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HasmikAp\Downloads\"/>
    </mc:Choice>
  </mc:AlternateContent>
  <bookViews>
    <workbookView xWindow="0" yWindow="0" windowWidth="28800" windowHeight="12480" tabRatio="601"/>
  </bookViews>
  <sheets>
    <sheet name="1" sheetId="46" r:id="rId1"/>
    <sheet name="2" sheetId="26" r:id="rId2"/>
    <sheet name="3" sheetId="27" r:id="rId3"/>
    <sheet name="4" sheetId="48" r:id="rId4"/>
  </sheets>
  <definedNames>
    <definedName name="_tab10">#REF!</definedName>
    <definedName name="_tab11">#REF!</definedName>
    <definedName name="_tab12">#REF!</definedName>
    <definedName name="_tab13">#REF!</definedName>
    <definedName name="_tab14">#REF!</definedName>
    <definedName name="_tab15">#REF!</definedName>
    <definedName name="_tab16">#REF!</definedName>
    <definedName name="_tab17">#REF!</definedName>
    <definedName name="_tab18">#REF!</definedName>
    <definedName name="_tab19">#REF!</definedName>
    <definedName name="_tab20">#REF!</definedName>
    <definedName name="_tab21">#REF!</definedName>
    <definedName name="_tab22">#REF!</definedName>
    <definedName name="_tab23">#REF!</definedName>
    <definedName name="_tab24">#REF!</definedName>
    <definedName name="_tab5">#REF!</definedName>
    <definedName name="_tab6">#REF!</definedName>
    <definedName name="_tab7">#REF!</definedName>
    <definedName name="_tab8">#REF!</definedName>
    <definedName name="_tab9">#REF!</definedName>
    <definedName name="par_count">#REF!,#REF!,#REF!,#REF!,#REF!,#REF!,#REF!,#REF!,#REF!,#REF!,#REF!,#REF!,#REF!,#REF!,#REF!</definedName>
    <definedName name="par_qual">#REF!,#REF!,#REF!,#REF!,#REF!</definedName>
    <definedName name="par_time">#REF!,#REF!,#REF!,#REF!</definedName>
    <definedName name="par2.12s">#REF!</definedName>
    <definedName name="par2.4s">#REF!,#REF!,#REF!,#REF!,#REF!,#REF!,#REF!,#REF!,#REF!,#REF!,#REF!,#REF!,#REF!,#REF!,#REF!,#REF!</definedName>
    <definedName name="par2.5s">#REF!,#REF!</definedName>
    <definedName name="par2.6s">#REF!,#REF!,#REF!,#REF!</definedName>
    <definedName name="par2.7s">#REF!,#REF!</definedName>
    <definedName name="par2.9s">#REF!,#REF!,#REF!,#REF!,#REF!,#REF!,#REF!,#REF!,#REF!,#REF!,#REF!,#REF!,#REF!,#REF!,#REF!,#REF!</definedName>
    <definedName name="par4.10s">#REF!,#REF!</definedName>
    <definedName name="par4.11d">#REF!,#REF!,#REF!,#REF!,#REF!</definedName>
    <definedName name="par4.12d">#REF!</definedName>
    <definedName name="par4.13s">#REF!</definedName>
    <definedName name="par4.14">#REF!,#REF!,#REF!,#REF!,#REF!,#REF!</definedName>
    <definedName name="par4.15">#REF!,#REF!,#REF!</definedName>
    <definedName name="par4.16">#REF!,#REF!,#REF!</definedName>
    <definedName name="par4.17">#REF!,#REF!,#REF!,#REF!</definedName>
    <definedName name="par4.18d">#REF!,#REF!</definedName>
    <definedName name="par4.19s">#REF!</definedName>
    <definedName name="par4.20f">#REF!</definedName>
    <definedName name="par4.21f">#REF!</definedName>
    <definedName name="par4.22">#REF!</definedName>
    <definedName name="par4.4">#REF!</definedName>
    <definedName name="par4.5">#REF!</definedName>
    <definedName name="par4.6s">#REF!</definedName>
    <definedName name="par4.7s">#REF!</definedName>
    <definedName name="par4.8">#REF!,#REF!,#REF!,#REF!,#REF!</definedName>
    <definedName name="par4.9">#REF!,#REF!,#REF!,#REF!,#REF!,#REF!</definedName>
    <definedName name="par5.1">#REF!,#REF!</definedName>
    <definedName name="par5.3">#REF!,#REF!,#REF!,#REF!,#REF!,#REF!</definedName>
    <definedName name="par5.4">#REF!,#REF!,#REF!,#REF!,#REF!</definedName>
    <definedName name="par5.5">#REF!</definedName>
    <definedName name="par5.6">#REF!,#REF!</definedName>
    <definedName name="_xlnm.Print_Titles" localSheetId="1">'2'!$7:$8</definedName>
    <definedName name="program">#REF!,#REF!,#REF!,#REF!,#REF!,#REF!,#REF!,#REF!,#REF!,#REF!,#REF!,#REF!,#REF!,#REF!,#REF!,#REF!,#REF!,#REF!,#REF!,#REF!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0" i="27" l="1"/>
  <c r="F19" i="27"/>
  <c r="D20" i="27"/>
  <c r="D19" i="27"/>
  <c r="G84" i="26" l="1"/>
  <c r="G82" i="26" s="1"/>
  <c r="G80" i="26" s="1"/>
  <c r="G78" i="26" s="1"/>
  <c r="G76" i="26" s="1"/>
  <c r="G74" i="26" s="1"/>
  <c r="G70" i="26" s="1"/>
  <c r="G68" i="26" s="1"/>
  <c r="G66" i="26" s="1"/>
  <c r="G64" i="26" s="1"/>
  <c r="G61" i="26" s="1"/>
  <c r="G59" i="26" s="1"/>
  <c r="G57" i="26" s="1"/>
  <c r="G55" i="26" s="1"/>
  <c r="G53" i="26" s="1"/>
  <c r="G49" i="26" s="1"/>
  <c r="G47" i="26" s="1"/>
  <c r="G45" i="26" s="1"/>
  <c r="G43" i="26" s="1"/>
  <c r="G41" i="26" s="1"/>
  <c r="G39" i="26" s="1"/>
  <c r="G35" i="26" s="1"/>
  <c r="G33" i="26" s="1"/>
  <c r="G31" i="26" s="1"/>
  <c r="G29" i="26" s="1"/>
  <c r="G27" i="26" s="1"/>
  <c r="G25" i="26" s="1"/>
  <c r="G83" i="26"/>
  <c r="G81" i="26" s="1"/>
  <c r="G77" i="26" s="1"/>
  <c r="G75" i="26" s="1"/>
  <c r="G73" i="26" s="1"/>
  <c r="G71" i="26" s="1"/>
  <c r="G69" i="26" s="1"/>
  <c r="G67" i="26" s="1"/>
  <c r="G60" i="26" s="1"/>
  <c r="G56" i="26" s="1"/>
  <c r="G54" i="26" s="1"/>
  <c r="G52" i="26" s="1"/>
  <c r="G50" i="26" s="1"/>
  <c r="G48" i="26" s="1"/>
  <c r="G46" i="26" s="1"/>
  <c r="G42" i="26" s="1"/>
  <c r="G40" i="26" s="1"/>
  <c r="G38" i="26" s="1"/>
  <c r="G36" i="26" s="1"/>
  <c r="G34" i="26" s="1"/>
  <c r="G32" i="26" s="1"/>
  <c r="G28" i="26" s="1"/>
  <c r="G26" i="26" s="1"/>
  <c r="G24" i="26" s="1"/>
  <c r="G22" i="26" s="1"/>
  <c r="D53" i="46"/>
  <c r="D52" i="46" s="1"/>
  <c r="D51" i="46" s="1"/>
  <c r="D50" i="46" s="1"/>
  <c r="D49" i="46" s="1"/>
  <c r="D48" i="46" s="1"/>
  <c r="D47" i="46" s="1"/>
  <c r="D46" i="46" s="1"/>
  <c r="D45" i="46" s="1"/>
  <c r="D44" i="46" s="1"/>
  <c r="D22" i="46"/>
  <c r="D21" i="46" s="1"/>
  <c r="D20" i="46" s="1"/>
  <c r="D42" i="46" l="1"/>
  <c r="D41" i="46" s="1"/>
  <c r="D40" i="46" s="1"/>
  <c r="D39" i="46" s="1"/>
  <c r="D38" i="46" s="1"/>
  <c r="D37" i="46" s="1"/>
  <c r="D36" i="46" s="1"/>
  <c r="D35" i="46" s="1"/>
  <c r="D34" i="46" s="1"/>
  <c r="D32" i="46" s="1"/>
  <c r="D31" i="46" l="1"/>
  <c r="D30" i="46" s="1"/>
  <c r="D29" i="46" s="1"/>
  <c r="D27" i="46" s="1"/>
  <c r="D26" i="46" s="1"/>
  <c r="D25" i="46" s="1"/>
  <c r="D24" i="46" s="1"/>
  <c r="F57" i="46"/>
  <c r="I78" i="26" s="1"/>
  <c r="I80" i="26" s="1"/>
  <c r="I81" i="26" s="1"/>
  <c r="I82" i="26" s="1"/>
  <c r="I83" i="26" s="1"/>
  <c r="I84" i="26" s="1"/>
  <c r="G57" i="46"/>
  <c r="F171" i="48" s="1"/>
  <c r="E57" i="46"/>
  <c r="D171" i="48" s="1"/>
  <c r="F52" i="46"/>
  <c r="E150" i="48" s="1"/>
  <c r="G52" i="46"/>
  <c r="F150" i="48" s="1"/>
  <c r="E52" i="46"/>
  <c r="D150" i="48" s="1"/>
  <c r="E34" i="46"/>
  <c r="D108" i="48" s="1"/>
  <c r="G34" i="46"/>
  <c r="J57" i="26" s="1"/>
  <c r="J59" i="26" s="1"/>
  <c r="J60" i="26" s="1"/>
  <c r="J61" i="26" s="1"/>
  <c r="J62" i="26" s="1"/>
  <c r="J63" i="26" s="1"/>
  <c r="F34" i="46"/>
  <c r="I57" i="26" s="1"/>
  <c r="I59" i="26" s="1"/>
  <c r="I60" i="26" s="1"/>
  <c r="I61" i="26" s="1"/>
  <c r="I62" i="26" s="1"/>
  <c r="I63" i="26" s="1"/>
  <c r="F27" i="46"/>
  <c r="I43" i="26" s="1"/>
  <c r="I45" i="26" s="1"/>
  <c r="I46" i="26" s="1"/>
  <c r="I47" i="26" s="1"/>
  <c r="I48" i="26" s="1"/>
  <c r="I49" i="26" s="1"/>
  <c r="G27" i="46"/>
  <c r="J43" i="26" s="1"/>
  <c r="J45" i="26" s="1"/>
  <c r="J46" i="26" s="1"/>
  <c r="J47" i="26" s="1"/>
  <c r="J48" i="26" s="1"/>
  <c r="J49" i="26" s="1"/>
  <c r="E27" i="46"/>
  <c r="H43" i="26" s="1"/>
  <c r="H45" i="26" s="1"/>
  <c r="H46" i="26" s="1"/>
  <c r="H47" i="26" s="1"/>
  <c r="H48" i="26" s="1"/>
  <c r="H49" i="26" s="1"/>
  <c r="E20" i="46"/>
  <c r="F21" i="46"/>
  <c r="G21" i="46" s="1"/>
  <c r="G20" i="46" s="1"/>
  <c r="D19" i="46" l="1"/>
  <c r="D66" i="48"/>
  <c r="F108" i="48"/>
  <c r="H57" i="26"/>
  <c r="H59" i="26" s="1"/>
  <c r="H60" i="26" s="1"/>
  <c r="H61" i="26" s="1"/>
  <c r="H62" i="26" s="1"/>
  <c r="H63" i="26" s="1"/>
  <c r="H78" i="26"/>
  <c r="H80" i="26" s="1"/>
  <c r="H81" i="26" s="1"/>
  <c r="H82" i="26" s="1"/>
  <c r="H83" i="26" s="1"/>
  <c r="H84" i="26" s="1"/>
  <c r="F66" i="48"/>
  <c r="E108" i="48"/>
  <c r="E171" i="48"/>
  <c r="J78" i="26"/>
  <c r="J80" i="26" s="1"/>
  <c r="J81" i="26" s="1"/>
  <c r="J82" i="26" s="1"/>
  <c r="J83" i="26" s="1"/>
  <c r="J84" i="26" s="1"/>
  <c r="E66" i="48"/>
  <c r="F20" i="46"/>
  <c r="E44" i="46" l="1"/>
  <c r="F44" i="46"/>
  <c r="G44" i="46"/>
  <c r="E32" i="46" l="1"/>
  <c r="F32" i="46"/>
  <c r="G32" i="46"/>
  <c r="H64" i="26" l="1"/>
  <c r="I64" i="26"/>
  <c r="E129" i="48" s="1"/>
  <c r="J64" i="26"/>
  <c r="F129" i="48" s="1"/>
  <c r="E22" i="46" l="1"/>
  <c r="E19" i="46" s="1"/>
  <c r="F22" i="46"/>
  <c r="F19" i="46" s="1"/>
  <c r="G22" i="46"/>
  <c r="G19" i="46" s="1"/>
  <c r="I29" i="26" l="1"/>
  <c r="I31" i="26" s="1"/>
  <c r="I32" i="26" s="1"/>
  <c r="I33" i="26" s="1"/>
  <c r="I34" i="26" s="1"/>
  <c r="I35" i="26" s="1"/>
  <c r="H29" i="26"/>
  <c r="D25" i="48" s="1"/>
  <c r="J29" i="26"/>
  <c r="J31" i="26" s="1"/>
  <c r="J32" i="26" s="1"/>
  <c r="J33" i="26" s="1"/>
  <c r="J34" i="26" s="1"/>
  <c r="J35" i="26" s="1"/>
  <c r="H66" i="26"/>
  <c r="H67" i="26" s="1"/>
  <c r="H68" i="26" s="1"/>
  <c r="H69" i="26" s="1"/>
  <c r="H70" i="26" s="1"/>
  <c r="D129" i="48"/>
  <c r="J66" i="26"/>
  <c r="J67" i="26" s="1"/>
  <c r="J68" i="26" s="1"/>
  <c r="J69" i="26" s="1"/>
  <c r="J70" i="26" s="1"/>
  <c r="H71" i="26"/>
  <c r="H73" i="26" s="1"/>
  <c r="H74" i="26" s="1"/>
  <c r="H75" i="26" s="1"/>
  <c r="H76" i="26" s="1"/>
  <c r="H77" i="26" s="1"/>
  <c r="J71" i="26"/>
  <c r="I66" i="26"/>
  <c r="I67" i="26" s="1"/>
  <c r="I68" i="26" s="1"/>
  <c r="I69" i="26" s="1"/>
  <c r="I70" i="26" s="1"/>
  <c r="I71" i="26"/>
  <c r="D87" i="48"/>
  <c r="H50" i="26"/>
  <c r="H52" i="26" s="1"/>
  <c r="H53" i="26" s="1"/>
  <c r="H54" i="26" s="1"/>
  <c r="H55" i="26" s="1"/>
  <c r="H56" i="26" s="1"/>
  <c r="J50" i="26"/>
  <c r="J52" i="26" s="1"/>
  <c r="J53" i="26" s="1"/>
  <c r="J54" i="26" s="1"/>
  <c r="J55" i="26" s="1"/>
  <c r="J56" i="26" s="1"/>
  <c r="F87" i="48"/>
  <c r="E87" i="48"/>
  <c r="I50" i="26"/>
  <c r="I52" i="26" s="1"/>
  <c r="I53" i="26" s="1"/>
  <c r="I54" i="26" s="1"/>
  <c r="I55" i="26" s="1"/>
  <c r="I56" i="26" s="1"/>
  <c r="E25" i="48" l="1"/>
  <c r="F25" i="48"/>
  <c r="H31" i="26"/>
  <c r="H32" i="26" s="1"/>
  <c r="H33" i="26" s="1"/>
  <c r="H34" i="26" s="1"/>
  <c r="H35" i="26" s="1"/>
  <c r="H28" i="26"/>
  <c r="H27" i="26" s="1"/>
  <c r="H26" i="26" s="1"/>
  <c r="H25" i="26" s="1"/>
  <c r="H24" i="26" s="1"/>
  <c r="H36" i="26"/>
  <c r="D45" i="48" l="1"/>
  <c r="D190" i="48" s="1"/>
  <c r="H38" i="26"/>
  <c r="H39" i="26" s="1"/>
  <c r="H40" i="26" s="1"/>
  <c r="H41" i="26" s="1"/>
  <c r="H42" i="26" s="1"/>
  <c r="H22" i="26"/>
  <c r="J36" i="26"/>
  <c r="F45" i="48" s="1"/>
  <c r="F190" i="48" s="1"/>
  <c r="I36" i="26"/>
  <c r="E45" i="48" s="1"/>
  <c r="E190" i="48" s="1"/>
  <c r="I22" i="26" l="1"/>
  <c r="J73" i="26" l="1"/>
  <c r="J74" i="26" s="1"/>
  <c r="J75" i="26" s="1"/>
  <c r="J76" i="26" s="1"/>
  <c r="J77" i="26" s="1"/>
  <c r="I73" i="26"/>
  <c r="I74" i="26" s="1"/>
  <c r="I75" i="26" s="1"/>
  <c r="I76" i="26" s="1"/>
  <c r="I77" i="26" s="1"/>
  <c r="J22" i="26" l="1"/>
  <c r="I38" i="26"/>
  <c r="I39" i="26" s="1"/>
  <c r="I40" i="26" s="1"/>
  <c r="I41" i="26" s="1"/>
  <c r="I42" i="26" s="1"/>
  <c r="J38" i="26"/>
  <c r="J39" i="26" s="1"/>
  <c r="J40" i="26" s="1"/>
  <c r="J41" i="26" s="1"/>
  <c r="J42" i="26" s="1"/>
  <c r="F15" i="46" l="1"/>
  <c r="F13" i="46" s="1"/>
  <c r="F11" i="46" s="1"/>
  <c r="F9" i="46" s="1"/>
  <c r="I18" i="26"/>
  <c r="I16" i="26" s="1"/>
  <c r="I14" i="26" s="1"/>
  <c r="I12" i="26" s="1"/>
  <c r="I10" i="26" s="1"/>
  <c r="I9" i="26" s="1"/>
  <c r="I28" i="26" l="1"/>
  <c r="I27" i="26" s="1"/>
  <c r="I26" i="26" s="1"/>
  <c r="I25" i="26" s="1"/>
  <c r="I24" i="26" s="1"/>
  <c r="G15" i="46" l="1"/>
  <c r="G13" i="46" s="1"/>
  <c r="G11" i="46" s="1"/>
  <c r="G9" i="46" s="1"/>
  <c r="J18" i="26" l="1"/>
  <c r="J16" i="26" s="1"/>
  <c r="J14" i="26" s="1"/>
  <c r="J12" i="26" s="1"/>
  <c r="J10" i="26" s="1"/>
  <c r="J9" i="26" s="1"/>
  <c r="J28" i="26"/>
  <c r="J27" i="26" s="1"/>
  <c r="J26" i="26" s="1"/>
  <c r="J25" i="26" s="1"/>
  <c r="J24" i="26" s="1"/>
</calcChain>
</file>

<file path=xl/sharedStrings.xml><?xml version="1.0" encoding="utf-8"?>
<sst xmlns="http://schemas.openxmlformats.org/spreadsheetml/2006/main" count="494" uniqueCount="141">
  <si>
    <t>Տարի</t>
  </si>
  <si>
    <t>Ծրագրային դասիչը</t>
  </si>
  <si>
    <t>այդ թվում՝</t>
  </si>
  <si>
    <t>Բյուջետային հատկացումների գլխավոր կարգադրիչների, ծրագրերի, միջոցառումների և միջոցառումները կատարող պետական մարմինների անվանումները</t>
  </si>
  <si>
    <t>ԸՆԴԱՄԵՆԸ ԾԱԽՍԵՐ</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</si>
  <si>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</si>
  <si>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</si>
  <si>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</si>
  <si>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</si>
  <si>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</si>
  <si>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</si>
  <si>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Արդյունքի չափորոշիչներ </t>
  </si>
  <si>
    <t xml:space="preserve">Գործառական դասիչը </t>
  </si>
  <si>
    <t>բաժին</t>
  </si>
  <si>
    <t>խումբ</t>
  </si>
  <si>
    <t>դաս</t>
  </si>
  <si>
    <t>Ծրագիր</t>
  </si>
  <si>
    <t>Միջոցառում</t>
  </si>
  <si>
    <t>01</t>
  </si>
  <si>
    <t xml:space="preserve">այդ թվում` </t>
  </si>
  <si>
    <t>ՀՀ տարածքային կառավարման և ենթակառուցվածքների նախարարություն</t>
  </si>
  <si>
    <t xml:space="preserve"> Տարածքային զարգացում</t>
  </si>
  <si>
    <t>08</t>
  </si>
  <si>
    <t xml:space="preserve"> ԸՆԴՀԱՆՈՒՐ ԲՆՈՒՅԹԻ ՀԱՆՐԱՅԻՆ ԾԱՌԱՅՈՒԹՅՈՒՆՆԵՐ</t>
  </si>
  <si>
    <t>Կառավարության տարբեր մակարդակների միջև իրականացվող ընդհանուր բնույթի տրանսֆերտներ</t>
  </si>
  <si>
    <t xml:space="preserve"> այդ թվում` ըստ կատարողների</t>
  </si>
  <si>
    <t xml:space="preserve"> ՀՀ կառավարություն</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</si>
  <si>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</si>
  <si>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</si>
  <si>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</si>
  <si>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ԴՐԱՄԱՇՆՈՐՀՆԵՐ</t>
  </si>
  <si>
    <t xml:space="preserve"> Կապիտալ դրամաշնորհներ պետական հատվածի այլ մակարդակներին</t>
  </si>
  <si>
    <t xml:space="preserve"> - Կապիտալ սուբվենցիաներ համայնքներին</t>
  </si>
  <si>
    <t xml:space="preserve"> ՀՀ մարզերին սուբվենցիաների տրամադրում՛ ենթակառուցվածքների զարգացման նպատակով_x000D_</t>
  </si>
  <si>
    <t xml:space="preserve"> Ծրագրի դասիչը </t>
  </si>
  <si>
    <t xml:space="preserve"> 1212 </t>
  </si>
  <si>
    <t xml:space="preserve"> Տարածքային զարգացում </t>
  </si>
  <si>
    <t xml:space="preserve"> 12007 </t>
  </si>
  <si>
    <t xml:space="preserve"> Միջոցառման տեսակը` </t>
  </si>
  <si>
    <t xml:space="preserve"> Տրանսֆերտների տրամադրում </t>
  </si>
  <si>
    <t xml:space="preserve"> Միջոցառումն իրականացնողի անվանումը </t>
  </si>
  <si>
    <t xml:space="preserve"> ՀՀ համայնքներ </t>
  </si>
  <si>
    <t xml:space="preserve"> Միջոցառման վրա կատարվող ծախսը (հազար դրամ) </t>
  </si>
  <si>
    <t xml:space="preserve"> ՀՀ մարզերին սուբվենցիաների տրամադրում` ենթակառուցվածքների զարգացման նպատակով_x000D_</t>
  </si>
  <si>
    <t xml:space="preserve"> ՀՀ մարզերին սուբվենցիաների տրամադրում` ենթակառուցվածքների զարգացման նպատակով </t>
  </si>
  <si>
    <t>-------------- ի № ---- -Ն որոշման</t>
  </si>
  <si>
    <t xml:space="preserve"> Ծրագրային դասիչը</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</si>
  <si>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</si>
  <si>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Ծրագիր</t>
  </si>
  <si>
    <t xml:space="preserve"> ԸՆԴԱՄԵՆԸ </t>
  </si>
  <si>
    <t>այդ թվում</t>
  </si>
  <si>
    <t>այդ թվում`</t>
  </si>
  <si>
    <t>ՀՀ մարզերին սուբվենցիաների տրամադրում՝ ենթակառուցվածքների զարգացման նպատակով</t>
  </si>
  <si>
    <t>այդ թվում` ըստ ուղղությունների</t>
  </si>
  <si>
    <t xml:space="preserve"> ՀՀ համայնքների թիվ, հատ </t>
  </si>
  <si>
    <t xml:space="preserve"> Կապիտալ սուբվենցիաներ համայնքներին</t>
  </si>
  <si>
    <t xml:space="preserve"> այդ թվում`</t>
  </si>
  <si>
    <t>ՀՀ կառավարություն</t>
  </si>
  <si>
    <t>հազար դրամ</t>
  </si>
  <si>
    <t>Հավելված  № 2</t>
  </si>
  <si>
    <t>Հավելված  № 3</t>
  </si>
  <si>
    <t>Հավելված  № 4</t>
  </si>
  <si>
    <t xml:space="preserve"> ՄԱՍ 1. ՊԵՏԱԿԱՆ ՄԱՐՄՆԻ ԳԾՈՎ ԱՐԴՅՈՒՆՔԱՅԻՆ (ԿԱՏԱՐՈՂԱԿԱՆ) ՑՈՒՑԱՆԻՇՆԵՐԸ </t>
  </si>
  <si>
    <t>Աղյուսակ 9.1.58</t>
  </si>
  <si>
    <t>Ինն ամիս</t>
  </si>
  <si>
    <t>Հավելված № 1</t>
  </si>
  <si>
    <t xml:space="preserve"> </t>
  </si>
  <si>
    <t xml:space="preserve"> Ծրագրերի քանակ, հատ </t>
  </si>
  <si>
    <t>Աղյուսակ 9.1.49</t>
  </si>
  <si>
    <t>Ցուցանիշների փոփոխությունը (ավելացումները նշված են դրական նշանով)</t>
  </si>
  <si>
    <t>Ցուցանիշների փոփոխությունը 
(ավելացումները նշված են դրական նշանով, իսկ նվազեցումները` փակագծերում)</t>
  </si>
  <si>
    <t>ՀՀ Արարատի մարզպետի աշխատակազմ</t>
  </si>
  <si>
    <t xml:space="preserve"> ՀՀ Արարատի մարզպետի աշխատակազմ</t>
  </si>
  <si>
    <t xml:space="preserve">ՀՀ Արարատի մարզպետի աշխատակազմ </t>
  </si>
  <si>
    <t>ՀՀ կառավարության 2024 թվականի</t>
  </si>
  <si>
    <t xml:space="preserve"> «ՀԱՅԱՍՏԱՆԻ ՀԱՆՐԱՊԵՏՈՒԹՅԱՆ 2024 ԹՎԱԿԱՆԻ ՊԵՏԱԿԱՆ ԲՅՈՒՋԵԻ ՄԱՍԻՆ» ՕՐԵՆՔԻ N 1 ՀԱՎԵԼՎԱԾԻ N 7 ԱՂՅՈՒՍԱԿՈՒՄ ԵՎ ՀԱՅԱՍՏԱՆԻ ՀԱՆՐԱՊԵՏՈՒԹՅԱՆ ԿԱՌԱՎԱՐՈՒԹՅԱՆ 2023 ԹՎԱԿԱՆԻ ԴԵԿՏԵՄԲԵՐԻ 28-Ի N 2323-Ն ՈՐՈՇՄԱՆ N 5 ՀԱՎԵԼՎԱԾԻ N 6 ԱՂՅՈՒՍԱԿՈՒՄ ԿԱՏԱՐՎՈՂ ՓՈՓՈԽՈՒԹՅՈՒՆԸ ԵՎ ԼՐԱՑՈՒՄՆԵՐԸ</t>
  </si>
  <si>
    <t>Առաջին կիսամյակ</t>
  </si>
  <si>
    <t>ՀՀ Արագածոտնի մարզպետի աշխատակազմ</t>
  </si>
  <si>
    <t>ՀՀ Շիրակի մարզպետի աշխատակազմ</t>
  </si>
  <si>
    <t>ՀՀ Գեղարքունիքի մարզպետի աշխատակազմ</t>
  </si>
  <si>
    <t xml:space="preserve"> ՀՀ Արագածոտնի մարզպետի աշխատակազմ</t>
  </si>
  <si>
    <t xml:space="preserve"> ՀՀ Շիրակի մարզպետի աշխատակազմ</t>
  </si>
  <si>
    <t>ՀԱՅԱՍՏԱՆԻ ՀԱՆՐԱՊԵՏՈՒԹՅԱՆ ԿԱՌԱՎԱՐՈՒԹՅԱՆ 2023 ԹՎԱԿԱՆԻ ԴԵԿՏԵՄԲԵՐԻ 28-Ի № 2323-Ն ՈՐՈՇՄԱՆ №№ 3 և 4 ՀԱՎԵԼՎԱԾՆԵՐՈՒՄ ԿԱՏԱՐՎՈՂ ՓՈՓՈԽՈՒԹՅՈՒՆՆԵՐԸ ԵՎ ԼՐԱՑՈՒՄՆԵՐԸ</t>
  </si>
  <si>
    <t xml:space="preserve">                                                                                                                                                                                                                                                                                                                                                                                 ՀԱՅԱՍՏԱՆԻ ՀԱՆՐԱՊԵՏՈՒԹՅԱՆ ԿԱՌԱՎԱՐՈՒԹՅԱՆ 2023 ԹՎԱԿԱՆԻ ԴԵԿՏԵՄԲԵՐԻ 28-Ի № 2323-Ն ՈՐՈՇՄԱՆ № 9 ՀԱՎԵԼՎԱԾԻ № 9.7 ԱՂՅՈՒՍԱԿՈՒՄ ԿԱՏԱՐՎՈՂ ԼՐԱՑՈՒՄԸ 
 </t>
  </si>
  <si>
    <t xml:space="preserve">ՀՀ Արագածոտնի մարզպետի աշխատակազմ </t>
  </si>
  <si>
    <t>Աղյուսակ 9.1.48</t>
  </si>
  <si>
    <t>Աղյուսակ 9.1.51</t>
  </si>
  <si>
    <t xml:space="preserve"> ՀՀ Գեղարքունիքի մարզպետի աշխատակազմ </t>
  </si>
  <si>
    <t xml:space="preserve"> ՀՀ Գեղարքունիքի մարզպետի աշխատակազմ</t>
  </si>
  <si>
    <t>Աղյուսակ 9.1.54</t>
  </si>
  <si>
    <t xml:space="preserve"> ՀՀ Շիրակի մարզպետի աշխատակազմ </t>
  </si>
  <si>
    <t xml:space="preserve">  Շահառուների ընտրության չափանիշները </t>
  </si>
  <si>
    <t xml:space="preserve">  ՀՀ կառավարության 16. 11.2006 թվականի  ,ՀՀ պետական բյուջեից համայնքներին սուբվենցիաների տրամադրման կարգը հաստատելու մասինե  1708-Ն որոշում </t>
  </si>
  <si>
    <t>Ապարան համայնքի Ապարան, Արագած, Արայի, Ափնագյուղ, Եղիպատրուշ, Ծաղկաշեն, Լուսագյուղ, Կայք, Չքնաղ, Թթուջուր, Ձորագլուխ, Վարդենիս, Վարդենուտ, Մելիքգյուղ, Քուչակ, Հարթավան, Շենավան,Սարալանջ և Նիգավան բն․ ներհամայնքային ճանապարհների ասֆալտապատում /գյուղական բնակավայրեր/</t>
  </si>
  <si>
    <t>Արտաշատ համայնքի Արտաշատ քաղաքի Երևանյան փողոց 5, Երևանյան փողոց 11, Երևանյան փողոց 13, Շահումյան փողոց 16, Շահումյան փողոց 36/ա, Իսակով փողոց 109/1, Արազի փողոց 3, Արազի փողոց 73, Դուրյան փողոց 10, Դուրյան փողոց 12, Մարքսի փողոց 6, Մարքսի փողոց 3 բազմաբնակարան շենքերի ընդհանուր բաժնային սեփականության գույքի նորոգում, այդ թվում էներգախնայող միջոցառումների կիրառում</t>
  </si>
  <si>
    <t>ՀՀ Արմավիրի մարզպետի աշխատակազմ</t>
  </si>
  <si>
    <t>ՀՀ Լոռու մարզպետի աշխատակազմ</t>
  </si>
  <si>
    <t>Վանաձոր համայնքի Կ.Դեմիրճյան փ. թիվ 6, թիվ 8, թիվ 11,  թիվ 19,  Մոսկովյան փ. թիվ 14, Նժդեհի փ. թիվ 6,  Տիգրան Մեծի պ. թիվ 77, Թումանյան փ. թիվ 6, Վարդանանց փ. թիվ 23, թիվ 49 շենքերի տանիքների ջերմամեկուսացման և հիմնանորոգման աշխատանքներ</t>
  </si>
  <si>
    <t>Վանաձոր համայնքի Գարեգին Նժդեհ փողոցի հիմնանորոգում</t>
  </si>
  <si>
    <t>Վանաձոր համայնքի Շահումյան բն․ 1,2,4,5,6,9 փողոցների հիմնանորոգում</t>
  </si>
  <si>
    <t>Վանաձոր համայնքի Հենրիկ Զաքարյան փողոցի հիմնանորոգում</t>
  </si>
  <si>
    <t>Վանաձոր համայնքի Վ․ Համբարձումյանի անվան հրապարակի հիմնանորոգում</t>
  </si>
  <si>
    <t>Սարչապետ համայնքի Սարչապետ բն․ հանդիսությունների սրահի տարածքի և Պրիվոլնոյե բն․ մանկապարտեզի տարածքի կառուցում, բարեկարգում /Պրիվոլնոյե/</t>
  </si>
  <si>
    <t>Լոռի Բերդ համայնքի Բովաձոր, Լոռի Բերդ, Լեջան, Կողես և Յաղդան բն․ փողոցների կանոնավոր տուֆ քարով սալարկում /Բովաձոր, Լոռի Բերդ, Լեջան/</t>
  </si>
  <si>
    <t>Սպիտակ համայնքի Սպիտակ,  Լեռնանցք, Ջրաշեն, Արևաշող և Շիրակամուտ  բն․ փողոցային լուսավորության գոյություն ունեցող համակարգերի ընդլայնում</t>
  </si>
  <si>
    <t>Ախուրյան համայնքի 4 բնակավայրերի ներբնակավայրային ճանապարհների ասֆալտապատում /Բենիամին/</t>
  </si>
  <si>
    <t>Գյումրի համայնքի թվով 29 փողոցների հիմնանորոգում /Թելման, Նիզամի, Ավետիսյան, Ալավերդյան և Մատրոսով փողոցներ/</t>
  </si>
  <si>
    <t>Գյումրի համայնքի ՀՈԱԿ-ների և բակերի կարիքների համար անհրաժեշտ գույքի ձեռքբերում /նստարաններ/</t>
  </si>
  <si>
    <t>Գյումրի համայնքի կարիքների համար բազմաֆունկցիոնալ տեխնիկաների և սարքավորումների ձեռքբերում  /լուսացույց/</t>
  </si>
  <si>
    <t>Ախուրյան համայնքի թվով 10 բնակավայրերի մանկապարտեզների տարածքների բարեկարգում, կեղտաջրերի հեռացում, ջեռուցման համակարգերի տեղադրում /Ազատան/</t>
  </si>
  <si>
    <t>Ախուրյան համայնքի Մեծ Սարիար, Ջաջուռավան, Կրաշեն բնակավայրեր տանող ավտոճանապարհների հիմնանորոգում և ասֆալտապատում-2փուլով  /Կրաշեն/</t>
  </si>
  <si>
    <t>ՀՀ Վայոց ձորի մարզպետի աշխատակազմ</t>
  </si>
  <si>
    <t>Արենի համայնքի Աղավնաձոր բնակավայրում 25-րդ փողոցի, 3-րդ փողոցի վերջնամասի և 1-ի փողոց 4-րդփակուղու  Արփի բնակավայրում 1-ին փողոցի 700գծմ հատվածի ասֆալտապատում</t>
  </si>
  <si>
    <t>Եղեգնաձոր համայնքի Մալիշկա բնակավայրի ներհամայնքային փողոցների ասֆալտապատում</t>
  </si>
  <si>
    <t>Վայք համայնքի Շահումյան և Իսրայել Օրի փողոցներիասֆալտապատում</t>
  </si>
  <si>
    <t>ՀՀ Տավուշի մարզպետի աշխատակազմ</t>
  </si>
  <si>
    <t>Դիլիջան համայնքի Կամարինի 1 հասցեից Օրջոնիկիձե 57-Կամարինի 37 հասցեի ճանապարհահատվածի վերանորոգում</t>
  </si>
  <si>
    <t>Իջևան համայնքի Իջևան, Ազատամուտ, Աչաջուր, Այգեհովիտ, Գետահովիտ և Գանձաքար բն․ ճանապարհների և բակերի հիմնանորոգում, ասֆալտապատում /Բլբուլյան 4, 82, 80, 81, 83, 75, 87, 88 շենքերի բակեր/</t>
  </si>
  <si>
    <r>
      <t xml:space="preserve">Արարատ համայնքի Նոյակերտ, Պարույր Սևակ, Արմաշ և Ավշար/1-ին փուլ բնակավայրերի ջրամատակարարում </t>
    </r>
    <r>
      <rPr>
        <b/>
        <sz val="12"/>
        <color rgb="FF000000"/>
        <rFont val="GHEA Grapalat"/>
        <family val="3"/>
      </rPr>
      <t>/Արմաշ/</t>
    </r>
  </si>
  <si>
    <r>
      <t>Արարատ համայնքի Արարատ քաղաքի ՈԿՖ բանավանի  և Պարույր Սևակ բնակավայրի ջրահեռացման համակարգի կառուցում /</t>
    </r>
    <r>
      <rPr>
        <b/>
        <sz val="12"/>
        <color theme="1"/>
        <rFont val="GHEA Grapalat"/>
        <family val="3"/>
      </rPr>
      <t xml:space="preserve"> ՈԿՖ բանավան /2-րդ փուլ/</t>
    </r>
  </si>
  <si>
    <t xml:space="preserve"> ՀՀ Արմավիրի մարզպետի աշխատակազմ</t>
  </si>
  <si>
    <t xml:space="preserve"> ՀՀ Լոռու մարզպետի աշխատակազմ</t>
  </si>
  <si>
    <t xml:space="preserve"> ՀՀ Վայոց ձորի մարզպետի աշխատակազմ</t>
  </si>
  <si>
    <t xml:space="preserve"> ՀՀ Տավուշի մարզպետի աշխատակազմ</t>
  </si>
  <si>
    <t xml:space="preserve">ՀՀ Արմավիրի մարզպետի աշխատակազմ </t>
  </si>
  <si>
    <t>Աղյուսակ 9.1.50</t>
  </si>
  <si>
    <t xml:space="preserve"> ՀՀ Լոռու մարզպետի աշխատակազմ </t>
  </si>
  <si>
    <t>Աղյուսակ 9.1.52</t>
  </si>
  <si>
    <t xml:space="preserve"> ՀՀ Վայոց ձորի մարզպետի աշխատակազմ </t>
  </si>
  <si>
    <t>Աղյուսակ 9.1.56</t>
  </si>
  <si>
    <t>Աղյուսակ 9.1.57</t>
  </si>
  <si>
    <t xml:space="preserve"> ՀՀ Տավուշի մարզպետի աշխատակազմ </t>
  </si>
  <si>
    <r>
      <t xml:space="preserve">Մեծամոր համայնքի Ալաշկերտ, Ամասիա, Արգավանդ, Արևիկ, Բամբակաշատ, Գետաշեն, Հայկավան, Նալբանդյան, Նոր Արմավիր, Նոր Արտագերս, </t>
    </r>
    <r>
      <rPr>
        <sz val="12"/>
        <rFont val="GHEA Grapalat"/>
        <family val="3"/>
      </rPr>
      <t xml:space="preserve">Նոր Կեսարիա, </t>
    </r>
    <r>
      <rPr>
        <sz val="12"/>
        <color theme="1"/>
        <rFont val="GHEA Grapalat"/>
        <family val="3"/>
      </rPr>
      <t>Շենավան</t>
    </r>
    <r>
      <rPr>
        <sz val="12"/>
        <rFont val="GHEA Grapalat"/>
        <family val="3"/>
      </rPr>
      <t xml:space="preserve">, Ջանֆիդա, Ջրաշեն, Վարդանաշեն, Փշատավան, Տարոնիկ և Մրգաշատ բնակավայրերի խմելու ջրամատակարարման ցանցերի կառուցում/Նոր Կեսարիա բնակավայրի խմելու ջրամատակարարման ցանցի կառուցում/
</t>
    </r>
  </si>
  <si>
    <t>   Արմավիր համայնքի Արմավիր քաղաքի Շահումյան փողոցի Արարատյան-Ջիվանի և Չարենց-Բաղրամյան հատվածների ջրամատակարարման համակարգերի վերակառուցում, Հացիկ գյուղի ջրամատակարարման համակարգի վերակառուցում/Հացիկ գյուղի ջրամատակարարման համակարգի վերակառուցում/
,</t>
  </si>
  <si>
    <t xml:space="preserve">Բաղրամյան համայնքի Արգինա բնակավայրի Տիգրան Մեծ փողոցի և Աբովյան փողոցի ասֆալտապատում,  Արտամետ բնակավայրի Գարեգին Նժդեհ փողոցի և Գարեգին Նժդեհ փողոցը Արաբոյի փողոցին կապող հատվածի և Արաբոյի փողոցի ասֆալտապատում, Բագարան բնակավայրի Գևորգ Մարզպետունի փողոցի ասֆալտապատում, Բաղրամյան բնակավայրի Սարի Թաղ փողոցի սկզբնամասի և Սարի Թաղ փողոցի վերջնամասի ասֆալտապատում, Դալարիկ բնակավայրի Մյասնիկյան փողոցի և դպրոցի բակի և Օրջոնիկիձե փողոցի ասֆալտապատում, Երվանդաշատ բնակավայրի Բերդակի փողոցի և Խաչին Տակ փողոցի ասֆալտապատում, Լեռնագոգ բնակավայրի 1-ին փողոցի և 12-րդ փողոցի ասֆալտապատում, Հուշակերտ բնակավայրի 2-րդ փողոցի և 5-րդ փողոցի ասֆալտապատում, Շենիկ բնակավայրի Մ.Մելքոնյան փողոցի վերևի հատվածի և Մ.Մելքոնյան փողոցի ներքևի հատվածի ասֆալտապատում, Վանանդ բնակավայրի Պ.Սևակ փողոցի, Պ. Սևակ փողոցի մի հատվածի և Հ.Քոչար փողոցի և Զ.Սահակյան փողոցի ասֆալտապատում, Տալվորիկ բնակավայրի Գևորգ Չավուշի փողոցի ասֆալտապատում,Քարակերտ բնակավայրի Երկաթուղայինների փողոցի, Բաբաջանյան փողոցի, գերեզմանատան ճանապարհի և Սարյան փողոցի ասֆալտապատում/Վանանդ բնակավայրի Պ․ Սևակ փողոցի մի հատվածի և Հ․ Քոչար փողոցի ասֆալտապատում , Արգինա բնակավայրի  Աբովյան փողոցի ասֆալտապատում,Քարակերտ բնակավայրի Երկաթուղայինների փողոցի ասֆալտապատում
</t>
  </si>
  <si>
    <t>Ճամբարակ համայնքի «Թթուջուր բնակավայրի համայնքային կենտրոնի վերանորոգման, Անտառամեջ բնակավայրի համայնքային կենտրոնի վերանորոգման ու տարածքի բարեկարգման և Կալավան բնակավայրի վարչական շենքի վերանորոգման»/Թթուջուր/</t>
  </si>
  <si>
    <t>-</t>
  </si>
  <si>
    <t>Առաջին եռամսյակ</t>
  </si>
  <si>
    <t>Ցուցանիշների փոփոխությունը (նվազեցումները նշված են փակագծերում)</t>
  </si>
  <si>
    <t xml:space="preserve"> ՄԱՍ 2. ՊԵՏԱԿԱՆ ՄԱՐՄՆԻ ԳԾՈՎ ԱՐԴՅՈՒՆՔԱՅԻՆ (ԿԱՏԱՐՈՂԱԿԱՆ) ՑՈՒՑԱՆԻՇՆԵՐԸ </t>
  </si>
  <si>
    <t xml:space="preserve">ՀԱՅԱՍՏԱՆԻ ՀԱՆՐԱՊԵՏՈՒԹՅԱՆ ԿԱՌԱՎԱՐՈՒԹՅԱՆ 2024 ԹՎԱԿԱՆԻ ԴԵԿՏԵՄԲԵՐԻ 28-Ի № 2323-Ն ՈՐՈՇՄԱՆ № 9.1 ՀԱՎԵԼՎԱԾԻ №  9.1.48, 9.1.49, 9.1.50, 9.1.51, 9.1.52,  9.1.54, 9.1.56, 9.1.57  ԵՎ 9.1.58 ԱՂՅՈՒՍԱԿՆԵՐՈՒՄ ԿԱՏԱՐՎՈՂ ՓՈՓՈԽՈՒԹՅՈՒՆԸ ԵՎ ԼՐԱՑՈՒՄՆԵՐԸ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</si>
</sst>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4" formatCode="_(&quot;$&quot;* #,##0.00_);_(&quot;$&quot;* \(#,##0.00\);_(&quot;$&quot;* &quot;-&quot;??_);_(@_)"/>
    <numFmt numFmtId="43" formatCode="_(* #,##0.00_);_(* \(#,##0.00\);_(* &quot;-&quot;??_);_(@_)"/>
    <numFmt numFmtId="164" formatCode="_ * #,##0.00_)\ _€_ ;_ * \(#,##0.00\)\ _€_ ;_ * &quot;-&quot;??_)\ _€_ ;_ @_ "/>
    <numFmt numFmtId="165" formatCode="_-* #,##0.00\ _₽_-;\-* #,##0.00\ _₽_-;_-* &quot;-&quot;??\ _₽_-;_-@_-"/>
    <numFmt numFmtId="166" formatCode="_ * #,##0.00_)_€_ ;_ * \(#,##0.00\)_€_ ;_ * &quot;-&quot;??_)_€_ ;_ @_ "/>
    <numFmt numFmtId="167" formatCode="_-* #,##0.00_р_._-;\-* #,##0.00_р_._-;_-* &quot;-&quot;??_р_._-;_-@_-"/>
    <numFmt numFmtId="168" formatCode="_-* #,##0.00_-;\-* #,##0.00_-;_-* &quot;-&quot;??_-;_-@_-"/>
    <numFmt numFmtId="169" formatCode="_-* #,##0.00\ _A_M_D_-;\-* #,##0.00\ _A_M_D_-;_-* &quot;-&quot;??\ _A_M_D_-;_-@_-"/>
    <numFmt numFmtId="170" formatCode="#,##0.0"/>
    <numFmt numFmtId="171" formatCode="#,##0.0_);\(#,##0.0\)"/>
    <numFmt numFmtId="172" formatCode="_-* #,##0.00\ _֏_-;\-* #,##0.00\ _֏_-;_-* &quot;-&quot;??\ _֏_-;_-@_-"/>
    <numFmt numFmtId="173" formatCode="_-* #,##0.00&quot;р.&quot;_-;\-* #,##0.00&quot;р.&quot;_-;_-* &quot;-&quot;??&quot;р.&quot;_-;_-@_-"/>
    <numFmt numFmtId="174" formatCode="_ * #,##0.00_)\ _ _ ;_ * \(#,##0.00\)\ _ _ ;_ * &quot;-&quot;??_)\ _ _ ;_ @_ "/>
    <numFmt numFmtId="175" formatCode="00"/>
    <numFmt numFmtId="176" formatCode="_(* #,##0.0_);_(* \(#,##0.0\);_(* &quot;-&quot;??_);_(@_)"/>
    <numFmt numFmtId="177" formatCode="#,##0.000_);\(#,##0.000\)"/>
    <numFmt numFmtId="178" formatCode="_-* #,##0.00\ _դ_ր_._-;\-* #,##0.00\ _դ_ր_._-;_-* &quot;-&quot;??\ _դ_ր_._-;_-@_-"/>
    <numFmt numFmtId="179" formatCode="0_);\(0\)"/>
  </numFmts>
  <fonts count="14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8"/>
      <name val="Calibri"/>
      <family val="2"/>
      <charset val="204"/>
    </font>
    <font>
      <sz val="11"/>
      <color indexed="9"/>
      <name val="Calibri"/>
      <family val="2"/>
      <charset val="204"/>
    </font>
    <font>
      <sz val="10"/>
      <name val="Arial Armenian"/>
      <family val="2"/>
    </font>
    <font>
      <sz val="10"/>
      <name val="Arial"/>
      <family val="2"/>
      <charset val="204"/>
    </font>
    <font>
      <sz val="10"/>
      <color indexed="8"/>
      <name val="MS Sans Serif"/>
      <family val="2"/>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Arial Armenian"/>
      <family val="2"/>
    </font>
    <font>
      <sz val="12"/>
      <name val="GHEA Grapalat"/>
      <family val="3"/>
    </font>
    <font>
      <sz val="10"/>
      <name val="Arial"/>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sz val="11"/>
      <color theme="1"/>
      <name val="Calibri"/>
      <family val="2"/>
      <scheme val="minor"/>
    </font>
    <font>
      <sz val="12"/>
      <color theme="1"/>
      <name val="GHEA Grapalat"/>
      <family val="3"/>
    </font>
    <font>
      <sz val="12"/>
      <color indexed="8"/>
      <name val="GHEA Grapalat"/>
      <family val="3"/>
    </font>
    <font>
      <sz val="10"/>
      <name val="Arial"/>
      <family val="2"/>
      <charset val="204"/>
    </font>
    <font>
      <sz val="8"/>
      <name val="GHEA Grapalat"/>
      <family val="2"/>
    </font>
    <font>
      <sz val="10"/>
      <name val="Times Armenian"/>
      <family val="1"/>
    </font>
    <font>
      <sz val="11"/>
      <color indexed="60"/>
      <name val="Calibri"/>
      <family val="2"/>
    </font>
    <font>
      <sz val="11"/>
      <color theme="1"/>
      <name val="Calibri"/>
      <family val="2"/>
      <charset val="1"/>
      <scheme val="minor"/>
    </font>
    <font>
      <sz val="8"/>
      <name val="GHEA Grapalat"/>
      <family val="3"/>
    </font>
    <font>
      <sz val="8"/>
      <name val="Arial Armenian"/>
      <family val="2"/>
    </font>
    <font>
      <sz val="12"/>
      <name val="Times Armenian"/>
      <family val="1"/>
    </font>
    <font>
      <sz val="11"/>
      <color indexed="8"/>
      <name val="Calibri"/>
      <family val="2"/>
      <charset val="1"/>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sz val="11"/>
      <color indexed="8"/>
      <name val="Calibri"/>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sz val="10"/>
      <color indexed="8"/>
      <name val="MS Sans Serif"/>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1"/>
      <color indexed="8"/>
      <name val="Calibri"/>
      <family val="2"/>
    </font>
    <font>
      <sz val="11"/>
      <color indexed="10"/>
      <name val="Calibri"/>
      <family val="2"/>
    </font>
    <font>
      <sz val="12"/>
      <name val="Arial Armenian"/>
      <family val="2"/>
    </font>
    <font>
      <sz val="10"/>
      <name val="Arial Unicode"/>
      <family val="2"/>
    </font>
    <font>
      <b/>
      <sz val="12"/>
      <name val="GHEA Grapalat"/>
      <family val="3"/>
    </font>
    <font>
      <b/>
      <sz val="12"/>
      <color indexed="8"/>
      <name val="GHEA Grapalat"/>
      <family val="3"/>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charset val="204"/>
    </font>
    <font>
      <sz val="11"/>
      <color theme="1"/>
      <name val="Calibri"/>
      <family val="2"/>
      <charset val="204"/>
      <scheme val="minor"/>
    </font>
    <font>
      <sz val="11"/>
      <color indexed="8"/>
      <name val="Arial Armenian"/>
      <family val="2"/>
    </font>
    <font>
      <sz val="10"/>
      <color rgb="FF000000"/>
      <name val="Times New Roman"/>
      <family val="1"/>
    </font>
    <font>
      <sz val="12"/>
      <color indexed="8"/>
      <name val="Times Armenian"/>
      <family val="2"/>
    </font>
    <font>
      <sz val="9"/>
      <name val="Arial Armenian"/>
      <family val="2"/>
    </font>
    <font>
      <sz val="10"/>
      <name val="Times LatArm"/>
    </font>
    <font>
      <sz val="10"/>
      <name val="Helv"/>
      <charset val="204"/>
    </font>
    <font>
      <sz val="10"/>
      <name val="Baltica Cyrillic"/>
      <family val="2"/>
    </font>
    <font>
      <sz val="10"/>
      <name val="Arial"/>
      <family val="2"/>
    </font>
    <font>
      <sz val="11"/>
      <color rgb="FF000000"/>
      <name val="Calibri"/>
      <family val="2"/>
      <charset val="1"/>
    </font>
    <font>
      <sz val="12"/>
      <color rgb="FFFF0000"/>
      <name val="GHEA Grapalat"/>
      <family val="3"/>
    </font>
    <font>
      <sz val="10"/>
      <color rgb="FF000000"/>
      <name val="MS Sans Serif"/>
      <family val="2"/>
      <charset val="1"/>
    </font>
    <font>
      <sz val="12"/>
      <color rgb="FF000000"/>
      <name val="GHEA Grapalat"/>
      <family val="3"/>
    </font>
    <font>
      <sz val="11"/>
      <color rgb="FF9C0006"/>
      <name val="Calibri"/>
      <family val="2"/>
      <charset val="204"/>
      <scheme val="minor"/>
    </font>
    <font>
      <b/>
      <sz val="12"/>
      <color theme="1"/>
      <name val="GHEA Grapalat"/>
      <family val="3"/>
    </font>
    <font>
      <b/>
      <sz val="12"/>
      <color rgb="FF000000"/>
      <name val="GHEA Grapalat"/>
      <family val="3"/>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57689">
    <xf numFmtId="0" fontId="0" fillId="0" borderId="0"/>
    <xf numFmtId="0" fontId="16"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6" fillId="0" borderId="0" applyFont="0" applyFill="0" applyBorder="0" applyAlignment="0" applyProtection="0"/>
    <xf numFmtId="43" fontId="19" fillId="0" borderId="0" applyFont="0" applyFill="0" applyBorder="0" applyAlignment="0" applyProtection="0"/>
    <xf numFmtId="0" fontId="19" fillId="0" borderId="0" applyFont="0" applyFill="0" applyBorder="0" applyAlignment="0" applyProtection="0"/>
    <xf numFmtId="43" fontId="19" fillId="0" borderId="0" applyFont="0" applyFill="0" applyBorder="0" applyAlignment="0" applyProtection="0"/>
    <xf numFmtId="167" fontId="16" fillId="0" borderId="0" applyFont="0" applyFill="0" applyBorder="0" applyAlignment="0" applyProtection="0"/>
    <xf numFmtId="0" fontId="16" fillId="0" borderId="0"/>
    <xf numFmtId="0" fontId="20" fillId="0" borderId="0"/>
    <xf numFmtId="0" fontId="16" fillId="0" borderId="0"/>
    <xf numFmtId="0" fontId="19" fillId="0" borderId="0"/>
    <xf numFmtId="0" fontId="37" fillId="0" borderId="0"/>
    <xf numFmtId="0" fontId="19" fillId="0" borderId="0"/>
    <xf numFmtId="0" fontId="39" fillId="0" borderId="0"/>
    <xf numFmtId="9" fontId="19" fillId="0" borderId="0" applyFont="0" applyFill="0" applyBorder="0" applyAlignment="0" applyProtection="0"/>
    <xf numFmtId="0" fontId="21" fillId="0" borderId="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22" fillId="7" borderId="1" applyNumberFormat="0" applyAlignment="0" applyProtection="0"/>
    <xf numFmtId="0" fontId="23" fillId="20" borderId="8" applyNumberFormat="0" applyAlignment="0" applyProtection="0"/>
    <xf numFmtId="0" fontId="24" fillId="20" borderId="1" applyNumberFormat="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28" fillId="0" borderId="9" applyNumberFormat="0" applyFill="0" applyAlignment="0" applyProtection="0"/>
    <xf numFmtId="0" fontId="29" fillId="21" borderId="2" applyNumberFormat="0" applyAlignment="0" applyProtection="0"/>
    <xf numFmtId="0" fontId="30" fillId="0" borderId="0" applyNumberFormat="0" applyFill="0" applyBorder="0" applyAlignment="0" applyProtection="0"/>
    <xf numFmtId="0" fontId="31" fillId="22" borderId="0" applyNumberFormat="0" applyBorder="0" applyAlignment="0" applyProtection="0"/>
    <xf numFmtId="0" fontId="32" fillId="3" borderId="0" applyNumberFormat="0" applyBorder="0" applyAlignment="0" applyProtection="0"/>
    <xf numFmtId="0" fontId="33" fillId="0" borderId="0" applyNumberFormat="0" applyFill="0" applyBorder="0" applyAlignment="0" applyProtection="0"/>
    <xf numFmtId="0" fontId="16" fillId="23" borderId="7" applyNumberFormat="0" applyFont="0" applyAlignment="0" applyProtection="0"/>
    <xf numFmtId="0" fontId="34" fillId="0" borderId="6" applyNumberFormat="0" applyFill="0" applyAlignment="0" applyProtection="0"/>
    <xf numFmtId="0" fontId="35" fillId="0" borderId="0" applyNumberFormat="0" applyFill="0" applyBorder="0" applyAlignment="0" applyProtection="0"/>
    <xf numFmtId="0" fontId="36" fillId="4" borderId="0" applyNumberFormat="0" applyBorder="0" applyAlignment="0" applyProtection="0"/>
    <xf numFmtId="0" fontId="20" fillId="0" borderId="0"/>
    <xf numFmtId="0" fontId="40" fillId="2" borderId="0" applyNumberFormat="0" applyBorder="0" applyAlignment="0" applyProtection="0"/>
    <xf numFmtId="0" fontId="40" fillId="3" borderId="0" applyNumberFormat="0" applyBorder="0" applyAlignment="0" applyProtection="0"/>
    <xf numFmtId="0" fontId="40" fillId="4"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5" borderId="0" applyNumberFormat="0" applyBorder="0" applyAlignment="0" applyProtection="0"/>
    <xf numFmtId="0" fontId="40" fillId="8" borderId="0" applyNumberFormat="0" applyBorder="0" applyAlignment="0" applyProtection="0"/>
    <xf numFmtId="0" fontId="40" fillId="11" borderId="0" applyNumberFormat="0" applyBorder="0" applyAlignment="0" applyProtection="0"/>
    <xf numFmtId="0" fontId="41" fillId="12"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9" borderId="0" applyNumberFormat="0" applyBorder="0" applyAlignment="0" applyProtection="0"/>
    <xf numFmtId="0" fontId="42" fillId="3" borderId="0" applyNumberFormat="0" applyBorder="0" applyAlignment="0" applyProtection="0"/>
    <xf numFmtId="0" fontId="43" fillId="20" borderId="1" applyNumberFormat="0" applyAlignment="0" applyProtection="0"/>
    <xf numFmtId="0" fontId="44" fillId="21" borderId="2" applyNumberFormat="0" applyAlignment="0" applyProtection="0"/>
    <xf numFmtId="168" fontId="57" fillId="0" borderId="0" applyFont="0" applyFill="0" applyBorder="0" applyAlignment="0" applyProtection="0"/>
    <xf numFmtId="167" fontId="20" fillId="0" borderId="0" applyFont="0" applyFill="0" applyBorder="0" applyAlignment="0" applyProtection="0"/>
    <xf numFmtId="0" fontId="45" fillId="0" borderId="0" applyNumberFormat="0" applyFill="0" applyBorder="0" applyAlignment="0" applyProtection="0"/>
    <xf numFmtId="0" fontId="46" fillId="4" borderId="0" applyNumberFormat="0" applyBorder="0" applyAlignment="0" applyProtection="0"/>
    <xf numFmtId="0" fontId="47" fillId="0" borderId="3" applyNumberFormat="0" applyFill="0" applyAlignment="0" applyProtection="0"/>
    <xf numFmtId="0" fontId="48" fillId="0" borderId="4" applyNumberFormat="0" applyFill="0" applyAlignment="0" applyProtection="0"/>
    <xf numFmtId="0" fontId="49" fillId="0" borderId="5" applyNumberFormat="0" applyFill="0" applyAlignment="0" applyProtection="0"/>
    <xf numFmtId="0" fontId="49" fillId="0" borderId="0" applyNumberFormat="0" applyFill="0" applyBorder="0" applyAlignment="0" applyProtection="0"/>
    <xf numFmtId="0" fontId="50" fillId="7" borderId="1" applyNumberFormat="0" applyAlignment="0" applyProtection="0"/>
    <xf numFmtId="0" fontId="51" fillId="0" borderId="6" applyNumberFormat="0" applyFill="0" applyAlignment="0" applyProtection="0"/>
    <xf numFmtId="0" fontId="52" fillId="22" borderId="0" applyNumberFormat="0" applyBorder="0" applyAlignment="0" applyProtection="0"/>
    <xf numFmtId="0" fontId="19" fillId="0" borderId="0"/>
    <xf numFmtId="0" fontId="20" fillId="0" borderId="0"/>
    <xf numFmtId="0" fontId="57" fillId="0" borderId="0"/>
    <xf numFmtId="0" fontId="20" fillId="0" borderId="0"/>
    <xf numFmtId="0" fontId="40" fillId="23" borderId="7" applyNumberFormat="0" applyFont="0" applyAlignment="0" applyProtection="0"/>
    <xf numFmtId="0" fontId="53" fillId="20" borderId="8" applyNumberFormat="0" applyAlignment="0" applyProtection="0"/>
    <xf numFmtId="0" fontId="54" fillId="0" borderId="0" applyNumberFormat="0" applyFill="0" applyBorder="0" applyAlignment="0" applyProtection="0"/>
    <xf numFmtId="0" fontId="55" fillId="0" borderId="9" applyNumberFormat="0" applyFill="0" applyAlignment="0" applyProtection="0"/>
    <xf numFmtId="0" fontId="56" fillId="0" borderId="0" applyNumberFormat="0" applyFill="0" applyBorder="0" applyAlignment="0" applyProtection="0"/>
    <xf numFmtId="0" fontId="60" fillId="0" borderId="0"/>
    <xf numFmtId="43" fontId="57" fillId="0" borderId="0" applyFont="0" applyFill="0" applyBorder="0" applyAlignment="0" applyProtection="0"/>
    <xf numFmtId="43" fontId="61" fillId="0" borderId="0" applyFill="0" applyBorder="0" applyProtection="0">
      <alignment horizontal="right" vertical="top"/>
    </xf>
    <xf numFmtId="0" fontId="63" fillId="22" borderId="0" applyNumberFormat="0" applyBorder="0" applyAlignment="0" applyProtection="0"/>
    <xf numFmtId="169" fontId="16" fillId="0" borderId="0" applyFont="0" applyFill="0" applyBorder="0" applyAlignment="0" applyProtection="0"/>
    <xf numFmtId="0" fontId="64" fillId="0" borderId="0"/>
    <xf numFmtId="0" fontId="65" fillId="0" borderId="0"/>
    <xf numFmtId="9" fontId="65" fillId="0" borderId="0" applyFont="0" applyFill="0" applyBorder="0" applyAlignment="0" applyProtection="0"/>
    <xf numFmtId="0" fontId="16" fillId="0" borderId="0"/>
    <xf numFmtId="0" fontId="66" fillId="0" borderId="0">
      <alignment horizontal="left" vertical="top" wrapText="1"/>
    </xf>
    <xf numFmtId="0" fontId="64" fillId="0" borderId="0"/>
    <xf numFmtId="166" fontId="64" fillId="0" borderId="0" applyFont="0" applyFill="0" applyBorder="0" applyAlignment="0" applyProtection="0"/>
    <xf numFmtId="0" fontId="61" fillId="0" borderId="0">
      <alignment horizontal="left" vertical="top" wrapText="1"/>
    </xf>
    <xf numFmtId="0" fontId="19" fillId="0" borderId="0"/>
    <xf numFmtId="166" fontId="19" fillId="0" borderId="0" applyFont="0" applyFill="0" applyBorder="0" applyAlignment="0" applyProtection="0"/>
    <xf numFmtId="9" fontId="19" fillId="0" borderId="0" applyFont="0" applyFill="0" applyBorder="0" applyAlignment="0" applyProtection="0"/>
    <xf numFmtId="165" fontId="19" fillId="0" borderId="0" applyFont="0" applyFill="0" applyBorder="0" applyAlignment="0" applyProtection="0"/>
    <xf numFmtId="0" fontId="57" fillId="0" borderId="0"/>
    <xf numFmtId="0" fontId="67" fillId="0" borderId="0"/>
    <xf numFmtId="166" fontId="57" fillId="0" borderId="0" applyFont="0" applyFill="0" applyBorder="0" applyAlignment="0" applyProtection="0"/>
    <xf numFmtId="0" fontId="64" fillId="0" borderId="0"/>
    <xf numFmtId="166" fontId="68" fillId="0" borderId="0" applyFont="0" applyFill="0" applyBorder="0" applyAlignment="0" applyProtection="0"/>
    <xf numFmtId="0" fontId="69" fillId="33" borderId="0" applyNumberFormat="0" applyBorder="0" applyAlignment="0" applyProtection="0"/>
    <xf numFmtId="0" fontId="69" fillId="37" borderId="0" applyNumberFormat="0" applyBorder="0" applyAlignment="0" applyProtection="0"/>
    <xf numFmtId="0" fontId="69" fillId="41" borderId="0" applyNumberFormat="0" applyBorder="0" applyAlignment="0" applyProtection="0"/>
    <xf numFmtId="0" fontId="69" fillId="45" borderId="0" applyNumberFormat="0" applyBorder="0" applyAlignment="0" applyProtection="0"/>
    <xf numFmtId="0" fontId="69" fillId="49" borderId="0" applyNumberFormat="0" applyBorder="0" applyAlignment="0" applyProtection="0"/>
    <xf numFmtId="0" fontId="69" fillId="53" borderId="0" applyNumberFormat="0" applyBorder="0" applyAlignment="0" applyProtection="0"/>
    <xf numFmtId="0" fontId="69" fillId="34" borderId="0" applyNumberFormat="0" applyBorder="0" applyAlignment="0" applyProtection="0"/>
    <xf numFmtId="0" fontId="69" fillId="38" borderId="0" applyNumberFormat="0" applyBorder="0" applyAlignment="0" applyProtection="0"/>
    <xf numFmtId="0" fontId="69" fillId="42" borderId="0" applyNumberFormat="0" applyBorder="0" applyAlignment="0" applyProtection="0"/>
    <xf numFmtId="0" fontId="69" fillId="46" borderId="0" applyNumberFormat="0" applyBorder="0" applyAlignment="0" applyProtection="0"/>
    <xf numFmtId="0" fontId="69" fillId="50" borderId="0" applyNumberFormat="0" applyBorder="0" applyAlignment="0" applyProtection="0"/>
    <xf numFmtId="0" fontId="69" fillId="54" borderId="0" applyNumberFormat="0" applyBorder="0" applyAlignment="0" applyProtection="0"/>
    <xf numFmtId="0" fontId="70" fillId="35" borderId="0" applyNumberFormat="0" applyBorder="0" applyAlignment="0" applyProtection="0"/>
    <xf numFmtId="0" fontId="70" fillId="39" borderId="0" applyNumberFormat="0" applyBorder="0" applyAlignment="0" applyProtection="0"/>
    <xf numFmtId="0" fontId="70" fillId="43" borderId="0" applyNumberFormat="0" applyBorder="0" applyAlignment="0" applyProtection="0"/>
    <xf numFmtId="0" fontId="70" fillId="47" borderId="0" applyNumberFormat="0" applyBorder="0" applyAlignment="0" applyProtection="0"/>
    <xf numFmtId="0" fontId="70" fillId="51" borderId="0" applyNumberFormat="0" applyBorder="0" applyAlignment="0" applyProtection="0"/>
    <xf numFmtId="0" fontId="70" fillId="55" borderId="0" applyNumberFormat="0" applyBorder="0" applyAlignment="0" applyProtection="0"/>
    <xf numFmtId="0" fontId="70" fillId="32" borderId="0" applyNumberFormat="0" applyBorder="0" applyAlignment="0" applyProtection="0"/>
    <xf numFmtId="0" fontId="70" fillId="36" borderId="0" applyNumberFormat="0" applyBorder="0" applyAlignment="0" applyProtection="0"/>
    <xf numFmtId="0" fontId="70" fillId="40" borderId="0" applyNumberFormat="0" applyBorder="0" applyAlignment="0" applyProtection="0"/>
    <xf numFmtId="0" fontId="70" fillId="44" borderId="0" applyNumberFormat="0" applyBorder="0" applyAlignment="0" applyProtection="0"/>
    <xf numFmtId="0" fontId="70" fillId="48" borderId="0" applyNumberFormat="0" applyBorder="0" applyAlignment="0" applyProtection="0"/>
    <xf numFmtId="0" fontId="70" fillId="52" borderId="0" applyNumberFormat="0" applyBorder="0" applyAlignment="0" applyProtection="0"/>
    <xf numFmtId="0" fontId="71" fillId="26" borderId="0" applyNumberFormat="0" applyBorder="0" applyAlignment="0" applyProtection="0"/>
    <xf numFmtId="0" fontId="72" fillId="29" borderId="21" applyNumberFormat="0" applyAlignment="0" applyProtection="0"/>
    <xf numFmtId="0" fontId="73" fillId="30" borderId="24" applyNumberFormat="0" applyAlignment="0" applyProtection="0"/>
    <xf numFmtId="0" fontId="74" fillId="0" borderId="0" applyNumberFormat="0" applyFill="0" applyBorder="0" applyAlignment="0" applyProtection="0"/>
    <xf numFmtId="0" fontId="75" fillId="25" borderId="0" applyNumberFormat="0" applyBorder="0" applyAlignment="0" applyProtection="0"/>
    <xf numFmtId="0" fontId="76" fillId="0" borderId="18" applyNumberFormat="0" applyFill="0" applyAlignment="0" applyProtection="0"/>
    <xf numFmtId="0" fontId="77" fillId="0" borderId="19" applyNumberFormat="0" applyFill="0" applyAlignment="0" applyProtection="0"/>
    <xf numFmtId="0" fontId="78" fillId="0" borderId="20" applyNumberFormat="0" applyFill="0" applyAlignment="0" applyProtection="0"/>
    <xf numFmtId="0" fontId="78" fillId="0" borderId="0" applyNumberFormat="0" applyFill="0" applyBorder="0" applyAlignment="0" applyProtection="0"/>
    <xf numFmtId="0" fontId="79" fillId="28" borderId="21" applyNumberFormat="0" applyAlignment="0" applyProtection="0"/>
    <xf numFmtId="0" fontId="80" fillId="0" borderId="23" applyNumberFormat="0" applyFill="0" applyAlignment="0" applyProtection="0"/>
    <xf numFmtId="0" fontId="81" fillId="27" borderId="0" applyNumberFormat="0" applyBorder="0" applyAlignment="0" applyProtection="0"/>
    <xf numFmtId="0" fontId="82" fillId="0" borderId="0"/>
    <xf numFmtId="0" fontId="61" fillId="0" borderId="0">
      <alignment horizontal="left" vertical="top" wrapText="1"/>
    </xf>
    <xf numFmtId="0" fontId="16" fillId="0" borderId="0"/>
    <xf numFmtId="0" fontId="69" fillId="31" borderId="25" applyNumberFormat="0" applyFont="0" applyAlignment="0" applyProtection="0"/>
    <xf numFmtId="0" fontId="57" fillId="31" borderId="25" applyNumberFormat="0" applyFont="0" applyAlignment="0" applyProtection="0"/>
    <xf numFmtId="0" fontId="84" fillId="29" borderId="22" applyNumberFormat="0" applyAlignment="0" applyProtection="0"/>
    <xf numFmtId="9" fontId="65" fillId="0" borderId="0" applyFont="0" applyFill="0" applyBorder="0" applyAlignment="0" applyProtection="0"/>
    <xf numFmtId="0" fontId="85" fillId="0" borderId="0" applyNumberFormat="0" applyFill="0" applyBorder="0" applyAlignment="0" applyProtection="0"/>
    <xf numFmtId="0" fontId="86" fillId="0" borderId="26" applyNumberFormat="0" applyFill="0" applyAlignment="0" applyProtection="0"/>
    <xf numFmtId="0" fontId="87" fillId="0" borderId="0" applyNumberFormat="0" applyFill="0" applyBorder="0" applyAlignment="0" applyProtection="0"/>
    <xf numFmtId="0" fontId="88" fillId="0" borderId="0"/>
    <xf numFmtId="166" fontId="62" fillId="0" borderId="0" applyFont="0" applyFill="0" applyBorder="0" applyAlignment="0" applyProtection="0"/>
    <xf numFmtId="166" fontId="57"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62" fillId="0" borderId="0"/>
    <xf numFmtId="166" fontId="62" fillId="0" borderId="0" applyFont="0" applyFill="0" applyBorder="0" applyAlignment="0" applyProtection="0"/>
    <xf numFmtId="166" fontId="62" fillId="0" borderId="0" applyFont="0" applyFill="0" applyBorder="0" applyAlignment="0" applyProtection="0"/>
    <xf numFmtId="0" fontId="16" fillId="0" borderId="0"/>
    <xf numFmtId="166" fontId="16" fillId="0" borderId="0" applyFont="0" applyFill="0" applyBorder="0" applyAlignment="0" applyProtection="0"/>
    <xf numFmtId="166" fontId="16" fillId="0" borderId="0" applyFont="0" applyFill="0" applyBorder="0" applyAlignment="0" applyProtection="0"/>
    <xf numFmtId="0" fontId="20" fillId="0" borderId="0"/>
    <xf numFmtId="0" fontId="89" fillId="27" borderId="0" applyNumberFormat="0" applyBorder="0" applyAlignment="0" applyProtection="0"/>
    <xf numFmtId="0" fontId="62" fillId="0" borderId="0"/>
    <xf numFmtId="0" fontId="83" fillId="2" borderId="0" applyNumberFormat="0" applyBorder="0" applyAlignment="0" applyProtection="0"/>
    <xf numFmtId="0" fontId="83" fillId="3" borderId="0" applyNumberFormat="0" applyBorder="0" applyAlignment="0" applyProtection="0"/>
    <xf numFmtId="0" fontId="83" fillId="4" borderId="0" applyNumberFormat="0" applyBorder="0" applyAlignment="0" applyProtection="0"/>
    <xf numFmtId="0" fontId="83" fillId="5" borderId="0" applyNumberFormat="0" applyBorder="0" applyAlignment="0" applyProtection="0"/>
    <xf numFmtId="0" fontId="83" fillId="6" borderId="0" applyNumberFormat="0" applyBorder="0" applyAlignment="0" applyProtection="0"/>
    <xf numFmtId="0" fontId="83" fillId="7" borderId="0" applyNumberFormat="0" applyBorder="0" applyAlignment="0" applyProtection="0"/>
    <xf numFmtId="0" fontId="83" fillId="8" borderId="0" applyNumberFormat="0" applyBorder="0" applyAlignment="0" applyProtection="0"/>
    <xf numFmtId="0" fontId="83" fillId="9" borderId="0" applyNumberFormat="0" applyBorder="0" applyAlignment="0" applyProtection="0"/>
    <xf numFmtId="0" fontId="83" fillId="10" borderId="0" applyNumberFormat="0" applyBorder="0" applyAlignment="0" applyProtection="0"/>
    <xf numFmtId="0" fontId="83" fillId="5" borderId="0" applyNumberFormat="0" applyBorder="0" applyAlignment="0" applyProtection="0"/>
    <xf numFmtId="0" fontId="83" fillId="8" borderId="0" applyNumberFormat="0" applyBorder="0" applyAlignment="0" applyProtection="0"/>
    <xf numFmtId="0" fontId="83" fillId="11" borderId="0" applyNumberFormat="0" applyBorder="0" applyAlignment="0" applyProtection="0"/>
    <xf numFmtId="0" fontId="90" fillId="12" borderId="0" applyNumberFormat="0" applyBorder="0" applyAlignment="0" applyProtection="0"/>
    <xf numFmtId="0" fontId="90" fillId="9" borderId="0" applyNumberFormat="0" applyBorder="0" applyAlignment="0" applyProtection="0"/>
    <xf numFmtId="0" fontId="90" fillId="10" borderId="0" applyNumberFormat="0" applyBorder="0" applyAlignment="0" applyProtection="0"/>
    <xf numFmtId="0" fontId="90" fillId="13" borderId="0" applyNumberFormat="0" applyBorder="0" applyAlignment="0" applyProtection="0"/>
    <xf numFmtId="0" fontId="90" fillId="14" borderId="0" applyNumberFormat="0" applyBorder="0" applyAlignment="0" applyProtection="0"/>
    <xf numFmtId="0" fontId="90" fillId="15" borderId="0" applyNumberFormat="0" applyBorder="0" applyAlignment="0" applyProtection="0"/>
    <xf numFmtId="0" fontId="90" fillId="16" borderId="0" applyNumberFormat="0" applyBorder="0" applyAlignment="0" applyProtection="0"/>
    <xf numFmtId="0" fontId="90" fillId="17" borderId="0" applyNumberFormat="0" applyBorder="0" applyAlignment="0" applyProtection="0"/>
    <xf numFmtId="0" fontId="90" fillId="18" borderId="0" applyNumberFormat="0" applyBorder="0" applyAlignment="0" applyProtection="0"/>
    <xf numFmtId="0" fontId="90" fillId="13" borderId="0" applyNumberFormat="0" applyBorder="0" applyAlignment="0" applyProtection="0"/>
    <xf numFmtId="0" fontId="90" fillId="14" borderId="0" applyNumberFormat="0" applyBorder="0" applyAlignment="0" applyProtection="0"/>
    <xf numFmtId="0" fontId="90" fillId="19" borderId="0" applyNumberFormat="0" applyBorder="0" applyAlignment="0" applyProtection="0"/>
    <xf numFmtId="0" fontId="91" fillId="3" borderId="0" applyNumberFormat="0" applyBorder="0" applyAlignment="0" applyProtection="0"/>
    <xf numFmtId="0" fontId="92" fillId="20" borderId="27" applyNumberFormat="0" applyAlignment="0" applyProtection="0"/>
    <xf numFmtId="0" fontId="93" fillId="21" borderId="2" applyNumberFormat="0" applyAlignment="0" applyProtection="0"/>
    <xf numFmtId="166" fontId="19" fillId="0" borderId="0" applyFont="0" applyFill="0" applyBorder="0" applyAlignment="0" applyProtection="0"/>
    <xf numFmtId="166" fontId="57" fillId="0" borderId="0" applyFont="0" applyFill="0" applyBorder="0" applyAlignment="0" applyProtection="0"/>
    <xf numFmtId="0" fontId="94" fillId="0" borderId="0" applyNumberFormat="0" applyFill="0" applyBorder="0" applyAlignment="0" applyProtection="0"/>
    <xf numFmtId="0" fontId="95" fillId="4" borderId="0" applyNumberFormat="0" applyBorder="0" applyAlignment="0" applyProtection="0"/>
    <xf numFmtId="0" fontId="96" fillId="0" borderId="3" applyNumberFormat="0" applyFill="0" applyAlignment="0" applyProtection="0"/>
    <xf numFmtId="0" fontId="97" fillId="0" borderId="4" applyNumberFormat="0" applyFill="0" applyAlignment="0" applyProtection="0"/>
    <xf numFmtId="0" fontId="98" fillId="0" borderId="5" applyNumberFormat="0" applyFill="0" applyAlignment="0" applyProtection="0"/>
    <xf numFmtId="0" fontId="98" fillId="0" borderId="0" applyNumberFormat="0" applyFill="0" applyBorder="0" applyAlignment="0" applyProtection="0"/>
    <xf numFmtId="0" fontId="99" fillId="7" borderId="27" applyNumberFormat="0" applyAlignment="0" applyProtection="0"/>
    <xf numFmtId="0" fontId="100" fillId="0" borderId="6" applyNumberFormat="0" applyFill="0" applyAlignment="0" applyProtection="0"/>
    <xf numFmtId="1" fontId="104" fillId="0" borderId="0"/>
    <xf numFmtId="1" fontId="104" fillId="0" borderId="0"/>
    <xf numFmtId="1" fontId="104" fillId="0" borderId="0"/>
    <xf numFmtId="0" fontId="57" fillId="0" borderId="0"/>
    <xf numFmtId="0" fontId="16" fillId="0" borderId="0"/>
    <xf numFmtId="0" fontId="16" fillId="0" borderId="0"/>
    <xf numFmtId="0" fontId="19" fillId="23" borderId="28" applyNumberFormat="0" applyFont="0" applyAlignment="0" applyProtection="0"/>
    <xf numFmtId="0" fontId="101" fillId="20" borderId="29" applyNumberFormat="0" applyAlignment="0" applyProtection="0"/>
    <xf numFmtId="0" fontId="21" fillId="0" borderId="0"/>
    <xf numFmtId="0" fontId="21" fillId="0" borderId="0"/>
    <xf numFmtId="0" fontId="54" fillId="0" borderId="0" applyNumberFormat="0" applyFill="0" applyBorder="0" applyAlignment="0" applyProtection="0"/>
    <xf numFmtId="0" fontId="102" fillId="0" borderId="30" applyNumberFormat="0" applyFill="0" applyAlignment="0" applyProtection="0"/>
    <xf numFmtId="0" fontId="103" fillId="0" borderId="0" applyNumberFormat="0" applyFill="0" applyBorder="0" applyAlignment="0" applyProtection="0"/>
    <xf numFmtId="0" fontId="20" fillId="0" borderId="0"/>
    <xf numFmtId="1" fontId="104" fillId="0" borderId="0"/>
    <xf numFmtId="0" fontId="105" fillId="0" borderId="0"/>
    <xf numFmtId="0" fontId="16" fillId="0" borderId="0"/>
    <xf numFmtId="0" fontId="15" fillId="0" borderId="0"/>
    <xf numFmtId="43" fontId="15" fillId="0" borderId="0" applyFont="0" applyFill="0" applyBorder="0" applyAlignment="0" applyProtection="0"/>
    <xf numFmtId="0" fontId="14" fillId="0" borderId="0"/>
    <xf numFmtId="0" fontId="13" fillId="0" borderId="0"/>
    <xf numFmtId="0" fontId="21" fillId="0" borderId="0"/>
    <xf numFmtId="172" fontId="13" fillId="0" borderId="0" applyFont="0" applyFill="0" applyBorder="0" applyAlignment="0" applyProtection="0"/>
    <xf numFmtId="0" fontId="13" fillId="0" borderId="0"/>
    <xf numFmtId="0" fontId="123" fillId="0" borderId="0"/>
    <xf numFmtId="0" fontId="13" fillId="0" borderId="0"/>
    <xf numFmtId="0" fontId="124" fillId="0" borderId="0"/>
    <xf numFmtId="0" fontId="125" fillId="0" borderId="0"/>
    <xf numFmtId="0" fontId="13" fillId="0" borderId="0"/>
    <xf numFmtId="0" fontId="13" fillId="0" borderId="0"/>
    <xf numFmtId="0" fontId="13" fillId="0" borderId="0"/>
    <xf numFmtId="0" fontId="64" fillId="0" borderId="0"/>
    <xf numFmtId="0" fontId="124" fillId="0" borderId="0"/>
    <xf numFmtId="165" fontId="124" fillId="0" borderId="0" applyFont="0" applyFill="0" applyBorder="0" applyAlignment="0" applyProtection="0"/>
    <xf numFmtId="0" fontId="64" fillId="0" borderId="0"/>
    <xf numFmtId="167" fontId="13" fillId="0" borderId="0" applyFont="0" applyFill="0" applyBorder="0" applyAlignment="0" applyProtection="0"/>
    <xf numFmtId="173" fontId="13" fillId="0" borderId="0" applyFont="0" applyFill="0" applyBorder="0" applyAlignment="0" applyProtection="0"/>
    <xf numFmtId="0" fontId="65" fillId="0" borderId="0"/>
    <xf numFmtId="0" fontId="64" fillId="0" borderId="0"/>
    <xf numFmtId="43" fontId="19" fillId="0" borderId="0" applyFont="0" applyFill="0" applyBorder="0" applyAlignment="0" applyProtection="0"/>
    <xf numFmtId="165" fontId="19" fillId="0" borderId="0" applyFont="0" applyFill="0" applyBorder="0" applyAlignment="0" applyProtection="0"/>
    <xf numFmtId="0" fontId="13" fillId="0" borderId="0"/>
    <xf numFmtId="0" fontId="67" fillId="0" borderId="0"/>
    <xf numFmtId="166" fontId="13" fillId="0" borderId="0" applyFont="0" applyFill="0" applyBorder="0" applyAlignment="0" applyProtection="0"/>
    <xf numFmtId="43" fontId="68" fillId="0" borderId="0" applyFont="0" applyFill="0" applyBorder="0" applyAlignment="0" applyProtection="0"/>
    <xf numFmtId="0" fontId="82" fillId="0" borderId="0"/>
    <xf numFmtId="0" fontId="13" fillId="31" borderId="25" applyNumberFormat="0" applyFont="0" applyAlignment="0" applyProtection="0"/>
    <xf numFmtId="43" fontId="62" fillId="0" borderId="0" applyFont="0" applyFill="0" applyBorder="0" applyAlignment="0" applyProtection="0"/>
    <xf numFmtId="43" fontId="13" fillId="0" borderId="0" applyFont="0" applyFill="0" applyBorder="0" applyAlignment="0" applyProtection="0"/>
    <xf numFmtId="43" fontId="19"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92" fillId="20" borderId="33" applyNumberFormat="0" applyAlignment="0" applyProtection="0"/>
    <xf numFmtId="43" fontId="19" fillId="0" borderId="0" applyFont="0" applyFill="0" applyBorder="0" applyAlignment="0" applyProtection="0"/>
    <xf numFmtId="43" fontId="13" fillId="0" borderId="0" applyFont="0" applyFill="0" applyBorder="0" applyAlignment="0" applyProtection="0"/>
    <xf numFmtId="0" fontId="99" fillId="7" borderId="33" applyNumberFormat="0" applyAlignment="0" applyProtection="0"/>
    <xf numFmtId="0" fontId="13" fillId="0" borderId="0"/>
    <xf numFmtId="0" fontId="19" fillId="23" borderId="34" applyNumberFormat="0" applyFont="0" applyAlignment="0" applyProtection="0"/>
    <xf numFmtId="0" fontId="101" fillId="20" borderId="35" applyNumberFormat="0" applyAlignment="0" applyProtection="0"/>
    <xf numFmtId="0" fontId="102" fillId="0" borderId="36" applyNumberFormat="0" applyFill="0" applyAlignment="0" applyProtection="0"/>
    <xf numFmtId="1" fontId="104" fillId="0" borderId="0"/>
    <xf numFmtId="0" fontId="61" fillId="0" borderId="0">
      <alignment horizontal="left" vertical="top" wrapText="1"/>
    </xf>
    <xf numFmtId="0" fontId="62" fillId="0" borderId="0"/>
    <xf numFmtId="0" fontId="126" fillId="0" borderId="0"/>
    <xf numFmtId="0" fontId="16" fillId="0" borderId="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43" fontId="19" fillId="0" borderId="0" applyFont="0" applyFill="0" applyBorder="0" applyAlignment="0" applyProtection="0"/>
    <xf numFmtId="43" fontId="16" fillId="0" borderId="0" applyFont="0" applyFill="0" applyBorder="0" applyAlignment="0" applyProtection="0"/>
    <xf numFmtId="43" fontId="62" fillId="0" borderId="0" applyFont="0" applyFill="0" applyBorder="0" applyAlignment="0" applyProtection="0"/>
    <xf numFmtId="167" fontId="16"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9" fillId="0" borderId="0" applyFont="0" applyFill="0" applyBorder="0" applyAlignment="0" applyProtection="0"/>
    <xf numFmtId="43" fontId="62" fillId="0" borderId="0" applyFont="0" applyFill="0" applyBorder="0" applyAlignment="0" applyProtection="0"/>
    <xf numFmtId="43" fontId="127" fillId="0" borderId="0" applyFont="0" applyFill="0" applyBorder="0" applyAlignment="0" applyProtection="0"/>
    <xf numFmtId="43" fontId="61" fillId="0" borderId="0" applyFont="0" applyFill="0" applyBorder="0" applyAlignment="0" applyProtection="0">
      <alignment horizontal="left" vertical="top" wrapText="1"/>
    </xf>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4" fontId="8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0" fontId="89" fillId="27" borderId="0" applyNumberFormat="0" applyBorder="0" applyAlignment="0" applyProtection="0"/>
    <xf numFmtId="0" fontId="89" fillId="27"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2" fillId="0" borderId="0"/>
    <xf numFmtId="0" fontId="62" fillId="0" borderId="0"/>
    <xf numFmtId="0" fontId="62" fillId="0" borderId="0"/>
    <xf numFmtId="0" fontId="62" fillId="0" borderId="0"/>
    <xf numFmtId="0" fontId="6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9" fillId="0" borderId="0" applyFont="0" applyFill="0" applyBorder="0" applyAlignment="0" applyProtection="0"/>
    <xf numFmtId="9" fontId="62" fillId="0" borderId="0" applyFon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3" fillId="33" borderId="0" applyNumberFormat="0" applyBorder="0" applyAlignment="0" applyProtection="0"/>
    <xf numFmtId="0" fontId="13" fillId="37" borderId="0" applyNumberFormat="0" applyBorder="0" applyAlignment="0" applyProtection="0"/>
    <xf numFmtId="0" fontId="13" fillId="41" borderId="0" applyNumberFormat="0" applyBorder="0" applyAlignment="0" applyProtection="0"/>
    <xf numFmtId="0" fontId="13" fillId="45" borderId="0" applyNumberFormat="0" applyBorder="0" applyAlignment="0" applyProtection="0"/>
    <xf numFmtId="0" fontId="13" fillId="49" borderId="0" applyNumberFormat="0" applyBorder="0" applyAlignment="0" applyProtection="0"/>
    <xf numFmtId="0" fontId="13" fillId="53" borderId="0" applyNumberFormat="0" applyBorder="0" applyAlignment="0" applyProtection="0"/>
    <xf numFmtId="0" fontId="13" fillId="34" borderId="0" applyNumberFormat="0" applyBorder="0" applyAlignment="0" applyProtection="0"/>
    <xf numFmtId="0" fontId="13" fillId="38" borderId="0" applyNumberFormat="0" applyBorder="0" applyAlignment="0" applyProtection="0"/>
    <xf numFmtId="0" fontId="13" fillId="42" borderId="0" applyNumberFormat="0" applyBorder="0" applyAlignment="0" applyProtection="0"/>
    <xf numFmtId="0" fontId="13" fillId="46" borderId="0" applyNumberFormat="0" applyBorder="0" applyAlignment="0" applyProtection="0"/>
    <xf numFmtId="0" fontId="13" fillId="50" borderId="0" applyNumberFormat="0" applyBorder="0" applyAlignment="0" applyProtection="0"/>
    <xf numFmtId="0" fontId="13" fillId="54" borderId="0" applyNumberFormat="0" applyBorder="0" applyAlignment="0" applyProtection="0"/>
    <xf numFmtId="0" fontId="122" fillId="35" borderId="0" applyNumberFormat="0" applyBorder="0" applyAlignment="0" applyProtection="0"/>
    <xf numFmtId="0" fontId="122" fillId="39" borderId="0" applyNumberFormat="0" applyBorder="0" applyAlignment="0" applyProtection="0"/>
    <xf numFmtId="0" fontId="122" fillId="43" borderId="0" applyNumberFormat="0" applyBorder="0" applyAlignment="0" applyProtection="0"/>
    <xf numFmtId="0" fontId="122" fillId="47" borderId="0" applyNumberFormat="0" applyBorder="0" applyAlignment="0" applyProtection="0"/>
    <xf numFmtId="0" fontId="122" fillId="51" borderId="0" applyNumberFormat="0" applyBorder="0" applyAlignment="0" applyProtection="0"/>
    <xf numFmtId="0" fontId="122" fillId="55" borderId="0" applyNumberFormat="0" applyBorder="0" applyAlignment="0" applyProtection="0"/>
    <xf numFmtId="0" fontId="122" fillId="32" borderId="0" applyNumberFormat="0" applyBorder="0" applyAlignment="0" applyProtection="0"/>
    <xf numFmtId="0" fontId="122" fillId="36" borderId="0" applyNumberFormat="0" applyBorder="0" applyAlignment="0" applyProtection="0"/>
    <xf numFmtId="0" fontId="122" fillId="40" borderId="0" applyNumberFormat="0" applyBorder="0" applyAlignment="0" applyProtection="0"/>
    <xf numFmtId="0" fontId="122" fillId="44" borderId="0" applyNumberFormat="0" applyBorder="0" applyAlignment="0" applyProtection="0"/>
    <xf numFmtId="0" fontId="122" fillId="48" borderId="0" applyNumberFormat="0" applyBorder="0" applyAlignment="0" applyProtection="0"/>
    <xf numFmtId="0" fontId="122" fillId="52" borderId="0" applyNumberFormat="0" applyBorder="0" applyAlignment="0" applyProtection="0"/>
    <xf numFmtId="0" fontId="113" fillId="26" borderId="0" applyNumberFormat="0" applyBorder="0" applyAlignment="0" applyProtection="0"/>
    <xf numFmtId="0" fontId="116" fillId="29" borderId="21" applyNumberFormat="0" applyAlignment="0" applyProtection="0"/>
    <xf numFmtId="0" fontId="118" fillId="30" borderId="24" applyNumberFormat="0" applyAlignment="0" applyProtection="0"/>
    <xf numFmtId="0" fontId="120" fillId="0" borderId="0" applyNumberFormat="0" applyFill="0" applyBorder="0" applyAlignment="0" applyProtection="0"/>
    <xf numFmtId="0" fontId="112" fillId="25" borderId="0" applyNumberFormat="0" applyBorder="0" applyAlignment="0" applyProtection="0"/>
    <xf numFmtId="0" fontId="109" fillId="0" borderId="18" applyNumberFormat="0" applyFill="0" applyAlignment="0" applyProtection="0"/>
    <xf numFmtId="0" fontId="110" fillId="0" borderId="19" applyNumberFormat="0" applyFill="0" applyAlignment="0" applyProtection="0"/>
    <xf numFmtId="0" fontId="111" fillId="0" borderId="20" applyNumberFormat="0" applyFill="0" applyAlignment="0" applyProtection="0"/>
    <xf numFmtId="0" fontId="111" fillId="0" borderId="0" applyNumberFormat="0" applyFill="0" applyBorder="0" applyAlignment="0" applyProtection="0"/>
    <xf numFmtId="0" fontId="114" fillId="28" borderId="21" applyNumberFormat="0" applyAlignment="0" applyProtection="0"/>
    <xf numFmtId="0" fontId="117" fillId="0" borderId="23" applyNumberFormat="0" applyFill="0" applyAlignment="0" applyProtection="0"/>
    <xf numFmtId="0" fontId="89" fillId="27" borderId="0" applyNumberFormat="0" applyBorder="0" applyAlignment="0" applyProtection="0"/>
    <xf numFmtId="0" fontId="115" fillId="29" borderId="22" applyNumberFormat="0" applyAlignment="0" applyProtection="0"/>
    <xf numFmtId="0" fontId="108" fillId="0" borderId="0" applyNumberFormat="0" applyFill="0" applyBorder="0" applyAlignment="0" applyProtection="0"/>
    <xf numFmtId="0" fontId="121" fillId="0" borderId="26" applyNumberFormat="0" applyFill="0" applyAlignment="0" applyProtection="0"/>
    <xf numFmtId="0" fontId="119" fillId="0" borderId="0" applyNumberFormat="0" applyFill="0" applyBorder="0" applyAlignment="0" applyProtection="0"/>
    <xf numFmtId="0" fontId="20" fillId="0" borderId="0"/>
    <xf numFmtId="43" fontId="13" fillId="0" borderId="0" applyFont="0" applyFill="0" applyBorder="0" applyAlignment="0" applyProtection="0"/>
    <xf numFmtId="0" fontId="20" fillId="0" borderId="0"/>
    <xf numFmtId="43" fontId="64" fillId="0" borderId="0" applyFont="0" applyFill="0" applyBorder="0" applyAlignment="0" applyProtection="0"/>
    <xf numFmtId="0" fontId="61" fillId="0" borderId="0">
      <alignment horizontal="left" vertical="top" wrapText="1"/>
    </xf>
    <xf numFmtId="0" fontId="13" fillId="0" borderId="0"/>
    <xf numFmtId="172" fontId="13" fillId="0" borderId="0" applyFont="0" applyFill="0" applyBorder="0" applyAlignment="0" applyProtection="0"/>
    <xf numFmtId="0" fontId="13" fillId="0" borderId="0"/>
    <xf numFmtId="0" fontId="123" fillId="0" borderId="0"/>
    <xf numFmtId="0" fontId="124" fillId="0" borderId="0"/>
    <xf numFmtId="0" fontId="125" fillId="0" borderId="0"/>
    <xf numFmtId="0" fontId="13" fillId="0" borderId="0"/>
    <xf numFmtId="0" fontId="124" fillId="0" borderId="0"/>
    <xf numFmtId="0" fontId="13" fillId="0" borderId="0"/>
    <xf numFmtId="0" fontId="13" fillId="0" borderId="0"/>
    <xf numFmtId="0" fontId="83" fillId="2" borderId="0" applyNumberFormat="0" applyBorder="0" applyAlignment="0" applyProtection="0"/>
    <xf numFmtId="0" fontId="83" fillId="3" borderId="0" applyNumberFormat="0" applyBorder="0" applyAlignment="0" applyProtection="0"/>
    <xf numFmtId="0" fontId="83" fillId="4" borderId="0" applyNumberFormat="0" applyBorder="0" applyAlignment="0" applyProtection="0"/>
    <xf numFmtId="0" fontId="83" fillId="5" borderId="0" applyNumberFormat="0" applyBorder="0" applyAlignment="0" applyProtection="0"/>
    <xf numFmtId="0" fontId="83" fillId="6" borderId="0" applyNumberFormat="0" applyBorder="0" applyAlignment="0" applyProtection="0"/>
    <xf numFmtId="0" fontId="83" fillId="7" borderId="0" applyNumberFormat="0" applyBorder="0" applyAlignment="0" applyProtection="0"/>
    <xf numFmtId="0" fontId="83" fillId="8" borderId="0" applyNumberFormat="0" applyBorder="0" applyAlignment="0" applyProtection="0"/>
    <xf numFmtId="0" fontId="83" fillId="9" borderId="0" applyNumberFormat="0" applyBorder="0" applyAlignment="0" applyProtection="0"/>
    <xf numFmtId="0" fontId="83" fillId="10" borderId="0" applyNumberFormat="0" applyBorder="0" applyAlignment="0" applyProtection="0"/>
    <xf numFmtId="0" fontId="83" fillId="5" borderId="0" applyNumberFormat="0" applyBorder="0" applyAlignment="0" applyProtection="0"/>
    <xf numFmtId="0" fontId="83" fillId="8" borderId="0" applyNumberFormat="0" applyBorder="0" applyAlignment="0" applyProtection="0"/>
    <xf numFmtId="0" fontId="83" fillId="11" borderId="0" applyNumberFormat="0" applyBorder="0" applyAlignment="0" applyProtection="0"/>
    <xf numFmtId="0" fontId="90" fillId="12" borderId="0" applyNumberFormat="0" applyBorder="0" applyAlignment="0" applyProtection="0"/>
    <xf numFmtId="0" fontId="90" fillId="9" borderId="0" applyNumberFormat="0" applyBorder="0" applyAlignment="0" applyProtection="0"/>
    <xf numFmtId="0" fontId="90" fillId="10" borderId="0" applyNumberFormat="0" applyBorder="0" applyAlignment="0" applyProtection="0"/>
    <xf numFmtId="0" fontId="90" fillId="13" borderId="0" applyNumberFormat="0" applyBorder="0" applyAlignment="0" applyProtection="0"/>
    <xf numFmtId="0" fontId="90" fillId="14" borderId="0" applyNumberFormat="0" applyBorder="0" applyAlignment="0" applyProtection="0"/>
    <xf numFmtId="0" fontId="90" fillId="15" borderId="0" applyNumberFormat="0" applyBorder="0" applyAlignment="0" applyProtection="0"/>
    <xf numFmtId="44" fontId="16" fillId="0" borderId="0" applyFont="0" applyFill="0" applyBorder="0" applyAlignment="0" applyProtection="0"/>
    <xf numFmtId="0" fontId="20" fillId="0" borderId="0" applyFont="0" applyFill="0" applyBorder="0" applyAlignment="0" applyProtection="0"/>
    <xf numFmtId="170" fontId="20" fillId="0" borderId="0" applyFont="0" applyFill="0" applyBorder="0" applyAlignment="0" applyProtection="0"/>
    <xf numFmtId="175" fontId="20" fillId="0" borderId="0" applyFont="0" applyFill="0" applyBorder="0" applyAlignment="0" applyProtection="0"/>
    <xf numFmtId="0" fontId="20" fillId="0" borderId="0" applyFont="0" applyFill="0" applyBorder="0" applyAlignment="0" applyProtection="0"/>
    <xf numFmtId="2" fontId="128" fillId="0" borderId="10" applyFill="0" applyBorder="0" applyAlignment="0">
      <alignment horizontal="right" vertical="center"/>
    </xf>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20" fillId="0" borderId="0"/>
    <xf numFmtId="0" fontId="20" fillId="0" borderId="0"/>
    <xf numFmtId="0" fontId="20" fillId="0" borderId="0"/>
    <xf numFmtId="0" fontId="20" fillId="0" borderId="0"/>
    <xf numFmtId="0" fontId="20" fillId="0" borderId="0"/>
    <xf numFmtId="0" fontId="20"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20" fillId="0" borderId="0"/>
    <xf numFmtId="0" fontId="124" fillId="0" borderId="0"/>
    <xf numFmtId="0" fontId="124" fillId="0" borderId="0"/>
    <xf numFmtId="0" fontId="20" fillId="0" borderId="0"/>
    <xf numFmtId="0" fontId="124" fillId="0" borderId="0"/>
    <xf numFmtId="0" fontId="16" fillId="0" borderId="0"/>
    <xf numFmtId="0" fontId="129" fillId="0" borderId="0"/>
    <xf numFmtId="0" fontId="13" fillId="0" borderId="0"/>
    <xf numFmtId="0" fontId="20" fillId="0" borderId="0"/>
    <xf numFmtId="0" fontId="13" fillId="0" borderId="0"/>
    <xf numFmtId="0" fontId="16" fillId="0" borderId="0"/>
    <xf numFmtId="0" fontId="16" fillId="0" borderId="0"/>
    <xf numFmtId="0" fontId="16" fillId="0" borderId="0"/>
    <xf numFmtId="0" fontId="16" fillId="0" borderId="0"/>
    <xf numFmtId="0" fontId="1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3" fillId="0" borderId="0"/>
    <xf numFmtId="0" fontId="13" fillId="0" borderId="0"/>
    <xf numFmtId="0" fontId="20" fillId="0" borderId="0"/>
    <xf numFmtId="0" fontId="124" fillId="0" borderId="0"/>
    <xf numFmtId="0" fontId="20" fillId="0" borderId="0"/>
    <xf numFmtId="0" fontId="20" fillId="0" borderId="0"/>
    <xf numFmtId="0" fontId="20" fillId="0" borderId="0"/>
    <xf numFmtId="0" fontId="20" fillId="0" borderId="0"/>
    <xf numFmtId="0" fontId="20" fillId="0" borderId="0"/>
    <xf numFmtId="0" fontId="124" fillId="0" borderId="0"/>
    <xf numFmtId="0" fontId="124" fillId="0" borderId="0"/>
    <xf numFmtId="0" fontId="124" fillId="0" borderId="0"/>
    <xf numFmtId="0" fontId="124" fillId="0" borderId="0"/>
    <xf numFmtId="0" fontId="20" fillId="0" borderId="0"/>
    <xf numFmtId="0" fontId="20"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3" fillId="0" borderId="0"/>
    <xf numFmtId="0" fontId="124" fillId="0" borderId="0"/>
    <xf numFmtId="0" fontId="124" fillId="0" borderId="0"/>
    <xf numFmtId="0" fontId="20" fillId="0" borderId="0"/>
    <xf numFmtId="0" fontId="124" fillId="0" borderId="0"/>
    <xf numFmtId="0" fontId="124" fillId="0" borderId="0"/>
    <xf numFmtId="0" fontId="124" fillId="0" borderId="0"/>
    <xf numFmtId="0" fontId="124" fillId="0" borderId="0"/>
    <xf numFmtId="0" fontId="20" fillId="0" borderId="0"/>
    <xf numFmtId="0" fontId="130" fillId="0" borderId="0"/>
    <xf numFmtId="0" fontId="131" fillId="0" borderId="0"/>
    <xf numFmtId="43" fontId="64" fillId="0" borderId="0" applyFont="0" applyFill="0" applyBorder="0" applyAlignment="0" applyProtection="0"/>
    <xf numFmtId="0" fontId="13" fillId="0" borderId="0"/>
    <xf numFmtId="0" fontId="13" fillId="0" borderId="0"/>
    <xf numFmtId="164" fontId="132" fillId="0" borderId="0" applyFont="0" applyFill="0" applyBorder="0" applyAlignment="0" applyProtection="0"/>
    <xf numFmtId="0" fontId="22" fillId="7" borderId="33" applyNumberFormat="0" applyAlignment="0" applyProtection="0"/>
    <xf numFmtId="0" fontId="23" fillId="20" borderId="35" applyNumberFormat="0" applyAlignment="0" applyProtection="0"/>
    <xf numFmtId="0" fontId="24" fillId="20" borderId="33" applyNumberFormat="0" applyAlignment="0" applyProtection="0"/>
    <xf numFmtId="0" fontId="28" fillId="0" borderId="36" applyNumberFormat="0" applyFill="0" applyAlignment="0" applyProtection="0"/>
    <xf numFmtId="0" fontId="16" fillId="23" borderId="34" applyNumberFormat="0" applyFont="0" applyAlignment="0" applyProtection="0"/>
    <xf numFmtId="0" fontId="43" fillId="20" borderId="33" applyNumberFormat="0" applyAlignment="0" applyProtection="0"/>
    <xf numFmtId="168" fontId="12" fillId="0" borderId="0" applyFont="0" applyFill="0" applyBorder="0" applyAlignment="0" applyProtection="0"/>
    <xf numFmtId="0" fontId="50" fillId="7" borderId="33" applyNumberFormat="0" applyAlignment="0" applyProtection="0"/>
    <xf numFmtId="0" fontId="12" fillId="0" borderId="0"/>
    <xf numFmtId="0" fontId="40" fillId="23" borderId="34" applyNumberFormat="0" applyFont="0" applyAlignment="0" applyProtection="0"/>
    <xf numFmtId="0" fontId="53" fillId="20" borderId="35" applyNumberFormat="0" applyAlignment="0" applyProtection="0"/>
    <xf numFmtId="0" fontId="55" fillId="0" borderId="36" applyNumberFormat="0" applyFill="0" applyAlignment="0" applyProtection="0"/>
    <xf numFmtId="43" fontId="12" fillId="0" borderId="0" applyFont="0" applyFill="0" applyBorder="0" applyAlignment="0" applyProtection="0"/>
    <xf numFmtId="0" fontId="12" fillId="0" borderId="0"/>
    <xf numFmtId="166" fontId="12" fillId="0" borderId="0" applyFont="0" applyFill="0" applyBorder="0" applyAlignment="0" applyProtection="0"/>
    <xf numFmtId="0" fontId="12" fillId="31" borderId="25" applyNumberFormat="0" applyFont="0" applyAlignment="0" applyProtection="0"/>
    <xf numFmtId="166" fontId="12" fillId="0" borderId="0" applyFont="0" applyFill="0" applyBorder="0" applyAlignment="0" applyProtection="0"/>
    <xf numFmtId="166"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172"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67" fontId="12" fillId="0" borderId="0" applyFont="0" applyFill="0" applyBorder="0" applyAlignment="0" applyProtection="0"/>
    <xf numFmtId="173" fontId="12" fillId="0" borderId="0" applyFont="0" applyFill="0" applyBorder="0" applyAlignment="0" applyProtection="0"/>
    <xf numFmtId="0" fontId="12" fillId="0" borderId="0"/>
    <xf numFmtId="166" fontId="12" fillId="0" borderId="0" applyFont="0" applyFill="0" applyBorder="0" applyAlignment="0" applyProtection="0"/>
    <xf numFmtId="0" fontId="12" fillId="31" borderId="25" applyNumberFormat="0" applyFont="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33" borderId="0" applyNumberFormat="0" applyBorder="0" applyAlignment="0" applyProtection="0"/>
    <xf numFmtId="0" fontId="12" fillId="37" borderId="0" applyNumberFormat="0" applyBorder="0" applyAlignment="0" applyProtection="0"/>
    <xf numFmtId="0" fontId="12" fillId="41"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2" fillId="53" borderId="0" applyNumberFormat="0" applyBorder="0" applyAlignment="0" applyProtection="0"/>
    <xf numFmtId="0" fontId="12" fillId="34" borderId="0" applyNumberFormat="0" applyBorder="0" applyAlignment="0" applyProtection="0"/>
    <xf numFmtId="0" fontId="12" fillId="38"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2" fillId="50" borderId="0" applyNumberFormat="0" applyBorder="0" applyAlignment="0" applyProtection="0"/>
    <xf numFmtId="0" fontId="12" fillId="54" borderId="0" applyNumberFormat="0" applyBorder="0" applyAlignment="0" applyProtection="0"/>
    <xf numFmtId="43" fontId="12" fillId="0" borderId="0" applyFont="0" applyFill="0" applyBorder="0" applyAlignment="0" applyProtection="0"/>
    <xf numFmtId="0" fontId="12" fillId="0" borderId="0"/>
    <xf numFmtId="172"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64" fontId="16"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0" fillId="0" borderId="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167" fontId="10" fillId="0" borderId="0" applyFont="0" applyFill="0" applyBorder="0" applyAlignment="0" applyProtection="0"/>
    <xf numFmtId="0" fontId="124" fillId="0" borderId="0"/>
    <xf numFmtId="0" fontId="9" fillId="0" borderId="0"/>
    <xf numFmtId="172"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173" fontId="9" fillId="0" borderId="0" applyFont="0" applyFill="0" applyBorder="0" applyAlignment="0" applyProtection="0"/>
    <xf numFmtId="0" fontId="9" fillId="0" borderId="0"/>
    <xf numFmtId="166" fontId="9" fillId="0" borderId="0" applyFont="0" applyFill="0" applyBorder="0" applyAlignment="0" applyProtection="0"/>
    <xf numFmtId="0" fontId="83" fillId="0" borderId="0"/>
    <xf numFmtId="0" fontId="9" fillId="31" borderId="25" applyNumberFormat="0" applyFont="0" applyAlignment="0" applyProtection="0"/>
    <xf numFmtId="43" fontId="9" fillId="0" borderId="0" applyFont="0" applyFill="0" applyBorder="0" applyAlignment="0" applyProtection="0"/>
    <xf numFmtId="0" fontId="92" fillId="20" borderId="38" applyNumberFormat="0" applyAlignment="0" applyProtection="0"/>
    <xf numFmtId="43" fontId="9" fillId="0" borderId="0" applyFont="0" applyFill="0" applyBorder="0" applyAlignment="0" applyProtection="0"/>
    <xf numFmtId="0" fontId="99" fillId="7" borderId="38" applyNumberFormat="0" applyAlignment="0" applyProtection="0"/>
    <xf numFmtId="0" fontId="9" fillId="0" borderId="0"/>
    <xf numFmtId="0" fontId="19" fillId="23" borderId="39" applyNumberFormat="0" applyFont="0" applyAlignment="0" applyProtection="0"/>
    <xf numFmtId="0" fontId="101" fillId="20" borderId="40" applyNumberFormat="0" applyAlignment="0" applyProtection="0"/>
    <xf numFmtId="0" fontId="102" fillId="0" borderId="41" applyNumberFormat="0" applyFill="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33" borderId="0" applyNumberFormat="0" applyBorder="0" applyAlignment="0" applyProtection="0"/>
    <xf numFmtId="0" fontId="9" fillId="37" borderId="0" applyNumberFormat="0" applyBorder="0" applyAlignment="0" applyProtection="0"/>
    <xf numFmtId="0" fontId="9" fillId="41" borderId="0" applyNumberFormat="0" applyBorder="0" applyAlignment="0" applyProtection="0"/>
    <xf numFmtId="0" fontId="9" fillId="45" borderId="0" applyNumberFormat="0" applyBorder="0" applyAlignment="0" applyProtection="0"/>
    <xf numFmtId="0" fontId="9" fillId="49" borderId="0" applyNumberFormat="0" applyBorder="0" applyAlignment="0" applyProtection="0"/>
    <xf numFmtId="0" fontId="9" fillId="53" borderId="0" applyNumberFormat="0" applyBorder="0" applyAlignment="0" applyProtection="0"/>
    <xf numFmtId="0" fontId="9" fillId="34" borderId="0" applyNumberFormat="0" applyBorder="0" applyAlignment="0" applyProtection="0"/>
    <xf numFmtId="0" fontId="9" fillId="38" borderId="0" applyNumberFormat="0" applyBorder="0" applyAlignment="0" applyProtection="0"/>
    <xf numFmtId="0" fontId="9" fillId="42" borderId="0" applyNumberFormat="0" applyBorder="0" applyAlignment="0" applyProtection="0"/>
    <xf numFmtId="0" fontId="9" fillId="46" borderId="0" applyNumberFormat="0" applyBorder="0" applyAlignment="0" applyProtection="0"/>
    <xf numFmtId="0" fontId="9" fillId="50" borderId="0" applyNumberFormat="0" applyBorder="0" applyAlignment="0" applyProtection="0"/>
    <xf numFmtId="0" fontId="9" fillId="54" borderId="0" applyNumberFormat="0" applyBorder="0" applyAlignment="0" applyProtection="0"/>
    <xf numFmtId="43" fontId="9" fillId="0" borderId="0" applyFont="0" applyFill="0" applyBorder="0" applyAlignment="0" applyProtection="0"/>
    <xf numFmtId="0" fontId="9" fillId="0" borderId="0"/>
    <xf numFmtId="172" fontId="9" fillId="0" borderId="0" applyFont="0" applyFill="0" applyBorder="0" applyAlignment="0" applyProtection="0"/>
    <xf numFmtId="0" fontId="9" fillId="0" borderId="0"/>
    <xf numFmtId="0" fontId="9" fillId="0" borderId="0"/>
    <xf numFmtId="0" fontId="9" fillId="0" borderId="0"/>
    <xf numFmtId="0" fontId="9" fillId="0" borderId="0"/>
    <xf numFmtId="2" fontId="128" fillId="0" borderId="37" applyFill="0" applyBorder="0" applyAlignment="0">
      <alignment horizontal="righ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3" fillId="0" borderId="0"/>
    <xf numFmtId="0" fontId="9" fillId="0" borderId="0"/>
    <xf numFmtId="0" fontId="9" fillId="0" borderId="0"/>
    <xf numFmtId="167" fontId="9" fillId="0" borderId="0" applyFont="0" applyFill="0" applyBorder="0" applyAlignment="0" applyProtection="0"/>
    <xf numFmtId="0" fontId="92" fillId="20" borderId="38" applyNumberFormat="0" applyAlignment="0" applyProtection="0"/>
    <xf numFmtId="0" fontId="99" fillId="7" borderId="38" applyNumberFormat="0" applyAlignment="0" applyProtection="0"/>
    <xf numFmtId="0" fontId="19" fillId="23" borderId="39" applyNumberFormat="0" applyFont="0" applyAlignment="0" applyProtection="0"/>
    <xf numFmtId="0" fontId="101" fillId="20" borderId="40" applyNumberFormat="0" applyAlignment="0" applyProtection="0"/>
    <xf numFmtId="0" fontId="102" fillId="0" borderId="41" applyNumberFormat="0" applyFill="0" applyAlignment="0" applyProtection="0"/>
    <xf numFmtId="0" fontId="133" fillId="0" borderId="0"/>
    <xf numFmtId="0" fontId="133"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7" fontId="8" fillId="0" borderId="0" applyFont="0" applyFill="0" applyBorder="0" applyAlignment="0" applyProtection="0"/>
    <xf numFmtId="0" fontId="8" fillId="0" borderId="0"/>
    <xf numFmtId="0" fontId="135" fillId="0" borderId="0"/>
    <xf numFmtId="0" fontId="21"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133" fillId="0" borderId="0"/>
    <xf numFmtId="0" fontId="8" fillId="0" borderId="0"/>
    <xf numFmtId="173" fontId="8" fillId="0" borderId="0" applyFont="0" applyFill="0" applyBorder="0" applyAlignment="0" applyProtection="0"/>
    <xf numFmtId="0" fontId="16" fillId="0" borderId="0"/>
    <xf numFmtId="165" fontId="19" fillId="0" borderId="0" applyFont="0" applyFill="0" applyBorder="0" applyAlignment="0" applyProtection="0"/>
    <xf numFmtId="0" fontId="8" fillId="0" borderId="0"/>
    <xf numFmtId="166" fontId="8" fillId="0" borderId="0" applyFont="0" applyFill="0" applyBorder="0" applyAlignment="0" applyProtection="0"/>
    <xf numFmtId="0" fontId="8" fillId="31" borderId="25" applyNumberFormat="0" applyFont="0" applyAlignment="0" applyProtection="0"/>
    <xf numFmtId="43" fontId="62" fillId="0" borderId="0" applyFont="0" applyFill="0" applyBorder="0" applyAlignment="0" applyProtection="0"/>
    <xf numFmtId="43" fontId="8" fillId="0" borderId="0" applyFont="0" applyFill="0" applyBorder="0" applyAlignment="0" applyProtection="0"/>
    <xf numFmtId="0" fontId="92" fillId="20" borderId="42" applyNumberFormat="0" applyAlignment="0" applyProtection="0"/>
    <xf numFmtId="43" fontId="8" fillId="0" borderId="0" applyFont="0" applyFill="0" applyBorder="0" applyAlignment="0" applyProtection="0"/>
    <xf numFmtId="0" fontId="99" fillId="7" borderId="42" applyNumberFormat="0" applyAlignment="0" applyProtection="0"/>
    <xf numFmtId="0" fontId="8" fillId="0" borderId="0"/>
    <xf numFmtId="0" fontId="19" fillId="23" borderId="43" applyNumberFormat="0" applyFont="0" applyAlignment="0" applyProtection="0"/>
    <xf numFmtId="0" fontId="101" fillId="20" borderId="44" applyNumberFormat="0" applyAlignment="0" applyProtection="0"/>
    <xf numFmtId="0" fontId="102" fillId="0" borderId="45" applyNumberFormat="0" applyFill="0" applyAlignment="0" applyProtection="0"/>
    <xf numFmtId="0" fontId="20" fillId="0" borderId="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20" fillId="0" borderId="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7" fontId="8" fillId="0" borderId="0" applyFont="0" applyFill="0" applyBorder="0" applyAlignment="0" applyProtection="0"/>
    <xf numFmtId="0" fontId="92" fillId="20" borderId="42" applyNumberFormat="0" applyAlignment="0" applyProtection="0"/>
    <xf numFmtId="0" fontId="99" fillId="7" borderId="42" applyNumberFormat="0" applyAlignment="0" applyProtection="0"/>
    <xf numFmtId="0" fontId="19" fillId="23" borderId="43" applyNumberFormat="0" applyFont="0" applyAlignment="0" applyProtection="0"/>
    <xf numFmtId="0" fontId="101" fillId="20" borderId="44" applyNumberFormat="0" applyAlignment="0" applyProtection="0"/>
    <xf numFmtId="0" fontId="102" fillId="0" borderId="45" applyNumberFormat="0" applyFill="0" applyAlignment="0" applyProtection="0"/>
    <xf numFmtId="0" fontId="8" fillId="0" borderId="0"/>
    <xf numFmtId="0" fontId="8" fillId="0" borderId="0"/>
    <xf numFmtId="0" fontId="8" fillId="0" borderId="0"/>
    <xf numFmtId="0" fontId="124" fillId="0" borderId="0"/>
    <xf numFmtId="0" fontId="92" fillId="20" borderId="46" applyNumberFormat="0" applyAlignment="0" applyProtection="0"/>
    <xf numFmtId="0" fontId="92" fillId="20" borderId="46" applyNumberFormat="0" applyAlignment="0" applyProtection="0"/>
    <xf numFmtId="0" fontId="102" fillId="0" borderId="49" applyNumberFormat="0" applyFill="0" applyAlignment="0" applyProtection="0"/>
    <xf numFmtId="0" fontId="92" fillId="20" borderId="46" applyNumberFormat="0" applyAlignment="0" applyProtection="0"/>
    <xf numFmtId="0" fontId="99" fillId="7" borderId="46" applyNumberFormat="0" applyAlignment="0" applyProtection="0"/>
    <xf numFmtId="0" fontId="19" fillId="23" borderId="47" applyNumberFormat="0" applyFont="0" applyAlignment="0" applyProtection="0"/>
    <xf numFmtId="0" fontId="101" fillId="20" borderId="48" applyNumberFormat="0" applyAlignment="0" applyProtection="0"/>
    <xf numFmtId="0" fontId="102" fillId="0" borderId="49" applyNumberFormat="0" applyFill="0" applyAlignment="0" applyProtection="0"/>
    <xf numFmtId="2" fontId="128" fillId="0" borderId="50" applyFill="0" applyBorder="0" applyAlignment="0">
      <alignment horizontal="right" vertical="center"/>
    </xf>
    <xf numFmtId="0" fontId="19" fillId="23" borderId="47" applyNumberFormat="0" applyFont="0" applyAlignment="0" applyProtection="0"/>
    <xf numFmtId="0" fontId="101" fillId="20" borderId="48" applyNumberFormat="0" applyAlignment="0" applyProtection="0"/>
    <xf numFmtId="0" fontId="19" fillId="23" borderId="47" applyNumberFormat="0" applyFont="0" applyAlignment="0" applyProtection="0"/>
    <xf numFmtId="0" fontId="99" fillId="7" borderId="46" applyNumberFormat="0" applyAlignment="0" applyProtection="0"/>
    <xf numFmtId="0" fontId="99" fillId="7" borderId="46" applyNumberFormat="0" applyAlignment="0" applyProtection="0"/>
    <xf numFmtId="0" fontId="92" fillId="20" borderId="46" applyNumberFormat="0" applyAlignment="0" applyProtection="0"/>
    <xf numFmtId="0" fontId="99" fillId="7" borderId="46" applyNumberFormat="0" applyAlignment="0" applyProtection="0"/>
    <xf numFmtId="0" fontId="19" fillId="23" borderId="47" applyNumberFormat="0" applyFont="0" applyAlignment="0" applyProtection="0"/>
    <xf numFmtId="0" fontId="101" fillId="20" borderId="48" applyNumberFormat="0" applyAlignment="0" applyProtection="0"/>
    <xf numFmtId="0" fontId="102" fillId="0" borderId="49" applyNumberFormat="0" applyFill="0" applyAlignment="0" applyProtection="0"/>
    <xf numFmtId="0" fontId="101" fillId="20" borderId="48" applyNumberFormat="0" applyAlignment="0" applyProtection="0"/>
    <xf numFmtId="0" fontId="102" fillId="0" borderId="49" applyNumberFormat="0" applyFill="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2" fillId="7" borderId="51" applyNumberFormat="0" applyAlignment="0" applyProtection="0"/>
    <xf numFmtId="0" fontId="23" fillId="20" borderId="53" applyNumberFormat="0" applyAlignment="0" applyProtection="0"/>
    <xf numFmtId="0" fontId="24" fillId="20" borderId="51" applyNumberFormat="0" applyAlignment="0" applyProtection="0"/>
    <xf numFmtId="0" fontId="28" fillId="0" borderId="54" applyNumberFormat="0" applyFill="0" applyAlignment="0" applyProtection="0"/>
    <xf numFmtId="0" fontId="16" fillId="23" borderId="52" applyNumberFormat="0" applyFont="0" applyAlignment="0" applyProtection="0"/>
    <xf numFmtId="0" fontId="43" fillId="20" borderId="51" applyNumberFormat="0" applyAlignment="0" applyProtection="0"/>
    <xf numFmtId="168" fontId="7" fillId="0" borderId="0" applyFont="0" applyFill="0" applyBorder="0" applyAlignment="0" applyProtection="0"/>
    <xf numFmtId="0" fontId="50" fillId="7" borderId="51" applyNumberFormat="0" applyAlignment="0" applyProtection="0"/>
    <xf numFmtId="0" fontId="7" fillId="0" borderId="0"/>
    <xf numFmtId="0" fontId="40" fillId="23" borderId="52" applyNumberFormat="0" applyFont="0" applyAlignment="0" applyProtection="0"/>
    <xf numFmtId="0" fontId="53" fillId="20" borderId="53" applyNumberFormat="0" applyAlignment="0" applyProtection="0"/>
    <xf numFmtId="0" fontId="55" fillId="0" borderId="54" applyNumberFormat="0" applyFill="0" applyAlignment="0" applyProtection="0"/>
    <xf numFmtId="43" fontId="7" fillId="0" borderId="0" applyFont="0" applyFill="0" applyBorder="0" applyAlignment="0" applyProtection="0"/>
    <xf numFmtId="0" fontId="7" fillId="0" borderId="0"/>
    <xf numFmtId="166" fontId="7" fillId="0" borderId="0" applyFont="0" applyFill="0" applyBorder="0" applyAlignment="0" applyProtection="0"/>
    <xf numFmtId="0" fontId="7" fillId="31" borderId="25" applyNumberFormat="0" applyFont="0" applyAlignment="0" applyProtection="0"/>
    <xf numFmtId="166" fontId="7" fillId="0" borderId="0" applyFont="0" applyFill="0" applyBorder="0" applyAlignment="0" applyProtection="0"/>
    <xf numFmtId="0" fontId="92" fillId="20" borderId="51" applyNumberFormat="0" applyAlignment="0" applyProtection="0"/>
    <xf numFmtId="166" fontId="7" fillId="0" borderId="0" applyFont="0" applyFill="0" applyBorder="0" applyAlignment="0" applyProtection="0"/>
    <xf numFmtId="0" fontId="99" fillId="7" borderId="51" applyNumberFormat="0" applyAlignment="0" applyProtection="0"/>
    <xf numFmtId="0" fontId="7" fillId="0" borderId="0"/>
    <xf numFmtId="0" fontId="19" fillId="23" borderId="52" applyNumberFormat="0" applyFont="0" applyAlignment="0" applyProtection="0"/>
    <xf numFmtId="0" fontId="101" fillId="20" borderId="53" applyNumberFormat="0" applyAlignment="0" applyProtection="0"/>
    <xf numFmtId="0" fontId="102" fillId="0" borderId="54" applyNumberFormat="0" applyFill="0" applyAlignment="0" applyProtection="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7" fontId="7" fillId="0" borderId="0" applyFont="0" applyFill="0" applyBorder="0" applyAlignment="0" applyProtection="0"/>
    <xf numFmtId="173" fontId="7" fillId="0" borderId="0" applyFont="0" applyFill="0" applyBorder="0" applyAlignment="0" applyProtection="0"/>
    <xf numFmtId="0" fontId="7" fillId="0" borderId="0"/>
    <xf numFmtId="166" fontId="7" fillId="0" borderId="0" applyFont="0" applyFill="0" applyBorder="0" applyAlignment="0" applyProtection="0"/>
    <xf numFmtId="0" fontId="7" fillId="31" borderId="25" applyNumberFormat="0" applyFont="0" applyAlignment="0" applyProtection="0"/>
    <xf numFmtId="43" fontId="7" fillId="0" borderId="0" applyFont="0" applyFill="0" applyBorder="0" applyAlignment="0" applyProtection="0"/>
    <xf numFmtId="0" fontId="92" fillId="20" borderId="51" applyNumberFormat="0" applyAlignment="0" applyProtection="0"/>
    <xf numFmtId="43" fontId="7" fillId="0" borderId="0" applyFont="0" applyFill="0" applyBorder="0" applyAlignment="0" applyProtection="0"/>
    <xf numFmtId="0" fontId="99" fillId="7" borderId="51" applyNumberFormat="0" applyAlignment="0" applyProtection="0"/>
    <xf numFmtId="0" fontId="7" fillId="0" borderId="0"/>
    <xf numFmtId="0" fontId="19" fillId="23" borderId="52" applyNumberFormat="0" applyFont="0" applyAlignment="0" applyProtection="0"/>
    <xf numFmtId="0" fontId="101" fillId="20" borderId="53" applyNumberFormat="0" applyAlignment="0" applyProtection="0"/>
    <xf numFmtId="0" fontId="102" fillId="0" borderId="54"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3" fillId="20" borderId="57" applyNumberFormat="0" applyAlignment="0" applyProtection="0"/>
    <xf numFmtId="0" fontId="28" fillId="0" borderId="58" applyNumberFormat="0" applyFill="0" applyAlignment="0" applyProtection="0"/>
    <xf numFmtId="0" fontId="16" fillId="23" borderId="56" applyNumberFormat="0" applyFont="0" applyAlignment="0" applyProtection="0"/>
    <xf numFmtId="168" fontId="6" fillId="0" borderId="0" applyFont="0" applyFill="0" applyBorder="0" applyAlignment="0" applyProtection="0"/>
    <xf numFmtId="0" fontId="6" fillId="0" borderId="0"/>
    <xf numFmtId="0" fontId="40" fillId="23" borderId="56" applyNumberFormat="0" applyFont="0" applyAlignment="0" applyProtection="0"/>
    <xf numFmtId="0" fontId="53" fillId="20" borderId="57" applyNumberFormat="0" applyAlignment="0" applyProtection="0"/>
    <xf numFmtId="0" fontId="55" fillId="0" borderId="58" applyNumberFormat="0" applyFill="0" applyAlignment="0" applyProtection="0"/>
    <xf numFmtId="4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5" applyNumberFormat="0" applyFont="0" applyAlignment="0" applyProtection="0"/>
    <xf numFmtId="166" fontId="6" fillId="0" borderId="0" applyFont="0" applyFill="0" applyBorder="0" applyAlignment="0" applyProtection="0"/>
    <xf numFmtId="166" fontId="6" fillId="0" borderId="0" applyFont="0" applyFill="0" applyBorder="0" applyAlignment="0" applyProtection="0"/>
    <xf numFmtId="0" fontId="6" fillId="0" borderId="0"/>
    <xf numFmtId="0" fontId="19" fillId="23" borderId="56" applyNumberFormat="0" applyFont="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5"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19" fillId="23" borderId="56"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2" fillId="7" borderId="51" applyNumberFormat="0" applyAlignment="0" applyProtection="0"/>
    <xf numFmtId="0" fontId="23" fillId="20" borderId="53" applyNumberFormat="0" applyAlignment="0" applyProtection="0"/>
    <xf numFmtId="0" fontId="24" fillId="20" borderId="51" applyNumberFormat="0" applyAlignment="0" applyProtection="0"/>
    <xf numFmtId="0" fontId="28" fillId="0" borderId="54" applyNumberFormat="0" applyFill="0" applyAlignment="0" applyProtection="0"/>
    <xf numFmtId="0" fontId="16" fillId="23" borderId="56" applyNumberFormat="0" applyFont="0" applyAlignment="0" applyProtection="0"/>
    <xf numFmtId="0" fontId="43" fillId="20" borderId="51" applyNumberFormat="0" applyAlignment="0" applyProtection="0"/>
    <xf numFmtId="168" fontId="6" fillId="0" borderId="0" applyFont="0" applyFill="0" applyBorder="0" applyAlignment="0" applyProtection="0"/>
    <xf numFmtId="0" fontId="50" fillId="7" borderId="51" applyNumberFormat="0" applyAlignment="0" applyProtection="0"/>
    <xf numFmtId="0" fontId="6" fillId="0" borderId="0"/>
    <xf numFmtId="0" fontId="40" fillId="23" borderId="56" applyNumberFormat="0" applyFont="0" applyAlignment="0" applyProtection="0"/>
    <xf numFmtId="0" fontId="53" fillId="20" borderId="53" applyNumberFormat="0" applyAlignment="0" applyProtection="0"/>
    <xf numFmtId="0" fontId="55" fillId="0" borderId="54" applyNumberFormat="0" applyFill="0" applyAlignment="0" applyProtection="0"/>
    <xf numFmtId="4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5" applyNumberFormat="0" applyFont="0" applyAlignment="0" applyProtection="0"/>
    <xf numFmtId="166" fontId="6" fillId="0" borderId="0" applyFont="0" applyFill="0" applyBorder="0" applyAlignment="0" applyProtection="0"/>
    <xf numFmtId="166"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5"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5" applyNumberFormat="0" applyFont="0" applyAlignment="0" applyProtection="0"/>
    <xf numFmtId="43" fontId="6" fillId="0" borderId="0" applyFont="0" applyFill="0" applyBorder="0" applyAlignment="0" applyProtection="0"/>
    <xf numFmtId="0" fontId="92" fillId="20" borderId="51" applyNumberFormat="0" applyAlignment="0" applyProtection="0"/>
    <xf numFmtId="43" fontId="6" fillId="0" borderId="0" applyFont="0" applyFill="0" applyBorder="0" applyAlignment="0" applyProtection="0"/>
    <xf numFmtId="0" fontId="99" fillId="7" borderId="51" applyNumberFormat="0" applyAlignment="0" applyProtection="0"/>
    <xf numFmtId="0" fontId="6" fillId="0" borderId="0"/>
    <xf numFmtId="0" fontId="19" fillId="23" borderId="56" applyNumberFormat="0" applyFont="0" applyAlignment="0" applyProtection="0"/>
    <xf numFmtId="0" fontId="101" fillId="20" borderId="53" applyNumberFormat="0" applyAlignment="0" applyProtection="0"/>
    <xf numFmtId="0" fontId="102" fillId="0" borderId="54"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2" fontId="128" fillId="0" borderId="59" applyFill="0" applyBorder="0" applyAlignment="0">
      <alignment horizontal="righ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92" fillId="20" borderId="51" applyNumberFormat="0" applyAlignment="0" applyProtection="0"/>
    <xf numFmtId="0" fontId="99" fillId="7" borderId="51" applyNumberFormat="0" applyAlignment="0" applyProtection="0"/>
    <xf numFmtId="0" fontId="19" fillId="23" borderId="56" applyNumberFormat="0" applyFont="0" applyAlignment="0" applyProtection="0"/>
    <xf numFmtId="0" fontId="101" fillId="20" borderId="53" applyNumberFormat="0" applyAlignment="0" applyProtection="0"/>
    <xf numFmtId="0" fontId="102" fillId="0" borderId="54" applyNumberFormat="0" applyFill="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5" applyNumberFormat="0" applyFont="0" applyAlignment="0" applyProtection="0"/>
    <xf numFmtId="43" fontId="6" fillId="0" borderId="0" applyFont="0" applyFill="0" applyBorder="0" applyAlignment="0" applyProtection="0"/>
    <xf numFmtId="0" fontId="92" fillId="20" borderId="51" applyNumberFormat="0" applyAlignment="0" applyProtection="0"/>
    <xf numFmtId="43" fontId="6" fillId="0" borderId="0" applyFont="0" applyFill="0" applyBorder="0" applyAlignment="0" applyProtection="0"/>
    <xf numFmtId="0" fontId="99" fillId="7" borderId="51" applyNumberFormat="0" applyAlignment="0" applyProtection="0"/>
    <xf numFmtId="0" fontId="6" fillId="0" borderId="0"/>
    <xf numFmtId="0" fontId="19" fillId="23" borderId="56" applyNumberFormat="0" applyFont="0" applyAlignment="0" applyProtection="0"/>
    <xf numFmtId="0" fontId="101" fillId="20" borderId="53" applyNumberFormat="0" applyAlignment="0" applyProtection="0"/>
    <xf numFmtId="0" fontId="102" fillId="0" borderId="54"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92" fillId="20" borderId="51" applyNumberFormat="0" applyAlignment="0" applyProtection="0"/>
    <xf numFmtId="0" fontId="99" fillId="7" borderId="51" applyNumberFormat="0" applyAlignment="0" applyProtection="0"/>
    <xf numFmtId="0" fontId="19" fillId="23" borderId="56" applyNumberFormat="0" applyFont="0" applyAlignment="0" applyProtection="0"/>
    <xf numFmtId="0" fontId="101" fillId="20" borderId="53" applyNumberFormat="0" applyAlignment="0" applyProtection="0"/>
    <xf numFmtId="0" fontId="102" fillId="0" borderId="54" applyNumberFormat="0" applyFill="0" applyAlignment="0" applyProtection="0"/>
    <xf numFmtId="0" fontId="6" fillId="0" borderId="0"/>
    <xf numFmtId="0" fontId="6" fillId="0" borderId="0"/>
    <xf numFmtId="0" fontId="6" fillId="0" borderId="0"/>
    <xf numFmtId="0" fontId="92" fillId="20" borderId="51" applyNumberFormat="0" applyAlignment="0" applyProtection="0"/>
    <xf numFmtId="0" fontId="92" fillId="20" borderId="51" applyNumberFormat="0" applyAlignment="0" applyProtection="0"/>
    <xf numFmtId="0" fontId="102" fillId="0" borderId="54" applyNumberFormat="0" applyFill="0" applyAlignment="0" applyProtection="0"/>
    <xf numFmtId="0" fontId="92" fillId="20" borderId="51" applyNumberFormat="0" applyAlignment="0" applyProtection="0"/>
    <xf numFmtId="0" fontId="99" fillId="7" borderId="51" applyNumberFormat="0" applyAlignment="0" applyProtection="0"/>
    <xf numFmtId="0" fontId="19" fillId="23" borderId="56" applyNumberFormat="0" applyFont="0" applyAlignment="0" applyProtection="0"/>
    <xf numFmtId="0" fontId="101" fillId="20" borderId="53" applyNumberFormat="0" applyAlignment="0" applyProtection="0"/>
    <xf numFmtId="0" fontId="102" fillId="0" borderId="54" applyNumberFormat="0" applyFill="0" applyAlignment="0" applyProtection="0"/>
    <xf numFmtId="2" fontId="128" fillId="0" borderId="59" applyFill="0" applyBorder="0" applyAlignment="0">
      <alignment horizontal="right" vertical="center"/>
    </xf>
    <xf numFmtId="0" fontId="19" fillId="23" borderId="56" applyNumberFormat="0" applyFont="0" applyAlignment="0" applyProtection="0"/>
    <xf numFmtId="0" fontId="101" fillId="20" borderId="53" applyNumberFormat="0" applyAlignment="0" applyProtection="0"/>
    <xf numFmtId="0" fontId="19" fillId="23" borderId="56" applyNumberFormat="0" applyFont="0" applyAlignment="0" applyProtection="0"/>
    <xf numFmtId="0" fontId="99" fillId="7" borderId="51" applyNumberFormat="0" applyAlignment="0" applyProtection="0"/>
    <xf numFmtId="0" fontId="99" fillId="7" borderId="51" applyNumberFormat="0" applyAlignment="0" applyProtection="0"/>
    <xf numFmtId="0" fontId="92" fillId="20" borderId="51" applyNumberFormat="0" applyAlignment="0" applyProtection="0"/>
    <xf numFmtId="0" fontId="99" fillId="7" borderId="51" applyNumberFormat="0" applyAlignment="0" applyProtection="0"/>
    <xf numFmtId="0" fontId="19" fillId="23" borderId="56" applyNumberFormat="0" applyFont="0" applyAlignment="0" applyProtection="0"/>
    <xf numFmtId="0" fontId="101" fillId="20" borderId="53" applyNumberFormat="0" applyAlignment="0" applyProtection="0"/>
    <xf numFmtId="0" fontId="102" fillId="0" borderId="54" applyNumberFormat="0" applyFill="0" applyAlignment="0" applyProtection="0"/>
    <xf numFmtId="0" fontId="101" fillId="20" borderId="53" applyNumberFormat="0" applyAlignment="0" applyProtection="0"/>
    <xf numFmtId="0" fontId="102" fillId="0" borderId="54"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2" fillId="7" borderId="60" applyNumberFormat="0" applyAlignment="0" applyProtection="0"/>
    <xf numFmtId="0" fontId="23" fillId="20" borderId="62" applyNumberFormat="0" applyAlignment="0" applyProtection="0"/>
    <xf numFmtId="0" fontId="24" fillId="20" borderId="60" applyNumberFormat="0" applyAlignment="0" applyProtection="0"/>
    <xf numFmtId="0" fontId="28" fillId="0" borderId="63" applyNumberFormat="0" applyFill="0" applyAlignment="0" applyProtection="0"/>
    <xf numFmtId="0" fontId="16" fillId="23" borderId="61" applyNumberFormat="0" applyFont="0" applyAlignment="0" applyProtection="0"/>
    <xf numFmtId="0" fontId="43" fillId="20" borderId="60" applyNumberFormat="0" applyAlignment="0" applyProtection="0"/>
    <xf numFmtId="168" fontId="6" fillId="0" borderId="0" applyFont="0" applyFill="0" applyBorder="0" applyAlignment="0" applyProtection="0"/>
    <xf numFmtId="0" fontId="50" fillId="7" borderId="60" applyNumberFormat="0" applyAlignment="0" applyProtection="0"/>
    <xf numFmtId="0" fontId="6" fillId="0" borderId="0"/>
    <xf numFmtId="0" fontId="40" fillId="23" borderId="61" applyNumberFormat="0" applyFont="0" applyAlignment="0" applyProtection="0"/>
    <xf numFmtId="0" fontId="53" fillId="20" borderId="62" applyNumberFormat="0" applyAlignment="0" applyProtection="0"/>
    <xf numFmtId="0" fontId="55" fillId="0" borderId="63" applyNumberFormat="0" applyFill="0" applyAlignment="0" applyProtection="0"/>
    <xf numFmtId="4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5" applyNumberFormat="0" applyFont="0" applyAlignment="0" applyProtection="0"/>
    <xf numFmtId="166" fontId="6" fillId="0" borderId="0" applyFont="0" applyFill="0" applyBorder="0" applyAlignment="0" applyProtection="0"/>
    <xf numFmtId="0" fontId="92" fillId="20" borderId="60" applyNumberFormat="0" applyAlignment="0" applyProtection="0"/>
    <xf numFmtId="166" fontId="6" fillId="0" borderId="0" applyFont="0" applyFill="0" applyBorder="0" applyAlignment="0" applyProtection="0"/>
    <xf numFmtId="0" fontId="99" fillId="7" borderId="60" applyNumberFormat="0" applyAlignment="0" applyProtection="0"/>
    <xf numFmtId="0" fontId="6" fillId="0" borderId="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5" applyNumberFormat="0" applyFont="0" applyAlignment="0" applyProtection="0"/>
    <xf numFmtId="43" fontId="6" fillId="0" borderId="0" applyFont="0" applyFill="0" applyBorder="0" applyAlignment="0" applyProtection="0"/>
    <xf numFmtId="0" fontId="92" fillId="20" borderId="60" applyNumberFormat="0" applyAlignment="0" applyProtection="0"/>
    <xf numFmtId="43" fontId="6" fillId="0" borderId="0" applyFont="0" applyFill="0" applyBorder="0" applyAlignment="0" applyProtection="0"/>
    <xf numFmtId="0" fontId="99" fillId="7" borderId="60" applyNumberFormat="0" applyAlignment="0" applyProtection="0"/>
    <xf numFmtId="0" fontId="6" fillId="0" borderId="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2" fillId="20" borderId="60" applyNumberFormat="0" applyAlignment="0" applyProtection="0"/>
    <xf numFmtId="0" fontId="101" fillId="20" borderId="62" applyNumberFormat="0" applyAlignment="0" applyProtection="0"/>
    <xf numFmtId="0" fontId="99" fillId="7" borderId="69" applyNumberFormat="0" applyAlignment="0" applyProtection="0"/>
    <xf numFmtId="0" fontId="16" fillId="23" borderId="61" applyNumberFormat="0" applyFont="0" applyAlignment="0" applyProtection="0"/>
    <xf numFmtId="0" fontId="53" fillId="20" borderId="62" applyNumberFormat="0" applyAlignment="0" applyProtection="0"/>
    <xf numFmtId="0" fontId="101" fillId="20" borderId="66" applyNumberFormat="0" applyAlignment="0" applyProtection="0"/>
    <xf numFmtId="0" fontId="99" fillId="7" borderId="60" applyNumberFormat="0" applyAlignment="0" applyProtection="0"/>
    <xf numFmtId="0" fontId="102" fillId="0" borderId="63" applyNumberFormat="0" applyFill="0" applyAlignment="0" applyProtection="0"/>
    <xf numFmtId="0" fontId="101" fillId="20" borderId="62" applyNumberFormat="0" applyAlignment="0" applyProtection="0"/>
    <xf numFmtId="0" fontId="23" fillId="20" borderId="62" applyNumberFormat="0" applyAlignment="0" applyProtection="0"/>
    <xf numFmtId="0" fontId="22" fillId="7" borderId="60" applyNumberFormat="0" applyAlignment="0" applyProtection="0"/>
    <xf numFmtId="173" fontId="5" fillId="0" borderId="0" applyFont="0" applyFill="0" applyBorder="0" applyAlignment="0" applyProtection="0"/>
    <xf numFmtId="0" fontId="19" fillId="0" borderId="0"/>
    <xf numFmtId="0" fontId="5" fillId="0" borderId="0"/>
    <xf numFmtId="166" fontId="5" fillId="0" borderId="0" applyFont="0" applyFill="0" applyBorder="0" applyAlignment="0" applyProtection="0"/>
    <xf numFmtId="0" fontId="5" fillId="31" borderId="25"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16" fillId="0" borderId="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0" fontId="5" fillId="0" borderId="0"/>
    <xf numFmtId="0" fontId="5" fillId="0" borderId="0"/>
    <xf numFmtId="0" fontId="5" fillId="0" borderId="0"/>
    <xf numFmtId="0" fontId="92" fillId="20"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62" applyNumberFormat="0" applyAlignment="0" applyProtection="0"/>
    <xf numFmtId="0" fontId="102" fillId="0" borderId="63"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2" fontId="128" fillId="0" borderId="59" applyFill="0" applyBorder="0" applyAlignment="0">
      <alignment horizontal="right" vertical="center"/>
    </xf>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62" applyNumberFormat="0" applyAlignment="0" applyProtection="0"/>
    <xf numFmtId="0" fontId="102" fillId="0" borderId="63" applyNumberFormat="0" applyFill="0" applyAlignment="0" applyProtection="0"/>
    <xf numFmtId="178" fontId="5" fillId="0" borderId="0" applyFont="0" applyFill="0" applyBorder="0" applyAlignment="0" applyProtection="0"/>
    <xf numFmtId="0" fontId="64" fillId="0" borderId="0"/>
    <xf numFmtId="0" fontId="124" fillId="0" borderId="0"/>
    <xf numFmtId="0" fontId="125" fillId="0" borderId="0"/>
    <xf numFmtId="0" fontId="5" fillId="0" borderId="0"/>
    <xf numFmtId="0" fontId="124" fillId="0" borderId="0"/>
    <xf numFmtId="0" fontId="124" fillId="0" borderId="0"/>
    <xf numFmtId="0" fontId="64" fillId="0" borderId="0"/>
    <xf numFmtId="0" fontId="19" fillId="0" borderId="0"/>
    <xf numFmtId="0" fontId="61" fillId="0" borderId="0">
      <alignment horizontal="left" vertical="top" wrapText="1"/>
    </xf>
    <xf numFmtId="0" fontId="16" fillId="0" borderId="0"/>
    <xf numFmtId="0" fontId="62" fillId="0" borderId="0"/>
    <xf numFmtId="0" fontId="16" fillId="0" borderId="0"/>
    <xf numFmtId="0" fontId="20" fillId="0" borderId="0"/>
    <xf numFmtId="0" fontId="19" fillId="0" borderId="0"/>
    <xf numFmtId="1" fontId="104" fillId="0" borderId="0"/>
    <xf numFmtId="0" fontId="16" fillId="0" borderId="0"/>
    <xf numFmtId="0" fontId="16" fillId="0" borderId="0"/>
    <xf numFmtId="0" fontId="20" fillId="0" borderId="0"/>
    <xf numFmtId="0" fontId="61" fillId="0" borderId="0">
      <alignment horizontal="left" vertical="top" wrapText="1"/>
    </xf>
    <xf numFmtId="0" fontId="62" fillId="0" borderId="0"/>
    <xf numFmtId="0" fontId="69" fillId="0" borderId="0"/>
    <xf numFmtId="0" fontId="20" fillId="0" borderId="0"/>
    <xf numFmtId="0" fontId="16" fillId="0" borderId="0"/>
    <xf numFmtId="0" fontId="16" fillId="0" borderId="0"/>
    <xf numFmtId="0" fontId="16" fillId="0" borderId="0"/>
    <xf numFmtId="0" fontId="61" fillId="0" borderId="0">
      <alignment horizontal="left" vertical="top" wrapText="1"/>
    </xf>
    <xf numFmtId="0" fontId="124" fillId="0" borderId="0"/>
    <xf numFmtId="0" fontId="16" fillId="0" borderId="0"/>
    <xf numFmtId="0" fontId="20" fillId="0" borderId="0"/>
    <xf numFmtId="0" fontId="131" fillId="0" borderId="0"/>
    <xf numFmtId="2" fontId="128" fillId="0" borderId="10" applyFill="0" applyBorder="0" applyAlignment="0">
      <alignment horizontal="right" vertical="center"/>
    </xf>
    <xf numFmtId="0" fontId="133" fillId="0" borderId="0"/>
    <xf numFmtId="0" fontId="133" fillId="0" borderId="0"/>
    <xf numFmtId="0" fontId="5" fillId="0" borderId="0"/>
    <xf numFmtId="0" fontId="124" fillId="0" borderId="0"/>
    <xf numFmtId="0" fontId="125" fillId="0" borderId="0"/>
    <xf numFmtId="172"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5" fillId="0" borderId="0"/>
    <xf numFmtId="0" fontId="16" fillId="0" borderId="0"/>
    <xf numFmtId="0" fontId="16" fillId="0" borderId="0" applyFont="0" applyFill="0" applyBorder="0" applyAlignment="0" applyProtection="0"/>
    <xf numFmtId="0" fontId="19" fillId="0" borderId="0" applyFont="0" applyFill="0" applyBorder="0" applyAlignment="0" applyProtection="0"/>
    <xf numFmtId="167" fontId="16" fillId="0" borderId="0" applyFont="0" applyFill="0" applyBorder="0" applyAlignment="0" applyProtection="0"/>
    <xf numFmtId="0" fontId="19" fillId="0" borderId="0"/>
    <xf numFmtId="0" fontId="40" fillId="2" borderId="0" applyNumberFormat="0" applyBorder="0" applyAlignment="0" applyProtection="0"/>
    <xf numFmtId="0" fontId="40" fillId="3" borderId="0" applyNumberFormat="0" applyBorder="0" applyAlignment="0" applyProtection="0"/>
    <xf numFmtId="0" fontId="40" fillId="4"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5" borderId="0" applyNumberFormat="0" applyBorder="0" applyAlignment="0" applyProtection="0"/>
    <xf numFmtId="0" fontId="40" fillId="8" borderId="0" applyNumberFormat="0" applyBorder="0" applyAlignment="0" applyProtection="0"/>
    <xf numFmtId="0" fontId="40" fillId="11" borderId="0" applyNumberFormat="0" applyBorder="0" applyAlignment="0" applyProtection="0"/>
    <xf numFmtId="0" fontId="41" fillId="12"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9" borderId="0" applyNumberFormat="0" applyBorder="0" applyAlignment="0" applyProtection="0"/>
    <xf numFmtId="0" fontId="42" fillId="3" borderId="0" applyNumberFormat="0" applyBorder="0" applyAlignment="0" applyProtection="0"/>
    <xf numFmtId="0" fontId="44" fillId="21" borderId="2" applyNumberFormat="0" applyAlignment="0" applyProtection="0"/>
    <xf numFmtId="168" fontId="5" fillId="0" borderId="0" applyFont="0" applyFill="0" applyBorder="0" applyAlignment="0" applyProtection="0"/>
    <xf numFmtId="167" fontId="20" fillId="0" borderId="0" applyFont="0" applyFill="0" applyBorder="0" applyAlignment="0" applyProtection="0"/>
    <xf numFmtId="0" fontId="45" fillId="0" borderId="0" applyNumberFormat="0" applyFill="0" applyBorder="0" applyAlignment="0" applyProtection="0"/>
    <xf numFmtId="0" fontId="46" fillId="4" borderId="0" applyNumberFormat="0" applyBorder="0" applyAlignment="0" applyProtection="0"/>
    <xf numFmtId="0" fontId="47" fillId="0" borderId="3" applyNumberFormat="0" applyFill="0" applyAlignment="0" applyProtection="0"/>
    <xf numFmtId="0" fontId="48" fillId="0" borderId="4" applyNumberFormat="0" applyFill="0" applyAlignment="0" applyProtection="0"/>
    <xf numFmtId="0" fontId="49" fillId="0" borderId="5" applyNumberFormat="0" applyFill="0" applyAlignment="0" applyProtection="0"/>
    <xf numFmtId="0" fontId="49" fillId="0" borderId="0" applyNumberFormat="0" applyFill="0" applyBorder="0" applyAlignment="0" applyProtection="0"/>
    <xf numFmtId="0" fontId="51" fillId="0" borderId="6" applyNumberFormat="0" applyFill="0" applyAlignment="0" applyProtection="0"/>
    <xf numFmtId="0" fontId="52" fillId="22" borderId="0" applyNumberFormat="0" applyBorder="0" applyAlignment="0" applyProtection="0"/>
    <xf numFmtId="0" fontId="19" fillId="0" borderId="0"/>
    <xf numFmtId="0" fontId="20" fillId="0" borderId="0"/>
    <xf numFmtId="0" fontId="5" fillId="0" borderId="0"/>
    <xf numFmtId="0" fontId="56" fillId="0" borderId="0" applyNumberFormat="0" applyFill="0" applyBorder="0" applyAlignment="0" applyProtection="0"/>
    <xf numFmtId="43" fontId="5" fillId="0" borderId="0" applyFont="0" applyFill="0" applyBorder="0" applyAlignment="0" applyProtection="0"/>
    <xf numFmtId="169" fontId="16" fillId="0" borderId="0" applyFont="0" applyFill="0" applyBorder="0" applyAlignment="0" applyProtection="0"/>
    <xf numFmtId="0" fontId="64" fillId="0" borderId="0"/>
    <xf numFmtId="0" fontId="19" fillId="0" borderId="0"/>
    <xf numFmtId="166" fontId="5" fillId="0" borderId="0" applyFont="0" applyFill="0" applyBorder="0" applyAlignment="0" applyProtection="0"/>
    <xf numFmtId="166" fontId="68" fillId="0" borderId="0" applyFont="0" applyFill="0" applyBorder="0" applyAlignment="0" applyProtection="0"/>
    <xf numFmtId="0" fontId="69" fillId="33" borderId="0" applyNumberFormat="0" applyBorder="0" applyAlignment="0" applyProtection="0"/>
    <xf numFmtId="0" fontId="69" fillId="37" borderId="0" applyNumberFormat="0" applyBorder="0" applyAlignment="0" applyProtection="0"/>
    <xf numFmtId="0" fontId="69" fillId="41" borderId="0" applyNumberFormat="0" applyBorder="0" applyAlignment="0" applyProtection="0"/>
    <xf numFmtId="0" fontId="69" fillId="45" borderId="0" applyNumberFormat="0" applyBorder="0" applyAlignment="0" applyProtection="0"/>
    <xf numFmtId="0" fontId="69" fillId="49" borderId="0" applyNumberFormat="0" applyBorder="0" applyAlignment="0" applyProtection="0"/>
    <xf numFmtId="0" fontId="69" fillId="53" borderId="0" applyNumberFormat="0" applyBorder="0" applyAlignment="0" applyProtection="0"/>
    <xf numFmtId="0" fontId="69" fillId="34" borderId="0" applyNumberFormat="0" applyBorder="0" applyAlignment="0" applyProtection="0"/>
    <xf numFmtId="0" fontId="69" fillId="38" borderId="0" applyNumberFormat="0" applyBorder="0" applyAlignment="0" applyProtection="0"/>
    <xf numFmtId="0" fontId="69" fillId="42" borderId="0" applyNumberFormat="0" applyBorder="0" applyAlignment="0" applyProtection="0"/>
    <xf numFmtId="0" fontId="69" fillId="46" borderId="0" applyNumberFormat="0" applyBorder="0" applyAlignment="0" applyProtection="0"/>
    <xf numFmtId="0" fontId="69" fillId="50" borderId="0" applyNumberFormat="0" applyBorder="0" applyAlignment="0" applyProtection="0"/>
    <xf numFmtId="0" fontId="69" fillId="54" borderId="0" applyNumberFormat="0" applyBorder="0" applyAlignment="0" applyProtection="0"/>
    <xf numFmtId="0" fontId="81" fillId="27" borderId="0" applyNumberFormat="0" applyBorder="0" applyAlignment="0" applyProtection="0"/>
    <xf numFmtId="166" fontId="62" fillId="0" borderId="0" applyFont="0" applyFill="0" applyBorder="0" applyAlignment="0" applyProtection="0"/>
    <xf numFmtId="166" fontId="5" fillId="0" borderId="0" applyFont="0" applyFill="0" applyBorder="0" applyAlignment="0" applyProtection="0"/>
    <xf numFmtId="166" fontId="19" fillId="0" borderId="0" applyFont="0" applyFill="0" applyBorder="0" applyAlignment="0" applyProtection="0"/>
    <xf numFmtId="166" fontId="62"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9"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0" fontId="124" fillId="0" borderId="0"/>
    <xf numFmtId="0" fontId="125" fillId="0" borderId="0"/>
    <xf numFmtId="0" fontId="5" fillId="0" borderId="0"/>
    <xf numFmtId="0" fontId="5" fillId="0" borderId="0"/>
    <xf numFmtId="0" fontId="5" fillId="0" borderId="0"/>
    <xf numFmtId="0" fontId="5" fillId="0" borderId="0"/>
    <xf numFmtId="166" fontId="5" fillId="0" borderId="0" applyFont="0" applyFill="0" applyBorder="0" applyAlignment="0" applyProtection="0"/>
    <xf numFmtId="0" fontId="5" fillId="31" borderId="25"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0" borderId="0"/>
    <xf numFmtId="0" fontId="16" fillId="0" borderId="0"/>
    <xf numFmtId="164" fontId="16" fillId="0" borderId="0" applyFont="0" applyFill="0" applyBorder="0" applyAlignment="0" applyProtection="0"/>
    <xf numFmtId="0" fontId="22" fillId="7" borderId="60" applyNumberFormat="0" applyAlignment="0" applyProtection="0"/>
    <xf numFmtId="0" fontId="23" fillId="20" borderId="62" applyNumberFormat="0" applyAlignment="0" applyProtection="0"/>
    <xf numFmtId="0" fontId="24" fillId="20" borderId="60" applyNumberFormat="0" applyAlignment="0" applyProtection="0"/>
    <xf numFmtId="0" fontId="28" fillId="0" borderId="63" applyNumberFormat="0" applyFill="0" applyAlignment="0" applyProtection="0"/>
    <xf numFmtId="0" fontId="16" fillId="23" borderId="61" applyNumberFormat="0" applyFont="0" applyAlignment="0" applyProtection="0"/>
    <xf numFmtId="0" fontId="43" fillId="20" borderId="60" applyNumberFormat="0" applyAlignment="0" applyProtection="0"/>
    <xf numFmtId="168" fontId="5" fillId="0" borderId="0" applyFont="0" applyFill="0" applyBorder="0" applyAlignment="0" applyProtection="0"/>
    <xf numFmtId="0" fontId="50" fillId="7" borderId="60" applyNumberFormat="0" applyAlignment="0" applyProtection="0"/>
    <xf numFmtId="0" fontId="5" fillId="0" borderId="0"/>
    <xf numFmtId="0" fontId="40" fillId="23" borderId="61" applyNumberFormat="0" applyFont="0" applyAlignment="0" applyProtection="0"/>
    <xf numFmtId="0" fontId="53" fillId="20" borderId="62" applyNumberFormat="0" applyAlignment="0" applyProtection="0"/>
    <xf numFmtId="0" fontId="55" fillId="0" borderId="63" applyNumberFormat="0" applyFill="0" applyAlignment="0" applyProtection="0"/>
    <xf numFmtId="4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5" applyNumberFormat="0" applyFont="0" applyAlignment="0" applyProtection="0"/>
    <xf numFmtId="166"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167" fontId="5" fillId="0" borderId="0" applyFont="0" applyFill="0" applyBorder="0" applyAlignment="0" applyProtection="0"/>
    <xf numFmtId="17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5"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167"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5" fillId="0" borderId="0"/>
    <xf numFmtId="0" fontId="5" fillId="0" borderId="0"/>
    <xf numFmtId="17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5" applyNumberFormat="0" applyFont="0" applyAlignment="0" applyProtection="0"/>
    <xf numFmtId="43" fontId="5" fillId="0" borderId="0" applyFont="0" applyFill="0" applyBorder="0" applyAlignment="0" applyProtection="0"/>
    <xf numFmtId="0" fontId="92" fillId="20" borderId="60" applyNumberFormat="0" applyAlignment="0" applyProtection="0"/>
    <xf numFmtId="43" fontId="5" fillId="0" borderId="0" applyFont="0" applyFill="0" applyBorder="0" applyAlignment="0" applyProtection="0"/>
    <xf numFmtId="0" fontId="99" fillId="7" borderId="60" applyNumberFormat="0" applyAlignment="0" applyProtection="0"/>
    <xf numFmtId="0" fontId="5" fillId="0" borderId="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5" fillId="0" borderId="0"/>
    <xf numFmtId="0" fontId="5" fillId="0" borderId="0"/>
    <xf numFmtId="2" fontId="128" fillId="0" borderId="10" applyFill="0" applyBorder="0" applyAlignment="0">
      <alignment horizontal="righ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0" fontId="5" fillId="0" borderId="0"/>
    <xf numFmtId="17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5" applyNumberFormat="0" applyFont="0" applyAlignment="0" applyProtection="0"/>
    <xf numFmtId="43" fontId="5" fillId="0" borderId="0" applyFont="0" applyFill="0" applyBorder="0" applyAlignment="0" applyProtection="0"/>
    <xf numFmtId="0" fontId="92" fillId="20" borderId="60" applyNumberFormat="0" applyAlignment="0" applyProtection="0"/>
    <xf numFmtId="43" fontId="5" fillId="0" borderId="0" applyFont="0" applyFill="0" applyBorder="0" applyAlignment="0" applyProtection="0"/>
    <xf numFmtId="0" fontId="99" fillId="7" borderId="60" applyNumberFormat="0" applyAlignment="0" applyProtection="0"/>
    <xf numFmtId="0" fontId="5" fillId="0" borderId="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20" fillId="0" borderId="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20"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5" fillId="0" borderId="0"/>
    <xf numFmtId="0" fontId="92" fillId="20"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2" fontId="128" fillId="0" borderId="10" applyFill="0" applyBorder="0" applyAlignment="0">
      <alignment horizontal="right" vertical="center"/>
    </xf>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62" applyNumberFormat="0" applyAlignment="0" applyProtection="0"/>
    <xf numFmtId="0" fontId="102" fillId="0" borderId="63"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24" fillId="0" borderId="0" applyFont="0" applyFill="0" applyBorder="0" applyAlignment="0" applyProtection="0"/>
    <xf numFmtId="0" fontId="137" fillId="26" borderId="0" applyNumberFormat="0" applyBorder="0" applyAlignment="0" applyProtection="0"/>
    <xf numFmtId="0" fontId="92" fillId="20" borderId="69" applyNumberFormat="0" applyAlignment="0" applyProtection="0"/>
    <xf numFmtId="0" fontId="99" fillId="7" borderId="60" applyNumberFormat="0" applyAlignment="0" applyProtection="0"/>
    <xf numFmtId="0" fontId="92" fillId="20" borderId="60" applyNumberFormat="0" applyAlignment="0" applyProtection="0"/>
    <xf numFmtId="0" fontId="99" fillId="7" borderId="64" applyNumberFormat="0" applyAlignment="0" applyProtection="0"/>
    <xf numFmtId="0" fontId="99" fillId="7" borderId="60" applyNumberFormat="0" applyAlignment="0" applyProtection="0"/>
    <xf numFmtId="0" fontId="24" fillId="20" borderId="60" applyNumberFormat="0" applyAlignment="0" applyProtection="0"/>
    <xf numFmtId="0" fontId="99" fillId="7" borderId="64" applyNumberFormat="0" applyAlignment="0" applyProtection="0"/>
    <xf numFmtId="0" fontId="53" fillId="20" borderId="62" applyNumberFormat="0" applyAlignment="0" applyProtection="0"/>
    <xf numFmtId="0" fontId="19" fillId="23" borderId="70" applyNumberFormat="0" applyFont="0" applyAlignment="0" applyProtection="0"/>
    <xf numFmtId="0" fontId="99" fillId="7" borderId="60" applyNumberFormat="0" applyAlignment="0" applyProtection="0"/>
    <xf numFmtId="0" fontId="101" fillId="20" borderId="62" applyNumberFormat="0" applyAlignment="0" applyProtection="0"/>
    <xf numFmtId="0" fontId="19" fillId="23" borderId="61" applyNumberFormat="0" applyFont="0" applyAlignment="0" applyProtection="0"/>
    <xf numFmtId="0" fontId="92" fillId="20" borderId="60" applyNumberFormat="0" applyAlignment="0" applyProtection="0"/>
    <xf numFmtId="0" fontId="101" fillId="20" borderId="62" applyNumberFormat="0" applyAlignment="0" applyProtection="0"/>
    <xf numFmtId="0" fontId="92" fillId="20" borderId="60" applyNumberFormat="0" applyAlignment="0" applyProtection="0"/>
    <xf numFmtId="0" fontId="16" fillId="23" borderId="61" applyNumberFormat="0" applyFont="0" applyAlignment="0" applyProtection="0"/>
    <xf numFmtId="0" fontId="19" fillId="23" borderId="65" applyNumberFormat="0" applyFont="0" applyAlignment="0" applyProtection="0"/>
    <xf numFmtId="0" fontId="101" fillId="20" borderId="66" applyNumberFormat="0" applyAlignment="0" applyProtection="0"/>
    <xf numFmtId="0" fontId="102" fillId="0" borderId="63" applyNumberFormat="0" applyFill="0" applyAlignment="0" applyProtection="0"/>
    <xf numFmtId="0" fontId="99" fillId="7" borderId="60" applyNumberFormat="0" applyAlignment="0" applyProtection="0"/>
    <xf numFmtId="0" fontId="23" fillId="20" borderId="62" applyNumberFormat="0" applyAlignment="0" applyProtection="0"/>
    <xf numFmtId="0" fontId="101" fillId="20" borderId="62" applyNumberFormat="0" applyAlignment="0" applyProtection="0"/>
    <xf numFmtId="2" fontId="128" fillId="0" borderId="59" applyFill="0" applyBorder="0" applyAlignment="0">
      <alignment horizontal="right" vertical="center"/>
    </xf>
    <xf numFmtId="0" fontId="92" fillId="20" borderId="60" applyNumberFormat="0" applyAlignment="0" applyProtection="0"/>
    <xf numFmtId="0" fontId="101" fillId="20" borderId="71" applyNumberFormat="0" applyAlignment="0" applyProtection="0"/>
    <xf numFmtId="0" fontId="101" fillId="20" borderId="71" applyNumberFormat="0" applyAlignment="0" applyProtection="0"/>
    <xf numFmtId="0" fontId="102" fillId="0" borderId="67" applyNumberFormat="0" applyFill="0" applyAlignment="0" applyProtection="0"/>
    <xf numFmtId="0" fontId="40" fillId="23" borderId="61" applyNumberFormat="0" applyFont="0" applyAlignment="0" applyProtection="0"/>
    <xf numFmtId="0" fontId="102" fillId="0" borderId="63" applyNumberFormat="0" applyFill="0" applyAlignment="0" applyProtection="0"/>
    <xf numFmtId="0" fontId="92" fillId="20" borderId="60" applyNumberFormat="0" applyAlignment="0" applyProtection="0"/>
    <xf numFmtId="0" fontId="19" fillId="23" borderId="61" applyNumberFormat="0" applyFont="0" applyAlignment="0" applyProtection="0"/>
    <xf numFmtId="0" fontId="92" fillId="20" borderId="60" applyNumberFormat="0" applyAlignment="0" applyProtection="0"/>
    <xf numFmtId="0" fontId="19" fillId="23" borderId="61" applyNumberFormat="0" applyFont="0" applyAlignment="0" applyProtection="0"/>
    <xf numFmtId="0" fontId="99" fillId="7" borderId="60" applyNumberFormat="0" applyAlignment="0" applyProtection="0"/>
    <xf numFmtId="0" fontId="102" fillId="0" borderId="63" applyNumberFormat="0" applyFill="0" applyAlignment="0" applyProtection="0"/>
    <xf numFmtId="0" fontId="102" fillId="0" borderId="67" applyNumberFormat="0" applyFill="0" applyAlignment="0" applyProtection="0"/>
    <xf numFmtId="0" fontId="99" fillId="7" borderId="60" applyNumberFormat="0" applyAlignment="0" applyProtection="0"/>
    <xf numFmtId="0" fontId="19" fillId="23" borderId="65" applyNumberFormat="0" applyFont="0" applyAlignment="0" applyProtection="0"/>
    <xf numFmtId="0" fontId="92" fillId="20" borderId="64" applyNumberFormat="0" applyAlignment="0" applyProtection="0"/>
    <xf numFmtId="0" fontId="24" fillId="20"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99" fillId="7" borderId="60" applyNumberFormat="0" applyAlignment="0" applyProtection="0"/>
    <xf numFmtId="0" fontId="102" fillId="0" borderId="63" applyNumberFormat="0" applyFill="0" applyAlignment="0" applyProtection="0"/>
    <xf numFmtId="0" fontId="102" fillId="0" borderId="63" applyNumberFormat="0" applyFill="0" applyAlignment="0" applyProtection="0"/>
    <xf numFmtId="0" fontId="101" fillId="20" borderId="71" applyNumberFormat="0" applyAlignment="0" applyProtection="0"/>
    <xf numFmtId="0" fontId="99" fillId="7" borderId="60" applyNumberFormat="0" applyAlignment="0" applyProtection="0"/>
    <xf numFmtId="0" fontId="23" fillId="20" borderId="66" applyNumberFormat="0" applyAlignment="0" applyProtection="0"/>
    <xf numFmtId="0" fontId="28" fillId="0" borderId="67" applyNumberFormat="0" applyFill="0" applyAlignment="0" applyProtection="0"/>
    <xf numFmtId="0" fontId="99" fillId="7" borderId="60" applyNumberFormat="0" applyAlignment="0" applyProtection="0"/>
    <xf numFmtId="0" fontId="101" fillId="20" borderId="62" applyNumberFormat="0" applyAlignment="0" applyProtection="0"/>
    <xf numFmtId="0" fontId="23" fillId="20" borderId="62" applyNumberFormat="0" applyAlignment="0" applyProtection="0"/>
    <xf numFmtId="0" fontId="101" fillId="20" borderId="62" applyNumberFormat="0" applyAlignment="0" applyProtection="0"/>
    <xf numFmtId="0" fontId="19" fillId="23" borderId="70" applyNumberFormat="0" applyFont="0" applyAlignment="0" applyProtection="0"/>
    <xf numFmtId="0" fontId="19" fillId="23" borderId="61" applyNumberFormat="0" applyFont="0" applyAlignment="0" applyProtection="0"/>
    <xf numFmtId="0" fontId="101" fillId="20" borderId="62" applyNumberFormat="0" applyAlignment="0" applyProtection="0"/>
    <xf numFmtId="0" fontId="23" fillId="20" borderId="62" applyNumberFormat="0" applyAlignment="0" applyProtection="0"/>
    <xf numFmtId="0" fontId="19" fillId="23" borderId="65" applyNumberFormat="0" applyFont="0" applyAlignment="0" applyProtection="0"/>
    <xf numFmtId="0" fontId="16" fillId="23" borderId="70" applyNumberFormat="0" applyFont="0" applyAlignment="0" applyProtection="0"/>
    <xf numFmtId="0" fontId="102" fillId="0" borderId="63" applyNumberFormat="0" applyFill="0" applyAlignment="0" applyProtection="0"/>
    <xf numFmtId="0" fontId="102" fillId="0" borderId="67" applyNumberFormat="0" applyFill="0" applyAlignment="0" applyProtection="0"/>
    <xf numFmtId="0" fontId="101" fillId="20" borderId="62" applyNumberFormat="0" applyAlignment="0" applyProtection="0"/>
    <xf numFmtId="0" fontId="19" fillId="23" borderId="65" applyNumberFormat="0" applyFont="0" applyAlignment="0" applyProtection="0"/>
    <xf numFmtId="0" fontId="101" fillId="20" borderId="66" applyNumberFormat="0" applyAlignment="0" applyProtection="0"/>
    <xf numFmtId="0" fontId="19" fillId="23" borderId="61" applyNumberFormat="0" applyFont="0" applyAlignment="0" applyProtection="0"/>
    <xf numFmtId="0" fontId="92" fillId="20" borderId="60" applyNumberFormat="0" applyAlignment="0" applyProtection="0"/>
    <xf numFmtId="0" fontId="92" fillId="20" borderId="64" applyNumberFormat="0" applyAlignment="0" applyProtection="0"/>
    <xf numFmtId="0" fontId="43" fillId="20" borderId="60" applyNumberFormat="0" applyAlignment="0" applyProtection="0"/>
    <xf numFmtId="0" fontId="40" fillId="23" borderId="70" applyNumberFormat="0" applyFont="0" applyAlignment="0" applyProtection="0"/>
    <xf numFmtId="0" fontId="99" fillId="7" borderId="69" applyNumberFormat="0" applyAlignment="0" applyProtection="0"/>
    <xf numFmtId="0" fontId="92" fillId="20" borderId="60" applyNumberFormat="0" applyAlignment="0" applyProtection="0"/>
    <xf numFmtId="0" fontId="92" fillId="20" borderId="69" applyNumberFormat="0" applyAlignment="0" applyProtection="0"/>
    <xf numFmtId="0" fontId="19" fillId="23" borderId="65" applyNumberFormat="0" applyFont="0" applyAlignment="0" applyProtection="0"/>
    <xf numFmtId="0" fontId="19" fillId="23" borderId="61" applyNumberFormat="0" applyFont="0" applyAlignment="0" applyProtection="0"/>
    <xf numFmtId="0" fontId="101" fillId="20" borderId="62" applyNumberFormat="0" applyAlignment="0" applyProtection="0"/>
    <xf numFmtId="0" fontId="92" fillId="20" borderId="60" applyNumberFormat="0" applyAlignment="0" applyProtection="0"/>
    <xf numFmtId="0" fontId="102" fillId="0" borderId="63" applyNumberFormat="0" applyFill="0" applyAlignment="0" applyProtection="0"/>
    <xf numFmtId="2" fontId="128" fillId="0" borderId="68" applyFill="0" applyBorder="0" applyAlignment="0">
      <alignment horizontal="right" vertical="center"/>
    </xf>
    <xf numFmtId="0" fontId="102" fillId="0" borderId="63" applyNumberFormat="0" applyFill="0" applyAlignment="0" applyProtection="0"/>
    <xf numFmtId="0" fontId="102" fillId="0" borderId="67" applyNumberFormat="0" applyFill="0" applyAlignment="0" applyProtection="0"/>
    <xf numFmtId="0" fontId="101" fillId="20" borderId="66" applyNumberFormat="0" applyAlignment="0" applyProtection="0"/>
    <xf numFmtId="2" fontId="128" fillId="0" borderId="68" applyFill="0" applyBorder="0" applyAlignment="0">
      <alignment horizontal="right" vertical="center"/>
    </xf>
    <xf numFmtId="0" fontId="53" fillId="20" borderId="62" applyNumberFormat="0" applyAlignment="0" applyProtection="0"/>
    <xf numFmtId="0" fontId="16" fillId="23" borderId="61" applyNumberFormat="0" applyFont="0" applyAlignment="0" applyProtection="0"/>
    <xf numFmtId="0" fontId="28" fillId="0" borderId="63" applyNumberFormat="0" applyFill="0" applyAlignment="0" applyProtection="0"/>
    <xf numFmtId="0" fontId="40" fillId="23" borderId="61" applyNumberFormat="0" applyFont="0" applyAlignment="0" applyProtection="0"/>
    <xf numFmtId="0" fontId="99" fillId="7" borderId="60" applyNumberFormat="0" applyAlignment="0" applyProtection="0"/>
    <xf numFmtId="0" fontId="101" fillId="20" borderId="62" applyNumberFormat="0" applyAlignment="0" applyProtection="0"/>
    <xf numFmtId="0" fontId="19" fillId="23" borderId="61" applyNumberFormat="0" applyFont="0" applyAlignment="0" applyProtection="0"/>
    <xf numFmtId="0" fontId="19" fillId="23" borderId="61" applyNumberFormat="0" applyFont="0" applyAlignment="0" applyProtection="0"/>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19" fillId="23" borderId="61" applyNumberFormat="0" applyFont="0" applyAlignment="0" applyProtection="0"/>
    <xf numFmtId="0" fontId="99" fillId="7"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101" fillId="20" borderId="62" applyNumberFormat="0" applyAlignment="0" applyProtection="0"/>
    <xf numFmtId="0" fontId="92" fillId="20" borderId="60" applyNumberFormat="0" applyAlignment="0" applyProtection="0"/>
    <xf numFmtId="0" fontId="99" fillId="7" borderId="60" applyNumberFormat="0" applyAlignment="0" applyProtection="0"/>
    <xf numFmtId="0" fontId="102" fillId="0" borderId="67" applyNumberFormat="0" applyFill="0" applyAlignment="0" applyProtection="0"/>
    <xf numFmtId="0" fontId="99" fillId="7" borderId="60" applyNumberFormat="0" applyAlignment="0" applyProtection="0"/>
    <xf numFmtId="0" fontId="101" fillId="20" borderId="62" applyNumberFormat="0" applyAlignment="0" applyProtection="0"/>
    <xf numFmtId="0" fontId="99" fillId="7" borderId="64" applyNumberFormat="0" applyAlignment="0" applyProtection="0"/>
    <xf numFmtId="0" fontId="50" fillId="7" borderId="69" applyNumberFormat="0" applyAlignment="0" applyProtection="0"/>
    <xf numFmtId="0" fontId="19" fillId="23" borderId="65" applyNumberFormat="0" applyFont="0" applyAlignment="0" applyProtection="0"/>
    <xf numFmtId="0" fontId="99" fillId="7" borderId="60" applyNumberFormat="0" applyAlignment="0" applyProtection="0"/>
    <xf numFmtId="0" fontId="101" fillId="20" borderId="62" applyNumberFormat="0" applyAlignment="0" applyProtection="0"/>
    <xf numFmtId="0" fontId="19" fillId="23" borderId="61" applyNumberFormat="0" applyFont="0" applyAlignment="0" applyProtection="0"/>
    <xf numFmtId="0" fontId="92" fillId="20" borderId="69" applyNumberFormat="0" applyAlignment="0" applyProtection="0"/>
    <xf numFmtId="0" fontId="101" fillId="20" borderId="62" applyNumberFormat="0" applyAlignment="0" applyProtection="0"/>
    <xf numFmtId="0" fontId="99" fillId="7" borderId="64" applyNumberFormat="0" applyAlignment="0" applyProtection="0"/>
    <xf numFmtId="0" fontId="92" fillId="20" borderId="64" applyNumberFormat="0" applyAlignment="0" applyProtection="0"/>
    <xf numFmtId="0" fontId="102" fillId="0" borderId="63" applyNumberFormat="0" applyFill="0" applyAlignment="0" applyProtection="0"/>
    <xf numFmtId="0" fontId="19" fillId="23" borderId="61" applyNumberFormat="0" applyFont="0" applyAlignment="0" applyProtection="0"/>
    <xf numFmtId="0" fontId="102" fillId="0" borderId="67" applyNumberFormat="0" applyFill="0" applyAlignment="0" applyProtection="0"/>
    <xf numFmtId="0" fontId="19" fillId="23" borderId="61" applyNumberFormat="0" applyFont="0" applyAlignment="0" applyProtection="0"/>
    <xf numFmtId="0" fontId="101" fillId="20" borderId="62" applyNumberFormat="0" applyAlignment="0" applyProtection="0"/>
    <xf numFmtId="0" fontId="92" fillId="20" borderId="60" applyNumberFormat="0" applyAlignment="0" applyProtection="0"/>
    <xf numFmtId="0" fontId="99" fillId="7" borderId="60" applyNumberFormat="0" applyAlignment="0" applyProtection="0"/>
    <xf numFmtId="0" fontId="92" fillId="20" borderId="69" applyNumberFormat="0" applyAlignment="0" applyProtection="0"/>
    <xf numFmtId="0" fontId="102" fillId="0" borderId="63" applyNumberFormat="0" applyFill="0" applyAlignment="0" applyProtection="0"/>
    <xf numFmtId="0" fontId="43" fillId="20" borderId="60" applyNumberFormat="0" applyAlignment="0" applyProtection="0"/>
    <xf numFmtId="0" fontId="50" fillId="7" borderId="60" applyNumberFormat="0" applyAlignment="0" applyProtection="0"/>
    <xf numFmtId="0" fontId="102" fillId="0" borderId="63" applyNumberFormat="0" applyFill="0" applyAlignment="0" applyProtection="0"/>
    <xf numFmtId="0" fontId="43" fillId="20" borderId="60" applyNumberFormat="0" applyAlignment="0" applyProtection="0"/>
    <xf numFmtId="0" fontId="102" fillId="0" borderId="63" applyNumberFormat="0" applyFill="0" applyAlignment="0" applyProtection="0"/>
    <xf numFmtId="0" fontId="28" fillId="0" borderId="63" applyNumberFormat="0" applyFill="0" applyAlignment="0" applyProtection="0"/>
    <xf numFmtId="0" fontId="99" fillId="7" borderId="60" applyNumberFormat="0" applyAlignment="0" applyProtection="0"/>
    <xf numFmtId="2" fontId="128" fillId="0" borderId="59" applyFill="0" applyBorder="0" applyAlignment="0">
      <alignment horizontal="right" vertical="center"/>
    </xf>
    <xf numFmtId="0" fontId="92" fillId="20" borderId="60" applyNumberFormat="0" applyAlignment="0" applyProtection="0"/>
    <xf numFmtId="0" fontId="101" fillId="20" borderId="62" applyNumberFormat="0" applyAlignment="0" applyProtection="0"/>
    <xf numFmtId="0" fontId="99" fillId="7" borderId="64" applyNumberFormat="0" applyAlignment="0" applyProtection="0"/>
    <xf numFmtId="0" fontId="28" fillId="0" borderId="63" applyNumberFormat="0" applyFill="0" applyAlignment="0" applyProtection="0"/>
    <xf numFmtId="0" fontId="19" fillId="23" borderId="70" applyNumberFormat="0" applyFont="0" applyAlignment="0" applyProtection="0"/>
    <xf numFmtId="0" fontId="92" fillId="20" borderId="64" applyNumberFormat="0" applyAlignment="0" applyProtection="0"/>
    <xf numFmtId="0" fontId="19" fillId="23" borderId="61" applyNumberFormat="0" applyFont="0" applyAlignment="0" applyProtection="0"/>
    <xf numFmtId="0" fontId="19" fillId="23" borderId="65" applyNumberFormat="0" applyFont="0" applyAlignment="0" applyProtection="0"/>
    <xf numFmtId="2" fontId="128" fillId="0" borderId="59" applyFill="0" applyBorder="0" applyAlignment="0">
      <alignment horizontal="right" vertical="center"/>
    </xf>
    <xf numFmtId="0" fontId="99" fillId="7" borderId="69" applyNumberFormat="0" applyAlignment="0" applyProtection="0"/>
    <xf numFmtId="0" fontId="99" fillId="7" borderId="60" applyNumberFormat="0" applyAlignment="0" applyProtection="0"/>
    <xf numFmtId="0" fontId="101" fillId="20" borderId="62" applyNumberFormat="0" applyAlignment="0" applyProtection="0"/>
    <xf numFmtId="0" fontId="99" fillId="7" borderId="64" applyNumberFormat="0" applyAlignment="0" applyProtection="0"/>
    <xf numFmtId="0" fontId="55" fillId="0" borderId="63" applyNumberFormat="0" applyFill="0" applyAlignment="0" applyProtection="0"/>
    <xf numFmtId="0" fontId="99" fillId="7" borderId="60" applyNumberFormat="0" applyAlignment="0" applyProtection="0"/>
    <xf numFmtId="0" fontId="102" fillId="0" borderId="63" applyNumberFormat="0" applyFill="0" applyAlignment="0" applyProtection="0"/>
    <xf numFmtId="2" fontId="128" fillId="0" borderId="59" applyFill="0" applyBorder="0" applyAlignment="0">
      <alignment horizontal="right" vertical="center"/>
    </xf>
    <xf numFmtId="0" fontId="16" fillId="23" borderId="65" applyNumberFormat="0" applyFont="0" applyAlignment="0" applyProtection="0"/>
    <xf numFmtId="0" fontId="99" fillId="7" borderId="60" applyNumberFormat="0" applyAlignment="0" applyProtection="0"/>
    <xf numFmtId="0" fontId="99" fillId="7" borderId="64" applyNumberFormat="0" applyAlignment="0" applyProtection="0"/>
    <xf numFmtId="0" fontId="99" fillId="7" borderId="64" applyNumberFormat="0" applyAlignment="0" applyProtection="0"/>
    <xf numFmtId="0" fontId="92" fillId="20" borderId="64" applyNumberFormat="0" applyAlignment="0" applyProtection="0"/>
    <xf numFmtId="0" fontId="99" fillId="7" borderId="64" applyNumberFormat="0" applyAlignment="0" applyProtection="0"/>
    <xf numFmtId="2" fontId="128" fillId="0" borderId="59" applyFill="0" applyBorder="0" applyAlignment="0">
      <alignment horizontal="right" vertical="center"/>
    </xf>
    <xf numFmtId="0" fontId="102" fillId="0" borderId="63" applyNumberFormat="0" applyFill="0" applyAlignment="0" applyProtection="0"/>
    <xf numFmtId="0" fontId="101" fillId="20" borderId="66" applyNumberFormat="0" applyAlignment="0" applyProtection="0"/>
    <xf numFmtId="0" fontId="43" fillId="20" borderId="64" applyNumberFormat="0" applyAlignment="0" applyProtection="0"/>
    <xf numFmtId="0" fontId="55" fillId="0" borderId="63" applyNumberFormat="0" applyFill="0" applyAlignment="0" applyProtection="0"/>
    <xf numFmtId="0" fontId="43" fillId="20" borderId="69" applyNumberFormat="0" applyAlignment="0" applyProtection="0"/>
    <xf numFmtId="0" fontId="19" fillId="23" borderId="65" applyNumberFormat="0" applyFont="0" applyAlignment="0" applyProtection="0"/>
    <xf numFmtId="0" fontId="102" fillId="0" borderId="67" applyNumberFormat="0" applyFill="0" applyAlignment="0" applyProtection="0"/>
    <xf numFmtId="0" fontId="50" fillId="7" borderId="64" applyNumberFormat="0" applyAlignment="0" applyProtection="0"/>
    <xf numFmtId="0" fontId="102" fillId="0" borderId="72" applyNumberFormat="0" applyFill="0" applyAlignment="0" applyProtection="0"/>
    <xf numFmtId="0" fontId="99" fillId="7" borderId="64" applyNumberFormat="0" applyAlignment="0" applyProtection="0"/>
    <xf numFmtId="0" fontId="22" fillId="7" borderId="69" applyNumberFormat="0" applyAlignment="0" applyProtection="0"/>
    <xf numFmtId="0" fontId="101" fillId="20" borderId="62" applyNumberFormat="0" applyAlignment="0" applyProtection="0"/>
    <xf numFmtId="0" fontId="99" fillId="7" borderId="60" applyNumberFormat="0" applyAlignment="0" applyProtection="0"/>
    <xf numFmtId="0" fontId="92" fillId="20" borderId="60" applyNumberFormat="0" applyAlignment="0" applyProtection="0"/>
    <xf numFmtId="2" fontId="128" fillId="0" borderId="59" applyFill="0" applyBorder="0" applyAlignment="0">
      <alignment horizontal="right" vertical="center"/>
    </xf>
    <xf numFmtId="0" fontId="92" fillId="20" borderId="60" applyNumberFormat="0" applyAlignment="0" applyProtection="0"/>
    <xf numFmtId="0" fontId="19" fillId="23" borderId="61" applyNumberFormat="0" applyFont="0" applyAlignment="0" applyProtection="0"/>
    <xf numFmtId="0" fontId="99" fillId="7" borderId="64" applyNumberFormat="0" applyAlignment="0" applyProtection="0"/>
    <xf numFmtId="0" fontId="102" fillId="0" borderId="72" applyNumberFormat="0" applyFill="0" applyAlignment="0" applyProtection="0"/>
    <xf numFmtId="0" fontId="102" fillId="0" borderId="67" applyNumberFormat="0" applyFill="0" applyAlignment="0" applyProtection="0"/>
    <xf numFmtId="0" fontId="22" fillId="7" borderId="64" applyNumberFormat="0" applyAlignment="0" applyProtection="0"/>
    <xf numFmtId="0" fontId="92" fillId="20" borderId="64" applyNumberFormat="0" applyAlignment="0" applyProtection="0"/>
    <xf numFmtId="0" fontId="19" fillId="23" borderId="61" applyNumberFormat="0" applyFont="0" applyAlignment="0" applyProtection="0"/>
    <xf numFmtId="0" fontId="102" fillId="0" borderId="63" applyNumberFormat="0" applyFill="0" applyAlignment="0" applyProtection="0"/>
    <xf numFmtId="0" fontId="99" fillId="7" borderId="60" applyNumberFormat="0" applyAlignment="0" applyProtection="0"/>
    <xf numFmtId="0" fontId="102" fillId="0" borderId="63" applyNumberFormat="0" applyFill="0" applyAlignment="0" applyProtection="0"/>
    <xf numFmtId="0" fontId="101" fillId="20" borderId="71" applyNumberFormat="0" applyAlignment="0" applyProtection="0"/>
    <xf numFmtId="0" fontId="24" fillId="20" borderId="64" applyNumberFormat="0" applyAlignment="0" applyProtection="0"/>
    <xf numFmtId="0" fontId="24" fillId="20" borderId="69" applyNumberFormat="0" applyAlignment="0" applyProtection="0"/>
    <xf numFmtId="0" fontId="101" fillId="20" borderId="71"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9" applyNumberFormat="0" applyAlignment="0" applyProtection="0"/>
    <xf numFmtId="0" fontId="92" fillId="20"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2" fontId="128" fillId="0" borderId="59" applyFill="0" applyBorder="0" applyAlignment="0">
      <alignment horizontal="right" vertical="center"/>
    </xf>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4" applyNumberFormat="0" applyAlignment="0" applyProtection="0"/>
    <xf numFmtId="0" fontId="23" fillId="20" borderId="66" applyNumberFormat="0" applyAlignment="0" applyProtection="0"/>
    <xf numFmtId="0" fontId="102" fillId="0" borderId="63" applyNumberFormat="0" applyFill="0" applyAlignment="0" applyProtection="0"/>
    <xf numFmtId="0" fontId="19" fillId="23" borderId="61" applyNumberFormat="0" applyFont="0" applyAlignment="0" applyProtection="0"/>
    <xf numFmtId="0" fontId="99" fillId="7" borderId="60" applyNumberFormat="0" applyAlignment="0" applyProtection="0"/>
    <xf numFmtId="0" fontId="102" fillId="0" borderId="63" applyNumberFormat="0" applyFill="0" applyAlignment="0" applyProtection="0"/>
    <xf numFmtId="0" fontId="19" fillId="23" borderId="65" applyNumberFormat="0" applyFont="0" applyAlignment="0" applyProtection="0"/>
    <xf numFmtId="0" fontId="92" fillId="20" borderId="64" applyNumberFormat="0" applyAlignment="0" applyProtection="0"/>
    <xf numFmtId="0" fontId="92" fillId="20" borderId="60" applyNumberFormat="0" applyAlignment="0" applyProtection="0"/>
    <xf numFmtId="0" fontId="92" fillId="20" borderId="64"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0" applyNumberFormat="0" applyAlignment="0" applyProtection="0"/>
    <xf numFmtId="0" fontId="92" fillId="20" borderId="60" applyNumberFormat="0" applyAlignment="0" applyProtection="0"/>
    <xf numFmtId="0" fontId="102" fillId="0" borderId="72" applyNumberFormat="0" applyFill="0" applyAlignment="0" applyProtection="0"/>
    <xf numFmtId="2" fontId="128" fillId="0" borderId="68" applyFill="0" applyBorder="0" applyAlignment="0">
      <alignment horizontal="right" vertical="center"/>
    </xf>
    <xf numFmtId="0" fontId="92" fillId="20" borderId="69"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2" fontId="128" fillId="0" borderId="59" applyFill="0" applyBorder="0" applyAlignment="0">
      <alignment horizontal="right" vertical="center"/>
    </xf>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2" fontId="128" fillId="0" borderId="59" applyFill="0" applyBorder="0" applyAlignment="0">
      <alignment horizontal="right" vertical="center"/>
    </xf>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62" applyNumberFormat="0" applyAlignment="0" applyProtection="0"/>
    <xf numFmtId="0" fontId="102" fillId="0" borderId="63" applyNumberFormat="0" applyFill="0" applyAlignment="0" applyProtection="0"/>
    <xf numFmtId="0" fontId="50" fillId="7" borderId="60" applyNumberFormat="0" applyAlignment="0" applyProtection="0"/>
    <xf numFmtId="2" fontId="128" fillId="0" borderId="68" applyFill="0" applyBorder="0" applyAlignment="0">
      <alignment horizontal="right" vertical="center"/>
    </xf>
    <xf numFmtId="0" fontId="92" fillId="20" borderId="60" applyNumberFormat="0" applyAlignment="0" applyProtection="0"/>
    <xf numFmtId="0" fontId="19" fillId="23" borderId="61" applyNumberFormat="0" applyFont="0" applyAlignment="0" applyProtection="0"/>
    <xf numFmtId="0" fontId="102" fillId="0" borderId="63" applyNumberFormat="0" applyFill="0" applyAlignment="0" applyProtection="0"/>
    <xf numFmtId="0" fontId="99" fillId="7" borderId="60" applyNumberFormat="0" applyAlignment="0" applyProtection="0"/>
    <xf numFmtId="0" fontId="99" fillId="7" borderId="64" applyNumberFormat="0" applyAlignment="0" applyProtection="0"/>
    <xf numFmtId="0" fontId="99" fillId="7" borderId="64" applyNumberFormat="0" applyAlignment="0" applyProtection="0"/>
    <xf numFmtId="0" fontId="92" fillId="20" borderId="60" applyNumberFormat="0" applyAlignment="0" applyProtection="0"/>
    <xf numFmtId="0" fontId="92" fillId="20" borderId="64" applyNumberFormat="0" applyAlignment="0" applyProtection="0"/>
    <xf numFmtId="2" fontId="128" fillId="0" borderId="59" applyFill="0" applyBorder="0" applyAlignment="0">
      <alignment horizontal="right" vertical="center"/>
    </xf>
    <xf numFmtId="0" fontId="102" fillId="0" borderId="72" applyNumberFormat="0" applyFill="0" applyAlignment="0" applyProtection="0"/>
    <xf numFmtId="0" fontId="99" fillId="7" borderId="60" applyNumberFormat="0" applyAlignment="0" applyProtection="0"/>
    <xf numFmtId="0" fontId="101" fillId="20" borderId="66" applyNumberFormat="0" applyAlignment="0" applyProtection="0"/>
    <xf numFmtId="0" fontId="22" fillId="7" borderId="60" applyNumberFormat="0" applyAlignment="0" applyProtection="0"/>
    <xf numFmtId="0" fontId="101" fillId="20" borderId="62" applyNumberFormat="0" applyAlignment="0" applyProtection="0"/>
    <xf numFmtId="0" fontId="92" fillId="20" borderId="64" applyNumberFormat="0" applyAlignment="0" applyProtection="0"/>
    <xf numFmtId="0" fontId="40" fillId="23" borderId="61" applyNumberFormat="0" applyFont="0" applyAlignment="0" applyProtection="0"/>
    <xf numFmtId="0" fontId="16" fillId="23" borderId="61" applyNumberFormat="0" applyFont="0" applyAlignment="0" applyProtection="0"/>
    <xf numFmtId="0" fontId="102" fillId="0" borderId="63" applyNumberFormat="0" applyFill="0" applyAlignment="0" applyProtection="0"/>
    <xf numFmtId="2" fontId="128" fillId="0" borderId="68" applyFill="0" applyBorder="0" applyAlignment="0">
      <alignment horizontal="right" vertical="center"/>
    </xf>
    <xf numFmtId="0" fontId="19" fillId="23" borderId="70" applyNumberFormat="0" applyFont="0" applyAlignment="0" applyProtection="0"/>
    <xf numFmtId="0" fontId="101" fillId="20" borderId="66" applyNumberFormat="0" applyAlignment="0" applyProtection="0"/>
    <xf numFmtId="0" fontId="99" fillId="7" borderId="64" applyNumberFormat="0" applyAlignment="0" applyProtection="0"/>
    <xf numFmtId="0" fontId="99" fillId="7" borderId="60" applyNumberFormat="0" applyAlignment="0" applyProtection="0"/>
    <xf numFmtId="0" fontId="101" fillId="20" borderId="62" applyNumberFormat="0" applyAlignment="0" applyProtection="0"/>
    <xf numFmtId="0" fontId="99" fillId="7" borderId="60" applyNumberFormat="0" applyAlignment="0" applyProtection="0"/>
    <xf numFmtId="0" fontId="102" fillId="0" borderId="63" applyNumberFormat="0" applyFill="0" applyAlignment="0" applyProtection="0"/>
    <xf numFmtId="0" fontId="102" fillId="0" borderId="63" applyNumberFormat="0" applyFill="0" applyAlignment="0" applyProtection="0"/>
    <xf numFmtId="0" fontId="19" fillId="23" borderId="61" applyNumberFormat="0" applyFont="0" applyAlignment="0" applyProtection="0"/>
    <xf numFmtId="2" fontId="128" fillId="0" borderId="59" applyFill="0" applyBorder="0" applyAlignment="0">
      <alignment horizontal="right" vertical="center"/>
    </xf>
    <xf numFmtId="0" fontId="101" fillId="20" borderId="62" applyNumberFormat="0" applyAlignment="0" applyProtection="0"/>
    <xf numFmtId="0" fontId="102" fillId="0" borderId="63" applyNumberFormat="0" applyFill="0" applyAlignment="0" applyProtection="0"/>
    <xf numFmtId="0" fontId="24" fillId="20" borderId="60" applyNumberFormat="0" applyAlignment="0" applyProtection="0"/>
    <xf numFmtId="0" fontId="43" fillId="20" borderId="60" applyNumberFormat="0" applyAlignment="0" applyProtection="0"/>
    <xf numFmtId="0" fontId="24" fillId="20" borderId="60" applyNumberFormat="0" applyAlignment="0" applyProtection="0"/>
    <xf numFmtId="0" fontId="43" fillId="20" borderId="60" applyNumberFormat="0" applyAlignment="0" applyProtection="0"/>
    <xf numFmtId="0" fontId="92" fillId="20" borderId="60" applyNumberFormat="0" applyAlignment="0" applyProtection="0"/>
    <xf numFmtId="0" fontId="99" fillId="7" borderId="60" applyNumberFormat="0" applyAlignment="0" applyProtection="0"/>
    <xf numFmtId="0" fontId="22" fillId="7" borderId="60" applyNumberFormat="0" applyAlignment="0" applyProtection="0"/>
    <xf numFmtId="2" fontId="128" fillId="0" borderId="59" applyFill="0" applyBorder="0" applyAlignment="0">
      <alignment horizontal="right" vertical="center"/>
    </xf>
    <xf numFmtId="0" fontId="102" fillId="0" borderId="63" applyNumberFormat="0" applyFill="0" applyAlignment="0" applyProtection="0"/>
    <xf numFmtId="0" fontId="92" fillId="20" borderId="64" applyNumberFormat="0" applyAlignment="0" applyProtection="0"/>
    <xf numFmtId="0" fontId="50" fillId="7" borderId="60" applyNumberFormat="0" applyAlignment="0" applyProtection="0"/>
    <xf numFmtId="0" fontId="102" fillId="0" borderId="63" applyNumberFormat="0" applyFill="0" applyAlignment="0" applyProtection="0"/>
    <xf numFmtId="0" fontId="40" fillId="23" borderId="61" applyNumberFormat="0" applyFont="0" applyAlignment="0" applyProtection="0"/>
    <xf numFmtId="0" fontId="99" fillId="7" borderId="60" applyNumberFormat="0" applyAlignment="0" applyProtection="0"/>
    <xf numFmtId="0" fontId="22" fillId="7" borderId="60" applyNumberFormat="0" applyAlignment="0" applyProtection="0"/>
    <xf numFmtId="0" fontId="23" fillId="20" borderId="62" applyNumberFormat="0" applyAlignment="0" applyProtection="0"/>
    <xf numFmtId="0" fontId="24" fillId="20" borderId="60" applyNumberFormat="0" applyAlignment="0" applyProtection="0"/>
    <xf numFmtId="0" fontId="28" fillId="0" borderId="63" applyNumberFormat="0" applyFill="0" applyAlignment="0" applyProtection="0"/>
    <xf numFmtId="0" fontId="16" fillId="23" borderId="61" applyNumberFormat="0" applyFont="0" applyAlignment="0" applyProtection="0"/>
    <xf numFmtId="0" fontId="43" fillId="20" borderId="60" applyNumberFormat="0" applyAlignment="0" applyProtection="0"/>
    <xf numFmtId="0" fontId="50" fillId="7" borderId="60" applyNumberFormat="0" applyAlignment="0" applyProtection="0"/>
    <xf numFmtId="0" fontId="40" fillId="23" borderId="61" applyNumberFormat="0" applyFont="0" applyAlignment="0" applyProtection="0"/>
    <xf numFmtId="0" fontId="53" fillId="20" borderId="62" applyNumberFormat="0" applyAlignment="0" applyProtection="0"/>
    <xf numFmtId="0" fontId="55" fillId="0" borderId="63" applyNumberFormat="0" applyFill="0" applyAlignment="0" applyProtection="0"/>
    <xf numFmtId="0" fontId="102" fillId="0" borderId="63" applyNumberFormat="0" applyFill="0" applyAlignment="0" applyProtection="0"/>
    <xf numFmtId="0" fontId="92" fillId="20" borderId="69" applyNumberFormat="0" applyAlignment="0" applyProtection="0"/>
    <xf numFmtId="0" fontId="102" fillId="0" borderId="63" applyNumberFormat="0" applyFill="0" applyAlignment="0" applyProtection="0"/>
    <xf numFmtId="0" fontId="92" fillId="20" borderId="60" applyNumberFormat="0" applyAlignment="0" applyProtection="0"/>
    <xf numFmtId="0" fontId="102" fillId="0" borderId="67" applyNumberFormat="0" applyFill="0" applyAlignment="0" applyProtection="0"/>
    <xf numFmtId="0" fontId="102" fillId="0" borderId="63" applyNumberFormat="0" applyFill="0" applyAlignment="0" applyProtection="0"/>
    <xf numFmtId="0" fontId="53" fillId="20" borderId="66" applyNumberFormat="0" applyAlignment="0" applyProtection="0"/>
    <xf numFmtId="2" fontId="128" fillId="0" borderId="59" applyFill="0" applyBorder="0" applyAlignment="0">
      <alignment horizontal="right" vertical="center"/>
    </xf>
    <xf numFmtId="0" fontId="43" fillId="20" borderId="64" applyNumberFormat="0" applyAlignment="0" applyProtection="0"/>
    <xf numFmtId="0" fontId="102" fillId="0" borderId="63" applyNumberFormat="0" applyFill="0" applyAlignment="0" applyProtection="0"/>
    <xf numFmtId="0" fontId="102" fillId="0" borderId="63" applyNumberFormat="0" applyFill="0" applyAlignment="0" applyProtection="0"/>
    <xf numFmtId="0" fontId="19" fillId="23" borderId="65" applyNumberFormat="0" applyFont="0" applyAlignment="0" applyProtection="0"/>
    <xf numFmtId="0" fontId="92" fillId="20" borderId="60" applyNumberFormat="0" applyAlignment="0" applyProtection="0"/>
    <xf numFmtId="0" fontId="99" fillId="7" borderId="64" applyNumberFormat="0" applyAlignment="0" applyProtection="0"/>
    <xf numFmtId="0" fontId="19" fillId="23" borderId="61" applyNumberFormat="0" applyFont="0" applyAlignment="0" applyProtection="0"/>
    <xf numFmtId="0" fontId="19" fillId="23" borderId="61" applyNumberFormat="0" applyFont="0" applyAlignment="0" applyProtection="0"/>
    <xf numFmtId="2" fontId="128" fillId="0" borderId="59" applyFill="0" applyBorder="0" applyAlignment="0">
      <alignment horizontal="right" vertical="center"/>
    </xf>
    <xf numFmtId="0" fontId="22" fillId="7" borderId="60" applyNumberFormat="0" applyAlignment="0" applyProtection="0"/>
    <xf numFmtId="0" fontId="55" fillId="0" borderId="72" applyNumberFormat="0" applyFill="0" applyAlignment="0" applyProtection="0"/>
    <xf numFmtId="0" fontId="99" fillId="7" borderId="60" applyNumberFormat="0" applyAlignment="0" applyProtection="0"/>
    <xf numFmtId="0" fontId="19" fillId="23" borderId="61" applyNumberFormat="0" applyFont="0" applyAlignment="0" applyProtection="0"/>
    <xf numFmtId="0" fontId="99" fillId="7" borderId="64" applyNumberFormat="0" applyAlignment="0" applyProtection="0"/>
    <xf numFmtId="0" fontId="92" fillId="20" borderId="64" applyNumberFormat="0" applyAlignment="0" applyProtection="0"/>
    <xf numFmtId="0" fontId="19" fillId="23" borderId="61" applyNumberFormat="0" applyFont="0" applyAlignment="0" applyProtection="0"/>
    <xf numFmtId="0" fontId="102" fillId="0" borderId="63" applyNumberFormat="0" applyFill="0" applyAlignment="0" applyProtection="0"/>
    <xf numFmtId="0" fontId="102" fillId="0" borderId="63" applyNumberFormat="0" applyFill="0" applyAlignment="0" applyProtection="0"/>
    <xf numFmtId="0" fontId="101" fillId="20" borderId="66" applyNumberFormat="0" applyAlignment="0" applyProtection="0"/>
    <xf numFmtId="0" fontId="19" fillId="23" borderId="70" applyNumberFormat="0" applyFont="0" applyAlignment="0" applyProtection="0"/>
    <xf numFmtId="0" fontId="99" fillId="7" borderId="69" applyNumberFormat="0" applyAlignment="0" applyProtection="0"/>
    <xf numFmtId="0" fontId="102" fillId="0" borderId="63" applyNumberFormat="0" applyFill="0" applyAlignment="0" applyProtection="0"/>
    <xf numFmtId="0" fontId="99" fillId="7" borderId="64" applyNumberFormat="0" applyAlignment="0" applyProtection="0"/>
    <xf numFmtId="0" fontId="53" fillId="20" borderId="71" applyNumberFormat="0" applyAlignment="0" applyProtection="0"/>
    <xf numFmtId="0" fontId="19" fillId="23" borderId="65" applyNumberFormat="0" applyFont="0" applyAlignment="0" applyProtection="0"/>
    <xf numFmtId="0" fontId="99" fillId="7" borderId="60" applyNumberFormat="0" applyAlignment="0" applyProtection="0"/>
    <xf numFmtId="0" fontId="53" fillId="20" borderId="62" applyNumberFormat="0" applyAlignment="0" applyProtection="0"/>
    <xf numFmtId="0" fontId="19" fillId="23" borderId="61" applyNumberFormat="0" applyFont="0" applyAlignment="0" applyProtection="0"/>
    <xf numFmtId="0" fontId="102" fillId="0" borderId="63" applyNumberFormat="0" applyFill="0" applyAlignment="0" applyProtection="0"/>
    <xf numFmtId="0" fontId="92" fillId="20" borderId="60" applyNumberFormat="0" applyAlignment="0" applyProtection="0"/>
    <xf numFmtId="0" fontId="24" fillId="20" borderId="60" applyNumberFormat="0" applyAlignment="0" applyProtection="0"/>
    <xf numFmtId="0" fontId="102" fillId="0" borderId="63" applyNumberFormat="0" applyFill="0" applyAlignment="0" applyProtection="0"/>
    <xf numFmtId="0" fontId="99" fillId="7"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101" fillId="20" borderId="62" applyNumberFormat="0" applyAlignment="0" applyProtection="0"/>
    <xf numFmtId="0" fontId="92" fillId="20" borderId="60" applyNumberFormat="0" applyAlignment="0" applyProtection="0"/>
    <xf numFmtId="0" fontId="102" fillId="0" borderId="63" applyNumberFormat="0" applyFill="0" applyAlignment="0" applyProtection="0"/>
    <xf numFmtId="0" fontId="19" fillId="23" borderId="61" applyNumberFormat="0" applyFont="0" applyAlignment="0" applyProtection="0"/>
    <xf numFmtId="0" fontId="101" fillId="20" borderId="66" applyNumberFormat="0" applyAlignment="0" applyProtection="0"/>
    <xf numFmtId="0" fontId="92" fillId="20"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92" fillId="20" borderId="64" applyNumberFormat="0" applyAlignment="0" applyProtection="0"/>
    <xf numFmtId="0" fontId="19" fillId="23" borderId="61" applyNumberFormat="0" applyFont="0" applyAlignment="0" applyProtection="0"/>
    <xf numFmtId="0" fontId="101" fillId="20" borderId="62" applyNumberFormat="0" applyAlignment="0" applyProtection="0"/>
    <xf numFmtId="0" fontId="28" fillId="0" borderId="63" applyNumberFormat="0" applyFill="0" applyAlignment="0" applyProtection="0"/>
    <xf numFmtId="0" fontId="28" fillId="0" borderId="72" applyNumberFormat="0" applyFill="0" applyAlignment="0" applyProtection="0"/>
    <xf numFmtId="0" fontId="102" fillId="0" borderId="63" applyNumberFormat="0" applyFill="0" applyAlignment="0" applyProtection="0"/>
    <xf numFmtId="0" fontId="101" fillId="20" borderId="71" applyNumberFormat="0" applyAlignment="0" applyProtection="0"/>
    <xf numFmtId="0" fontId="19" fillId="23" borderId="61" applyNumberFormat="0" applyFont="0" applyAlignment="0" applyProtection="0"/>
    <xf numFmtId="0" fontId="19" fillId="23" borderId="61" applyNumberFormat="0" applyFont="0" applyAlignment="0" applyProtection="0"/>
    <xf numFmtId="0" fontId="50" fillId="7" borderId="60" applyNumberFormat="0" applyAlignment="0" applyProtection="0"/>
    <xf numFmtId="0" fontId="101" fillId="20" borderId="62" applyNumberFormat="0" applyAlignment="0" applyProtection="0"/>
    <xf numFmtId="0" fontId="28" fillId="0" borderId="63" applyNumberFormat="0" applyFill="0" applyAlignment="0" applyProtection="0"/>
    <xf numFmtId="0" fontId="101" fillId="20" borderId="62" applyNumberFormat="0" applyAlignment="0" applyProtection="0"/>
    <xf numFmtId="0" fontId="40" fillId="23" borderId="70" applyNumberFormat="0" applyFont="0" applyAlignment="0" applyProtection="0"/>
    <xf numFmtId="0" fontId="19" fillId="23" borderId="61" applyNumberFormat="0" applyFont="0" applyAlignment="0" applyProtection="0"/>
    <xf numFmtId="0" fontId="101" fillId="20" borderId="62" applyNumberFormat="0" applyAlignment="0" applyProtection="0"/>
    <xf numFmtId="0" fontId="40" fillId="23" borderId="65" applyNumberFormat="0" applyFon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71" applyNumberFormat="0" applyAlignment="0" applyProtection="0"/>
    <xf numFmtId="0" fontId="55" fillId="0" borderId="63" applyNumberFormat="0" applyFill="0" applyAlignment="0" applyProtection="0"/>
    <xf numFmtId="0" fontId="101" fillId="20" borderId="62" applyNumberFormat="0" applyAlignment="0" applyProtection="0"/>
    <xf numFmtId="2" fontId="128" fillId="0" borderId="59" applyFill="0" applyBorder="0" applyAlignment="0">
      <alignment horizontal="right" vertical="center"/>
    </xf>
    <xf numFmtId="0" fontId="19" fillId="23" borderId="61" applyNumberFormat="0" applyFont="0" applyAlignment="0" applyProtection="0"/>
    <xf numFmtId="0" fontId="99" fillId="7" borderId="60" applyNumberFormat="0" applyAlignment="0" applyProtection="0"/>
    <xf numFmtId="0" fontId="102" fillId="0" borderId="63" applyNumberFormat="0" applyFill="0" applyAlignment="0" applyProtection="0"/>
    <xf numFmtId="0" fontId="101" fillId="20" borderId="62" applyNumberFormat="0" applyAlignment="0" applyProtection="0"/>
    <xf numFmtId="0" fontId="101" fillId="20" borderId="62" applyNumberFormat="0" applyAlignment="0" applyProtection="0"/>
    <xf numFmtId="0" fontId="55" fillId="0" borderId="63" applyNumberFormat="0" applyFill="0" applyAlignment="0" applyProtection="0"/>
    <xf numFmtId="0" fontId="101" fillId="20" borderId="66" applyNumberFormat="0" applyAlignment="0" applyProtection="0"/>
    <xf numFmtId="0" fontId="99" fillId="7" borderId="64" applyNumberFormat="0" applyAlignment="0" applyProtection="0"/>
    <xf numFmtId="0" fontId="92" fillId="20" borderId="64" applyNumberFormat="0" applyAlignment="0" applyProtection="0"/>
    <xf numFmtId="0" fontId="99" fillId="7" borderId="60" applyNumberFormat="0" applyAlignment="0" applyProtection="0"/>
    <xf numFmtId="2" fontId="128" fillId="0" borderId="59" applyFill="0" applyBorder="0" applyAlignment="0">
      <alignment horizontal="right" vertical="center"/>
    </xf>
    <xf numFmtId="0" fontId="101" fillId="20" borderId="66" applyNumberFormat="0" applyAlignment="0" applyProtection="0"/>
    <xf numFmtId="0" fontId="102" fillId="0" borderId="63" applyNumberFormat="0" applyFill="0" applyAlignment="0" applyProtection="0"/>
    <xf numFmtId="0" fontId="99" fillId="7" borderId="60" applyNumberFormat="0" applyAlignment="0" applyProtection="0"/>
    <xf numFmtId="0" fontId="101" fillId="20" borderId="62" applyNumberFormat="0" applyAlignment="0" applyProtection="0"/>
    <xf numFmtId="0" fontId="102" fillId="0" borderId="63" applyNumberFormat="0" applyFill="0" applyAlignment="0" applyProtection="0"/>
    <xf numFmtId="0" fontId="99" fillId="7" borderId="60" applyNumberFormat="0" applyAlignment="0" applyProtection="0"/>
    <xf numFmtId="0" fontId="101" fillId="20" borderId="62" applyNumberFormat="0" applyAlignment="0" applyProtection="0"/>
    <xf numFmtId="0" fontId="19" fillId="23" borderId="61" applyNumberFormat="0" applyFont="0" applyAlignment="0" applyProtection="0"/>
    <xf numFmtId="0" fontId="19" fillId="23" borderId="61" applyNumberFormat="0" applyFont="0" applyAlignment="0" applyProtection="0"/>
    <xf numFmtId="0" fontId="19" fillId="23" borderId="61" applyNumberFormat="0" applyFont="0" applyAlignment="0" applyProtection="0"/>
    <xf numFmtId="0" fontId="92" fillId="20" borderId="64" applyNumberFormat="0" applyAlignment="0" applyProtection="0"/>
    <xf numFmtId="2" fontId="128" fillId="0" borderId="68" applyFill="0" applyBorder="0" applyAlignment="0">
      <alignment horizontal="right" vertical="center"/>
    </xf>
    <xf numFmtId="0" fontId="50" fillId="7" borderId="60" applyNumberFormat="0" applyAlignment="0" applyProtection="0"/>
    <xf numFmtId="0" fontId="55" fillId="0" borderId="63" applyNumberFormat="0" applyFill="0" applyAlignment="0" applyProtection="0"/>
    <xf numFmtId="0" fontId="23" fillId="20" borderId="62" applyNumberFormat="0" applyAlignment="0" applyProtection="0"/>
    <xf numFmtId="0" fontId="99" fillId="7" borderId="60" applyNumberFormat="0" applyAlignment="0" applyProtection="0"/>
    <xf numFmtId="0" fontId="101" fillId="20" borderId="62" applyNumberFormat="0" applyAlignment="0" applyProtection="0"/>
    <xf numFmtId="0" fontId="99" fillId="7" borderId="60" applyNumberFormat="0" applyAlignment="0" applyProtection="0"/>
    <xf numFmtId="0" fontId="92" fillId="20" borderId="60" applyNumberFormat="0" applyAlignment="0" applyProtection="0"/>
    <xf numFmtId="0" fontId="101" fillId="20" borderId="62" applyNumberFormat="0" applyAlignment="0" applyProtection="0"/>
    <xf numFmtId="0" fontId="99" fillId="7" borderId="60" applyNumberFormat="0" applyAlignment="0" applyProtection="0"/>
    <xf numFmtId="0" fontId="19" fillId="23" borderId="61" applyNumberFormat="0" applyFont="0" applyAlignment="0" applyProtection="0"/>
    <xf numFmtId="0" fontId="102" fillId="0" borderId="63" applyNumberFormat="0" applyFill="0" applyAlignment="0" applyProtection="0"/>
    <xf numFmtId="0" fontId="101" fillId="20" borderId="62" applyNumberFormat="0" applyAlignment="0" applyProtection="0"/>
    <xf numFmtId="0" fontId="99" fillId="7" borderId="60" applyNumberFormat="0" applyAlignment="0" applyProtection="0"/>
    <xf numFmtId="0" fontId="19" fillId="23" borderId="65" applyNumberFormat="0" applyFont="0" applyAlignment="0" applyProtection="0"/>
    <xf numFmtId="0" fontId="55" fillId="0" borderId="63" applyNumberFormat="0" applyFill="0" applyAlignment="0" applyProtection="0"/>
    <xf numFmtId="0" fontId="101" fillId="20" borderId="62" applyNumberFormat="0" applyAlignment="0" applyProtection="0"/>
    <xf numFmtId="0" fontId="50" fillId="7" borderId="69" applyNumberFormat="0" applyAlignment="0" applyProtection="0"/>
    <xf numFmtId="2" fontId="128" fillId="0" borderId="59" applyFill="0" applyBorder="0" applyAlignment="0">
      <alignment horizontal="right" vertical="center"/>
    </xf>
    <xf numFmtId="0" fontId="102" fillId="0" borderId="63" applyNumberFormat="0" applyFill="0" applyAlignment="0" applyProtection="0"/>
    <xf numFmtId="0" fontId="99" fillId="7" borderId="60" applyNumberFormat="0" applyAlignment="0" applyProtection="0"/>
    <xf numFmtId="0" fontId="19" fillId="23" borderId="61" applyNumberFormat="0" applyFont="0" applyAlignment="0" applyProtection="0"/>
    <xf numFmtId="0" fontId="16" fillId="23" borderId="61" applyNumberFormat="0" applyFont="0" applyAlignment="0" applyProtection="0"/>
    <xf numFmtId="0" fontId="101" fillId="20" borderId="62" applyNumberFormat="0" applyAlignment="0" applyProtection="0"/>
    <xf numFmtId="0" fontId="23" fillId="20" borderId="62" applyNumberFormat="0" applyAlignment="0" applyProtection="0"/>
    <xf numFmtId="0" fontId="102" fillId="0" borderId="67" applyNumberFormat="0" applyFill="0" applyAlignment="0" applyProtection="0"/>
    <xf numFmtId="2" fontId="128" fillId="0" borderId="59" applyFill="0" applyBorder="0" applyAlignment="0">
      <alignment horizontal="right" vertical="center"/>
    </xf>
    <xf numFmtId="2" fontId="128" fillId="0" borderId="59" applyFill="0" applyBorder="0" applyAlignment="0">
      <alignment horizontal="right" vertical="center"/>
    </xf>
    <xf numFmtId="0" fontId="101" fillId="20" borderId="62" applyNumberFormat="0" applyAlignment="0" applyProtection="0"/>
    <xf numFmtId="0" fontId="19" fillId="23" borderId="65" applyNumberFormat="0" applyFon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6" fillId="23" borderId="61" applyNumberFormat="0" applyFont="0" applyAlignment="0" applyProtection="0"/>
    <xf numFmtId="0" fontId="53" fillId="20" borderId="71" applyNumberFormat="0" applyAlignment="0" applyProtection="0"/>
    <xf numFmtId="0" fontId="22" fillId="7" borderId="60" applyNumberFormat="0" applyAlignment="0" applyProtection="0"/>
    <xf numFmtId="0" fontId="101" fillId="20" borderId="62" applyNumberFormat="0" applyAlignment="0" applyProtection="0"/>
    <xf numFmtId="0" fontId="92" fillId="20" borderId="60" applyNumberFormat="0" applyAlignment="0" applyProtection="0"/>
    <xf numFmtId="0" fontId="19" fillId="23" borderId="61" applyNumberFormat="0" applyFon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9" fillId="23" borderId="61" applyNumberFormat="0" applyFont="0" applyAlignment="0" applyProtection="0"/>
    <xf numFmtId="0" fontId="102" fillId="0" borderId="67" applyNumberFormat="0" applyFill="0" applyAlignment="0" applyProtection="0"/>
    <xf numFmtId="0" fontId="102" fillId="0" borderId="67" applyNumberFormat="0" applyFill="0" applyAlignment="0" applyProtection="0"/>
    <xf numFmtId="0" fontId="99" fillId="7" borderId="64" applyNumberFormat="0" applyAlignment="0" applyProtection="0"/>
    <xf numFmtId="0" fontId="43" fillId="20" borderId="60" applyNumberFormat="0" applyAlignment="0" applyProtection="0"/>
    <xf numFmtId="0" fontId="16" fillId="23" borderId="70" applyNumberFormat="0" applyFont="0" applyAlignment="0" applyProtection="0"/>
    <xf numFmtId="0" fontId="92" fillId="20" borderId="60" applyNumberFormat="0" applyAlignment="0" applyProtection="0"/>
    <xf numFmtId="0" fontId="102" fillId="0" borderId="63" applyNumberFormat="0" applyFill="0" applyAlignment="0" applyProtection="0"/>
    <xf numFmtId="0" fontId="99" fillId="7" borderId="60" applyNumberFormat="0" applyAlignment="0" applyProtection="0"/>
    <xf numFmtId="0" fontId="102" fillId="0" borderId="67" applyNumberFormat="0" applyFill="0" applyAlignment="0" applyProtection="0"/>
    <xf numFmtId="0" fontId="19" fillId="23" borderId="61" applyNumberFormat="0" applyFont="0" applyAlignment="0" applyProtection="0"/>
    <xf numFmtId="0" fontId="92" fillId="20" borderId="64" applyNumberFormat="0" applyAlignment="0" applyProtection="0"/>
    <xf numFmtId="0" fontId="50" fillId="7" borderId="64" applyNumberFormat="0" applyAlignment="0" applyProtection="0"/>
    <xf numFmtId="0" fontId="102" fillId="0" borderId="63" applyNumberFormat="0" applyFill="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02" fillId="0" borderId="67" applyNumberFormat="0" applyFill="0" applyAlignment="0" applyProtection="0"/>
    <xf numFmtId="0" fontId="28" fillId="0" borderId="67" applyNumberFormat="0" applyFill="0" applyAlignment="0" applyProtection="0"/>
    <xf numFmtId="0" fontId="102" fillId="0" borderId="72"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5" applyNumberFormat="0" applyFont="0" applyAlignment="0" applyProtection="0"/>
    <xf numFmtId="0" fontId="101" fillId="20" borderId="62" applyNumberFormat="0" applyAlignment="0" applyProtection="0"/>
    <xf numFmtId="0" fontId="101" fillId="20" borderId="71" applyNumberFormat="0" applyAlignment="0" applyProtection="0"/>
    <xf numFmtId="0" fontId="16" fillId="23" borderId="65" applyNumberFormat="0" applyFont="0" applyAlignment="0" applyProtection="0"/>
    <xf numFmtId="0" fontId="92" fillId="20" borderId="60" applyNumberFormat="0" applyAlignment="0" applyProtection="0"/>
    <xf numFmtId="0" fontId="99" fillId="7" borderId="60" applyNumberFormat="0" applyAlignment="0" applyProtection="0"/>
    <xf numFmtId="0" fontId="102" fillId="0" borderId="72" applyNumberFormat="0" applyFill="0" applyAlignment="0" applyProtection="0"/>
    <xf numFmtId="0" fontId="92" fillId="20" borderId="60" applyNumberFormat="0" applyAlignment="0" applyProtection="0"/>
    <xf numFmtId="2" fontId="128" fillId="0" borderId="68" applyFill="0" applyBorder="0" applyAlignment="0">
      <alignment horizontal="right" vertical="center"/>
    </xf>
    <xf numFmtId="2" fontId="128" fillId="0" borderId="59" applyFill="0" applyBorder="0" applyAlignment="0">
      <alignment horizontal="right" vertical="center"/>
    </xf>
    <xf numFmtId="0" fontId="19" fillId="23" borderId="65" applyNumberFormat="0" applyFont="0" applyAlignment="0" applyProtection="0"/>
    <xf numFmtId="0" fontId="19" fillId="23" borderId="65" applyNumberFormat="0" applyFont="0" applyAlignment="0" applyProtection="0"/>
    <xf numFmtId="0" fontId="99" fillId="7" borderId="69" applyNumberFormat="0" applyAlignment="0" applyProtection="0"/>
    <xf numFmtId="0" fontId="23" fillId="20" borderId="71" applyNumberFormat="0" applyAlignment="0" applyProtection="0"/>
    <xf numFmtId="0" fontId="92" fillId="20" borderId="60" applyNumberFormat="0" applyAlignment="0" applyProtection="0"/>
    <xf numFmtId="0" fontId="92" fillId="20" borderId="60" applyNumberFormat="0" applyAlignment="0" applyProtection="0"/>
    <xf numFmtId="2" fontId="128" fillId="0" borderId="59" applyFill="0" applyBorder="0" applyAlignment="0">
      <alignment horizontal="right" vertical="center"/>
    </xf>
    <xf numFmtId="0" fontId="101" fillId="20" borderId="62" applyNumberFormat="0" applyAlignment="0" applyProtection="0"/>
    <xf numFmtId="0" fontId="101" fillId="20" borderId="66" applyNumberFormat="0" applyAlignment="0" applyProtection="0"/>
    <xf numFmtId="0" fontId="19" fillId="23" borderId="70" applyNumberFormat="0" applyFont="0" applyAlignment="0" applyProtection="0"/>
    <xf numFmtId="0" fontId="101" fillId="20" borderId="66" applyNumberFormat="0" applyAlignment="0" applyProtection="0"/>
    <xf numFmtId="0" fontId="101" fillId="20" borderId="66" applyNumberFormat="0" applyAlignment="0" applyProtection="0"/>
    <xf numFmtId="0" fontId="102" fillId="0" borderId="63" applyNumberFormat="0" applyFill="0" applyAlignment="0" applyProtection="0"/>
    <xf numFmtId="0" fontId="53" fillId="20" borderId="62" applyNumberFormat="0" applyAlignment="0" applyProtection="0"/>
    <xf numFmtId="0" fontId="22" fillId="7" borderId="60" applyNumberFormat="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0" applyNumberFormat="0" applyAlignment="0" applyProtection="0"/>
    <xf numFmtId="0" fontId="24" fillId="20" borderId="60" applyNumberFormat="0" applyAlignment="0" applyProtection="0"/>
    <xf numFmtId="2" fontId="128" fillId="0" borderId="59" applyFill="0" applyBorder="0" applyAlignment="0">
      <alignment horizontal="right" vertical="center"/>
    </xf>
    <xf numFmtId="0" fontId="19" fillId="23" borderId="61" applyNumberFormat="0" applyFont="0" applyAlignment="0" applyProtection="0"/>
    <xf numFmtId="0" fontId="99" fillId="7" borderId="60" applyNumberFormat="0" applyAlignment="0" applyProtection="0"/>
    <xf numFmtId="2" fontId="128" fillId="0" borderId="59" applyFill="0" applyBorder="0" applyAlignment="0">
      <alignment horizontal="right" vertical="center"/>
    </xf>
    <xf numFmtId="0" fontId="92" fillId="20" borderId="60" applyNumberFormat="0" applyAlignment="0" applyProtection="0"/>
    <xf numFmtId="0" fontId="19" fillId="23" borderId="61" applyNumberFormat="0" applyFont="0" applyAlignment="0" applyProtection="0"/>
    <xf numFmtId="0" fontId="92" fillId="20" borderId="60" applyNumberFormat="0" applyAlignment="0" applyProtection="0"/>
    <xf numFmtId="0" fontId="101" fillId="20" borderId="62" applyNumberFormat="0" applyAlignment="0" applyProtection="0"/>
    <xf numFmtId="0" fontId="19" fillId="23" borderId="70" applyNumberFormat="0" applyFont="0" applyAlignment="0" applyProtection="0"/>
    <xf numFmtId="0" fontId="92" fillId="20" borderId="64" applyNumberFormat="0" applyAlignment="0" applyProtection="0"/>
    <xf numFmtId="0" fontId="92" fillId="20" borderId="60" applyNumberFormat="0" applyAlignment="0" applyProtection="0"/>
    <xf numFmtId="0" fontId="40" fillId="23" borderId="61" applyNumberFormat="0" applyFont="0" applyAlignment="0" applyProtection="0"/>
    <xf numFmtId="2" fontId="128" fillId="0" borderId="59" applyFill="0" applyBorder="0" applyAlignment="0">
      <alignment horizontal="right" vertical="center"/>
    </xf>
    <xf numFmtId="0" fontId="50" fillId="7" borderId="60" applyNumberFormat="0" applyAlignment="0" applyProtection="0"/>
    <xf numFmtId="0" fontId="40" fillId="23" borderId="65" applyNumberFormat="0" applyFont="0" applyAlignment="0" applyProtection="0"/>
    <xf numFmtId="0" fontId="19" fillId="23" borderId="61" applyNumberFormat="0" applyFont="0" applyAlignment="0" applyProtection="0"/>
    <xf numFmtId="0" fontId="92" fillId="20" borderId="60" applyNumberFormat="0" applyAlignment="0" applyProtection="0"/>
    <xf numFmtId="0" fontId="19" fillId="23" borderId="61" applyNumberFormat="0" applyFont="0" applyAlignment="0" applyProtection="0"/>
    <xf numFmtId="0" fontId="19" fillId="23" borderId="65"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2" fillId="20" borderId="69" applyNumberFormat="0" applyAlignment="0" applyProtection="0"/>
    <xf numFmtId="0" fontId="99" fillId="7" borderId="69" applyNumberFormat="0" applyAlignment="0" applyProtection="0"/>
    <xf numFmtId="0" fontId="53" fillId="20" borderId="62" applyNumberFormat="0" applyAlignment="0" applyProtection="0"/>
    <xf numFmtId="0" fontId="40" fillId="23" borderId="61" applyNumberFormat="0" applyFont="0" applyAlignment="0" applyProtection="0"/>
    <xf numFmtId="0" fontId="99" fillId="7" borderId="64" applyNumberFormat="0" applyAlignment="0" applyProtection="0"/>
    <xf numFmtId="0" fontId="99" fillId="7" borderId="69"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2" fontId="128" fillId="0" borderId="59" applyFill="0" applyBorder="0" applyAlignment="0">
      <alignment horizontal="right" vertical="center"/>
    </xf>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101" fillId="20" borderId="62" applyNumberFormat="0" applyAlignment="0" applyProtection="0"/>
    <xf numFmtId="2" fontId="128" fillId="0" borderId="68" applyFill="0" applyBorder="0" applyAlignment="0">
      <alignment horizontal="right" vertical="center"/>
    </xf>
    <xf numFmtId="0" fontId="101" fillId="20" borderId="62" applyNumberFormat="0" applyAlignment="0" applyProtection="0"/>
    <xf numFmtId="0" fontId="101" fillId="20" borderId="66" applyNumberFormat="0" applyAlignment="0" applyProtection="0"/>
    <xf numFmtId="0" fontId="99" fillId="7" borderId="60" applyNumberFormat="0" applyAlignment="0" applyProtection="0"/>
    <xf numFmtId="0" fontId="102" fillId="0" borderId="67" applyNumberFormat="0" applyFill="0" applyAlignment="0" applyProtection="0"/>
    <xf numFmtId="0" fontId="101" fillId="20" borderId="66" applyNumberFormat="0" applyAlignment="0" applyProtection="0"/>
    <xf numFmtId="0" fontId="102" fillId="0" borderId="63" applyNumberFormat="0" applyFill="0" applyAlignment="0" applyProtection="0"/>
    <xf numFmtId="0" fontId="92" fillId="20" borderId="60" applyNumberFormat="0" applyAlignment="0" applyProtection="0"/>
    <xf numFmtId="2" fontId="128" fillId="0" borderId="59" applyFill="0" applyBorder="0" applyAlignment="0">
      <alignment horizontal="right" vertical="center"/>
    </xf>
    <xf numFmtId="0" fontId="19" fillId="23" borderId="61" applyNumberFormat="0" applyFont="0" applyAlignment="0" applyProtection="0"/>
    <xf numFmtId="0" fontId="99" fillId="7" borderId="60" applyNumberFormat="0" applyAlignment="0" applyProtection="0"/>
    <xf numFmtId="2" fontId="128" fillId="0" borderId="59" applyFill="0" applyBorder="0" applyAlignment="0">
      <alignment horizontal="right" vertical="center"/>
    </xf>
    <xf numFmtId="0" fontId="92" fillId="20" borderId="60" applyNumberFormat="0" applyAlignment="0" applyProtection="0"/>
    <xf numFmtId="0" fontId="19" fillId="23" borderId="61" applyNumberFormat="0" applyFont="0" applyAlignment="0" applyProtection="0"/>
    <xf numFmtId="0" fontId="92" fillId="20" borderId="60" applyNumberFormat="0" applyAlignment="0" applyProtection="0"/>
    <xf numFmtId="0" fontId="55" fillId="0" borderId="67" applyNumberFormat="0" applyFill="0" applyAlignment="0" applyProtection="0"/>
    <xf numFmtId="0" fontId="19" fillId="23" borderId="65" applyNumberFormat="0" applyFont="0" applyAlignment="0" applyProtection="0"/>
    <xf numFmtId="0" fontId="99" fillId="7" borderId="60" applyNumberFormat="0" applyAlignment="0" applyProtection="0"/>
    <xf numFmtId="0" fontId="99" fillId="7" borderId="64" applyNumberFormat="0" applyAlignment="0" applyProtection="0"/>
    <xf numFmtId="0" fontId="101" fillId="20" borderId="62" applyNumberFormat="0" applyAlignment="0" applyProtection="0"/>
    <xf numFmtId="0" fontId="28" fillId="0" borderId="63" applyNumberFormat="0" applyFill="0" applyAlignment="0" applyProtection="0"/>
    <xf numFmtId="0" fontId="102" fillId="0" borderId="72" applyNumberFormat="0" applyFill="0" applyAlignment="0" applyProtection="0"/>
    <xf numFmtId="0" fontId="19" fillId="23" borderId="65" applyNumberFormat="0" applyFont="0" applyAlignment="0" applyProtection="0"/>
    <xf numFmtId="0" fontId="19" fillId="23" borderId="61" applyNumberFormat="0" applyFont="0" applyAlignment="0" applyProtection="0"/>
    <xf numFmtId="0" fontId="101" fillId="20" borderId="71" applyNumberFormat="0" applyAlignment="0" applyProtection="0"/>
    <xf numFmtId="0" fontId="19" fillId="23" borderId="70" applyNumberFormat="0" applyFont="0" applyAlignment="0" applyProtection="0"/>
    <xf numFmtId="0" fontId="92" fillId="20" borderId="69" applyNumberFormat="0" applyAlignment="0" applyProtection="0"/>
    <xf numFmtId="2" fontId="128" fillId="0" borderId="73" applyFill="0" applyBorder="0" applyAlignment="0">
      <alignment horizontal="right" vertical="center"/>
    </xf>
    <xf numFmtId="0" fontId="102" fillId="0" borderId="72" applyNumberFormat="0" applyFill="0" applyAlignment="0" applyProtection="0"/>
    <xf numFmtId="0" fontId="102" fillId="0" borderId="67" applyNumberFormat="0" applyFill="0" applyAlignment="0" applyProtection="0"/>
    <xf numFmtId="0" fontId="102" fillId="0" borderId="67"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2" fontId="128" fillId="0" borderId="59" applyFill="0" applyBorder="0" applyAlignment="0">
      <alignment horizontal="right" vertical="center"/>
    </xf>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62" applyNumberFormat="0" applyAlignment="0" applyProtection="0"/>
    <xf numFmtId="0" fontId="102" fillId="0" borderId="63" applyNumberFormat="0" applyFill="0" applyAlignment="0" applyProtection="0"/>
    <xf numFmtId="0" fontId="101" fillId="20" borderId="66" applyNumberFormat="0" applyAlignment="0" applyProtection="0"/>
    <xf numFmtId="0" fontId="92" fillId="20" borderId="60" applyNumberFormat="0" applyAlignment="0" applyProtection="0"/>
    <xf numFmtId="0" fontId="101" fillId="20" borderId="66" applyNumberFormat="0" applyAlignment="0" applyProtection="0"/>
    <xf numFmtId="0" fontId="19" fillId="23" borderId="61" applyNumberFormat="0" applyFont="0" applyAlignment="0" applyProtection="0"/>
    <xf numFmtId="0" fontId="22" fillId="7" borderId="64" applyNumberFormat="0" applyAlignment="0" applyProtection="0"/>
    <xf numFmtId="0" fontId="102" fillId="0" borderId="72" applyNumberFormat="0" applyFill="0" applyAlignment="0" applyProtection="0"/>
    <xf numFmtId="2" fontId="128" fillId="0" borderId="59" applyFill="0" applyBorder="0" applyAlignment="0">
      <alignment horizontal="right" vertical="center"/>
    </xf>
    <xf numFmtId="0" fontId="101" fillId="20" borderId="62" applyNumberFormat="0" applyAlignment="0" applyProtection="0"/>
    <xf numFmtId="0" fontId="99" fillId="7" borderId="60" applyNumberFormat="0" applyAlignment="0" applyProtection="0"/>
    <xf numFmtId="0" fontId="19" fillId="23" borderId="61" applyNumberFormat="0" applyFont="0" applyAlignment="0" applyProtection="0"/>
    <xf numFmtId="0" fontId="92" fillId="20" borderId="60" applyNumberFormat="0" applyAlignment="0" applyProtection="0"/>
    <xf numFmtId="0" fontId="102" fillId="0" borderId="63" applyNumberFormat="0" applyFill="0" applyAlignment="0" applyProtection="0"/>
    <xf numFmtId="0" fontId="101" fillId="20" borderId="62" applyNumberFormat="0" applyAlignment="0" applyProtection="0"/>
    <xf numFmtId="0" fontId="19" fillId="23" borderId="61" applyNumberFormat="0" applyFont="0" applyAlignment="0" applyProtection="0"/>
    <xf numFmtId="0" fontId="92" fillId="20" borderId="64" applyNumberFormat="0" applyAlignment="0" applyProtection="0"/>
    <xf numFmtId="0" fontId="102" fillId="0" borderId="67" applyNumberFormat="0" applyFill="0" applyAlignment="0" applyProtection="0"/>
    <xf numFmtId="0" fontId="102" fillId="0" borderId="67" applyNumberFormat="0" applyFill="0" applyAlignment="0" applyProtection="0"/>
    <xf numFmtId="0" fontId="102" fillId="0" borderId="67" applyNumberFormat="0" applyFill="0" applyAlignment="0" applyProtection="0"/>
    <xf numFmtId="0" fontId="101" fillId="20" borderId="66" applyNumberFormat="0" applyAlignment="0" applyProtection="0"/>
    <xf numFmtId="0" fontId="53" fillId="20" borderId="66" applyNumberFormat="0" applyAlignment="0" applyProtection="0"/>
    <xf numFmtId="0" fontId="92" fillId="20" borderId="64" applyNumberFormat="0" applyAlignment="0" applyProtection="0"/>
    <xf numFmtId="0" fontId="102" fillId="0" borderId="72"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2" fontId="128" fillId="0" borderId="59" applyFill="0" applyBorder="0" applyAlignment="0">
      <alignment horizontal="right" vertical="center"/>
    </xf>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62" applyNumberFormat="0" applyAlignment="0" applyProtection="0"/>
    <xf numFmtId="0" fontId="102" fillId="0" borderId="63" applyNumberFormat="0" applyFill="0" applyAlignment="0" applyProtection="0"/>
    <xf numFmtId="0" fontId="22" fillId="7" borderId="69" applyNumberFormat="0" applyAlignment="0" applyProtection="0"/>
    <xf numFmtId="0" fontId="19" fillId="23" borderId="65" applyNumberFormat="0" applyFont="0" applyAlignment="0" applyProtection="0"/>
    <xf numFmtId="0" fontId="28" fillId="0" borderId="72" applyNumberFormat="0" applyFill="0" applyAlignment="0" applyProtection="0"/>
    <xf numFmtId="0" fontId="102" fillId="0" borderId="67" applyNumberFormat="0" applyFill="0" applyAlignment="0" applyProtection="0"/>
    <xf numFmtId="0" fontId="101" fillId="20" borderId="66" applyNumberFormat="0" applyAlignment="0" applyProtection="0"/>
    <xf numFmtId="0" fontId="55" fillId="0" borderId="67" applyNumberFormat="0" applyFill="0" applyAlignment="0" applyProtection="0"/>
    <xf numFmtId="0" fontId="19" fillId="23" borderId="70" applyNumberFormat="0" applyFont="0" applyAlignment="0" applyProtection="0"/>
    <xf numFmtId="0" fontId="24" fillId="20" borderId="64" applyNumberFormat="0" applyAlignment="0" applyProtection="0"/>
    <xf numFmtId="0" fontId="23" fillId="20" borderId="71" applyNumberFormat="0" applyAlignment="0" applyProtection="0"/>
    <xf numFmtId="0" fontId="101" fillId="20" borderId="66" applyNumberFormat="0" applyAlignment="0" applyProtection="0"/>
    <xf numFmtId="0" fontId="101" fillId="20" borderId="66" applyNumberFormat="0" applyAlignment="0" applyProtection="0"/>
    <xf numFmtId="0" fontId="99" fillId="7" borderId="64" applyNumberFormat="0" applyAlignment="0" applyProtection="0"/>
    <xf numFmtId="0" fontId="19" fillId="23" borderId="65" applyNumberFormat="0" applyFont="0" applyAlignment="0" applyProtection="0"/>
    <xf numFmtId="0" fontId="99" fillId="7" borderId="64" applyNumberFormat="0" applyAlignment="0" applyProtection="0"/>
    <xf numFmtId="0" fontId="92" fillId="20" borderId="64" applyNumberFormat="0" applyAlignment="0" applyProtection="0"/>
    <xf numFmtId="0" fontId="102" fillId="0" borderId="67" applyNumberFormat="0" applyFill="0" applyAlignment="0" applyProtection="0"/>
    <xf numFmtId="0" fontId="92" fillId="20" borderId="64" applyNumberFormat="0" applyAlignment="0" applyProtection="0"/>
    <xf numFmtId="0" fontId="99" fillId="7" borderId="69" applyNumberFormat="0" applyAlignment="0" applyProtection="0"/>
    <xf numFmtId="0" fontId="19" fillId="23" borderId="70" applyNumberFormat="0" applyFont="0" applyAlignment="0" applyProtection="0"/>
    <xf numFmtId="0" fontId="99" fillId="7" borderId="69" applyNumberFormat="0" applyAlignment="0" applyProtection="0"/>
    <xf numFmtId="0" fontId="43" fillId="20" borderId="69"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92" fillId="20" borderId="60" applyNumberFormat="0" applyAlignment="0" applyProtection="0"/>
    <xf numFmtId="0" fontId="92" fillId="20" borderId="60" applyNumberFormat="0" applyAlignment="0" applyProtection="0"/>
    <xf numFmtId="0" fontId="102" fillId="0" borderId="63" applyNumberFormat="0" applyFill="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2" fontId="128" fillId="0" borderId="59" applyFill="0" applyBorder="0" applyAlignment="0">
      <alignment horizontal="right" vertical="center"/>
    </xf>
    <xf numFmtId="0" fontId="19" fillId="23" borderId="61" applyNumberFormat="0" applyFont="0" applyAlignment="0" applyProtection="0"/>
    <xf numFmtId="0" fontId="101" fillId="20" borderId="62" applyNumberFormat="0" applyAlignment="0" applyProtection="0"/>
    <xf numFmtId="0" fontId="19" fillId="23" borderId="61" applyNumberFormat="0" applyFont="0" applyAlignment="0" applyProtection="0"/>
    <xf numFmtId="0" fontId="99" fillId="7" borderId="60" applyNumberFormat="0" applyAlignment="0" applyProtection="0"/>
    <xf numFmtId="0" fontId="99" fillId="7" borderId="60" applyNumberFormat="0" applyAlignment="0" applyProtection="0"/>
    <xf numFmtId="0" fontId="92" fillId="20" borderId="60" applyNumberFormat="0" applyAlignment="0" applyProtection="0"/>
    <xf numFmtId="0" fontId="99" fillId="7" borderId="60" applyNumberFormat="0" applyAlignment="0" applyProtection="0"/>
    <xf numFmtId="0" fontId="19" fillId="23" borderId="61" applyNumberFormat="0" applyFont="0" applyAlignment="0" applyProtection="0"/>
    <xf numFmtId="0" fontId="101" fillId="20" borderId="62" applyNumberFormat="0" applyAlignment="0" applyProtection="0"/>
    <xf numFmtId="0" fontId="102" fillId="0" borderId="63" applyNumberFormat="0" applyFill="0" applyAlignment="0" applyProtection="0"/>
    <xf numFmtId="0" fontId="101" fillId="20" borderId="62" applyNumberFormat="0" applyAlignment="0" applyProtection="0"/>
    <xf numFmtId="0" fontId="102" fillId="0" borderId="63" applyNumberFormat="0" applyFill="0" applyAlignment="0" applyProtection="0"/>
    <xf numFmtId="0" fontId="92" fillId="20" borderId="64" applyNumberFormat="0" applyAlignment="0" applyProtection="0"/>
    <xf numFmtId="0" fontId="19" fillId="23" borderId="65" applyNumberFormat="0" applyFont="0" applyAlignment="0" applyProtection="0"/>
    <xf numFmtId="0" fontId="102" fillId="0" borderId="67" applyNumberFormat="0" applyFill="0" applyAlignment="0" applyProtection="0"/>
    <xf numFmtId="0" fontId="101" fillId="20" borderId="66" applyNumberFormat="0" applyAlignment="0" applyProtection="0"/>
    <xf numFmtId="0" fontId="19" fillId="23" borderId="65" applyNumberFormat="0" applyFont="0" applyAlignment="0" applyProtection="0"/>
    <xf numFmtId="0" fontId="55" fillId="0" borderId="72" applyNumberFormat="0" applyFill="0" applyAlignment="0" applyProtection="0"/>
    <xf numFmtId="0" fontId="24" fillId="20" borderId="69" applyNumberFormat="0" applyAlignment="0" applyProtection="0"/>
    <xf numFmtId="0" fontId="101" fillId="20" borderId="71" applyNumberFormat="0" applyAlignment="0" applyProtection="0"/>
    <xf numFmtId="0" fontId="101" fillId="20" borderId="71" applyNumberFormat="0" applyAlignment="0" applyProtection="0"/>
    <xf numFmtId="0" fontId="99" fillId="7" borderId="69" applyNumberFormat="0" applyAlignment="0" applyProtection="0"/>
    <xf numFmtId="0" fontId="19" fillId="23" borderId="70" applyNumberFormat="0" applyFont="0" applyAlignment="0" applyProtection="0"/>
    <xf numFmtId="0" fontId="99" fillId="7" borderId="69" applyNumberFormat="0" applyAlignment="0" applyProtection="0"/>
    <xf numFmtId="0" fontId="92" fillId="20" borderId="69" applyNumberFormat="0" applyAlignment="0" applyProtection="0"/>
    <xf numFmtId="0" fontId="102" fillId="0" borderId="72" applyNumberFormat="0" applyFill="0" applyAlignment="0" applyProtection="0"/>
    <xf numFmtId="0" fontId="92" fillId="20" borderId="69" applyNumberFormat="0" applyAlignment="0" applyProtection="0"/>
    <xf numFmtId="0" fontId="92" fillId="20" borderId="64" applyNumberFormat="0" applyAlignment="0" applyProtection="0"/>
    <xf numFmtId="0" fontId="99" fillId="7" borderId="64" applyNumberFormat="0" applyAlignment="0" applyProtection="0"/>
    <xf numFmtId="0" fontId="19" fillId="23" borderId="65" applyNumberFormat="0" applyFont="0" applyAlignment="0" applyProtection="0"/>
    <xf numFmtId="0" fontId="101" fillId="20" borderId="66" applyNumberFormat="0" applyAlignment="0" applyProtection="0"/>
    <xf numFmtId="0" fontId="102" fillId="0" borderId="67" applyNumberFormat="0" applyFill="0" applyAlignment="0" applyProtection="0"/>
    <xf numFmtId="0" fontId="92" fillId="20" borderId="64" applyNumberFormat="0" applyAlignment="0" applyProtection="0"/>
    <xf numFmtId="0" fontId="92" fillId="20" borderId="64" applyNumberFormat="0" applyAlignment="0" applyProtection="0"/>
    <xf numFmtId="0" fontId="102" fillId="0" borderId="67" applyNumberFormat="0" applyFill="0" applyAlignment="0" applyProtection="0"/>
    <xf numFmtId="0" fontId="92" fillId="20" borderId="64" applyNumberFormat="0" applyAlignment="0" applyProtection="0"/>
    <xf numFmtId="0" fontId="99" fillId="7" borderId="64" applyNumberFormat="0" applyAlignment="0" applyProtection="0"/>
    <xf numFmtId="0" fontId="19" fillId="23" borderId="65" applyNumberFormat="0" applyFont="0" applyAlignment="0" applyProtection="0"/>
    <xf numFmtId="0" fontId="101" fillId="20" borderId="66" applyNumberFormat="0" applyAlignment="0" applyProtection="0"/>
    <xf numFmtId="0" fontId="102" fillId="0" borderId="67" applyNumberFormat="0" applyFill="0" applyAlignment="0" applyProtection="0"/>
    <xf numFmtId="2" fontId="128" fillId="0" borderId="59" applyFill="0" applyBorder="0" applyAlignment="0">
      <alignment horizontal="right" vertical="center"/>
    </xf>
    <xf numFmtId="0" fontId="19" fillId="23" borderId="65" applyNumberFormat="0" applyFont="0" applyAlignment="0" applyProtection="0"/>
    <xf numFmtId="0" fontId="101" fillId="20" borderId="66" applyNumberFormat="0" applyAlignment="0" applyProtection="0"/>
    <xf numFmtId="0" fontId="19" fillId="23" borderId="65" applyNumberFormat="0" applyFont="0" applyAlignment="0" applyProtection="0"/>
    <xf numFmtId="0" fontId="99" fillId="7" borderId="64" applyNumberFormat="0" applyAlignment="0" applyProtection="0"/>
    <xf numFmtId="0" fontId="99" fillId="7" borderId="64" applyNumberFormat="0" applyAlignment="0" applyProtection="0"/>
    <xf numFmtId="0" fontId="92" fillId="20" borderId="64" applyNumberFormat="0" applyAlignment="0" applyProtection="0"/>
    <xf numFmtId="0" fontId="99" fillId="7" borderId="64" applyNumberFormat="0" applyAlignment="0" applyProtection="0"/>
    <xf numFmtId="0" fontId="19" fillId="23" borderId="65" applyNumberFormat="0" applyFont="0" applyAlignment="0" applyProtection="0"/>
    <xf numFmtId="0" fontId="101" fillId="20" borderId="66" applyNumberFormat="0" applyAlignment="0" applyProtection="0"/>
    <xf numFmtId="0" fontId="102" fillId="0" borderId="67" applyNumberFormat="0" applyFill="0" applyAlignment="0" applyProtection="0"/>
    <xf numFmtId="0" fontId="101" fillId="20" borderId="66" applyNumberFormat="0" applyAlignment="0" applyProtection="0"/>
    <xf numFmtId="0" fontId="102" fillId="0" borderId="67" applyNumberFormat="0" applyFill="0" applyAlignment="0" applyProtection="0"/>
    <xf numFmtId="0" fontId="92" fillId="20" borderId="69" applyNumberFormat="0" applyAlignment="0" applyProtection="0"/>
    <xf numFmtId="0" fontId="99" fillId="7" borderId="69" applyNumberFormat="0" applyAlignment="0" applyProtection="0"/>
    <xf numFmtId="0" fontId="19" fillId="23" borderId="70" applyNumberFormat="0" applyFont="0" applyAlignment="0" applyProtection="0"/>
    <xf numFmtId="0" fontId="101" fillId="20" borderId="71" applyNumberFormat="0" applyAlignment="0" applyProtection="0"/>
    <xf numFmtId="0" fontId="102" fillId="0" borderId="72" applyNumberFormat="0" applyFill="0" applyAlignment="0" applyProtection="0"/>
    <xf numFmtId="0" fontId="92" fillId="20" borderId="69" applyNumberFormat="0" applyAlignment="0" applyProtection="0"/>
    <xf numFmtId="0" fontId="92" fillId="20" borderId="69" applyNumberFormat="0" applyAlignment="0" applyProtection="0"/>
    <xf numFmtId="0" fontId="102" fillId="0" borderId="72" applyNumberFormat="0" applyFill="0" applyAlignment="0" applyProtection="0"/>
    <xf numFmtId="0" fontId="92" fillId="20" borderId="69" applyNumberFormat="0" applyAlignment="0" applyProtection="0"/>
    <xf numFmtId="0" fontId="99" fillId="7" borderId="69" applyNumberFormat="0" applyAlignment="0" applyProtection="0"/>
    <xf numFmtId="0" fontId="19" fillId="23" borderId="70" applyNumberFormat="0" applyFont="0" applyAlignment="0" applyProtection="0"/>
    <xf numFmtId="0" fontId="101" fillId="20" borderId="71" applyNumberFormat="0" applyAlignment="0" applyProtection="0"/>
    <xf numFmtId="0" fontId="102" fillId="0" borderId="72" applyNumberFormat="0" applyFill="0" applyAlignment="0" applyProtection="0"/>
    <xf numFmtId="2" fontId="128" fillId="0" borderId="68" applyFill="0" applyBorder="0" applyAlignment="0">
      <alignment horizontal="right" vertical="center"/>
    </xf>
    <xf numFmtId="0" fontId="19" fillId="23" borderId="70" applyNumberFormat="0" applyFont="0" applyAlignment="0" applyProtection="0"/>
    <xf numFmtId="0" fontId="101" fillId="20" borderId="71" applyNumberFormat="0" applyAlignment="0" applyProtection="0"/>
    <xf numFmtId="0" fontId="19" fillId="23" borderId="70" applyNumberFormat="0" applyFont="0" applyAlignment="0" applyProtection="0"/>
    <xf numFmtId="0" fontId="99" fillId="7" borderId="69" applyNumberFormat="0" applyAlignment="0" applyProtection="0"/>
    <xf numFmtId="0" fontId="99" fillId="7" borderId="69" applyNumberFormat="0" applyAlignment="0" applyProtection="0"/>
    <xf numFmtId="0" fontId="92" fillId="20" borderId="69" applyNumberFormat="0" applyAlignment="0" applyProtection="0"/>
    <xf numFmtId="0" fontId="99" fillId="7" borderId="69" applyNumberFormat="0" applyAlignment="0" applyProtection="0"/>
    <xf numFmtId="0" fontId="19" fillId="23" borderId="70" applyNumberFormat="0" applyFont="0" applyAlignment="0" applyProtection="0"/>
    <xf numFmtId="0" fontId="101" fillId="20" borderId="71" applyNumberFormat="0" applyAlignment="0" applyProtection="0"/>
    <xf numFmtId="0" fontId="102" fillId="0" borderId="72" applyNumberFormat="0" applyFill="0" applyAlignment="0" applyProtection="0"/>
    <xf numFmtId="0" fontId="101" fillId="20" borderId="71" applyNumberFormat="0" applyAlignment="0" applyProtection="0"/>
    <xf numFmtId="0" fontId="102" fillId="0" borderId="72" applyNumberFormat="0" applyFill="0" applyAlignment="0" applyProtection="0"/>
    <xf numFmtId="0" fontId="4" fillId="0" borderId="0"/>
    <xf numFmtId="172"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167"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173" fontId="4" fillId="0" borderId="0" applyFont="0" applyFill="0" applyBorder="0" applyAlignment="0" applyProtection="0"/>
    <xf numFmtId="0" fontId="4" fillId="0" borderId="0"/>
    <xf numFmtId="166" fontId="4" fillId="0" borderId="0" applyFont="0" applyFill="0" applyBorder="0" applyAlignment="0" applyProtection="0"/>
    <xf numFmtId="0" fontId="4" fillId="31" borderId="25" applyNumberFormat="0" applyFont="0" applyAlignment="0" applyProtection="0"/>
    <xf numFmtId="43" fontId="4" fillId="0" borderId="0" applyFont="0" applyFill="0" applyBorder="0" applyAlignment="0" applyProtection="0"/>
    <xf numFmtId="0" fontId="92" fillId="20" borderId="74" applyNumberFormat="0" applyAlignment="0" applyProtection="0"/>
    <xf numFmtId="43" fontId="4" fillId="0" borderId="0" applyFont="0" applyFill="0" applyBorder="0" applyAlignment="0" applyProtection="0"/>
    <xf numFmtId="0" fontId="99" fillId="7" borderId="74" applyNumberFormat="0" applyAlignment="0" applyProtection="0"/>
    <xf numFmtId="0" fontId="4" fillId="0" borderId="0"/>
    <xf numFmtId="0" fontId="19" fillId="23" borderId="75" applyNumberFormat="0" applyFont="0" applyAlignment="0" applyProtection="0"/>
    <xf numFmtId="0" fontId="101" fillId="20" borderId="76" applyNumberFormat="0" applyAlignment="0" applyProtection="0"/>
    <xf numFmtId="0" fontId="102" fillId="0" borderId="77" applyNumberFormat="0" applyFill="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4" fillId="0" borderId="0" applyFont="0" applyFill="0" applyBorder="0" applyAlignment="0" applyProtection="0"/>
    <xf numFmtId="0" fontId="92" fillId="20" borderId="74" applyNumberFormat="0" applyAlignment="0" applyProtection="0"/>
    <xf numFmtId="0" fontId="99" fillId="7" borderId="74" applyNumberFormat="0" applyAlignment="0" applyProtection="0"/>
    <xf numFmtId="0" fontId="19" fillId="23" borderId="75" applyNumberFormat="0" applyFont="0" applyAlignment="0" applyProtection="0"/>
    <xf numFmtId="0" fontId="101" fillId="20" borderId="76" applyNumberFormat="0" applyAlignment="0" applyProtection="0"/>
    <xf numFmtId="0" fontId="102" fillId="0" borderId="77" applyNumberFormat="0" applyFill="0" applyAlignment="0" applyProtection="0"/>
    <xf numFmtId="0" fontId="4" fillId="0" borderId="0"/>
    <xf numFmtId="0" fontId="4" fillId="0" borderId="0"/>
    <xf numFmtId="0" fontId="4" fillId="0" borderId="0"/>
    <xf numFmtId="0" fontId="92" fillId="20" borderId="74" applyNumberFormat="0" applyAlignment="0" applyProtection="0"/>
    <xf numFmtId="0" fontId="92" fillId="20" borderId="74" applyNumberFormat="0" applyAlignment="0" applyProtection="0"/>
    <xf numFmtId="0" fontId="102" fillId="0" borderId="77" applyNumberFormat="0" applyFill="0" applyAlignment="0" applyProtection="0"/>
    <xf numFmtId="0" fontId="92" fillId="20" borderId="74" applyNumberFormat="0" applyAlignment="0" applyProtection="0"/>
    <xf numFmtId="0" fontId="99" fillId="7" borderId="74" applyNumberFormat="0" applyAlignment="0" applyProtection="0"/>
    <xf numFmtId="0" fontId="19" fillId="23" borderId="75" applyNumberFormat="0" applyFont="0" applyAlignment="0" applyProtection="0"/>
    <xf numFmtId="0" fontId="101" fillId="20" borderId="76" applyNumberFormat="0" applyAlignment="0" applyProtection="0"/>
    <xf numFmtId="0" fontId="102" fillId="0" borderId="77" applyNumberFormat="0" applyFill="0" applyAlignment="0" applyProtection="0"/>
    <xf numFmtId="2" fontId="128" fillId="0" borderId="78" applyFill="0" applyBorder="0" applyAlignment="0">
      <alignment horizontal="right" vertical="center"/>
    </xf>
    <xf numFmtId="0" fontId="19" fillId="23" borderId="75" applyNumberFormat="0" applyFont="0" applyAlignment="0" applyProtection="0"/>
    <xf numFmtId="0" fontId="101" fillId="20" borderId="76" applyNumberFormat="0" applyAlignment="0" applyProtection="0"/>
    <xf numFmtId="0" fontId="19" fillId="23" borderId="75" applyNumberFormat="0" applyFont="0" applyAlignment="0" applyProtection="0"/>
    <xf numFmtId="0" fontId="99" fillId="7" borderId="74" applyNumberFormat="0" applyAlignment="0" applyProtection="0"/>
    <xf numFmtId="0" fontId="99" fillId="7" borderId="74" applyNumberFormat="0" applyAlignment="0" applyProtection="0"/>
    <xf numFmtId="0" fontId="92" fillId="20" borderId="74" applyNumberFormat="0" applyAlignment="0" applyProtection="0"/>
    <xf numFmtId="0" fontId="99" fillId="7" borderId="74" applyNumberFormat="0" applyAlignment="0" applyProtection="0"/>
    <xf numFmtId="0" fontId="19" fillId="23" borderId="75" applyNumberFormat="0" applyFont="0" applyAlignment="0" applyProtection="0"/>
    <xf numFmtId="0" fontId="101" fillId="20" borderId="76" applyNumberFormat="0" applyAlignment="0" applyProtection="0"/>
    <xf numFmtId="0" fontId="102" fillId="0" borderId="77" applyNumberFormat="0" applyFill="0" applyAlignment="0" applyProtection="0"/>
    <xf numFmtId="0" fontId="101" fillId="20" borderId="76" applyNumberFormat="0" applyAlignment="0" applyProtection="0"/>
    <xf numFmtId="0" fontId="102" fillId="0" borderId="77"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2" fillId="20" borderId="74" applyNumberFormat="0" applyAlignment="0" applyProtection="0"/>
    <xf numFmtId="0" fontId="99" fillId="7" borderId="74" applyNumberFormat="0" applyAlignment="0" applyProtection="0"/>
    <xf numFmtId="0" fontId="19" fillId="23" borderId="75" applyNumberFormat="0" applyFont="0" applyAlignment="0" applyProtection="0"/>
    <xf numFmtId="0" fontId="101" fillId="20" borderId="76" applyNumberFormat="0" applyAlignment="0" applyProtection="0"/>
    <xf numFmtId="0" fontId="102" fillId="0" borderId="77" applyNumberFormat="0" applyFill="0" applyAlignment="0" applyProtection="0"/>
    <xf numFmtId="2" fontId="128" fillId="0" borderId="78" applyFill="0" applyBorder="0" applyAlignment="0">
      <alignment horizontal="right" vertical="center"/>
    </xf>
    <xf numFmtId="0" fontId="92" fillId="20" borderId="74" applyNumberFormat="0" applyAlignment="0" applyProtection="0"/>
    <xf numFmtId="0" fontId="99" fillId="7" borderId="74" applyNumberFormat="0" applyAlignment="0" applyProtection="0"/>
    <xf numFmtId="0" fontId="19" fillId="23" borderId="75" applyNumberFormat="0" applyFont="0" applyAlignment="0" applyProtection="0"/>
    <xf numFmtId="0" fontId="101" fillId="20" borderId="76" applyNumberFormat="0" applyAlignment="0" applyProtection="0"/>
    <xf numFmtId="0" fontId="102" fillId="0" borderId="77" applyNumberFormat="0" applyFill="0" applyAlignment="0" applyProtection="0"/>
    <xf numFmtId="0" fontId="92" fillId="20" borderId="74" applyNumberFormat="0" applyAlignment="0" applyProtection="0"/>
    <xf numFmtId="0" fontId="92" fillId="20" borderId="74" applyNumberFormat="0" applyAlignment="0" applyProtection="0"/>
    <xf numFmtId="0" fontId="102" fillId="0" borderId="77" applyNumberFormat="0" applyFill="0" applyAlignment="0" applyProtection="0"/>
    <xf numFmtId="0" fontId="92" fillId="20" borderId="74" applyNumberFormat="0" applyAlignment="0" applyProtection="0"/>
    <xf numFmtId="0" fontId="99" fillId="7" borderId="74" applyNumberFormat="0" applyAlignment="0" applyProtection="0"/>
    <xf numFmtId="0" fontId="19" fillId="23" borderId="75" applyNumberFormat="0" applyFont="0" applyAlignment="0" applyProtection="0"/>
    <xf numFmtId="0" fontId="101" fillId="20" borderId="76" applyNumberFormat="0" applyAlignment="0" applyProtection="0"/>
    <xf numFmtId="0" fontId="102" fillId="0" borderId="77" applyNumberFormat="0" applyFill="0" applyAlignment="0" applyProtection="0"/>
    <xf numFmtId="2" fontId="128" fillId="0" borderId="78" applyFill="0" applyBorder="0" applyAlignment="0">
      <alignment horizontal="right" vertical="center"/>
    </xf>
    <xf numFmtId="0" fontId="19" fillId="23" borderId="75" applyNumberFormat="0" applyFont="0" applyAlignment="0" applyProtection="0"/>
    <xf numFmtId="0" fontId="101" fillId="20" borderId="76" applyNumberFormat="0" applyAlignment="0" applyProtection="0"/>
    <xf numFmtId="0" fontId="19" fillId="23" borderId="75" applyNumberFormat="0" applyFont="0" applyAlignment="0" applyProtection="0"/>
    <xf numFmtId="0" fontId="99" fillId="7" borderId="74" applyNumberFormat="0" applyAlignment="0" applyProtection="0"/>
    <xf numFmtId="0" fontId="99" fillId="7" borderId="74" applyNumberFormat="0" applyAlignment="0" applyProtection="0"/>
    <xf numFmtId="0" fontId="92" fillId="20" borderId="74" applyNumberFormat="0" applyAlignment="0" applyProtection="0"/>
    <xf numFmtId="0" fontId="99" fillId="7" borderId="74" applyNumberFormat="0" applyAlignment="0" applyProtection="0"/>
    <xf numFmtId="0" fontId="19" fillId="23" borderId="75" applyNumberFormat="0" applyFont="0" applyAlignment="0" applyProtection="0"/>
    <xf numFmtId="0" fontId="101" fillId="20" borderId="76" applyNumberFormat="0" applyAlignment="0" applyProtection="0"/>
    <xf numFmtId="0" fontId="102" fillId="0" borderId="77" applyNumberFormat="0" applyFill="0" applyAlignment="0" applyProtection="0"/>
    <xf numFmtId="0" fontId="101" fillId="20" borderId="76" applyNumberFormat="0" applyAlignment="0" applyProtection="0"/>
    <xf numFmtId="0" fontId="102" fillId="0" borderId="77" applyNumberFormat="0" applyFill="0" applyAlignment="0" applyProtection="0"/>
    <xf numFmtId="0" fontId="4" fillId="0" borderId="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0" fontId="92" fillId="20" borderId="79" applyNumberFormat="0" applyAlignment="0" applyProtection="0"/>
    <xf numFmtId="0" fontId="92" fillId="20" borderId="79" applyNumberFormat="0" applyAlignment="0" applyProtection="0"/>
    <xf numFmtId="0" fontId="102" fillId="0" borderId="82" applyNumberFormat="0" applyFill="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2" fontId="128" fillId="0" borderId="83" applyFill="0" applyBorder="0" applyAlignment="0">
      <alignment horizontal="right" vertical="center"/>
    </xf>
    <xf numFmtId="0" fontId="19" fillId="23" borderId="80" applyNumberFormat="0" applyFont="0" applyAlignment="0" applyProtection="0"/>
    <xf numFmtId="0" fontId="101" fillId="20" borderId="81" applyNumberFormat="0" applyAlignment="0" applyProtection="0"/>
    <xf numFmtId="0" fontId="19" fillId="23" borderId="80" applyNumberFormat="0" applyFont="0" applyAlignment="0" applyProtection="0"/>
    <xf numFmtId="0" fontId="99" fillId="7" borderId="79" applyNumberFormat="0" applyAlignment="0" applyProtection="0"/>
    <xf numFmtId="0" fontId="99" fillId="7" borderId="79" applyNumberFormat="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0" fontId="101" fillId="20" borderId="81" applyNumberFormat="0" applyAlignment="0" applyProtection="0"/>
    <xf numFmtId="0" fontId="102" fillId="0" borderId="82" applyNumberFormat="0" applyFill="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2" fontId="128" fillId="0" borderId="83" applyFill="0" applyBorder="0" applyAlignment="0">
      <alignment horizontal="right" vertical="center"/>
    </xf>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0" fontId="92" fillId="20" borderId="79" applyNumberFormat="0" applyAlignment="0" applyProtection="0"/>
    <xf numFmtId="0" fontId="92" fillId="20" borderId="79" applyNumberFormat="0" applyAlignment="0" applyProtection="0"/>
    <xf numFmtId="0" fontId="102" fillId="0" borderId="82" applyNumberFormat="0" applyFill="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2" fontId="128" fillId="0" borderId="83" applyFill="0" applyBorder="0" applyAlignment="0">
      <alignment horizontal="right" vertical="center"/>
    </xf>
    <xf numFmtId="0" fontId="19" fillId="23" borderId="80" applyNumberFormat="0" applyFont="0" applyAlignment="0" applyProtection="0"/>
    <xf numFmtId="0" fontId="101" fillId="20" borderId="81" applyNumberFormat="0" applyAlignment="0" applyProtection="0"/>
    <xf numFmtId="0" fontId="19" fillId="23" borderId="80" applyNumberFormat="0" applyFont="0" applyAlignment="0" applyProtection="0"/>
    <xf numFmtId="0" fontId="99" fillId="7" borderId="79" applyNumberFormat="0" applyAlignment="0" applyProtection="0"/>
    <xf numFmtId="0" fontId="99" fillId="7" borderId="79" applyNumberFormat="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0" fontId="101" fillId="20" borderId="81" applyNumberFormat="0" applyAlignment="0" applyProtection="0"/>
    <xf numFmtId="0" fontId="102" fillId="0" borderId="82" applyNumberFormat="0" applyFill="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2" fontId="128" fillId="0" borderId="83" applyFill="0" applyBorder="0" applyAlignment="0">
      <alignment horizontal="right" vertical="center"/>
    </xf>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0" fontId="92" fillId="20" borderId="79" applyNumberFormat="0" applyAlignment="0" applyProtection="0"/>
    <xf numFmtId="0" fontId="92" fillId="20" borderId="79" applyNumberFormat="0" applyAlignment="0" applyProtection="0"/>
    <xf numFmtId="0" fontId="102" fillId="0" borderId="82" applyNumberFormat="0" applyFill="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2" fontId="128" fillId="0" borderId="83" applyFill="0" applyBorder="0" applyAlignment="0">
      <alignment horizontal="right" vertical="center"/>
    </xf>
    <xf numFmtId="0" fontId="19" fillId="23" borderId="80" applyNumberFormat="0" applyFont="0" applyAlignment="0" applyProtection="0"/>
    <xf numFmtId="0" fontId="101" fillId="20" borderId="81" applyNumberFormat="0" applyAlignment="0" applyProtection="0"/>
    <xf numFmtId="0" fontId="19" fillId="23" borderId="80" applyNumberFormat="0" applyFont="0" applyAlignment="0" applyProtection="0"/>
    <xf numFmtId="0" fontId="99" fillId="7" borderId="79" applyNumberFormat="0" applyAlignment="0" applyProtection="0"/>
    <xf numFmtId="0" fontId="99" fillId="7" borderId="79" applyNumberFormat="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0" fontId="101" fillId="20" borderId="81" applyNumberFormat="0" applyAlignment="0" applyProtection="0"/>
    <xf numFmtId="0" fontId="102" fillId="0" borderId="82" applyNumberFormat="0" applyFill="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2" fontId="128" fillId="0" borderId="83" applyFill="0" applyBorder="0" applyAlignment="0">
      <alignment horizontal="right" vertical="center"/>
    </xf>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0" fontId="92" fillId="20" borderId="79" applyNumberFormat="0" applyAlignment="0" applyProtection="0"/>
    <xf numFmtId="0" fontId="92" fillId="20" borderId="79" applyNumberFormat="0" applyAlignment="0" applyProtection="0"/>
    <xf numFmtId="0" fontId="102" fillId="0" borderId="82" applyNumberFormat="0" applyFill="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2" fontId="128" fillId="0" borderId="83" applyFill="0" applyBorder="0" applyAlignment="0">
      <alignment horizontal="right" vertical="center"/>
    </xf>
    <xf numFmtId="0" fontId="19" fillId="23" borderId="80" applyNumberFormat="0" applyFont="0" applyAlignment="0" applyProtection="0"/>
    <xf numFmtId="0" fontId="101" fillId="20" borderId="81" applyNumberFormat="0" applyAlignment="0" applyProtection="0"/>
    <xf numFmtId="0" fontId="19" fillId="23" borderId="80" applyNumberFormat="0" applyFont="0" applyAlignment="0" applyProtection="0"/>
    <xf numFmtId="0" fontId="99" fillId="7" borderId="79" applyNumberFormat="0" applyAlignment="0" applyProtection="0"/>
    <xf numFmtId="0" fontId="99" fillId="7" borderId="79" applyNumberFormat="0" applyAlignment="0" applyProtection="0"/>
    <xf numFmtId="0" fontId="92" fillId="20" borderId="79" applyNumberFormat="0" applyAlignment="0" applyProtection="0"/>
    <xf numFmtId="0" fontId="99" fillId="7" borderId="79" applyNumberFormat="0" applyAlignment="0" applyProtection="0"/>
    <xf numFmtId="0" fontId="19" fillId="23" borderId="80" applyNumberFormat="0" applyFont="0" applyAlignment="0" applyProtection="0"/>
    <xf numFmtId="0" fontId="101" fillId="20" borderId="81" applyNumberFormat="0" applyAlignment="0" applyProtection="0"/>
    <xf numFmtId="0" fontId="102" fillId="0" borderId="82" applyNumberFormat="0" applyFill="0" applyAlignment="0" applyProtection="0"/>
    <xf numFmtId="0" fontId="101" fillId="20" borderId="81" applyNumberFormat="0" applyAlignment="0" applyProtection="0"/>
    <xf numFmtId="0" fontId="102" fillId="0" borderId="82" applyNumberFormat="0" applyFill="0" applyAlignment="0" applyProtection="0"/>
    <xf numFmtId="0" fontId="22" fillId="7" borderId="79" applyNumberFormat="0" applyAlignment="0" applyProtection="0"/>
    <xf numFmtId="0" fontId="23" fillId="20" borderId="81" applyNumberFormat="0" applyAlignment="0" applyProtection="0"/>
    <xf numFmtId="0" fontId="24" fillId="20" borderId="79" applyNumberFormat="0" applyAlignment="0" applyProtection="0"/>
    <xf numFmtId="0" fontId="28" fillId="0" borderId="82" applyNumberFormat="0" applyFill="0" applyAlignment="0" applyProtection="0"/>
    <xf numFmtId="0" fontId="16" fillId="23" borderId="80" applyNumberFormat="0" applyFont="0" applyAlignment="0" applyProtection="0"/>
    <xf numFmtId="0" fontId="43" fillId="20" borderId="79" applyNumberFormat="0" applyAlignment="0" applyProtection="0"/>
    <xf numFmtId="168" fontId="3" fillId="0" borderId="0" applyFont="0" applyFill="0" applyBorder="0" applyAlignment="0" applyProtection="0"/>
    <xf numFmtId="0" fontId="50" fillId="7" borderId="79" applyNumberFormat="0" applyAlignment="0" applyProtection="0"/>
    <xf numFmtId="0" fontId="3" fillId="0" borderId="0"/>
    <xf numFmtId="0" fontId="40" fillId="23" borderId="80" applyNumberFormat="0" applyFont="0" applyAlignment="0" applyProtection="0"/>
    <xf numFmtId="0" fontId="53" fillId="20" borderId="81" applyNumberFormat="0" applyAlignment="0" applyProtection="0"/>
    <xf numFmtId="0" fontId="55" fillId="0" borderId="82"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7" borderId="79" applyNumberFormat="0" applyAlignment="0" applyProtection="0"/>
    <xf numFmtId="0" fontId="23" fillId="20" borderId="81" applyNumberFormat="0" applyAlignment="0" applyProtection="0"/>
    <xf numFmtId="0" fontId="24" fillId="20" borderId="79" applyNumberFormat="0" applyAlignment="0" applyProtection="0"/>
    <xf numFmtId="0" fontId="28" fillId="0" borderId="82" applyNumberFormat="0" applyFill="0" applyAlignment="0" applyProtection="0"/>
    <xf numFmtId="0" fontId="16" fillId="23" borderId="80" applyNumberFormat="0" applyFont="0" applyAlignment="0" applyProtection="0"/>
    <xf numFmtId="0" fontId="43" fillId="20" borderId="79" applyNumberFormat="0" applyAlignment="0" applyProtection="0"/>
    <xf numFmtId="168" fontId="3" fillId="0" borderId="0" applyFont="0" applyFill="0" applyBorder="0" applyAlignment="0" applyProtection="0"/>
    <xf numFmtId="0" fontId="50" fillId="7" borderId="79" applyNumberFormat="0" applyAlignment="0" applyProtection="0"/>
    <xf numFmtId="0" fontId="3" fillId="0" borderId="0"/>
    <xf numFmtId="0" fontId="40" fillId="23" borderId="80" applyNumberFormat="0" applyFont="0" applyAlignment="0" applyProtection="0"/>
    <xf numFmtId="0" fontId="53" fillId="20" borderId="81" applyNumberFormat="0" applyAlignment="0" applyProtection="0"/>
    <xf numFmtId="0" fontId="55" fillId="0" borderId="82"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7" borderId="79" applyNumberFormat="0" applyAlignment="0" applyProtection="0"/>
    <xf numFmtId="0" fontId="23" fillId="20" borderId="81" applyNumberFormat="0" applyAlignment="0" applyProtection="0"/>
    <xf numFmtId="0" fontId="24" fillId="20" borderId="79" applyNumberFormat="0" applyAlignment="0" applyProtection="0"/>
    <xf numFmtId="0" fontId="28" fillId="0" borderId="82" applyNumberFormat="0" applyFill="0" applyAlignment="0" applyProtection="0"/>
    <xf numFmtId="0" fontId="16" fillId="23" borderId="80" applyNumberFormat="0" applyFont="0" applyAlignment="0" applyProtection="0"/>
    <xf numFmtId="0" fontId="43" fillId="20" borderId="79" applyNumberFormat="0" applyAlignment="0" applyProtection="0"/>
    <xf numFmtId="168" fontId="3" fillId="0" borderId="0" applyFont="0" applyFill="0" applyBorder="0" applyAlignment="0" applyProtection="0"/>
    <xf numFmtId="0" fontId="50" fillId="7" borderId="79" applyNumberFormat="0" applyAlignment="0" applyProtection="0"/>
    <xf numFmtId="0" fontId="3" fillId="0" borderId="0"/>
    <xf numFmtId="0" fontId="40" fillId="23" borderId="80" applyNumberFormat="0" applyFont="0" applyAlignment="0" applyProtection="0"/>
    <xf numFmtId="0" fontId="53" fillId="20" borderId="81" applyNumberFormat="0" applyAlignment="0" applyProtection="0"/>
    <xf numFmtId="0" fontId="55" fillId="0" borderId="82"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3" fillId="20" borderId="85" applyNumberFormat="0" applyAlignment="0" applyProtection="0"/>
    <xf numFmtId="0" fontId="28" fillId="0" borderId="86" applyNumberFormat="0" applyFill="0" applyAlignment="0" applyProtection="0"/>
    <xf numFmtId="0" fontId="16" fillId="23" borderId="84" applyNumberFormat="0" applyFont="0" applyAlignment="0" applyProtection="0"/>
    <xf numFmtId="168" fontId="3" fillId="0" borderId="0" applyFont="0" applyFill="0" applyBorder="0" applyAlignment="0" applyProtection="0"/>
    <xf numFmtId="0" fontId="3" fillId="0" borderId="0"/>
    <xf numFmtId="0" fontId="40" fillId="23" borderId="84" applyNumberFormat="0" applyFont="0" applyAlignment="0" applyProtection="0"/>
    <xf numFmtId="0" fontId="53" fillId="20" borderId="85" applyNumberFormat="0" applyAlignment="0" applyProtection="0"/>
    <xf numFmtId="0" fontId="55" fillId="0" borderId="86"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19" fillId="23" borderId="84" applyNumberFormat="0" applyFont="0" applyAlignment="0" applyProtection="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19" fillId="23" borderId="84" applyNumberFormat="0" applyFont="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7" borderId="79" applyNumberFormat="0" applyAlignment="0" applyProtection="0"/>
    <xf numFmtId="0" fontId="23" fillId="20" borderId="81" applyNumberFormat="0" applyAlignment="0" applyProtection="0"/>
    <xf numFmtId="0" fontId="24" fillId="20" borderId="79" applyNumberFormat="0" applyAlignment="0" applyProtection="0"/>
    <xf numFmtId="0" fontId="28" fillId="0" borderId="82" applyNumberFormat="0" applyFill="0" applyAlignment="0" applyProtection="0"/>
    <xf numFmtId="0" fontId="16" fillId="23" borderId="84" applyNumberFormat="0" applyFont="0" applyAlignment="0" applyProtection="0"/>
    <xf numFmtId="0" fontId="43" fillId="20" borderId="79" applyNumberFormat="0" applyAlignment="0" applyProtection="0"/>
    <xf numFmtId="168" fontId="3" fillId="0" borderId="0" applyFont="0" applyFill="0" applyBorder="0" applyAlignment="0" applyProtection="0"/>
    <xf numFmtId="0" fontId="50" fillId="7" borderId="79" applyNumberFormat="0" applyAlignment="0" applyProtection="0"/>
    <xf numFmtId="0" fontId="3" fillId="0" borderId="0"/>
    <xf numFmtId="0" fontId="40" fillId="23" borderId="84" applyNumberFormat="0" applyFont="0" applyAlignment="0" applyProtection="0"/>
    <xf numFmtId="0" fontId="53" fillId="20" borderId="81" applyNumberFormat="0" applyAlignment="0" applyProtection="0"/>
    <xf numFmtId="0" fontId="55" fillId="0" borderId="82"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19" fillId="23" borderId="84" applyNumberFormat="0" applyFont="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2" fontId="128" fillId="0" borderId="87" applyFill="0" applyBorder="0" applyAlignment="0">
      <alignment horizontal="righ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19" fillId="23" borderId="84" applyNumberFormat="0" applyFont="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19" fillId="23" borderId="84" applyNumberFormat="0" applyFont="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19" fillId="23" borderId="84" applyNumberFormat="0" applyFont="0" applyAlignment="0" applyProtection="0"/>
    <xf numFmtId="0" fontId="3" fillId="0" borderId="0"/>
    <xf numFmtId="0" fontId="3" fillId="0" borderId="0"/>
    <xf numFmtId="0" fontId="3" fillId="0" borderId="0"/>
    <xf numFmtId="0" fontId="19" fillId="23" borderId="84" applyNumberFormat="0" applyFont="0" applyAlignment="0" applyProtection="0"/>
    <xf numFmtId="2" fontId="128" fillId="0" borderId="87" applyFill="0" applyBorder="0" applyAlignment="0">
      <alignment horizontal="right" vertical="center"/>
    </xf>
    <xf numFmtId="0" fontId="19" fillId="23" borderId="84" applyNumberFormat="0" applyFont="0" applyAlignment="0" applyProtection="0"/>
    <xf numFmtId="0" fontId="19" fillId="23" borderId="84" applyNumberFormat="0" applyFont="0" applyAlignment="0" applyProtection="0"/>
    <xf numFmtId="0" fontId="19" fillId="23" borderId="84"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7" borderId="88" applyNumberFormat="0" applyAlignment="0" applyProtection="0"/>
    <xf numFmtId="0" fontId="23" fillId="20" borderId="85" applyNumberFormat="0" applyAlignment="0" applyProtection="0"/>
    <xf numFmtId="0" fontId="24" fillId="20" borderId="88" applyNumberFormat="0" applyAlignment="0" applyProtection="0"/>
    <xf numFmtId="0" fontId="28" fillId="0" borderId="86" applyNumberFormat="0" applyFill="0" applyAlignment="0" applyProtection="0"/>
    <xf numFmtId="0" fontId="16" fillId="23" borderId="84" applyNumberFormat="0" applyFont="0" applyAlignment="0" applyProtection="0"/>
    <xf numFmtId="0" fontId="43" fillId="20" borderId="88" applyNumberFormat="0" applyAlignment="0" applyProtection="0"/>
    <xf numFmtId="168" fontId="3" fillId="0" borderId="0" applyFont="0" applyFill="0" applyBorder="0" applyAlignment="0" applyProtection="0"/>
    <xf numFmtId="0" fontId="50" fillId="7" borderId="88" applyNumberFormat="0" applyAlignment="0" applyProtection="0"/>
    <xf numFmtId="0" fontId="3" fillId="0" borderId="0"/>
    <xf numFmtId="0" fontId="40" fillId="23" borderId="84" applyNumberFormat="0" applyFont="0" applyAlignment="0" applyProtection="0"/>
    <xf numFmtId="0" fontId="53" fillId="20" borderId="85" applyNumberFormat="0" applyAlignment="0" applyProtection="0"/>
    <xf numFmtId="0" fontId="55" fillId="0" borderId="86"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166" fontId="3" fillId="0" borderId="0" applyFont="0" applyFill="0" applyBorder="0" applyAlignment="0" applyProtection="0"/>
    <xf numFmtId="0" fontId="92" fillId="20" borderId="88" applyNumberFormat="0" applyAlignment="0" applyProtection="0"/>
    <xf numFmtId="166" fontId="3" fillId="0" borderId="0" applyFont="0" applyFill="0" applyBorder="0" applyAlignment="0" applyProtection="0"/>
    <xf numFmtId="0" fontId="99" fillId="7" borderId="88" applyNumberFormat="0" applyAlignment="0" applyProtection="0"/>
    <xf numFmtId="0" fontId="3" fillId="0" borderId="0"/>
    <xf numFmtId="0" fontId="19" fillId="23" borderId="84" applyNumberFormat="0" applyFont="0" applyAlignment="0" applyProtection="0"/>
    <xf numFmtId="0" fontId="101" fillId="20" borderId="85" applyNumberFormat="0" applyAlignment="0" applyProtection="0"/>
    <xf numFmtId="0" fontId="102" fillId="0" borderId="86" applyNumberFormat="0" applyFill="0" applyAlignment="0" applyProtection="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5" applyNumberFormat="0" applyFont="0" applyAlignment="0" applyProtection="0"/>
    <xf numFmtId="43" fontId="3" fillId="0" borderId="0" applyFont="0" applyFill="0" applyBorder="0" applyAlignment="0" applyProtection="0"/>
    <xf numFmtId="0" fontId="92" fillId="20" borderId="88" applyNumberFormat="0" applyAlignment="0" applyProtection="0"/>
    <xf numFmtId="43" fontId="3" fillId="0" borderId="0" applyFont="0" applyFill="0" applyBorder="0" applyAlignment="0" applyProtection="0"/>
    <xf numFmtId="0" fontId="99" fillId="7" borderId="88" applyNumberFormat="0" applyAlignment="0" applyProtection="0"/>
    <xf numFmtId="0" fontId="3" fillId="0" borderId="0"/>
    <xf numFmtId="0" fontId="19" fillId="23" borderId="84" applyNumberFormat="0" applyFont="0" applyAlignment="0" applyProtection="0"/>
    <xf numFmtId="0" fontId="101" fillId="20" borderId="85" applyNumberFormat="0" applyAlignment="0" applyProtection="0"/>
    <xf numFmtId="0" fontId="102" fillId="0" borderId="86" applyNumberFormat="0" applyFill="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8"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5"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5" applyNumberFormat="0" applyFont="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2" fillId="7" borderId="88" applyNumberFormat="0" applyAlignment="0" applyProtection="0"/>
    <xf numFmtId="0" fontId="23" fillId="20" borderId="85" applyNumberFormat="0" applyAlignment="0" applyProtection="0"/>
    <xf numFmtId="0" fontId="24" fillId="20" borderId="88" applyNumberFormat="0" applyAlignment="0" applyProtection="0"/>
    <xf numFmtId="0" fontId="28" fillId="0" borderId="86" applyNumberFormat="0" applyFill="0" applyAlignment="0" applyProtection="0"/>
    <xf numFmtId="0" fontId="43" fillId="20" borderId="88" applyNumberFormat="0" applyAlignment="0" applyProtection="0"/>
    <xf numFmtId="168" fontId="2" fillId="0" borderId="0" applyFont="0" applyFill="0" applyBorder="0" applyAlignment="0" applyProtection="0"/>
    <xf numFmtId="0" fontId="50" fillId="7" borderId="88" applyNumberFormat="0" applyAlignment="0" applyProtection="0"/>
    <xf numFmtId="0" fontId="2" fillId="0" borderId="0"/>
    <xf numFmtId="0" fontId="53" fillId="20" borderId="85" applyNumberFormat="0" applyAlignment="0" applyProtection="0"/>
    <xf numFmtId="0" fontId="55" fillId="0" borderId="86" applyNumberFormat="0" applyFill="0" applyAlignment="0" applyProtection="0"/>
    <xf numFmtId="4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5"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5" applyNumberFormat="0" applyFont="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5" applyNumberFormat="0" applyFont="0" applyAlignment="0" applyProtection="0"/>
    <xf numFmtId="43" fontId="2" fillId="0" borderId="0" applyFont="0" applyFill="0" applyBorder="0" applyAlignment="0" applyProtection="0"/>
    <xf numFmtId="0" fontId="92" fillId="20" borderId="88" applyNumberFormat="0" applyAlignment="0" applyProtection="0"/>
    <xf numFmtId="43" fontId="2" fillId="0" borderId="0" applyFont="0" applyFill="0" applyBorder="0" applyAlignment="0" applyProtection="0"/>
    <xf numFmtId="0" fontId="99" fillId="7" borderId="88" applyNumberFormat="0" applyAlignment="0" applyProtection="0"/>
    <xf numFmtId="0" fontId="2" fillId="0" borderId="0"/>
    <xf numFmtId="0" fontId="101" fillId="20" borderId="85" applyNumberFormat="0" applyAlignment="0" applyProtection="0"/>
    <xf numFmtId="0" fontId="102" fillId="0" borderId="86" applyNumberFormat="0" applyFill="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0" fontId="92" fillId="20" borderId="88" applyNumberFormat="0" applyAlignment="0" applyProtection="0"/>
    <xf numFmtId="0" fontId="99" fillId="7" borderId="88" applyNumberFormat="0" applyAlignment="0" applyProtection="0"/>
    <xf numFmtId="0" fontId="101" fillId="20" borderId="85" applyNumberFormat="0" applyAlignment="0" applyProtection="0"/>
    <xf numFmtId="0" fontId="102" fillId="0" borderId="86" applyNumberFormat="0" applyFill="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5" applyNumberFormat="0" applyFont="0" applyAlignment="0" applyProtection="0"/>
    <xf numFmtId="43" fontId="2" fillId="0" borderId="0" applyFont="0" applyFill="0" applyBorder="0" applyAlignment="0" applyProtection="0"/>
    <xf numFmtId="0" fontId="92" fillId="20" borderId="88" applyNumberFormat="0" applyAlignment="0" applyProtection="0"/>
    <xf numFmtId="43" fontId="2" fillId="0" borderId="0" applyFont="0" applyFill="0" applyBorder="0" applyAlignment="0" applyProtection="0"/>
    <xf numFmtId="0" fontId="99" fillId="7" borderId="88" applyNumberFormat="0" applyAlignment="0" applyProtection="0"/>
    <xf numFmtId="0" fontId="2" fillId="0" borderId="0"/>
    <xf numFmtId="0" fontId="101" fillId="20" borderId="85" applyNumberFormat="0" applyAlignment="0" applyProtection="0"/>
    <xf numFmtId="0" fontId="102" fillId="0" borderId="86" applyNumberFormat="0" applyFill="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0" fontId="92" fillId="20" borderId="88" applyNumberFormat="0" applyAlignment="0" applyProtection="0"/>
    <xf numFmtId="0" fontId="99" fillId="7" borderId="88" applyNumberFormat="0" applyAlignment="0" applyProtection="0"/>
    <xf numFmtId="0" fontId="101" fillId="20" borderId="85" applyNumberFormat="0" applyAlignment="0" applyProtection="0"/>
    <xf numFmtId="0" fontId="102" fillId="0" borderId="86" applyNumberFormat="0" applyFill="0" applyAlignment="0" applyProtection="0"/>
    <xf numFmtId="0" fontId="2" fillId="0" borderId="0"/>
    <xf numFmtId="0" fontId="2" fillId="0" borderId="0"/>
    <xf numFmtId="0" fontId="2" fillId="0" borderId="0"/>
    <xf numFmtId="0" fontId="92" fillId="20" borderId="88" applyNumberFormat="0" applyAlignment="0" applyProtection="0"/>
    <xf numFmtId="0" fontId="92" fillId="20" borderId="88" applyNumberFormat="0" applyAlignment="0" applyProtection="0"/>
    <xf numFmtId="0" fontId="102" fillId="0" borderId="86" applyNumberFormat="0" applyFill="0" applyAlignment="0" applyProtection="0"/>
    <xf numFmtId="0" fontId="92" fillId="20" borderId="88" applyNumberFormat="0" applyAlignment="0" applyProtection="0"/>
    <xf numFmtId="0" fontId="99" fillId="7" borderId="88" applyNumberFormat="0" applyAlignment="0" applyProtection="0"/>
    <xf numFmtId="0" fontId="101" fillId="20" borderId="85" applyNumberFormat="0" applyAlignment="0" applyProtection="0"/>
    <xf numFmtId="0" fontId="102" fillId="0" borderId="86" applyNumberFormat="0" applyFill="0" applyAlignment="0" applyProtection="0"/>
    <xf numFmtId="0" fontId="101" fillId="20" borderId="85" applyNumberFormat="0" applyAlignment="0" applyProtection="0"/>
    <xf numFmtId="0" fontId="99" fillId="7" borderId="88" applyNumberFormat="0" applyAlignment="0" applyProtection="0"/>
    <xf numFmtId="0" fontId="99" fillId="7" borderId="88" applyNumberFormat="0" applyAlignment="0" applyProtection="0"/>
    <xf numFmtId="0" fontId="92" fillId="20" borderId="88" applyNumberFormat="0" applyAlignment="0" applyProtection="0"/>
    <xf numFmtId="0" fontId="99" fillId="7" borderId="88" applyNumberFormat="0" applyAlignment="0" applyProtection="0"/>
    <xf numFmtId="0" fontId="101" fillId="20" borderId="85" applyNumberFormat="0" applyAlignment="0" applyProtection="0"/>
    <xf numFmtId="0" fontId="102" fillId="0" borderId="86" applyNumberFormat="0" applyFill="0" applyAlignment="0" applyProtection="0"/>
    <xf numFmtId="0" fontId="101" fillId="20" borderId="85" applyNumberFormat="0" applyAlignment="0" applyProtection="0"/>
    <xf numFmtId="0" fontId="102" fillId="0" borderId="86"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2" fillId="7" borderId="90" applyNumberFormat="0" applyAlignment="0" applyProtection="0"/>
    <xf numFmtId="0" fontId="23" fillId="20" borderId="92" applyNumberFormat="0" applyAlignment="0" applyProtection="0"/>
    <xf numFmtId="0" fontId="24" fillId="20" borderId="90" applyNumberFormat="0" applyAlignment="0" applyProtection="0"/>
    <xf numFmtId="0" fontId="28" fillId="0" borderId="93" applyNumberFormat="0" applyFill="0" applyAlignment="0" applyProtection="0"/>
    <xf numFmtId="0" fontId="16" fillId="23" borderId="91" applyNumberFormat="0" applyFont="0" applyAlignment="0" applyProtection="0"/>
    <xf numFmtId="0" fontId="43" fillId="20" borderId="90" applyNumberFormat="0" applyAlignment="0" applyProtection="0"/>
    <xf numFmtId="168" fontId="2" fillId="0" borderId="0" applyFont="0" applyFill="0" applyBorder="0" applyAlignment="0" applyProtection="0"/>
    <xf numFmtId="0" fontId="50" fillId="7" borderId="90" applyNumberFormat="0" applyAlignment="0" applyProtection="0"/>
    <xf numFmtId="0" fontId="2" fillId="0" borderId="0"/>
    <xf numFmtId="0" fontId="40" fillId="23" borderId="91" applyNumberFormat="0" applyFont="0" applyAlignment="0" applyProtection="0"/>
    <xf numFmtId="0" fontId="53" fillId="20" borderId="92" applyNumberFormat="0" applyAlignment="0" applyProtection="0"/>
    <xf numFmtId="0" fontId="55" fillId="0" borderId="93" applyNumberFormat="0" applyFill="0" applyAlignment="0" applyProtection="0"/>
    <xf numFmtId="4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5" applyNumberFormat="0" applyFont="0" applyAlignment="0" applyProtection="0"/>
    <xf numFmtId="166" fontId="2" fillId="0" borderId="0" applyFont="0" applyFill="0" applyBorder="0" applyAlignment="0" applyProtection="0"/>
    <xf numFmtId="0" fontId="92" fillId="20" borderId="90" applyNumberFormat="0" applyAlignment="0" applyProtection="0"/>
    <xf numFmtId="166" fontId="2" fillId="0" borderId="0" applyFont="0" applyFill="0" applyBorder="0" applyAlignment="0" applyProtection="0"/>
    <xf numFmtId="0" fontId="99" fillId="7" borderId="90" applyNumberFormat="0" applyAlignment="0" applyProtection="0"/>
    <xf numFmtId="0" fontId="2" fillId="0" borderId="0"/>
    <xf numFmtId="0" fontId="19" fillId="23" borderId="91" applyNumberFormat="0" applyFont="0" applyAlignment="0" applyProtection="0"/>
    <xf numFmtId="0" fontId="101" fillId="20" borderId="92" applyNumberFormat="0" applyAlignment="0" applyProtection="0"/>
    <xf numFmtId="0" fontId="102" fillId="0" borderId="93" applyNumberFormat="0" applyFill="0" applyAlignment="0" applyProtection="0"/>
    <xf numFmtId="0" fontId="2" fillId="0" borderId="0"/>
    <xf numFmtId="43" fontId="2" fillId="0" borderId="0" applyFont="0" applyFill="0" applyBorder="0" applyAlignment="0" applyProtection="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5" applyNumberFormat="0" applyFont="0" applyAlignment="0" applyProtection="0"/>
    <xf numFmtId="43" fontId="2" fillId="0" borderId="0" applyFont="0" applyFill="0" applyBorder="0" applyAlignment="0" applyProtection="0"/>
    <xf numFmtId="0" fontId="92" fillId="20" borderId="90" applyNumberFormat="0" applyAlignment="0" applyProtection="0"/>
    <xf numFmtId="43" fontId="2" fillId="0" borderId="0" applyFont="0" applyFill="0" applyBorder="0" applyAlignment="0" applyProtection="0"/>
    <xf numFmtId="0" fontId="99" fillId="7" borderId="90" applyNumberFormat="0" applyAlignment="0" applyProtection="0"/>
    <xf numFmtId="0" fontId="2" fillId="0" borderId="0"/>
    <xf numFmtId="0" fontId="19" fillId="23" borderId="91" applyNumberFormat="0" applyFont="0" applyAlignment="0" applyProtection="0"/>
    <xf numFmtId="0" fontId="101" fillId="20" borderId="92" applyNumberFormat="0" applyAlignment="0" applyProtection="0"/>
    <xf numFmtId="0" fontId="102" fillId="0" borderId="93" applyNumberFormat="0" applyFill="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9" fillId="0" borderId="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0" fontId="92" fillId="20" borderId="97" applyNumberFormat="0" applyAlignment="0" applyProtection="0"/>
    <xf numFmtId="43" fontId="1" fillId="0" borderId="0" applyFont="0" applyFill="0" applyBorder="0" applyAlignment="0" applyProtection="0"/>
    <xf numFmtId="0" fontId="99" fillId="7" borderId="97" applyNumberFormat="0" applyAlignment="0" applyProtection="0"/>
    <xf numFmtId="0" fontId="1" fillId="0" borderId="0"/>
    <xf numFmtId="0" fontId="16"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1" fillId="0" borderId="0"/>
    <xf numFmtId="0" fontId="1" fillId="0" borderId="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6" fillId="0" borderId="0"/>
    <xf numFmtId="0" fontId="16" fillId="0" borderId="0" applyFont="0" applyFill="0" applyBorder="0" applyAlignment="0" applyProtection="0"/>
    <xf numFmtId="0" fontId="19" fillId="0" borderId="0" applyFont="0" applyFill="0" applyBorder="0" applyAlignment="0" applyProtection="0"/>
    <xf numFmtId="167" fontId="16" fillId="0" borderId="0" applyFont="0" applyFill="0" applyBorder="0" applyAlignment="0" applyProtection="0"/>
    <xf numFmtId="0" fontId="19" fillId="0" borderId="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 borderId="0" applyNumberFormat="0" applyBorder="0" applyAlignment="0" applyProtection="0"/>
    <xf numFmtId="0" fontId="40" fillId="3" borderId="0" applyNumberFormat="0" applyBorder="0" applyAlignment="0" applyProtection="0"/>
    <xf numFmtId="0" fontId="40" fillId="4"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5" borderId="0" applyNumberFormat="0" applyBorder="0" applyAlignment="0" applyProtection="0"/>
    <xf numFmtId="0" fontId="40" fillId="8" borderId="0" applyNumberFormat="0" applyBorder="0" applyAlignment="0" applyProtection="0"/>
    <xf numFmtId="0" fontId="40" fillId="11" borderId="0" applyNumberFormat="0" applyBorder="0" applyAlignment="0" applyProtection="0"/>
    <xf numFmtId="0" fontId="41" fillId="12"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9" borderId="0" applyNumberFormat="0" applyBorder="0" applyAlignment="0" applyProtection="0"/>
    <xf numFmtId="0" fontId="42" fillId="3" borderId="0" applyNumberFormat="0" applyBorder="0" applyAlignment="0" applyProtection="0"/>
    <xf numFmtId="0" fontId="43" fillId="20" borderId="97" applyNumberFormat="0" applyAlignment="0" applyProtection="0"/>
    <xf numFmtId="0" fontId="44" fillId="21" borderId="2" applyNumberFormat="0" applyAlignment="0" applyProtection="0"/>
    <xf numFmtId="168" fontId="1" fillId="0" borderId="0" applyFont="0" applyFill="0" applyBorder="0" applyAlignment="0" applyProtection="0"/>
    <xf numFmtId="167" fontId="20" fillId="0" borderId="0" applyFont="0" applyFill="0" applyBorder="0" applyAlignment="0" applyProtection="0"/>
    <xf numFmtId="0" fontId="45" fillId="0" borderId="0" applyNumberFormat="0" applyFill="0" applyBorder="0" applyAlignment="0" applyProtection="0"/>
    <xf numFmtId="0" fontId="46" fillId="4" borderId="0" applyNumberFormat="0" applyBorder="0" applyAlignment="0" applyProtection="0"/>
    <xf numFmtId="0" fontId="47" fillId="0" borderId="3" applyNumberFormat="0" applyFill="0" applyAlignment="0" applyProtection="0"/>
    <xf numFmtId="0" fontId="48" fillId="0" borderId="4" applyNumberFormat="0" applyFill="0" applyAlignment="0" applyProtection="0"/>
    <xf numFmtId="0" fontId="49" fillId="0" borderId="5" applyNumberFormat="0" applyFill="0" applyAlignment="0" applyProtection="0"/>
    <xf numFmtId="0" fontId="49" fillId="0" borderId="0" applyNumberFormat="0" applyFill="0" applyBorder="0" applyAlignment="0" applyProtection="0"/>
    <xf numFmtId="0" fontId="50" fillId="7" borderId="97" applyNumberFormat="0" applyAlignment="0" applyProtection="0"/>
    <xf numFmtId="0" fontId="51" fillId="0" borderId="6" applyNumberFormat="0" applyFill="0" applyAlignment="0" applyProtection="0"/>
    <xf numFmtId="0" fontId="52" fillId="22" borderId="0" applyNumberFormat="0" applyBorder="0" applyAlignment="0" applyProtection="0"/>
    <xf numFmtId="0" fontId="19" fillId="0" borderId="0"/>
    <xf numFmtId="0" fontId="20" fillId="0" borderId="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56" fillId="0" borderId="0" applyNumberFormat="0" applyFill="0" applyBorder="0" applyAlignment="0" applyProtection="0"/>
    <xf numFmtId="43" fontId="1" fillId="0" borderId="0" applyFont="0" applyFill="0" applyBorder="0" applyAlignment="0" applyProtection="0"/>
    <xf numFmtId="169" fontId="16" fillId="0" borderId="0" applyFont="0" applyFill="0" applyBorder="0" applyAlignment="0" applyProtection="0"/>
    <xf numFmtId="0" fontId="64" fillId="0" borderId="0"/>
    <xf numFmtId="0" fontId="19" fillId="0" borderId="0"/>
    <xf numFmtId="0" fontId="40" fillId="23" borderId="98" applyNumberFormat="0" applyFont="0" applyAlignment="0" applyProtection="0"/>
    <xf numFmtId="166" fontId="1" fillId="0" borderId="0" applyFont="0" applyFill="0" applyBorder="0" applyAlignment="0" applyProtection="0"/>
    <xf numFmtId="166" fontId="68" fillId="0" borderId="0" applyFont="0" applyFill="0" applyBorder="0" applyAlignment="0" applyProtection="0"/>
    <xf numFmtId="0" fontId="69" fillId="33" borderId="0" applyNumberFormat="0" applyBorder="0" applyAlignment="0" applyProtection="0"/>
    <xf numFmtId="0" fontId="69" fillId="37" borderId="0" applyNumberFormat="0" applyBorder="0" applyAlignment="0" applyProtection="0"/>
    <xf numFmtId="0" fontId="69" fillId="41" borderId="0" applyNumberFormat="0" applyBorder="0" applyAlignment="0" applyProtection="0"/>
    <xf numFmtId="0" fontId="69" fillId="45" borderId="0" applyNumberFormat="0" applyBorder="0" applyAlignment="0" applyProtection="0"/>
    <xf numFmtId="0" fontId="69" fillId="49" borderId="0" applyNumberFormat="0" applyBorder="0" applyAlignment="0" applyProtection="0"/>
    <xf numFmtId="0" fontId="69" fillId="53" borderId="0" applyNumberFormat="0" applyBorder="0" applyAlignment="0" applyProtection="0"/>
    <xf numFmtId="0" fontId="69" fillId="34" borderId="0" applyNumberFormat="0" applyBorder="0" applyAlignment="0" applyProtection="0"/>
    <xf numFmtId="0" fontId="69" fillId="38" borderId="0" applyNumberFormat="0" applyBorder="0" applyAlignment="0" applyProtection="0"/>
    <xf numFmtId="0" fontId="69" fillId="42" borderId="0" applyNumberFormat="0" applyBorder="0" applyAlignment="0" applyProtection="0"/>
    <xf numFmtId="0" fontId="69" fillId="46" borderId="0" applyNumberFormat="0" applyBorder="0" applyAlignment="0" applyProtection="0"/>
    <xf numFmtId="0" fontId="69" fillId="50" borderId="0" applyNumberFormat="0" applyBorder="0" applyAlignment="0" applyProtection="0"/>
    <xf numFmtId="0" fontId="69" fillId="54" borderId="0" applyNumberFormat="0" applyBorder="0" applyAlignment="0" applyProtection="0"/>
    <xf numFmtId="0" fontId="101" fillId="20" borderId="99" applyNumberFormat="0" applyAlignment="0" applyProtection="0"/>
    <xf numFmtId="0" fontId="102" fillId="0" borderId="100" applyNumberFormat="0" applyFill="0" applyAlignment="0" applyProtection="0"/>
    <xf numFmtId="0" fontId="81" fillId="27" borderId="0" applyNumberFormat="0" applyBorder="0" applyAlignment="0" applyProtection="0"/>
    <xf numFmtId="166" fontId="62" fillId="0" borderId="0" applyFont="0" applyFill="0" applyBorder="0" applyAlignment="0" applyProtection="0"/>
    <xf numFmtId="166" fontId="1" fillId="0" borderId="0" applyFont="0" applyFill="0" applyBorder="0" applyAlignment="0" applyProtection="0"/>
    <xf numFmtId="166" fontId="19" fillId="0" borderId="0" applyFont="0" applyFill="0" applyBorder="0" applyAlignment="0" applyProtection="0"/>
    <xf numFmtId="166" fontId="62"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9" fillId="0" borderId="0" applyFont="0" applyFill="0" applyBorder="0" applyAlignment="0" applyProtection="0"/>
    <xf numFmtId="166" fontId="1" fillId="0" borderId="0" applyFont="0" applyFill="0" applyBorder="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 fillId="0" borderId="0"/>
    <xf numFmtId="0" fontId="92" fillId="20" borderId="97" applyNumberFormat="0" applyAlignment="0" applyProtection="0"/>
    <xf numFmtId="0" fontId="1" fillId="0" borderId="0"/>
    <xf numFmtId="0" fontId="124" fillId="0" borderId="0"/>
    <xf numFmtId="0" fontId="125" fillId="0" borderId="0"/>
    <xf numFmtId="0" fontId="1" fillId="0" borderId="0"/>
    <xf numFmtId="0" fontId="1" fillId="0" borderId="0"/>
    <xf numFmtId="0" fontId="1" fillId="0" borderId="0"/>
    <xf numFmtId="0" fontId="19" fillId="23" borderId="98" applyNumberFormat="0" applyFont="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0" fontId="102" fillId="0" borderId="100"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0" fontId="19" fillId="23" borderId="98" applyNumberFormat="0" applyFont="0" applyAlignment="0" applyProtection="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99" fillId="7" borderId="97" applyNumberFormat="0" applyAlignment="0" applyProtection="0"/>
    <xf numFmtId="0" fontId="101" fillId="20" borderId="99" applyNumberFormat="0" applyAlignment="0" applyProtection="0"/>
    <xf numFmtId="0" fontId="1" fillId="53" borderId="0" applyNumberFormat="0" applyBorder="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2"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6" fillId="23" borderId="98" applyNumberFormat="0" applyFont="0" applyAlignment="0" applyProtection="0"/>
    <xf numFmtId="0" fontId="50"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 fillId="0" borderId="0"/>
    <xf numFmtId="0" fontId="102" fillId="0" borderId="100" applyNumberFormat="0" applyFill="0" applyAlignment="0" applyProtection="0"/>
    <xf numFmtId="0" fontId="28"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6" fillId="0" borderId="0"/>
    <xf numFmtId="164" fontId="16" fillId="0" borderId="0" applyFont="0" applyFill="0" applyBorder="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99" fillId="7" borderId="97" applyNumberFormat="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9" fillId="23" borderId="98" applyNumberFormat="0" applyFont="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92" fillId="20" borderId="9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02" fillId="0" borderId="100" applyNumberFormat="0" applyFill="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0" fontId="92" fillId="20" borderId="97"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0" fontId="92" fillId="20" borderId="97" applyNumberFormat="0" applyAlignment="0" applyProtection="0"/>
    <xf numFmtId="166"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0" fontId="92" fillId="20" borderId="97" applyNumberFormat="0" applyAlignment="0" applyProtection="0"/>
    <xf numFmtId="43"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168" fontId="1" fillId="0" borderId="0" applyFont="0" applyFill="0" applyBorder="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9" fillId="23" borderId="98" applyNumberFormat="0" applyFont="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9" fillId="23" borderId="98" applyNumberFormat="0" applyFont="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0" fontId="92" fillId="20" borderId="97" applyNumberFormat="0" applyAlignment="0" applyProtection="0"/>
    <xf numFmtId="43"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2" fontId="128" fillId="0" borderId="101" applyFill="0" applyBorder="0" applyAlignment="0">
      <alignment horizontal="righ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0" fontId="92" fillId="20" borderId="97" applyNumberFormat="0" applyAlignment="0" applyProtection="0"/>
    <xf numFmtId="43"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1" fillId="0" borderId="0"/>
    <xf numFmtId="0" fontId="1"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0" fontId="92" fillId="20" borderId="97" applyNumberFormat="0" applyAlignment="0" applyProtection="0"/>
    <xf numFmtId="166"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0" fontId="92" fillId="20" borderId="97" applyNumberFormat="0" applyAlignment="0" applyProtection="0"/>
    <xf numFmtId="43"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3" fillId="20" borderId="99" applyNumberFormat="0" applyAlignment="0" applyProtection="0"/>
    <xf numFmtId="0" fontId="22" fillId="7" borderId="97" applyNumberFormat="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0" fontId="1" fillId="0" borderId="0"/>
    <xf numFmtId="0" fontId="1" fillId="0" borderId="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178" fontId="1" fillId="0" borderId="0" applyFont="0" applyFill="0" applyBorder="0" applyAlignment="0" applyProtection="0"/>
    <xf numFmtId="0" fontId="1" fillId="0" borderId="0"/>
    <xf numFmtId="2" fontId="128" fillId="0" borderId="101" applyFill="0" applyBorder="0" applyAlignment="0">
      <alignment horizontal="right" vertical="center"/>
    </xf>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168" fontId="1" fillId="0" borderId="0" applyFont="0" applyFill="0" applyBorder="0" applyAlignment="0" applyProtection="0"/>
    <xf numFmtId="0" fontId="1" fillId="0" borderId="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0" borderId="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167"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0" fontId="92" fillId="20" borderId="97" applyNumberFormat="0" applyAlignment="0" applyProtection="0"/>
    <xf numFmtId="43"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2" fontId="128" fillId="0" borderId="101" applyFill="0" applyBorder="0" applyAlignment="0">
      <alignment horizontal="righ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0" fontId="92" fillId="20" borderId="97" applyNumberFormat="0" applyAlignment="0" applyProtection="0"/>
    <xf numFmtId="43"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24"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53" fillId="20" borderId="99" applyNumberFormat="0" applyAlignment="0" applyProtection="0"/>
    <xf numFmtId="0" fontId="16" fillId="23" borderId="98" applyNumberFormat="0" applyFont="0" applyAlignment="0" applyProtection="0"/>
    <xf numFmtId="0" fontId="28"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55" fillId="0" borderId="100" applyNumberFormat="0" applyFill="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2"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4" fillId="20" borderId="97" applyNumberFormat="0" applyAlignment="0" applyProtection="0"/>
    <xf numFmtId="0" fontId="24"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3"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50"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40"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43"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53" fillId="20" borderId="99" applyNumberFormat="0" applyAlignment="0" applyProtection="0"/>
    <xf numFmtId="2" fontId="128" fillId="0" borderId="101" applyFill="0" applyBorder="0" applyAlignment="0">
      <alignment horizontal="right" vertical="center"/>
    </xf>
    <xf numFmtId="0" fontId="43"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8"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43" fillId="20" borderId="97"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4"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50" fillId="7" borderId="97"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53" fillId="20" borderId="99"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23"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24"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0" fontId="92" fillId="20" borderId="97" applyNumberFormat="0" applyAlignment="0" applyProtection="0"/>
    <xf numFmtId="43"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1" fillId="0" borderId="0"/>
    <xf numFmtId="0" fontId="1" fillId="0" borderId="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168" fontId="1" fillId="0" borderId="0" applyFont="0" applyFill="0" applyBorder="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9" fillId="23" borderId="98" applyNumberFormat="0" applyFont="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9" fillId="23" borderId="98" applyNumberFormat="0" applyFont="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9" fillId="23" borderId="98" applyNumberFormat="0" applyFont="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2" fontId="128" fillId="0" borderId="101" applyFill="0" applyBorder="0" applyAlignment="0">
      <alignment horizontal="righ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9" fillId="23" borderId="98" applyNumberFormat="0" applyFont="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9" fillId="23" borderId="98" applyNumberFormat="0" applyFont="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9" fillId="23" borderId="98" applyNumberFormat="0" applyFont="0" applyAlignment="0" applyProtection="0"/>
    <xf numFmtId="0" fontId="1" fillId="0" borderId="0"/>
    <xf numFmtId="0" fontId="1" fillId="0" borderId="0"/>
    <xf numFmtId="0" fontId="1" fillId="0" borderId="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168" fontId="1" fillId="0" borderId="0" applyFont="0" applyFill="0" applyBorder="0" applyAlignment="0" applyProtection="0"/>
    <xf numFmtId="0" fontId="50" fillId="7" borderId="97" applyNumberFormat="0" applyAlignment="0" applyProtection="0"/>
    <xf numFmtId="0" fontId="1" fillId="0" borderId="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166" fontId="1" fillId="0" borderId="0" applyFont="0" applyFill="0" applyBorder="0" applyAlignment="0" applyProtection="0"/>
    <xf numFmtId="0" fontId="92" fillId="20" borderId="97" applyNumberFormat="0" applyAlignment="0" applyProtection="0"/>
    <xf numFmtId="166"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1" fillId="0" borderId="0" applyFont="0" applyFill="0" applyBorder="0" applyAlignment="0" applyProtection="0"/>
    <xf numFmtId="0" fontId="92" fillId="20" borderId="97" applyNumberFormat="0" applyAlignment="0" applyProtection="0"/>
    <xf numFmtId="43" fontId="1" fillId="0" borderId="0" applyFont="0" applyFill="0" applyBorder="0" applyAlignment="0" applyProtection="0"/>
    <xf numFmtId="0" fontId="99" fillId="7" borderId="97" applyNumberFormat="0" applyAlignment="0" applyProtection="0"/>
    <xf numFmtId="0" fontId="1" fillId="0" borderId="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100" applyNumberFormat="0" applyFill="0" applyAlignment="0" applyProtection="0"/>
    <xf numFmtId="0" fontId="40" fillId="23" borderId="98" applyNumberFormat="0" applyFont="0" applyAlignment="0" applyProtection="0"/>
    <xf numFmtId="0" fontId="19" fillId="23" borderId="98" applyNumberFormat="0" applyFont="0" applyAlignment="0" applyProtection="0"/>
    <xf numFmtId="0" fontId="28"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4"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50"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43"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22"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3"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9" fillId="23" borderId="98" applyNumberFormat="0" applyFont="0" applyAlignment="0" applyProtection="0"/>
    <xf numFmtId="0" fontId="40"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23"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6"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43"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53" fillId="20" borderId="99" applyNumberFormat="0" applyAlignment="0" applyProtection="0"/>
    <xf numFmtId="0" fontId="16" fillId="23" borderId="98" applyNumberFormat="0" applyFont="0" applyAlignment="0" applyProtection="0"/>
    <xf numFmtId="0" fontId="2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6" fillId="23" borderId="98" applyNumberFormat="0" applyFont="0" applyAlignment="0" applyProtection="0"/>
    <xf numFmtId="0" fontId="23"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92" fillId="20" borderId="97" applyNumberFormat="0" applyAlignment="0" applyProtection="0"/>
    <xf numFmtId="0" fontId="22"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28"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8" fillId="0" borderId="100" applyNumberFormat="0" applyFill="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2" fillId="7" borderId="97" applyNumberFormat="0" applyAlignment="0" applyProtection="0"/>
    <xf numFmtId="0" fontId="19" fillId="23" borderId="98" applyNumberFormat="0" applyFont="0" applyAlignment="0" applyProtection="0"/>
    <xf numFmtId="0" fontId="23" fillId="20" borderId="99" applyNumberForma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24"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6" fillId="23" borderId="98" applyNumberFormat="0" applyFont="0" applyAlignment="0" applyProtection="0"/>
    <xf numFmtId="0" fontId="40" fillId="23" borderId="98" applyNumberFormat="0" applyFont="0" applyAlignment="0" applyProtection="0"/>
    <xf numFmtId="0" fontId="101" fillId="20" borderId="99" applyNumberFormat="0" applyAlignment="0" applyProtection="0"/>
    <xf numFmtId="0" fontId="24" fillId="20"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53"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23"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53"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43"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53"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43" fillId="20"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43"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6"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2" fontId="128" fillId="0" borderId="101" applyFill="0" applyBorder="0" applyAlignment="0">
      <alignment horizontal="right" vertical="center"/>
    </xf>
    <xf numFmtId="0" fontId="40"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24"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23"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3" fillId="20" borderId="99" applyNumberFormat="0" applyAlignment="0" applyProtection="0"/>
    <xf numFmtId="0" fontId="22" fillId="7"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28" fillId="0" borderId="100" applyNumberFormat="0" applyFill="0" applyAlignment="0" applyProtection="0"/>
    <xf numFmtId="2" fontId="128" fillId="0" borderId="101" applyFill="0" applyBorder="0" applyAlignment="0">
      <alignment horizontal="right" vertical="center"/>
    </xf>
    <xf numFmtId="0" fontId="23"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22"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24"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53"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22"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43"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2" fillId="20" borderId="97" applyNumberFormat="0" applyAlignment="0" applyProtection="0"/>
    <xf numFmtId="0" fontId="2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53" fillId="20" borderId="99"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24"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24"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53" fillId="20" borderId="99" applyNumberFormat="0" applyAlignment="0" applyProtection="0"/>
    <xf numFmtId="0" fontId="16" fillId="23" borderId="98" applyNumberFormat="0" applyFont="0" applyAlignment="0" applyProtection="0"/>
    <xf numFmtId="0" fontId="28"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55" fillId="0" borderId="100" applyNumberFormat="0" applyFill="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2"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4" fillId="20" borderId="97" applyNumberFormat="0" applyAlignment="0" applyProtection="0"/>
    <xf numFmtId="0" fontId="24"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3"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50"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40"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43"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53" fillId="20" borderId="99" applyNumberFormat="0" applyAlignment="0" applyProtection="0"/>
    <xf numFmtId="2" fontId="128" fillId="0" borderId="101" applyFill="0" applyBorder="0" applyAlignment="0">
      <alignment horizontal="right" vertical="center"/>
    </xf>
    <xf numFmtId="0" fontId="43"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8"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43" fillId="20" borderId="97"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4"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50" fillId="7" borderId="97"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53" fillId="20" borderId="99"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23"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24"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50" fillId="7" borderId="97" applyNumberFormat="0" applyAlignment="0" applyProtection="0"/>
    <xf numFmtId="0" fontId="101" fillId="20" borderId="99" applyNumberFormat="0" applyAlignment="0" applyProtection="0"/>
    <xf numFmtId="0" fontId="50"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43"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9" fillId="7" borderId="97" applyNumberFormat="0" applyAlignment="0" applyProtection="0"/>
    <xf numFmtId="0" fontId="102" fillId="0" borderId="100" applyNumberFormat="0" applyFill="0" applyAlignment="0" applyProtection="0"/>
    <xf numFmtId="0" fontId="23"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3"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43"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40" fillId="23" borderId="98" applyNumberFormat="0" applyFon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101" fillId="20" borderId="99" applyNumberFormat="0" applyAlignment="0" applyProtection="0"/>
    <xf numFmtId="0" fontId="53"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55"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0"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92" fillId="20" borderId="97" applyNumberFormat="0" applyAlignment="0" applyProtection="0"/>
    <xf numFmtId="0" fontId="99" fillId="7"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24"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99" fillId="7" borderId="97"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55" fillId="0" borderId="100" applyNumberFormat="0" applyFill="0" applyAlignment="0" applyProtection="0"/>
    <xf numFmtId="0" fontId="24" fillId="20" borderId="97" applyNumberForma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101"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3" fillId="20" borderId="99" applyNumberFormat="0" applyAlignment="0" applyProtection="0"/>
    <xf numFmtId="0" fontId="28" fillId="0" borderId="100" applyNumberFormat="0" applyFill="0" applyAlignment="0" applyProtection="0"/>
    <xf numFmtId="0" fontId="53"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28"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40"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101" fillId="20" borderId="99" applyNumberFormat="0" applyAlignment="0" applyProtection="0"/>
    <xf numFmtId="0" fontId="5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43"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6"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53"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24"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5"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23"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50"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101" fillId="20" borderId="99"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6"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0" fontId="40"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3" fillId="20" borderId="99" applyNumberFormat="0" applyAlignment="0" applyProtection="0"/>
    <xf numFmtId="0" fontId="22"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24"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53" fillId="20" borderId="99" applyNumberFormat="0" applyAlignment="0" applyProtection="0"/>
    <xf numFmtId="0" fontId="16" fillId="23" borderId="98" applyNumberFormat="0" applyFont="0" applyAlignment="0" applyProtection="0"/>
    <xf numFmtId="0" fontId="28"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55" fillId="0" borderId="100" applyNumberFormat="0" applyFill="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2"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4" fillId="20" borderId="97" applyNumberFormat="0" applyAlignment="0" applyProtection="0"/>
    <xf numFmtId="0" fontId="24"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3"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50"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40"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43"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53" fillId="20" borderId="99" applyNumberFormat="0" applyAlignment="0" applyProtection="0"/>
    <xf numFmtId="2" fontId="128" fillId="0" borderId="101" applyFill="0" applyBorder="0" applyAlignment="0">
      <alignment horizontal="right" vertical="center"/>
    </xf>
    <xf numFmtId="0" fontId="43"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8"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43" fillId="20" borderId="97"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4"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50" fillId="7" borderId="97"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53" fillId="20" borderId="99"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23"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24"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2" fontId="128" fillId="0" borderId="101" applyFill="0" applyBorder="0" applyAlignment="0">
      <alignment horizontal="right" vertical="center"/>
    </xf>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 fillId="0" borderId="0"/>
    <xf numFmtId="0" fontId="1" fillId="0" borderId="0"/>
    <xf numFmtId="43" fontId="133"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3"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 applyFill="0" applyBorder="0" applyAlignment="0">
      <alignment horizontal="right" vertical="center"/>
    </xf>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172" fontId="124" fillId="0" borderId="0" applyFont="0" applyFill="0" applyBorder="0" applyAlignment="0" applyProtection="0"/>
    <xf numFmtId="165" fontId="124" fillId="0" borderId="0" applyFont="0" applyFill="0" applyBorder="0" applyAlignment="0" applyProtection="0"/>
    <xf numFmtId="2" fontId="128" fillId="0" borderId="106" applyFill="0" applyBorder="0" applyAlignment="0">
      <alignment horizontal="right" vertical="center"/>
    </xf>
    <xf numFmtId="0" fontId="101" fillId="20" borderId="99" applyNumberFormat="0" applyAlignment="0" applyProtection="0"/>
    <xf numFmtId="2" fontId="128" fillId="0" borderId="106" applyFill="0" applyBorder="0" applyAlignment="0">
      <alignment horizontal="right" vertical="center"/>
    </xf>
    <xf numFmtId="0" fontId="101" fillId="20" borderId="99"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99"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99"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43" fontId="133"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0" fontId="64"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24"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99"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101" fillId="20" borderId="99"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99"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101" fillId="20" borderId="99" applyNumberFormat="0" applyAlignment="0" applyProtection="0"/>
    <xf numFmtId="0" fontId="102" fillId="0" borderId="105" applyNumberFormat="0" applyFill="0" applyAlignment="0" applyProtection="0"/>
    <xf numFmtId="0" fontId="124" fillId="0" borderId="0"/>
    <xf numFmtId="0" fontId="124" fillId="0" borderId="0"/>
    <xf numFmtId="0" fontId="64" fillId="0" borderId="0"/>
    <xf numFmtId="0" fontId="19" fillId="0" borderId="0"/>
    <xf numFmtId="0" fontId="16" fillId="0" borderId="0"/>
    <xf numFmtId="0" fontId="92" fillId="20" borderId="102" applyNumberFormat="0" applyAlignment="0" applyProtection="0"/>
    <xf numFmtId="0" fontId="99" fillId="7" borderId="102" applyNumberFormat="0" applyAlignment="0" applyProtection="0"/>
    <xf numFmtId="0" fontId="16" fillId="0" borderId="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16" fillId="0" borderId="0"/>
    <xf numFmtId="0" fontId="124" fillId="0" borderId="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2" fontId="128" fillId="0" borderId="10" applyFill="0" applyBorder="0" applyAlignment="0">
      <alignment horizontal="right" vertical="center"/>
    </xf>
    <xf numFmtId="0" fontId="19" fillId="0" borderId="0"/>
    <xf numFmtId="0" fontId="23" fillId="20" borderId="99" applyNumberFormat="0" applyAlignment="0" applyProtection="0"/>
    <xf numFmtId="0" fontId="19" fillId="0" borderId="0"/>
    <xf numFmtId="0" fontId="53" fillId="20" borderId="99" applyNumberFormat="0" applyAlignment="0" applyProtection="0"/>
    <xf numFmtId="0" fontId="19" fillId="0" borderId="0"/>
    <xf numFmtId="166" fontId="62" fillId="0" borderId="0" applyFont="0" applyFill="0" applyBorder="0" applyAlignment="0" applyProtection="0"/>
    <xf numFmtId="165" fontId="124" fillId="0" borderId="0" applyFont="0" applyFill="0" applyBorder="0" applyAlignment="0" applyProtection="0"/>
    <xf numFmtId="0" fontId="23" fillId="20" borderId="99" applyNumberFormat="0" applyAlignment="0" applyProtection="0"/>
    <xf numFmtId="0" fontId="53" fillId="20" borderId="99" applyNumberFormat="0" applyAlignment="0" applyProtection="0"/>
    <xf numFmtId="164" fontId="16" fillId="0" borderId="0" applyFont="0" applyFill="0" applyBorder="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2" fontId="128" fillId="0" borderId="10" applyFill="0" applyBorder="0" applyAlignment="0">
      <alignment horizontal="right" vertical="center"/>
    </xf>
    <xf numFmtId="0" fontId="133" fillId="0" borderId="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133" fillId="0" borderId="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20" fillId="0" borderId="0"/>
    <xf numFmtId="0" fontId="20" fillId="0" borderId="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2" fontId="128" fillId="0" borderId="10" applyFill="0" applyBorder="0" applyAlignment="0">
      <alignment horizontal="right" vertical="center"/>
    </xf>
    <xf numFmtId="0" fontId="19" fillId="23" borderId="103" applyNumberFormat="0" applyFont="0" applyAlignment="0" applyProtection="0"/>
    <xf numFmtId="0" fontId="101" fillId="20" borderId="99"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101" fillId="20" borderId="99" applyNumberFormat="0" applyAlignment="0" applyProtection="0"/>
    <xf numFmtId="0" fontId="102" fillId="0" borderId="105" applyNumberFormat="0" applyFill="0" applyAlignment="0" applyProtection="0"/>
    <xf numFmtId="43" fontId="124" fillId="0" borderId="0" applyFont="0" applyFill="0" applyBorder="0" applyAlignment="0" applyProtection="0"/>
    <xf numFmtId="9" fontId="133" fillId="0" borderId="0" applyFont="0" applyFill="0" applyBorder="0" applyAlignment="0" applyProtection="0"/>
    <xf numFmtId="0" fontId="92" fillId="20" borderId="102"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2" applyNumberFormat="0" applyAlignment="0" applyProtection="0"/>
    <xf numFmtId="0" fontId="101" fillId="20" borderId="109" applyNumberFormat="0" applyAlignment="0" applyProtection="0"/>
    <xf numFmtId="0" fontId="101" fillId="20" borderId="104" applyNumberFormat="0" applyAlignment="0" applyProtection="0"/>
    <xf numFmtId="0" fontId="50" fillId="7" borderId="107"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2" applyNumberFormat="0" applyAlignment="0" applyProtection="0"/>
    <xf numFmtId="0" fontId="19" fillId="23" borderId="108"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23" fillId="20" borderId="104" applyNumberFormat="0" applyAlignment="0" applyProtection="0"/>
    <xf numFmtId="0" fontId="16" fillId="23" borderId="103" applyNumberFormat="0" applyFont="0" applyAlignment="0" applyProtection="0"/>
    <xf numFmtId="0" fontId="101" fillId="20" borderId="109" applyNumberFormat="0" applyAlignment="0" applyProtection="0"/>
    <xf numFmtId="0" fontId="99" fillId="7" borderId="107" applyNumberFormat="0" applyAlignment="0" applyProtection="0"/>
    <xf numFmtId="0" fontId="22" fillId="7" borderId="107" applyNumberFormat="0" applyAlignment="0" applyProtection="0"/>
    <xf numFmtId="0" fontId="19" fillId="23" borderId="103" applyNumberFormat="0" applyFont="0" applyAlignment="0" applyProtection="0"/>
    <xf numFmtId="0" fontId="99" fillId="7"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19" fillId="23" borderId="108"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2" applyNumberForma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22"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7" applyNumberFormat="0" applyAlignment="0" applyProtection="0"/>
    <xf numFmtId="0" fontId="40" fillId="23" borderId="103" applyNumberFormat="0" applyFont="0" applyAlignment="0" applyProtection="0"/>
    <xf numFmtId="0" fontId="101" fillId="20" borderId="109" applyNumberFormat="0" applyAlignment="0" applyProtection="0"/>
    <xf numFmtId="0" fontId="40" fillId="23" borderId="103" applyNumberFormat="0" applyFont="0" applyAlignment="0" applyProtection="0"/>
    <xf numFmtId="0" fontId="16"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43"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50"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22" fillId="7" borderId="102" applyNumberFormat="0" applyAlignment="0" applyProtection="0"/>
    <xf numFmtId="0" fontId="24"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24"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2" fontId="128" fillId="0" borderId="106" applyFill="0" applyBorder="0" applyAlignment="0">
      <alignment horizontal="right" vertical="center"/>
    </xf>
    <xf numFmtId="0" fontId="99" fillId="7" borderId="107"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6" fillId="23" borderId="103" applyNumberFormat="0" applyFont="0" applyAlignment="0" applyProtection="0"/>
    <xf numFmtId="0" fontId="22" fillId="7" borderId="102"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6" fillId="23" borderId="103" applyNumberFormat="0" applyFont="0" applyAlignment="0" applyProtection="0"/>
    <xf numFmtId="0" fontId="22" fillId="7" borderId="107" applyNumberFormat="0" applyAlignment="0" applyProtection="0"/>
    <xf numFmtId="0" fontId="28" fillId="0" borderId="105" applyNumberFormat="0" applyFill="0" applyAlignment="0" applyProtection="0"/>
    <xf numFmtId="0" fontId="22" fillId="7" borderId="102" applyNumberFormat="0" applyAlignment="0" applyProtection="0"/>
    <xf numFmtId="0" fontId="23" fillId="20" borderId="109" applyNumberForma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2" applyNumberFormat="0" applyAlignment="0" applyProtection="0"/>
    <xf numFmtId="0" fontId="102" fillId="0" borderId="110" applyNumberFormat="0" applyFill="0" applyAlignment="0" applyProtection="0"/>
    <xf numFmtId="0" fontId="99" fillId="7" borderId="107" applyNumberFormat="0" applyAlignment="0" applyProtection="0"/>
    <xf numFmtId="0" fontId="16" fillId="23" borderId="103" applyNumberFormat="0" applyFont="0" applyAlignment="0" applyProtection="0"/>
    <xf numFmtId="0" fontId="99" fillId="7" borderId="102" applyNumberFormat="0" applyAlignment="0" applyProtection="0"/>
    <xf numFmtId="0" fontId="99" fillId="7" borderId="107" applyNumberFormat="0" applyAlignment="0" applyProtection="0"/>
    <xf numFmtId="0" fontId="40"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9" applyNumberFormat="0" applyAlignment="0" applyProtection="0"/>
    <xf numFmtId="0" fontId="99" fillId="7" borderId="107" applyNumberFormat="0" applyAlignment="0" applyProtection="0"/>
    <xf numFmtId="0" fontId="22" fillId="7" borderId="102" applyNumberFormat="0" applyAlignment="0" applyProtection="0"/>
    <xf numFmtId="0" fontId="53" fillId="20" borderId="104" applyNumberFormat="0" applyAlignment="0" applyProtection="0"/>
    <xf numFmtId="0" fontId="23" fillId="20" borderId="109"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2" fillId="20" borderId="107" applyNumberFormat="0" applyAlignment="0" applyProtection="0"/>
    <xf numFmtId="0" fontId="50" fillId="7" borderId="107" applyNumberFormat="0" applyAlignment="0" applyProtection="0"/>
    <xf numFmtId="0" fontId="99" fillId="7" borderId="102"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2" fillId="20" borderId="107" applyNumberFormat="0" applyAlignment="0" applyProtection="0"/>
    <xf numFmtId="0" fontId="102" fillId="0" borderId="105" applyNumberFormat="0" applyFill="0" applyAlignment="0" applyProtection="0"/>
    <xf numFmtId="0" fontId="102" fillId="0" borderId="110" applyNumberFormat="0" applyFill="0" applyAlignment="0" applyProtection="0"/>
    <xf numFmtId="0" fontId="19" fillId="23" borderId="103"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40"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43"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28" fillId="0" borderId="110" applyNumberFormat="0" applyFill="0" applyAlignment="0" applyProtection="0"/>
    <xf numFmtId="0" fontId="55"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50"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9" fillId="23" borderId="108" applyNumberFormat="0" applyFont="0" applyAlignment="0" applyProtection="0"/>
    <xf numFmtId="0" fontId="101" fillId="20" borderId="104" applyNumberFormat="0" applyAlignment="0" applyProtection="0"/>
    <xf numFmtId="0" fontId="24" fillId="20" borderId="107"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9" applyNumberFormat="0" applyAlignment="0" applyProtection="0"/>
    <xf numFmtId="0" fontId="101" fillId="20" borderId="104"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3" applyNumberFormat="0" applyFont="0" applyAlignment="0" applyProtection="0"/>
    <xf numFmtId="0" fontId="92" fillId="20" borderId="107"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9" fillId="7" borderId="107" applyNumberFormat="0" applyAlignment="0" applyProtection="0"/>
    <xf numFmtId="0" fontId="53" fillId="20" borderId="109" applyNumberForma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7" applyNumberFormat="0" applyAlignment="0" applyProtection="0"/>
    <xf numFmtId="0" fontId="101" fillId="20" borderId="109"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28" fillId="0" borderId="105" applyNumberFormat="0" applyFill="0" applyAlignment="0" applyProtection="0"/>
    <xf numFmtId="0" fontId="101" fillId="20" borderId="104" applyNumberFormat="0" applyAlignment="0" applyProtection="0"/>
    <xf numFmtId="0" fontId="16" fillId="23" borderId="103" applyNumberFormat="0" applyFont="0" applyAlignment="0" applyProtection="0"/>
    <xf numFmtId="0" fontId="101" fillId="20" borderId="109"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28" fillId="0" borderId="105"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4" applyNumberFormat="0" applyAlignment="0" applyProtection="0"/>
    <xf numFmtId="0" fontId="101" fillId="20" borderId="109" applyNumberFormat="0" applyAlignment="0" applyProtection="0"/>
    <xf numFmtId="0" fontId="40" fillId="23" borderId="108" applyNumberFormat="0" applyFont="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9"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43" fillId="20" borderId="102" applyNumberFormat="0" applyAlignment="0" applyProtection="0"/>
    <xf numFmtId="0" fontId="101" fillId="20" borderId="109" applyNumberFormat="0" applyAlignment="0" applyProtection="0"/>
    <xf numFmtId="0" fontId="102" fillId="0" borderId="105" applyNumberFormat="0" applyFill="0" applyAlignment="0" applyProtection="0"/>
    <xf numFmtId="0" fontId="99" fillId="7" borderId="102" applyNumberFormat="0" applyAlignment="0" applyProtection="0"/>
    <xf numFmtId="0" fontId="55" fillId="0" borderId="105" applyNumberFormat="0" applyFill="0" applyAlignment="0" applyProtection="0"/>
    <xf numFmtId="0" fontId="101" fillId="20" borderId="109"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40" fillId="23" borderId="108" applyNumberFormat="0" applyFont="0" applyAlignment="0" applyProtection="0"/>
    <xf numFmtId="0" fontId="102" fillId="0" borderId="105" applyNumberFormat="0" applyFill="0" applyAlignment="0" applyProtection="0"/>
    <xf numFmtId="2" fontId="128" fillId="0" borderId="111" applyFill="0" applyBorder="0" applyAlignment="0">
      <alignment horizontal="right" vertical="center"/>
    </xf>
    <xf numFmtId="0" fontId="19" fillId="23" borderId="103" applyNumberFormat="0" applyFont="0" applyAlignment="0" applyProtection="0"/>
    <xf numFmtId="0" fontId="19" fillId="23" borderId="108"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2" fontId="128" fillId="0" borderId="111"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22"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6" fillId="23" borderId="103" applyNumberFormat="0" applyFont="0" applyAlignment="0" applyProtection="0"/>
    <xf numFmtId="0" fontId="50" fillId="7" borderId="102" applyNumberFormat="0" applyAlignment="0" applyProtection="0"/>
    <xf numFmtId="0" fontId="19" fillId="23" borderId="108"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28"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16" fillId="23" borderId="103" applyNumberFormat="0" applyFont="0" applyAlignment="0" applyProtection="0"/>
    <xf numFmtId="0" fontId="53"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102" fillId="0" borderId="105" applyNumberFormat="0" applyFill="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55" fillId="0" borderId="110" applyNumberFormat="0" applyFill="0" applyAlignment="0" applyProtection="0"/>
    <xf numFmtId="0" fontId="102" fillId="0" borderId="105"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6"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50" fillId="7" borderId="107" applyNumberFormat="0" applyAlignment="0" applyProtection="0"/>
    <xf numFmtId="0" fontId="43"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2" fillId="0" borderId="110" applyNumberFormat="0" applyFill="0" applyAlignment="0" applyProtection="0"/>
    <xf numFmtId="0" fontId="19" fillId="23" borderId="103"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23"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43"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24" fillId="20" borderId="102" applyNumberFormat="0" applyAlignment="0" applyProtection="0"/>
    <xf numFmtId="0" fontId="101" fillId="20" borderId="104" applyNumberFormat="0" applyAlignment="0" applyProtection="0"/>
    <xf numFmtId="0" fontId="19" fillId="23" borderId="108" applyNumberFormat="0" applyFont="0" applyAlignment="0" applyProtection="0"/>
    <xf numFmtId="0" fontId="99" fillId="7" borderId="107" applyNumberFormat="0" applyAlignment="0" applyProtection="0"/>
    <xf numFmtId="0" fontId="40" fillId="23" borderId="108" applyNumberFormat="0" applyFont="0" applyAlignment="0" applyProtection="0"/>
    <xf numFmtId="0" fontId="92" fillId="20" borderId="102" applyNumberFormat="0" applyAlignment="0" applyProtection="0"/>
    <xf numFmtId="0" fontId="92" fillId="20" borderId="107" applyNumberFormat="0" applyAlignment="0" applyProtection="0"/>
    <xf numFmtId="0" fontId="92" fillId="20" borderId="102"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2" fillId="0" borderId="105" applyNumberFormat="0" applyFill="0" applyAlignment="0" applyProtection="0"/>
    <xf numFmtId="0" fontId="101" fillId="20" borderId="109" applyNumberFormat="0" applyAlignment="0" applyProtection="0"/>
    <xf numFmtId="0" fontId="101" fillId="20" borderId="109" applyNumberFormat="0" applyAlignment="0" applyProtection="0"/>
    <xf numFmtId="0" fontId="22"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28" fillId="0" borderId="105"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92" fillId="20" borderId="107" applyNumberFormat="0" applyAlignment="0" applyProtection="0"/>
    <xf numFmtId="0" fontId="99" fillId="7" borderId="102"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2" applyNumberFormat="0" applyAlignment="0" applyProtection="0"/>
    <xf numFmtId="0" fontId="50" fillId="7" borderId="107"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05" applyNumberFormat="0" applyFill="0" applyAlignment="0" applyProtection="0"/>
    <xf numFmtId="0" fontId="101" fillId="20" borderId="109" applyNumberFormat="0" applyAlignment="0" applyProtection="0"/>
    <xf numFmtId="0" fontId="99" fillId="7" borderId="102" applyNumberFormat="0" applyAlignment="0" applyProtection="0"/>
    <xf numFmtId="0" fontId="23" fillId="20" borderId="104"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40" fillId="23" borderId="103"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24"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7" applyNumberFormat="0" applyAlignment="0" applyProtection="0"/>
    <xf numFmtId="0" fontId="99" fillId="7" borderId="107"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53"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24"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50"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102" fillId="0" borderId="110" applyNumberFormat="0" applyFill="0" applyAlignment="0" applyProtection="0"/>
    <xf numFmtId="0" fontId="43"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2"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3"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28"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4" applyNumberFormat="0" applyAlignment="0" applyProtection="0"/>
    <xf numFmtId="0" fontId="102" fillId="0" borderId="110"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23"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9" fillId="23" borderId="103" applyNumberFormat="0" applyFont="0" applyAlignment="0" applyProtection="0"/>
    <xf numFmtId="0" fontId="19" fillId="23" borderId="108" applyNumberFormat="0" applyFont="0" applyAlignment="0" applyProtection="0"/>
    <xf numFmtId="0" fontId="92" fillId="20" borderId="102" applyNumberFormat="0" applyAlignment="0" applyProtection="0"/>
    <xf numFmtId="0" fontId="92" fillId="20" borderId="102" applyNumberFormat="0" applyAlignment="0" applyProtection="0"/>
    <xf numFmtId="0" fontId="92" fillId="20" borderId="107" applyNumberFormat="0" applyAlignment="0" applyProtection="0"/>
    <xf numFmtId="0" fontId="99" fillId="7" borderId="107" applyNumberFormat="0" applyAlignment="0" applyProtection="0"/>
    <xf numFmtId="0" fontId="16" fillId="23" borderId="103"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2" fillId="0" borderId="105" applyNumberFormat="0" applyFill="0" applyAlignment="0" applyProtection="0"/>
    <xf numFmtId="0" fontId="102" fillId="0" borderId="110" applyNumberFormat="0" applyFill="0" applyAlignment="0" applyProtection="0"/>
    <xf numFmtId="0" fontId="19" fillId="23" borderId="103" applyNumberFormat="0" applyFont="0" applyAlignment="0" applyProtection="0"/>
    <xf numFmtId="0" fontId="19" fillId="23" borderId="108"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24"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53"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43" fillId="20" borderId="102" applyNumberFormat="0" applyAlignment="0" applyProtection="0"/>
    <xf numFmtId="0" fontId="23" fillId="20" borderId="104" applyNumberFormat="0" applyAlignment="0" applyProtection="0"/>
    <xf numFmtId="0" fontId="99" fillId="7" borderId="102"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4" applyNumberFormat="0" applyAlignment="0" applyProtection="0"/>
    <xf numFmtId="0" fontId="55" fillId="0" borderId="110" applyNumberFormat="0" applyFill="0" applyAlignment="0" applyProtection="0"/>
    <xf numFmtId="0" fontId="99" fillId="7" borderId="102" applyNumberFormat="0" applyAlignment="0" applyProtection="0"/>
    <xf numFmtId="0" fontId="102" fillId="0" borderId="110" applyNumberFormat="0" applyFill="0" applyAlignment="0" applyProtection="0"/>
    <xf numFmtId="0" fontId="23" fillId="20" borderId="109" applyNumberFormat="0" applyAlignment="0" applyProtection="0"/>
    <xf numFmtId="0" fontId="101" fillId="20" borderId="109" applyNumberFormat="0" applyAlignment="0" applyProtection="0"/>
    <xf numFmtId="0" fontId="50"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3"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9" fillId="7" borderId="102"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7" applyNumberFormat="0" applyAlignment="0" applyProtection="0"/>
    <xf numFmtId="0" fontId="102" fillId="0" borderId="105" applyNumberFormat="0" applyFill="0" applyAlignment="0" applyProtection="0"/>
    <xf numFmtId="0" fontId="99" fillId="7" borderId="107" applyNumberFormat="0" applyAlignment="0" applyProtection="0"/>
    <xf numFmtId="0" fontId="92" fillId="20" borderId="107" applyNumberFormat="0" applyAlignment="0" applyProtection="0"/>
    <xf numFmtId="0" fontId="101" fillId="20" borderId="104"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7" applyNumberFormat="0" applyAlignment="0" applyProtection="0"/>
    <xf numFmtId="0" fontId="92" fillId="20" borderId="102" applyNumberFormat="0" applyAlignment="0" applyProtection="0"/>
    <xf numFmtId="0" fontId="92" fillId="20" borderId="107"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9" fillId="7" borderId="107"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9" fillId="7" borderId="107"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8" applyNumberFormat="0" applyFont="0" applyAlignment="0" applyProtection="0"/>
    <xf numFmtId="0" fontId="22" fillId="7" borderId="107" applyNumberFormat="0" applyAlignment="0" applyProtection="0"/>
    <xf numFmtId="0" fontId="19" fillId="23" borderId="108" applyNumberFormat="0" applyFon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28"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50"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6" fillId="23" borderId="103" applyNumberFormat="0" applyFont="0" applyAlignment="0" applyProtection="0"/>
    <xf numFmtId="0" fontId="92" fillId="20" borderId="102" applyNumberFormat="0" applyAlignment="0" applyProtection="0"/>
    <xf numFmtId="0" fontId="24"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7" applyNumberFormat="0" applyAlignment="0" applyProtection="0"/>
    <xf numFmtId="0" fontId="19" fillId="23" borderId="108" applyNumberFormat="0" applyFont="0" applyAlignment="0" applyProtection="0"/>
    <xf numFmtId="0" fontId="50" fillId="7" borderId="107" applyNumberFormat="0" applyAlignment="0" applyProtection="0"/>
    <xf numFmtId="0" fontId="102" fillId="0" borderId="110" applyNumberFormat="0" applyFill="0" applyAlignment="0" applyProtection="0"/>
    <xf numFmtId="0" fontId="22" fillId="7" borderId="107" applyNumberFormat="0" applyAlignment="0" applyProtection="0"/>
    <xf numFmtId="0" fontId="24"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2" applyNumberForma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2" applyNumberFormat="0" applyAlignment="0" applyProtection="0"/>
    <xf numFmtId="0" fontId="99" fillId="7" borderId="107" applyNumberFormat="0" applyAlignment="0" applyProtection="0"/>
    <xf numFmtId="0" fontId="101" fillId="20" borderId="104" applyNumberFormat="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8"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53"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2" fillId="7" borderId="107" applyNumberFormat="0" applyAlignment="0" applyProtection="0"/>
    <xf numFmtId="0" fontId="92" fillId="20" borderId="107" applyNumberFormat="0" applyAlignment="0" applyProtection="0"/>
    <xf numFmtId="0" fontId="92" fillId="20" borderId="102" applyNumberFormat="0" applyAlignment="0" applyProtection="0"/>
    <xf numFmtId="0" fontId="16"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6"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22" fillId="7" borderId="102"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16"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55" fillId="0" borderId="110" applyNumberFormat="0" applyFill="0" applyAlignment="0" applyProtection="0"/>
    <xf numFmtId="0" fontId="92" fillId="20" borderId="102" applyNumberFormat="0" applyAlignment="0" applyProtection="0"/>
    <xf numFmtId="0" fontId="24"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53" fillId="20" borderId="109" applyNumberFormat="0" applyAlignment="0" applyProtection="0"/>
    <xf numFmtId="0" fontId="101" fillId="20" borderId="104" applyNumberFormat="0" applyAlignment="0" applyProtection="0"/>
    <xf numFmtId="0" fontId="101" fillId="20" borderId="104"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2"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43" fillId="20" borderId="107" applyNumberFormat="0" applyAlignment="0" applyProtection="0"/>
    <xf numFmtId="0" fontId="28"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40" fillId="23" borderId="103"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6" fillId="23" borderId="108"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23" fillId="20" borderId="109" applyNumberFormat="0" applyAlignment="0" applyProtection="0"/>
    <xf numFmtId="0" fontId="99" fillId="7" borderId="107" applyNumberFormat="0" applyAlignment="0" applyProtection="0"/>
    <xf numFmtId="0" fontId="19" fillId="23" borderId="103" applyNumberFormat="0" applyFont="0" applyAlignment="0" applyProtection="0"/>
    <xf numFmtId="0" fontId="23" fillId="20" borderId="104" applyNumberFormat="0" applyAlignment="0" applyProtection="0"/>
    <xf numFmtId="0" fontId="99" fillId="7" borderId="107" applyNumberFormat="0" applyAlignment="0" applyProtection="0"/>
    <xf numFmtId="0" fontId="99" fillId="7"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101" fillId="20" borderId="104"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2" fillId="0" borderId="110" applyNumberFormat="0" applyFill="0" applyAlignment="0" applyProtection="0"/>
    <xf numFmtId="0" fontId="92" fillId="20" borderId="102" applyNumberFormat="0" applyAlignment="0" applyProtection="0"/>
    <xf numFmtId="0" fontId="43" fillId="20" borderId="102" applyNumberFormat="0" applyAlignment="0" applyProtection="0"/>
    <xf numFmtId="0" fontId="101" fillId="20" borderId="104" applyNumberFormat="0" applyAlignment="0" applyProtection="0"/>
    <xf numFmtId="0" fontId="19" fillId="23" borderId="108" applyNumberFormat="0" applyFont="0" applyAlignment="0" applyProtection="0"/>
    <xf numFmtId="0" fontId="101" fillId="20" borderId="104" applyNumberForma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0" fontId="50" fillId="7" borderId="102" applyNumberFormat="0" applyAlignment="0" applyProtection="0"/>
    <xf numFmtId="0" fontId="24"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7"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40" fillId="23" borderId="103" applyNumberFormat="0" applyFont="0" applyAlignment="0" applyProtection="0"/>
    <xf numFmtId="0" fontId="24"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40"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24" fillId="20" borderId="102" applyNumberFormat="0" applyAlignment="0" applyProtection="0"/>
    <xf numFmtId="0" fontId="55"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3" applyNumberFormat="0" applyFon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4"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24" fillId="20" borderId="102" applyNumberFormat="0" applyAlignment="0" applyProtection="0"/>
    <xf numFmtId="0" fontId="102" fillId="0" borderId="105" applyNumberFormat="0" applyFill="0" applyAlignment="0" applyProtection="0"/>
    <xf numFmtId="0" fontId="101" fillId="20" borderId="109" applyNumberFormat="0" applyAlignment="0" applyProtection="0"/>
    <xf numFmtId="0" fontId="92" fillId="20" borderId="107" applyNumberFormat="0" applyAlignment="0" applyProtection="0"/>
    <xf numFmtId="0" fontId="43"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6" fillId="23" borderId="108" applyNumberFormat="0" applyFont="0" applyAlignment="0" applyProtection="0"/>
    <xf numFmtId="0" fontId="99" fillId="7" borderId="107" applyNumberFormat="0" applyAlignment="0" applyProtection="0"/>
    <xf numFmtId="0" fontId="92" fillId="20" borderId="102"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05" applyNumberFormat="0" applyFill="0" applyAlignment="0" applyProtection="0"/>
    <xf numFmtId="0" fontId="101" fillId="20" borderId="109"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2" applyNumberFormat="0" applyAlignment="0" applyProtection="0"/>
    <xf numFmtId="0" fontId="22"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102"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22" fillId="7" borderId="102"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28"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8" applyNumberFormat="0" applyFont="0" applyAlignment="0" applyProtection="0"/>
    <xf numFmtId="0" fontId="28" fillId="0" borderId="110" applyNumberFormat="0" applyFill="0" applyAlignment="0" applyProtection="0"/>
    <xf numFmtId="0" fontId="19" fillId="23" borderId="108" applyNumberFormat="0" applyFont="0" applyAlignment="0" applyProtection="0"/>
    <xf numFmtId="0" fontId="102" fillId="0" borderId="105" applyNumberFormat="0" applyFill="0" applyAlignment="0" applyProtection="0"/>
    <xf numFmtId="0" fontId="99" fillId="7" borderId="107" applyNumberFormat="0" applyAlignment="0" applyProtection="0"/>
    <xf numFmtId="0" fontId="55"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50"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24"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05" applyNumberFormat="0" applyFill="0" applyAlignment="0" applyProtection="0"/>
    <xf numFmtId="0" fontId="99" fillId="7" borderId="107"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7" applyNumberFormat="0" applyAlignment="0" applyProtection="0"/>
    <xf numFmtId="0" fontId="55" fillId="0" borderId="110" applyNumberFormat="0" applyFill="0" applyAlignment="0" applyProtection="0"/>
    <xf numFmtId="0" fontId="19" fillId="23" borderId="103"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7" applyNumberFormat="0" applyAlignment="0" applyProtection="0"/>
    <xf numFmtId="0" fontId="102" fillId="0" borderId="105"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4"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2" applyNumberFormat="0" applyAlignment="0" applyProtection="0"/>
    <xf numFmtId="0" fontId="101" fillId="20" borderId="109" applyNumberFormat="0" applyAlignment="0" applyProtection="0"/>
    <xf numFmtId="0" fontId="92" fillId="20" borderId="107" applyNumberFormat="0" applyAlignment="0" applyProtection="0"/>
    <xf numFmtId="0" fontId="53"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28" fillId="0" borderId="105" applyNumberFormat="0" applyFill="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50"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10"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6"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3"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2"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2"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7" applyNumberFormat="0" applyAlignment="0" applyProtection="0"/>
    <xf numFmtId="0" fontId="16" fillId="23" borderId="108" applyNumberFormat="0" applyFont="0" applyAlignment="0" applyProtection="0"/>
    <xf numFmtId="0" fontId="19" fillId="23" borderId="103" applyNumberFormat="0" applyFont="0" applyAlignment="0" applyProtection="0"/>
    <xf numFmtId="0" fontId="101" fillId="20" borderId="109" applyNumberFormat="0" applyAlignment="0" applyProtection="0"/>
    <xf numFmtId="0" fontId="99" fillId="7" borderId="107"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7" applyNumberFormat="0" applyAlignment="0" applyProtection="0"/>
    <xf numFmtId="0" fontId="19" fillId="23" borderId="103"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9" fillId="23" borderId="103" applyNumberFormat="0" applyFont="0" applyAlignment="0" applyProtection="0"/>
    <xf numFmtId="0" fontId="102" fillId="0" borderId="110" applyNumberFormat="0" applyFill="0" applyAlignment="0" applyProtection="0"/>
    <xf numFmtId="0" fontId="102" fillId="0" borderId="105" applyNumberFormat="0" applyFill="0" applyAlignment="0" applyProtection="0"/>
    <xf numFmtId="0" fontId="55" fillId="0" borderId="110" applyNumberFormat="0" applyFill="0" applyAlignment="0" applyProtection="0"/>
    <xf numFmtId="0" fontId="19" fillId="23" borderId="103" applyNumberFormat="0" applyFont="0" applyAlignment="0" applyProtection="0"/>
    <xf numFmtId="0" fontId="101" fillId="20" borderId="109" applyNumberFormat="0" applyAlignment="0" applyProtection="0"/>
    <xf numFmtId="0" fontId="99" fillId="7" borderId="102" applyNumberFormat="0" applyAlignment="0" applyProtection="0"/>
    <xf numFmtId="0" fontId="101" fillId="20" borderId="109"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8"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7"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8"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10" applyNumberFormat="0" applyFill="0" applyAlignment="0" applyProtection="0"/>
    <xf numFmtId="0" fontId="2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2" applyNumberFormat="0" applyAlignment="0" applyProtection="0"/>
    <xf numFmtId="0" fontId="50"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7" applyNumberFormat="0" applyAlignment="0" applyProtection="0"/>
    <xf numFmtId="0" fontId="19" fillId="23" borderId="103" applyNumberFormat="0" applyFont="0" applyAlignment="0" applyProtection="0"/>
    <xf numFmtId="0" fontId="19" fillId="23" borderId="108"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24"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40"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10" applyNumberFormat="0" applyFill="0" applyAlignment="0" applyProtection="0"/>
    <xf numFmtId="0" fontId="101" fillId="20" borderId="104"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40" fillId="23" borderId="108" applyNumberFormat="0" applyFont="0" applyAlignment="0" applyProtection="0"/>
    <xf numFmtId="0" fontId="50" fillId="7" borderId="107" applyNumberFormat="0" applyAlignment="0" applyProtection="0"/>
    <xf numFmtId="0" fontId="19" fillId="23" borderId="108" applyNumberFormat="0" applyFont="0" applyAlignment="0" applyProtection="0"/>
    <xf numFmtId="0" fontId="22" fillId="7" borderId="107" applyNumberFormat="0" applyAlignment="0" applyProtection="0"/>
    <xf numFmtId="0" fontId="53" fillId="20" borderId="109" applyNumberFormat="0" applyAlignment="0" applyProtection="0"/>
    <xf numFmtId="0" fontId="2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2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05"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2" applyNumberFormat="0" applyAlignment="0" applyProtection="0"/>
    <xf numFmtId="0" fontId="53"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2" fillId="20" borderId="107" applyNumberFormat="0" applyAlignment="0" applyProtection="0"/>
    <xf numFmtId="0" fontId="102" fillId="0" borderId="105" applyNumberFormat="0" applyFill="0" applyAlignment="0" applyProtection="0"/>
    <xf numFmtId="0" fontId="92" fillId="20" borderId="102" applyNumberFormat="0" applyAlignment="0" applyProtection="0"/>
    <xf numFmtId="0" fontId="53" fillId="20" borderId="109" applyNumberFormat="0" applyAlignment="0" applyProtection="0"/>
    <xf numFmtId="0" fontId="99" fillId="7" borderId="102" applyNumberFormat="0" applyAlignment="0" applyProtection="0"/>
    <xf numFmtId="0" fontId="101" fillId="20" borderId="109"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8"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6" fillId="23" borderId="103" applyNumberFormat="0" applyFont="0" applyAlignment="0" applyProtection="0"/>
    <xf numFmtId="0" fontId="5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101" fillId="20" borderId="109" applyNumberFormat="0" applyAlignment="0" applyProtection="0"/>
    <xf numFmtId="0" fontId="99" fillId="7" borderId="102" applyNumberFormat="0" applyAlignment="0" applyProtection="0"/>
    <xf numFmtId="0" fontId="99" fillId="7" borderId="107" applyNumberFormat="0" applyAlignment="0" applyProtection="0"/>
    <xf numFmtId="0" fontId="53" fillId="20" borderId="104"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05" applyNumberFormat="0" applyFill="0" applyAlignment="0" applyProtection="0"/>
    <xf numFmtId="0" fontId="40" fillId="23" borderId="108" applyNumberFormat="0" applyFont="0" applyAlignment="0" applyProtection="0"/>
    <xf numFmtId="0" fontId="24" fillId="20"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3"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28" fillId="0" borderId="105" applyNumberFormat="0" applyFill="0" applyAlignment="0" applyProtection="0"/>
    <xf numFmtId="0" fontId="19" fillId="23" borderId="103" applyNumberFormat="0" applyFon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50" fillId="7" borderId="102"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05" applyNumberFormat="0" applyFill="0" applyAlignment="0" applyProtection="0"/>
    <xf numFmtId="0" fontId="43"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7" applyNumberFormat="0" applyAlignment="0" applyProtection="0"/>
    <xf numFmtId="0" fontId="99" fillId="7" borderId="102" applyNumberFormat="0" applyAlignment="0" applyProtection="0"/>
    <xf numFmtId="0" fontId="99" fillId="7" borderId="107"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02" fillId="0" borderId="110" applyNumberFormat="0" applyFill="0" applyAlignment="0" applyProtection="0"/>
    <xf numFmtId="0" fontId="92" fillId="20" borderId="102"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2" applyNumberFormat="0" applyAlignment="0" applyProtection="0"/>
    <xf numFmtId="0" fontId="23" fillId="20" borderId="109" applyNumberFormat="0" applyAlignment="0" applyProtection="0"/>
    <xf numFmtId="0" fontId="102" fillId="0" borderId="105" applyNumberFormat="0" applyFill="0" applyAlignment="0" applyProtection="0"/>
    <xf numFmtId="0" fontId="23" fillId="20" borderId="109"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3" fillId="20" borderId="109" applyNumberFormat="0" applyAlignment="0" applyProtection="0"/>
    <xf numFmtId="0" fontId="92" fillId="20" borderId="102" applyNumberFormat="0" applyAlignment="0" applyProtection="0"/>
    <xf numFmtId="0" fontId="22" fillId="7" borderId="107" applyNumberFormat="0" applyAlignment="0" applyProtection="0"/>
    <xf numFmtId="0" fontId="99" fillId="7" borderId="107" applyNumberFormat="0" applyAlignment="0" applyProtection="0"/>
    <xf numFmtId="0" fontId="102" fillId="0" borderId="105"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10" applyNumberFormat="0" applyFill="0" applyAlignment="0" applyProtection="0"/>
    <xf numFmtId="0" fontId="55"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7" applyNumberFormat="0" applyAlignment="0" applyProtection="0"/>
    <xf numFmtId="0" fontId="53" fillId="20" borderId="104" applyNumberFormat="0" applyAlignment="0" applyProtection="0"/>
    <xf numFmtId="0" fontId="99" fillId="7" borderId="107" applyNumberFormat="0" applyAlignment="0" applyProtection="0"/>
    <xf numFmtId="0" fontId="99" fillId="7" borderId="102" applyNumberFormat="0" applyAlignment="0" applyProtection="0"/>
    <xf numFmtId="0" fontId="50" fillId="7" borderId="102"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7" applyNumberFormat="0" applyAlignment="0" applyProtection="0"/>
    <xf numFmtId="0" fontId="55"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2" fillId="0" borderId="110" applyNumberFormat="0" applyFill="0" applyAlignment="0" applyProtection="0"/>
    <xf numFmtId="0" fontId="28"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28" fillId="0" borderId="110" applyNumberFormat="0" applyFill="0" applyAlignment="0" applyProtection="0"/>
    <xf numFmtId="0" fontId="99" fillId="7" borderId="102" applyNumberFormat="0" applyAlignment="0" applyProtection="0"/>
    <xf numFmtId="2" fontId="128" fillId="0" borderId="111" applyFill="0" applyBorder="0" applyAlignment="0">
      <alignment horizontal="right" vertical="center"/>
    </xf>
    <xf numFmtId="0" fontId="24" fillId="20" borderId="107" applyNumberFormat="0" applyAlignment="0" applyProtection="0"/>
    <xf numFmtId="0" fontId="43" fillId="20" borderId="102" applyNumberFormat="0" applyAlignment="0" applyProtection="0"/>
    <xf numFmtId="0" fontId="99" fillId="7"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55" fillId="0" borderId="110" applyNumberFormat="0" applyFill="0" applyAlignment="0" applyProtection="0"/>
    <xf numFmtId="0" fontId="28" fillId="0" borderId="105"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2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2" fillId="0" borderId="105" applyNumberFormat="0" applyFill="0" applyAlignment="0" applyProtection="0"/>
    <xf numFmtId="0" fontId="101" fillId="20" borderId="109"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4"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2" applyNumberFormat="0" applyAlignment="0" applyProtection="0"/>
    <xf numFmtId="2" fontId="128" fillId="0" borderId="111" applyFill="0" applyBorder="0" applyAlignment="0">
      <alignment horizontal="right" vertical="center"/>
    </xf>
    <xf numFmtId="2" fontId="128" fillId="0" borderId="106" applyFill="0" applyBorder="0" applyAlignment="0">
      <alignment horizontal="right" vertical="center"/>
    </xf>
    <xf numFmtId="0" fontId="102" fillId="0" borderId="105"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0" fontId="22" fillId="7" borderId="102"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43"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7" applyNumberFormat="0" applyAlignment="0" applyProtection="0"/>
    <xf numFmtId="0" fontId="92" fillId="20" borderId="102" applyNumberFormat="0" applyAlignment="0" applyProtection="0"/>
    <xf numFmtId="0" fontId="19" fillId="23" borderId="103" applyNumberFormat="0" applyFont="0" applyAlignment="0" applyProtection="0"/>
    <xf numFmtId="0" fontId="28" fillId="0" borderId="110"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2" applyNumberFormat="0" applyAlignment="0" applyProtection="0"/>
    <xf numFmtId="0" fontId="19" fillId="23" borderId="108" applyNumberFormat="0" applyFon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50"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3" applyNumberFormat="0" applyFont="0" applyAlignment="0" applyProtection="0"/>
    <xf numFmtId="0" fontId="40" fillId="23" borderId="108" applyNumberFormat="0" applyFont="0" applyAlignment="0" applyProtection="0"/>
    <xf numFmtId="0" fontId="99" fillId="7" borderId="107"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05"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101" fillId="20" borderId="109" applyNumberFormat="0" applyAlignment="0" applyProtection="0"/>
    <xf numFmtId="0" fontId="99" fillId="7" borderId="102"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50" fillId="7" borderId="102" applyNumberFormat="0" applyAlignment="0" applyProtection="0"/>
    <xf numFmtId="0" fontId="92" fillId="20" borderId="107"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10" applyNumberFormat="0" applyFill="0" applyAlignment="0" applyProtection="0"/>
    <xf numFmtId="0" fontId="92" fillId="20" borderId="102" applyNumberFormat="0" applyAlignment="0" applyProtection="0"/>
    <xf numFmtId="0" fontId="101" fillId="20" borderId="109"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10"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23" fillId="20" borderId="104" applyNumberFormat="0" applyAlignment="0" applyProtection="0"/>
    <xf numFmtId="0" fontId="102" fillId="0" borderId="110" applyNumberFormat="0" applyFill="0" applyAlignment="0" applyProtection="0"/>
    <xf numFmtId="0" fontId="92" fillId="20" borderId="107" applyNumberFormat="0" applyAlignment="0" applyProtection="0"/>
    <xf numFmtId="0" fontId="55"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102" fillId="0" borderId="105" applyNumberFormat="0" applyFill="0" applyAlignment="0" applyProtection="0"/>
    <xf numFmtId="0" fontId="53"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2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24"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9" fillId="23" borderId="108" applyNumberFormat="0" applyFont="0" applyAlignment="0" applyProtection="0"/>
    <xf numFmtId="0" fontId="99" fillId="7" borderId="102" applyNumberFormat="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16" fillId="23" borderId="103" applyNumberFormat="0" applyFont="0" applyAlignment="0" applyProtection="0"/>
    <xf numFmtId="0" fontId="99" fillId="7" borderId="107"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101" fillId="20" borderId="104"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6" fillId="23" borderId="108" applyNumberFormat="0" applyFont="0" applyAlignment="0" applyProtection="0"/>
    <xf numFmtId="0" fontId="99" fillId="7" borderId="102" applyNumberFormat="0" applyAlignment="0" applyProtection="0"/>
    <xf numFmtId="0" fontId="50"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9" applyNumberFormat="0" applyAlignment="0" applyProtection="0"/>
    <xf numFmtId="0" fontId="53" fillId="20" borderId="104" applyNumberFormat="0" applyAlignment="0" applyProtection="0"/>
    <xf numFmtId="0" fontId="102" fillId="0" borderId="110" applyNumberFormat="0" applyFill="0" applyAlignment="0" applyProtection="0"/>
    <xf numFmtId="0" fontId="92" fillId="20" borderId="102"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24"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53" fillId="20" borderId="104" applyNumberFormat="0" applyAlignment="0" applyProtection="0"/>
    <xf numFmtId="0" fontId="16" fillId="23" borderId="103" applyNumberFormat="0" applyFont="0" applyAlignment="0" applyProtection="0"/>
    <xf numFmtId="0" fontId="28"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55" fillId="0" borderId="105" applyNumberFormat="0" applyFill="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2"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4" fillId="20" borderId="102" applyNumberFormat="0" applyAlignment="0" applyProtection="0"/>
    <xf numFmtId="0" fontId="24"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3"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50"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40"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43"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53" fillId="20" borderId="104" applyNumberFormat="0" applyAlignment="0" applyProtection="0"/>
    <xf numFmtId="2" fontId="128" fillId="0" borderId="106" applyFill="0" applyBorder="0" applyAlignment="0">
      <alignment horizontal="right" vertical="center"/>
    </xf>
    <xf numFmtId="0" fontId="43"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24"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8"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50"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43" fillId="20" borderId="102"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23" fillId="20" borderId="104"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4"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50" fillId="7" borderId="102"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23"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24"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23"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6"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50" fillId="7" borderId="102" applyNumberFormat="0" applyAlignment="0" applyProtection="0"/>
    <xf numFmtId="0" fontId="19" fillId="23" borderId="103" applyNumberFormat="0" applyFont="0" applyAlignment="0" applyProtection="0"/>
    <xf numFmtId="0" fontId="50"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2" applyNumberFormat="0" applyAlignment="0" applyProtection="0"/>
    <xf numFmtId="0" fontId="101" fillId="20" borderId="104" applyNumberFormat="0" applyAlignment="0" applyProtection="0"/>
    <xf numFmtId="0" fontId="24" fillId="20" borderId="102" applyNumberFormat="0" applyAlignment="0" applyProtection="0"/>
    <xf numFmtId="0" fontId="19" fillId="23" borderId="103"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43" fillId="20" borderId="102" applyNumberFormat="0" applyAlignment="0" applyProtection="0"/>
    <xf numFmtId="0" fontId="24" fillId="20" borderId="102"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9" applyNumberFormat="0" applyAlignment="0" applyProtection="0"/>
    <xf numFmtId="0" fontId="101" fillId="20" borderId="104" applyNumberFormat="0" applyAlignment="0" applyProtection="0"/>
    <xf numFmtId="0" fontId="92" fillId="20" borderId="107" applyNumberFormat="0" applyAlignment="0" applyProtection="0"/>
    <xf numFmtId="0" fontId="99" fillId="7" borderId="102" applyNumberFormat="0" applyAlignment="0" applyProtection="0"/>
    <xf numFmtId="0" fontId="99" fillId="7" borderId="107"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9"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2" fontId="128" fillId="0" borderId="111" applyFill="0" applyBorder="0" applyAlignment="0">
      <alignment horizontal="right" vertical="center"/>
    </xf>
    <xf numFmtId="0" fontId="99" fillId="7" borderId="102" applyNumberFormat="0" applyAlignment="0" applyProtection="0"/>
    <xf numFmtId="0" fontId="102" fillId="0" borderId="110" applyNumberFormat="0" applyFill="0" applyAlignment="0" applyProtection="0"/>
    <xf numFmtId="0" fontId="101" fillId="20" borderId="104"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05" applyNumberFormat="0" applyFill="0" applyAlignment="0" applyProtection="0"/>
    <xf numFmtId="0" fontId="102" fillId="0" borderId="110" applyNumberFormat="0" applyFill="0" applyAlignment="0" applyProtection="0"/>
    <xf numFmtId="0" fontId="99" fillId="7" borderId="102" applyNumberFormat="0" applyAlignment="0" applyProtection="0"/>
    <xf numFmtId="0" fontId="53" fillId="20" borderId="109" applyNumberFormat="0" applyAlignment="0" applyProtection="0"/>
    <xf numFmtId="0" fontId="101" fillId="20" borderId="104"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101" fillId="20" borderId="104"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1" fillId="20" borderId="109" applyNumberFormat="0" applyAlignment="0" applyProtection="0"/>
    <xf numFmtId="0" fontId="101" fillId="20" borderId="104" applyNumberFormat="0" applyAlignment="0" applyProtection="0"/>
    <xf numFmtId="0" fontId="92" fillId="20" borderId="102" applyNumberFormat="0" applyAlignment="0" applyProtection="0"/>
    <xf numFmtId="0" fontId="50" fillId="7" borderId="102" applyNumberFormat="0" applyAlignment="0" applyProtection="0"/>
    <xf numFmtId="0" fontId="53" fillId="20" borderId="104" applyNumberFormat="0" applyAlignment="0" applyProtection="0"/>
    <xf numFmtId="0" fontId="99" fillId="7"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01" fillId="20" borderId="109" applyNumberFormat="0" applyAlignment="0" applyProtection="0"/>
    <xf numFmtId="0" fontId="53" fillId="20" borderId="104" applyNumberFormat="0" applyAlignment="0" applyProtection="0"/>
    <xf numFmtId="0" fontId="50" fillId="7" borderId="107" applyNumberFormat="0" applyAlignment="0" applyProtection="0"/>
    <xf numFmtId="0" fontId="24" fillId="20" borderId="107" applyNumberFormat="0" applyAlignment="0" applyProtection="0"/>
    <xf numFmtId="0" fontId="50" fillId="7" borderId="107"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22"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9" fillId="7" borderId="107"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28"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53" fillId="20" borderId="104"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9" applyNumberFormat="0" applyAlignment="0" applyProtection="0"/>
    <xf numFmtId="0" fontId="99" fillId="7" borderId="107" applyNumberFormat="0" applyAlignment="0" applyProtection="0"/>
    <xf numFmtId="0" fontId="23" fillId="20" borderId="104" applyNumberFormat="0" applyAlignment="0" applyProtection="0"/>
    <xf numFmtId="2" fontId="128" fillId="0" borderId="106"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43" fillId="20" borderId="102" applyNumberFormat="0" applyAlignment="0" applyProtection="0"/>
    <xf numFmtId="0" fontId="19" fillId="23" borderId="108" applyNumberFormat="0" applyFont="0" applyAlignment="0" applyProtection="0"/>
    <xf numFmtId="0" fontId="23" fillId="20" borderId="104"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55" fillId="0" borderId="110" applyNumberFormat="0" applyFill="0" applyAlignment="0" applyProtection="0"/>
    <xf numFmtId="0" fontId="99" fillId="7" borderId="107" applyNumberFormat="0" applyAlignment="0" applyProtection="0"/>
    <xf numFmtId="0" fontId="16" fillId="23" borderId="108"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22" fillId="7" borderId="107" applyNumberFormat="0" applyAlignment="0" applyProtection="0"/>
    <xf numFmtId="0" fontId="92" fillId="20" borderId="107"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99" fillId="7"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55" fillId="0" borderId="110" applyNumberFormat="0" applyFill="0" applyAlignment="0" applyProtection="0"/>
    <xf numFmtId="0" fontId="24"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3"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23" fillId="20" borderId="104"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2"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22" fillId="7"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5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3"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2"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4"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28" fillId="0" borderId="105"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1" fillId="20" borderId="104" applyNumberFormat="0" applyAlignment="0" applyProtection="0"/>
    <xf numFmtId="0" fontId="99" fillId="7" borderId="107"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43" fillId="20" borderId="102"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9" fillId="7" borderId="102"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3" applyNumberFormat="0" applyFont="0" applyAlignment="0" applyProtection="0"/>
    <xf numFmtId="0" fontId="19" fillId="23" borderId="108"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53" fillId="20" borderId="104"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22"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22"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40"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05"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2"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2" fillId="20" borderId="107"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7" applyNumberFormat="0" applyAlignment="0" applyProtection="0"/>
    <xf numFmtId="0" fontId="102" fillId="0" borderId="105"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1" fillId="20" borderId="104"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92" fillId="20" borderId="102"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6" fillId="23" borderId="108" applyNumberFormat="0" applyFont="0" applyAlignment="0" applyProtection="0"/>
    <xf numFmtId="0" fontId="19" fillId="23" borderId="103"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01" fillId="20" borderId="109" applyNumberFormat="0" applyAlignment="0" applyProtection="0"/>
    <xf numFmtId="0" fontId="92" fillId="20" borderId="102" applyNumberFormat="0" applyAlignment="0" applyProtection="0"/>
    <xf numFmtId="0" fontId="99" fillId="7" borderId="102" applyNumberFormat="0" applyAlignment="0" applyProtection="0"/>
    <xf numFmtId="0" fontId="43" fillId="20" borderId="102"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4" applyNumberFormat="0" applyAlignment="0" applyProtection="0"/>
    <xf numFmtId="0" fontId="99" fillId="7" borderId="107" applyNumberFormat="0" applyAlignment="0" applyProtection="0"/>
    <xf numFmtId="0" fontId="102" fillId="0" borderId="105" applyNumberFormat="0" applyFill="0" applyAlignment="0" applyProtection="0"/>
    <xf numFmtId="0" fontId="5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101" fillId="20" borderId="109" applyNumberFormat="0" applyAlignment="0" applyProtection="0"/>
    <xf numFmtId="0" fontId="40" fillId="23" borderId="103" applyNumberFormat="0" applyFon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22" fillId="7" borderId="102"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9" applyNumberFormat="0" applyAlignment="0" applyProtection="0"/>
    <xf numFmtId="0" fontId="92" fillId="20" borderId="107"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43"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24"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8"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3"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8" applyNumberFormat="0" applyFont="0" applyAlignment="0" applyProtection="0"/>
    <xf numFmtId="0" fontId="40" fillId="23" borderId="103" applyNumberFormat="0" applyFont="0" applyAlignment="0" applyProtection="0"/>
    <xf numFmtId="0" fontId="102" fillId="0" borderId="105"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19" fillId="23" borderId="103" applyNumberFormat="0" applyFont="0" applyAlignment="0" applyProtection="0"/>
    <xf numFmtId="0" fontId="99" fillId="7" borderId="102" applyNumberFormat="0" applyAlignment="0" applyProtection="0"/>
    <xf numFmtId="0" fontId="40" fillId="23" borderId="108" applyNumberFormat="0" applyFont="0" applyAlignment="0" applyProtection="0"/>
    <xf numFmtId="0" fontId="99" fillId="7" borderId="102" applyNumberFormat="0" applyAlignment="0" applyProtection="0"/>
    <xf numFmtId="0" fontId="40" fillId="23" borderId="108"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9" applyNumberFormat="0" applyAlignment="0" applyProtection="0"/>
    <xf numFmtId="0" fontId="99" fillId="7" borderId="102" applyNumberFormat="0" applyAlignment="0" applyProtection="0"/>
    <xf numFmtId="0" fontId="92" fillId="20" borderId="107" applyNumberFormat="0" applyAlignment="0" applyProtection="0"/>
    <xf numFmtId="0" fontId="102" fillId="0" borderId="105" applyNumberFormat="0" applyFill="0" applyAlignment="0" applyProtection="0"/>
    <xf numFmtId="0" fontId="92" fillId="20" borderId="107" applyNumberFormat="0" applyAlignment="0" applyProtection="0"/>
    <xf numFmtId="0" fontId="99" fillId="7" borderId="107"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40" fillId="23" borderId="103" applyNumberFormat="0" applyFont="0" applyAlignment="0" applyProtection="0"/>
    <xf numFmtId="0" fontId="101" fillId="20" borderId="104" applyNumberFormat="0" applyAlignment="0" applyProtection="0"/>
    <xf numFmtId="0" fontId="99" fillId="7" borderId="107" applyNumberFormat="0" applyAlignment="0" applyProtection="0"/>
    <xf numFmtId="0" fontId="101" fillId="20" borderId="104" applyNumberFormat="0" applyAlignment="0" applyProtection="0"/>
    <xf numFmtId="0" fontId="102" fillId="0" borderId="110"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101" fillId="20" borderId="104"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5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24" fillId="20" borderId="107" applyNumberFormat="0" applyAlignment="0" applyProtection="0"/>
    <xf numFmtId="0" fontId="101" fillId="20" borderId="109" applyNumberFormat="0" applyAlignment="0" applyProtection="0"/>
    <xf numFmtId="0" fontId="102" fillId="0" borderId="105" applyNumberFormat="0" applyFill="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11" applyFill="0" applyBorder="0" applyAlignment="0">
      <alignment horizontal="right" vertical="center"/>
    </xf>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53" fillId="20" borderId="104"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01" fillId="20" borderId="109" applyNumberFormat="0" applyAlignment="0" applyProtection="0"/>
    <xf numFmtId="0" fontId="99" fillId="7" borderId="102" applyNumberFormat="0" applyAlignment="0" applyProtection="0"/>
    <xf numFmtId="0" fontId="24"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05" applyNumberFormat="0" applyFill="0" applyAlignment="0" applyProtection="0"/>
    <xf numFmtId="2" fontId="128" fillId="0" borderId="111" applyFill="0" applyBorder="0" applyAlignment="0">
      <alignment horizontal="right" vertical="center"/>
    </xf>
    <xf numFmtId="0" fontId="19" fillId="23" borderId="103" applyNumberFormat="0" applyFont="0" applyAlignment="0" applyProtection="0"/>
    <xf numFmtId="2" fontId="128" fillId="0" borderId="111" applyFill="0" applyBorder="0" applyAlignment="0">
      <alignment horizontal="right" vertical="center"/>
    </xf>
    <xf numFmtId="0" fontId="19" fillId="23" borderId="103"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53" fillId="20" borderId="104"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10" applyNumberFormat="0" applyFill="0" applyAlignment="0" applyProtection="0"/>
    <xf numFmtId="0" fontId="101" fillId="20" borderId="104" applyNumberFormat="0" applyAlignment="0" applyProtection="0"/>
    <xf numFmtId="0" fontId="28" fillId="0" borderId="105" applyNumberFormat="0" applyFill="0" applyAlignment="0" applyProtection="0"/>
    <xf numFmtId="0" fontId="28" fillId="0" borderId="110" applyNumberFormat="0" applyFill="0" applyAlignment="0" applyProtection="0"/>
    <xf numFmtId="0" fontId="19" fillId="23" borderId="103" applyNumberFormat="0" applyFont="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101" fillId="20" borderId="109"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53" fillId="20" borderId="109" applyNumberFormat="0" applyAlignment="0" applyProtection="0"/>
    <xf numFmtId="0" fontId="40" fillId="23" borderId="103" applyNumberFormat="0" applyFont="0" applyAlignment="0" applyProtection="0"/>
    <xf numFmtId="0" fontId="92" fillId="20" borderId="107" applyNumberFormat="0" applyAlignment="0" applyProtection="0"/>
    <xf numFmtId="0" fontId="19" fillId="23" borderId="103"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55" fillId="0" borderId="105"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92" fillId="20"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101" fillId="20" borderId="109" applyNumberFormat="0" applyAlignment="0" applyProtection="0"/>
    <xf numFmtId="0" fontId="92" fillId="20" borderId="102" applyNumberFormat="0" applyAlignment="0" applyProtection="0"/>
    <xf numFmtId="0" fontId="102" fillId="0" borderId="110"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50"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10" applyNumberFormat="0" applyFill="0" applyAlignment="0" applyProtection="0"/>
    <xf numFmtId="0" fontId="55"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9" applyNumberFormat="0" applyAlignment="0" applyProtection="0"/>
    <xf numFmtId="0" fontId="92" fillId="20" borderId="102"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16" fillId="23" borderId="103" applyNumberFormat="0" applyFont="0" applyAlignment="0" applyProtection="0"/>
    <xf numFmtId="0" fontId="99" fillId="7" borderId="102" applyNumberFormat="0" applyAlignment="0" applyProtection="0"/>
    <xf numFmtId="0" fontId="50" fillId="7" borderId="107" applyNumberFormat="0" applyAlignment="0" applyProtection="0"/>
    <xf numFmtId="0" fontId="99" fillId="7" borderId="107" applyNumberFormat="0" applyAlignment="0" applyProtection="0"/>
    <xf numFmtId="2" fontId="128" fillId="0" borderId="106" applyFill="0" applyBorder="0" applyAlignment="0">
      <alignment horizontal="right" vertical="center"/>
    </xf>
    <xf numFmtId="2" fontId="128" fillId="0" borderId="111" applyFill="0" applyBorder="0" applyAlignment="0">
      <alignment horizontal="right" vertical="center"/>
    </xf>
    <xf numFmtId="0" fontId="92" fillId="20"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19" fillId="23" borderId="103" applyNumberFormat="0" applyFon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1" fillId="20" borderId="109" applyNumberFormat="0" applyAlignment="0" applyProtection="0"/>
    <xf numFmtId="0" fontId="16" fillId="23" borderId="103" applyNumberFormat="0" applyFont="0" applyAlignment="0" applyProtection="0"/>
    <xf numFmtId="0" fontId="92" fillId="20" borderId="107" applyNumberFormat="0" applyAlignment="0" applyProtection="0"/>
    <xf numFmtId="0" fontId="99" fillId="7" borderId="102"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3" applyNumberFormat="0" applyFont="0" applyAlignment="0" applyProtection="0"/>
    <xf numFmtId="0" fontId="16" fillId="23" borderId="108" applyNumberFormat="0" applyFon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2" fillId="0" borderId="110" applyNumberFormat="0" applyFill="0" applyAlignment="0" applyProtection="0"/>
    <xf numFmtId="0" fontId="22" fillId="7" borderId="107" applyNumberFormat="0" applyAlignment="0" applyProtection="0"/>
    <xf numFmtId="0" fontId="16" fillId="23" borderId="103" applyNumberFormat="0" applyFon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3" applyNumberFormat="0" applyFont="0" applyAlignment="0" applyProtection="0"/>
    <xf numFmtId="0" fontId="101" fillId="20" borderId="109"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55" fillId="0" borderId="105" applyNumberFormat="0" applyFill="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24" fillId="20" borderId="102" applyNumberFormat="0" applyAlignment="0" applyProtection="0"/>
    <xf numFmtId="0" fontId="43" fillId="20" borderId="102" applyNumberFormat="0" applyAlignment="0" applyProtection="0"/>
    <xf numFmtId="0" fontId="23"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50" fillId="7" borderId="107" applyNumberFormat="0" applyAlignment="0" applyProtection="0"/>
    <xf numFmtId="0" fontId="102" fillId="0" borderId="105"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3"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53" fillId="20" borderId="109" applyNumberFormat="0" applyAlignment="0" applyProtection="0"/>
    <xf numFmtId="0" fontId="53" fillId="20" borderId="109" applyNumberFormat="0" applyAlignment="0" applyProtection="0"/>
    <xf numFmtId="0" fontId="23" fillId="20" borderId="104" applyNumberFormat="0" applyAlignment="0" applyProtection="0"/>
    <xf numFmtId="0" fontId="92" fillId="20"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55" fillId="0" borderId="110" applyNumberFormat="0" applyFill="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2" fontId="128" fillId="0" borderId="111" applyFill="0" applyBorder="0" applyAlignment="0">
      <alignment horizontal="right" vertical="center"/>
    </xf>
    <xf numFmtId="0" fontId="28" fillId="0" borderId="110" applyNumberFormat="0" applyFill="0" applyAlignment="0" applyProtection="0"/>
    <xf numFmtId="0" fontId="24" fillId="20" borderId="107" applyNumberFormat="0" applyAlignment="0" applyProtection="0"/>
    <xf numFmtId="2" fontId="128" fillId="0" borderId="106"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92" fillId="20" borderId="102" applyNumberFormat="0" applyAlignment="0" applyProtection="0"/>
    <xf numFmtId="0" fontId="101" fillId="20" borderId="109"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7" applyNumberFormat="0" applyAlignment="0" applyProtection="0"/>
    <xf numFmtId="0" fontId="55" fillId="0" borderId="110" applyNumberFormat="0" applyFill="0" applyAlignment="0" applyProtection="0"/>
    <xf numFmtId="0" fontId="19" fillId="23" borderId="103" applyNumberFormat="0" applyFont="0" applyAlignment="0" applyProtection="0"/>
    <xf numFmtId="0" fontId="23" fillId="20" borderId="104"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50" fillId="7" borderId="102"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2" applyNumberFormat="0" applyAlignment="0" applyProtection="0"/>
    <xf numFmtId="0" fontId="102" fillId="0" borderId="110"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53"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4"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53"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9" applyNumberForma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2"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23" fillId="20" borderId="104"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9" fillId="23" borderId="108" applyNumberFormat="0" applyFont="0" applyAlignment="0" applyProtection="0"/>
    <xf numFmtId="0" fontId="99" fillId="7" borderId="102"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102" fillId="0" borderId="110"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6" fillId="23" borderId="103" applyNumberFormat="0" applyFont="0" applyAlignment="0" applyProtection="0"/>
    <xf numFmtId="0" fontId="19" fillId="23" borderId="103" applyNumberFormat="0" applyFont="0" applyAlignment="0" applyProtection="0"/>
    <xf numFmtId="0" fontId="92" fillId="20" borderId="107" applyNumberFormat="0" applyAlignment="0" applyProtection="0"/>
    <xf numFmtId="0" fontId="19" fillId="23" borderId="103" applyNumberFormat="0" applyFont="0" applyAlignment="0" applyProtection="0"/>
    <xf numFmtId="0" fontId="102" fillId="0" borderId="110" applyNumberFormat="0" applyFill="0" applyAlignment="0" applyProtection="0"/>
    <xf numFmtId="0" fontId="55" fillId="0" borderId="110" applyNumberFormat="0" applyFill="0" applyAlignment="0" applyProtection="0"/>
    <xf numFmtId="0" fontId="24" fillId="20" borderId="102"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22" fillId="7" borderId="107" applyNumberFormat="0" applyAlignment="0" applyProtection="0"/>
    <xf numFmtId="0" fontId="101" fillId="20" borderId="109" applyNumberFormat="0" applyAlignment="0" applyProtection="0"/>
    <xf numFmtId="0" fontId="43"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53" fillId="20" borderId="109" applyNumberFormat="0" applyAlignment="0" applyProtection="0"/>
    <xf numFmtId="0" fontId="55"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2" fillId="0" borderId="110"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50"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5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43"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2"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43" fillId="20" borderId="102" applyNumberFormat="0" applyAlignment="0" applyProtection="0"/>
    <xf numFmtId="0" fontId="99" fillId="7" borderId="107" applyNumberFormat="0" applyAlignment="0" applyProtection="0"/>
    <xf numFmtId="0" fontId="92" fillId="20" borderId="102" applyNumberFormat="0" applyAlignment="0" applyProtection="0"/>
    <xf numFmtId="2" fontId="128" fillId="0" borderId="111"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99" fillId="7" borderId="107" applyNumberFormat="0" applyAlignment="0" applyProtection="0"/>
    <xf numFmtId="0" fontId="92" fillId="20" borderId="102"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6" fillId="23" borderId="108" applyNumberFormat="0" applyFont="0" applyAlignment="0" applyProtection="0"/>
    <xf numFmtId="0" fontId="102" fillId="0" borderId="105"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0" fontId="43" fillId="20" borderId="107"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10" applyNumberFormat="0" applyFill="0" applyAlignment="0" applyProtection="0"/>
    <xf numFmtId="0" fontId="19" fillId="23" borderId="103" applyNumberFormat="0" applyFont="0" applyAlignment="0" applyProtection="0"/>
    <xf numFmtId="0" fontId="102" fillId="0" borderId="110" applyNumberFormat="0" applyFill="0" applyAlignment="0" applyProtection="0"/>
    <xf numFmtId="0" fontId="55" fillId="0" borderId="105" applyNumberFormat="0" applyFill="0" applyAlignment="0" applyProtection="0"/>
    <xf numFmtId="0" fontId="99" fillId="7" borderId="102"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10" applyNumberFormat="0" applyFill="0" applyAlignment="0" applyProtection="0"/>
    <xf numFmtId="0" fontId="99" fillId="7" borderId="102" applyNumberFormat="0" applyAlignment="0" applyProtection="0"/>
    <xf numFmtId="0" fontId="16" fillId="23" borderId="108" applyNumberFormat="0" applyFont="0" applyAlignment="0" applyProtection="0"/>
    <xf numFmtId="2" fontId="128" fillId="0" borderId="106" applyFill="0" applyBorder="0" applyAlignment="0">
      <alignment horizontal="right" vertical="center"/>
    </xf>
    <xf numFmtId="0" fontId="19" fillId="23" borderId="108" applyNumberFormat="0" applyFont="0" applyAlignment="0" applyProtection="0"/>
    <xf numFmtId="0" fontId="92" fillId="20" borderId="102" applyNumberFormat="0" applyAlignment="0" applyProtection="0"/>
    <xf numFmtId="0" fontId="92" fillId="20" borderId="107" applyNumberFormat="0" applyAlignment="0" applyProtection="0"/>
    <xf numFmtId="0" fontId="99" fillId="7" borderId="102" applyNumberFormat="0" applyAlignment="0" applyProtection="0"/>
    <xf numFmtId="0" fontId="92" fillId="20" borderId="107" applyNumberFormat="0" applyAlignment="0" applyProtection="0"/>
    <xf numFmtId="0" fontId="40" fillId="23" borderId="108" applyNumberFormat="0" applyFont="0" applyAlignment="0" applyProtection="0"/>
    <xf numFmtId="0" fontId="92" fillId="20" borderId="102" applyNumberFormat="0" applyAlignment="0" applyProtection="0"/>
    <xf numFmtId="0" fontId="92" fillId="20" borderId="107"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55" fillId="0" borderId="105" applyNumberFormat="0" applyFill="0" applyAlignment="0" applyProtection="0"/>
    <xf numFmtId="0" fontId="55" fillId="0" borderId="105" applyNumberFormat="0" applyFill="0" applyAlignment="0" applyProtection="0"/>
    <xf numFmtId="0" fontId="92" fillId="20" borderId="102" applyNumberFormat="0" applyAlignment="0" applyProtection="0"/>
    <xf numFmtId="0" fontId="101" fillId="20" borderId="109"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24" fillId="20" borderId="107" applyNumberFormat="0" applyAlignment="0" applyProtection="0"/>
    <xf numFmtId="0" fontId="92" fillId="20" borderId="102" applyNumberFormat="0" applyAlignment="0" applyProtection="0"/>
    <xf numFmtId="0" fontId="101" fillId="20" borderId="109" applyNumberFormat="0" applyAlignment="0" applyProtection="0"/>
    <xf numFmtId="0" fontId="22" fillId="7" borderId="107"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3"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43" fillId="20" borderId="107" applyNumberFormat="0" applyAlignment="0" applyProtection="0"/>
    <xf numFmtId="0" fontId="19" fillId="23" borderId="108" applyNumberFormat="0" applyFon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7"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53" fillId="20" borderId="109" applyNumberFormat="0" applyAlignment="0" applyProtection="0"/>
    <xf numFmtId="0" fontId="28" fillId="0" borderId="110"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22"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23" fillId="20" borderId="104" applyNumberFormat="0" applyAlignment="0" applyProtection="0"/>
    <xf numFmtId="0" fontId="55" fillId="0" borderId="105" applyNumberFormat="0" applyFill="0" applyAlignment="0" applyProtection="0"/>
    <xf numFmtId="0" fontId="23"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55"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9" fillId="23" borderId="103"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22"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4"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2" fillId="7" borderId="107" applyNumberFormat="0" applyAlignment="0" applyProtection="0"/>
    <xf numFmtId="0" fontId="55" fillId="0" borderId="105"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8"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9" fillId="23" borderId="103" applyNumberFormat="0" applyFont="0" applyAlignment="0" applyProtection="0"/>
    <xf numFmtId="0" fontId="28"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4"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50"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43"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22"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3"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9" fillId="23" borderId="103" applyNumberFormat="0" applyFont="0" applyAlignment="0" applyProtection="0"/>
    <xf numFmtId="0" fontId="40"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23"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6"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43"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53" fillId="20" borderId="104" applyNumberFormat="0" applyAlignment="0" applyProtection="0"/>
    <xf numFmtId="0" fontId="16" fillId="23" borderId="103" applyNumberFormat="0" applyFont="0" applyAlignment="0" applyProtection="0"/>
    <xf numFmtId="0" fontId="2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6" fillId="23" borderId="103" applyNumberFormat="0" applyFont="0" applyAlignment="0" applyProtection="0"/>
    <xf numFmtId="0" fontId="23"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92" fillId="20" borderId="102" applyNumberFormat="0" applyAlignment="0" applyProtection="0"/>
    <xf numFmtId="0" fontId="22"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28"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2" fillId="7" borderId="102" applyNumberFormat="0" applyAlignment="0" applyProtection="0"/>
    <xf numFmtId="0" fontId="19" fillId="23" borderId="103" applyNumberFormat="0" applyFont="0" applyAlignment="0" applyProtection="0"/>
    <xf numFmtId="0" fontId="23" fillId="20" borderId="104" applyNumberForma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24"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6" fillId="23" borderId="103" applyNumberFormat="0" applyFont="0" applyAlignment="0" applyProtection="0"/>
    <xf numFmtId="0" fontId="40" fillId="23" borderId="103" applyNumberFormat="0" applyFont="0" applyAlignment="0" applyProtection="0"/>
    <xf numFmtId="0" fontId="101" fillId="20" borderId="104" applyNumberFormat="0" applyAlignment="0" applyProtection="0"/>
    <xf numFmtId="0" fontId="24"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23"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53"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43"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43" fillId="20"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43"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6"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2" fontId="128" fillId="0" borderId="106" applyFill="0" applyBorder="0" applyAlignment="0">
      <alignment horizontal="right" vertical="center"/>
    </xf>
    <xf numFmtId="0" fontId="40"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24"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23"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6" fillId="23" borderId="103" applyNumberFormat="0" applyFont="0" applyAlignment="0" applyProtection="0"/>
    <xf numFmtId="0" fontId="5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3" fillId="20" borderId="104" applyNumberFormat="0" applyAlignment="0" applyProtection="0"/>
    <xf numFmtId="0" fontId="22" fillId="7"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28" fillId="0" borderId="105" applyNumberFormat="0" applyFill="0" applyAlignment="0" applyProtection="0"/>
    <xf numFmtId="2" fontId="128" fillId="0" borderId="106" applyFill="0" applyBorder="0" applyAlignment="0">
      <alignment horizontal="right" vertical="center"/>
    </xf>
    <xf numFmtId="0" fontId="23"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22"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24"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53"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22"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43"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2" fillId="20" borderId="102" applyNumberFormat="0" applyAlignment="0" applyProtection="0"/>
    <xf numFmtId="0" fontId="2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53"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24"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24"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53" fillId="20" borderId="104" applyNumberFormat="0" applyAlignment="0" applyProtection="0"/>
    <xf numFmtId="0" fontId="16" fillId="23" borderId="103" applyNumberFormat="0" applyFont="0" applyAlignment="0" applyProtection="0"/>
    <xf numFmtId="0" fontId="28"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55" fillId="0" borderId="105" applyNumberFormat="0" applyFill="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2"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4" fillId="20" borderId="102" applyNumberFormat="0" applyAlignment="0" applyProtection="0"/>
    <xf numFmtId="0" fontId="24"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3"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50"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40"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43"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53" fillId="20" borderId="104" applyNumberFormat="0" applyAlignment="0" applyProtection="0"/>
    <xf numFmtId="2" fontId="128" fillId="0" borderId="106" applyFill="0" applyBorder="0" applyAlignment="0">
      <alignment horizontal="right" vertical="center"/>
    </xf>
    <xf numFmtId="0" fontId="43"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24"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8"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50"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43" fillId="20" borderId="102"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23" fillId="20" borderId="104"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4"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50" fillId="7" borderId="102"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23"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24"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50" fillId="7" borderId="102" applyNumberFormat="0" applyAlignment="0" applyProtection="0"/>
    <xf numFmtId="0" fontId="101" fillId="20" borderId="104" applyNumberFormat="0" applyAlignment="0" applyProtection="0"/>
    <xf numFmtId="0" fontId="50"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43"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9" fillId="7" borderId="102" applyNumberFormat="0" applyAlignment="0" applyProtection="0"/>
    <xf numFmtId="0" fontId="102" fillId="0" borderId="105" applyNumberFormat="0" applyFill="0" applyAlignment="0" applyProtection="0"/>
    <xf numFmtId="0" fontId="23"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3"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43"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40" fillId="23" borderId="103" applyNumberFormat="0" applyFon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101" fillId="20" borderId="104" applyNumberFormat="0" applyAlignment="0" applyProtection="0"/>
    <xf numFmtId="0" fontId="53"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55"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0"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24"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55" fillId="0" borderId="105" applyNumberFormat="0" applyFill="0" applyAlignment="0" applyProtection="0"/>
    <xf numFmtId="0" fontId="24" fillId="20" borderId="102" applyNumberForma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101"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3" fillId="20" borderId="104" applyNumberFormat="0" applyAlignment="0" applyProtection="0"/>
    <xf numFmtId="0" fontId="28"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40"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101" fillId="20" borderId="104" applyNumberFormat="0" applyAlignment="0" applyProtection="0"/>
    <xf numFmtId="0" fontId="5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43"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6"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53"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24"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5"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23"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50"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6"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0" fontId="40"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6" fillId="23" borderId="103" applyNumberFormat="0" applyFont="0" applyAlignment="0" applyProtection="0"/>
    <xf numFmtId="0" fontId="5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3" fillId="20" borderId="104" applyNumberFormat="0" applyAlignment="0" applyProtection="0"/>
    <xf numFmtId="0" fontId="22"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24"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53" fillId="20" borderId="104" applyNumberFormat="0" applyAlignment="0" applyProtection="0"/>
    <xf numFmtId="0" fontId="16" fillId="23" borderId="103" applyNumberFormat="0" applyFont="0" applyAlignment="0" applyProtection="0"/>
    <xf numFmtId="0" fontId="28"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55" fillId="0" borderId="105" applyNumberFormat="0" applyFill="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2"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4" fillId="20" borderId="102" applyNumberFormat="0" applyAlignment="0" applyProtection="0"/>
    <xf numFmtId="0" fontId="24"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3"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50"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40"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43"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53" fillId="20" borderId="104" applyNumberFormat="0" applyAlignment="0" applyProtection="0"/>
    <xf numFmtId="2" fontId="128" fillId="0" borderId="106" applyFill="0" applyBorder="0" applyAlignment="0">
      <alignment horizontal="right" vertical="center"/>
    </xf>
    <xf numFmtId="0" fontId="43"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24"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8"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50"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43" fillId="20" borderId="102"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23" fillId="20" borderId="104"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4"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50" fillId="7" borderId="102"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23"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24"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2" fontId="128" fillId="0" borderId="106" applyFill="0" applyBorder="0" applyAlignment="0">
      <alignment horizontal="right" vertical="center"/>
    </xf>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3"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7" applyNumberFormat="0" applyAlignment="0" applyProtection="0"/>
    <xf numFmtId="0" fontId="101" fillId="20" borderId="104" applyNumberFormat="0" applyAlignment="0" applyProtection="0"/>
    <xf numFmtId="0" fontId="99" fillId="7" borderId="107" applyNumberFormat="0" applyAlignment="0" applyProtection="0"/>
    <xf numFmtId="0" fontId="99" fillId="7" borderId="102" applyNumberFormat="0" applyAlignment="0" applyProtection="0"/>
    <xf numFmtId="0" fontId="101" fillId="20" borderId="109" applyNumberFormat="0" applyAlignment="0" applyProtection="0"/>
    <xf numFmtId="0" fontId="24" fillId="20" borderId="102" applyNumberFormat="0" applyAlignment="0" applyProtection="0"/>
    <xf numFmtId="0" fontId="101" fillId="20" borderId="109"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7" applyNumberFormat="0" applyAlignment="0" applyProtection="0"/>
    <xf numFmtId="0" fontId="2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50" fillId="7" borderId="102"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53" fillId="20" borderId="104" applyNumberFormat="0" applyAlignment="0" applyProtection="0"/>
    <xf numFmtId="0" fontId="43" fillId="20" borderId="107" applyNumberFormat="0" applyAlignment="0" applyProtection="0"/>
    <xf numFmtId="0" fontId="19" fillId="23" borderId="108" applyNumberFormat="0" applyFont="0" applyAlignment="0" applyProtection="0"/>
    <xf numFmtId="0" fontId="102" fillId="0" borderId="105" applyNumberFormat="0" applyFill="0" applyAlignment="0" applyProtection="0"/>
    <xf numFmtId="0" fontId="22"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8" applyNumberFormat="0" applyFont="0" applyAlignment="0" applyProtection="0"/>
    <xf numFmtId="0" fontId="19" fillId="23" borderId="103" applyNumberFormat="0" applyFont="0" applyAlignment="0" applyProtection="0"/>
    <xf numFmtId="0" fontId="40" fillId="23" borderId="103"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4" applyNumberFormat="0" applyAlignment="0" applyProtection="0"/>
    <xf numFmtId="0" fontId="99" fillId="7" borderId="107" applyNumberFormat="0" applyAlignment="0" applyProtection="0"/>
    <xf numFmtId="0" fontId="55" fillId="0" borderId="105" applyNumberFormat="0" applyFill="0" applyAlignment="0" applyProtection="0"/>
    <xf numFmtId="0" fontId="101" fillId="20" borderId="109"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9" applyNumberFormat="0" applyAlignment="0" applyProtection="0"/>
    <xf numFmtId="0" fontId="101" fillId="20" borderId="104" applyNumberFormat="0" applyAlignment="0" applyProtection="0"/>
    <xf numFmtId="0" fontId="28" fillId="0" borderId="105" applyNumberFormat="0" applyFill="0" applyAlignment="0" applyProtection="0"/>
    <xf numFmtId="0" fontId="102" fillId="0" borderId="110" applyNumberFormat="0" applyFill="0" applyAlignment="0" applyProtection="0"/>
    <xf numFmtId="0" fontId="43" fillId="20" borderId="102"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10" applyNumberFormat="0" applyFill="0" applyAlignment="0" applyProtection="0"/>
    <xf numFmtId="0" fontId="53" fillId="20" borderId="104"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3"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50" fillId="7" borderId="102"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2" applyNumberFormat="0" applyAlignment="0" applyProtection="0"/>
    <xf numFmtId="0" fontId="50" fillId="7" borderId="102" applyNumberFormat="0" applyAlignment="0" applyProtection="0"/>
    <xf numFmtId="0" fontId="19" fillId="23" borderId="108" applyNumberFormat="0" applyFont="0" applyAlignment="0" applyProtection="0"/>
    <xf numFmtId="0" fontId="101" fillId="20" borderId="109" applyNumberFormat="0" applyAlignment="0" applyProtection="0"/>
    <xf numFmtId="0" fontId="40"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9"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7"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23" fillId="20" borderId="104" applyNumberFormat="0" applyAlignment="0" applyProtection="0"/>
    <xf numFmtId="0" fontId="99" fillId="7" borderId="107" applyNumberFormat="0" applyAlignment="0" applyProtection="0"/>
    <xf numFmtId="0" fontId="53" fillId="20" borderId="104" applyNumberFormat="0" applyAlignment="0" applyProtection="0"/>
    <xf numFmtId="0" fontId="101" fillId="20" borderId="109" applyNumberFormat="0" applyAlignment="0" applyProtection="0"/>
    <xf numFmtId="0" fontId="101" fillId="20" borderId="109" applyNumberFormat="0" applyAlignment="0" applyProtection="0"/>
    <xf numFmtId="0" fontId="23"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165" fontId="1" fillId="0" borderId="0" applyFont="0" applyFill="0" applyBorder="0" applyAlignment="0" applyProtection="0"/>
    <xf numFmtId="0" fontId="19" fillId="23" borderId="108" applyNumberFormat="0" applyFont="0" applyAlignment="0" applyProtection="0"/>
    <xf numFmtId="0" fontId="102"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43" fillId="20" borderId="107" applyNumberFormat="0" applyAlignment="0" applyProtection="0"/>
    <xf numFmtId="0" fontId="2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3"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5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24"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06" applyFill="0" applyBorder="0" applyAlignment="0">
      <alignment horizontal="right" vertical="center"/>
    </xf>
    <xf numFmtId="0" fontId="99" fillId="7" borderId="107" applyNumberFormat="0" applyAlignment="0" applyProtection="0"/>
    <xf numFmtId="0" fontId="19" fillId="23" borderId="103"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3" applyNumberFormat="0" applyFont="0" applyAlignment="0" applyProtection="0"/>
    <xf numFmtId="0" fontId="16" fillId="23" borderId="108" applyNumberFormat="0" applyFont="0" applyAlignment="0" applyProtection="0"/>
    <xf numFmtId="0" fontId="19" fillId="23" borderId="108" applyNumberFormat="0" applyFont="0" applyAlignment="0" applyProtection="0"/>
    <xf numFmtId="0" fontId="43"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3" applyNumberFormat="0" applyFont="0" applyAlignment="0" applyProtection="0"/>
    <xf numFmtId="0" fontId="19" fillId="23" borderId="108"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10"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7" applyNumberFormat="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43"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50" fillId="7"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24"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24"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28" fillId="0" borderId="110" applyNumberFormat="0" applyFill="0" applyAlignment="0" applyProtection="0"/>
    <xf numFmtId="0" fontId="23"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05" applyNumberFormat="0" applyFill="0" applyAlignment="0" applyProtection="0"/>
    <xf numFmtId="0" fontId="40" fillId="23" borderId="103" applyNumberFormat="0" applyFont="0" applyAlignment="0" applyProtection="0"/>
    <xf numFmtId="0" fontId="19" fillId="23" borderId="103" applyNumberFormat="0" applyFont="0" applyAlignment="0" applyProtection="0"/>
    <xf numFmtId="0" fontId="28"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4"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50"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43"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22"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3"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9" fillId="23" borderId="103" applyNumberFormat="0" applyFont="0" applyAlignment="0" applyProtection="0"/>
    <xf numFmtId="0" fontId="40"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23"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6"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43"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53" fillId="20" borderId="104" applyNumberFormat="0" applyAlignment="0" applyProtection="0"/>
    <xf numFmtId="0" fontId="16" fillId="23" borderId="103" applyNumberFormat="0" applyFont="0" applyAlignment="0" applyProtection="0"/>
    <xf numFmtId="0" fontId="2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6" fillId="23" borderId="103" applyNumberFormat="0" applyFont="0" applyAlignment="0" applyProtection="0"/>
    <xf numFmtId="0" fontId="23"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92" fillId="20" borderId="102" applyNumberFormat="0" applyAlignment="0" applyProtection="0"/>
    <xf numFmtId="0" fontId="22"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28"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2" fillId="7" borderId="102" applyNumberFormat="0" applyAlignment="0" applyProtection="0"/>
    <xf numFmtId="0" fontId="19" fillId="23" borderId="103" applyNumberFormat="0" applyFont="0" applyAlignment="0" applyProtection="0"/>
    <xf numFmtId="0" fontId="23" fillId="20" borderId="104" applyNumberForma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24"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6" fillId="23" borderId="103" applyNumberFormat="0" applyFont="0" applyAlignment="0" applyProtection="0"/>
    <xf numFmtId="0" fontId="40" fillId="23" borderId="103" applyNumberFormat="0" applyFont="0" applyAlignment="0" applyProtection="0"/>
    <xf numFmtId="0" fontId="101" fillId="20" borderId="104" applyNumberFormat="0" applyAlignment="0" applyProtection="0"/>
    <xf numFmtId="0" fontId="24"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23"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53"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43"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43" fillId="20"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43"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6"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2" fontId="128" fillId="0" borderId="106" applyFill="0" applyBorder="0" applyAlignment="0">
      <alignment horizontal="right" vertical="center"/>
    </xf>
    <xf numFmtId="0" fontId="40"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24"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23"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6" fillId="23" borderId="103" applyNumberFormat="0" applyFont="0" applyAlignment="0" applyProtection="0"/>
    <xf numFmtId="0" fontId="5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3" fillId="20" borderId="104" applyNumberFormat="0" applyAlignment="0" applyProtection="0"/>
    <xf numFmtId="0" fontId="22" fillId="7"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28" fillId="0" borderId="105" applyNumberFormat="0" applyFill="0" applyAlignment="0" applyProtection="0"/>
    <xf numFmtId="2" fontId="128" fillId="0" borderId="106" applyFill="0" applyBorder="0" applyAlignment="0">
      <alignment horizontal="right" vertical="center"/>
    </xf>
    <xf numFmtId="0" fontId="23"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22"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24"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53"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22"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43"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2" fillId="20" borderId="102" applyNumberFormat="0" applyAlignment="0" applyProtection="0"/>
    <xf numFmtId="0" fontId="2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53"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24"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24"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53" fillId="20" borderId="104" applyNumberFormat="0" applyAlignment="0" applyProtection="0"/>
    <xf numFmtId="0" fontId="16" fillId="23" borderId="103" applyNumberFormat="0" applyFont="0" applyAlignment="0" applyProtection="0"/>
    <xf numFmtId="0" fontId="28"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55" fillId="0" borderId="105" applyNumberFormat="0" applyFill="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2"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4" fillId="20" borderId="102" applyNumberFormat="0" applyAlignment="0" applyProtection="0"/>
    <xf numFmtId="0" fontId="24"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3"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50"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40"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43"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53" fillId="20" borderId="104" applyNumberFormat="0" applyAlignment="0" applyProtection="0"/>
    <xf numFmtId="2" fontId="128" fillId="0" borderId="106" applyFill="0" applyBorder="0" applyAlignment="0">
      <alignment horizontal="right" vertical="center"/>
    </xf>
    <xf numFmtId="0" fontId="43"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24"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8"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50"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43" fillId="20" borderId="102"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23" fillId="20" borderId="104"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4"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50" fillId="7" borderId="102"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23"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24"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50" fillId="7" borderId="102" applyNumberFormat="0" applyAlignment="0" applyProtection="0"/>
    <xf numFmtId="0" fontId="101" fillId="20" borderId="104" applyNumberFormat="0" applyAlignment="0" applyProtection="0"/>
    <xf numFmtId="0" fontId="50"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43"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9" fillId="7" borderId="102" applyNumberFormat="0" applyAlignment="0" applyProtection="0"/>
    <xf numFmtId="0" fontId="102" fillId="0" borderId="105" applyNumberFormat="0" applyFill="0" applyAlignment="0" applyProtection="0"/>
    <xf numFmtId="0" fontId="23"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3"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43"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40" fillId="23" borderId="103" applyNumberFormat="0" applyFon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101" fillId="20" borderId="104" applyNumberFormat="0" applyAlignment="0" applyProtection="0"/>
    <xf numFmtId="0" fontId="53"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55"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0"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24"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55" fillId="0" borderId="105" applyNumberFormat="0" applyFill="0" applyAlignment="0" applyProtection="0"/>
    <xf numFmtId="0" fontId="24" fillId="20" borderId="102" applyNumberForma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101"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3" fillId="20" borderId="104" applyNumberFormat="0" applyAlignment="0" applyProtection="0"/>
    <xf numFmtId="0" fontId="28"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40"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101" fillId="20" borderId="104" applyNumberFormat="0" applyAlignment="0" applyProtection="0"/>
    <xf numFmtId="0" fontId="5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43"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6"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53"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24"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5"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23"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50"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6"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0" fontId="40"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6" fillId="23" borderId="103" applyNumberFormat="0" applyFont="0" applyAlignment="0" applyProtection="0"/>
    <xf numFmtId="0" fontId="5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3" fillId="20" borderId="104" applyNumberFormat="0" applyAlignment="0" applyProtection="0"/>
    <xf numFmtId="0" fontId="22"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24"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53" fillId="20" borderId="104" applyNumberFormat="0" applyAlignment="0" applyProtection="0"/>
    <xf numFmtId="0" fontId="16" fillId="23" borderId="103" applyNumberFormat="0" applyFont="0" applyAlignment="0" applyProtection="0"/>
    <xf numFmtId="0" fontId="28"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55" fillId="0" borderId="105" applyNumberFormat="0" applyFill="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2"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4" fillId="20" borderId="102" applyNumberFormat="0" applyAlignment="0" applyProtection="0"/>
    <xf numFmtId="0" fontId="24"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3"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50"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40"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43"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53" fillId="20" borderId="104" applyNumberFormat="0" applyAlignment="0" applyProtection="0"/>
    <xf numFmtId="2" fontId="128" fillId="0" borderId="106" applyFill="0" applyBorder="0" applyAlignment="0">
      <alignment horizontal="right" vertical="center"/>
    </xf>
    <xf numFmtId="0" fontId="43"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24"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8"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50"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43" fillId="20" borderId="102"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23" fillId="20" borderId="104"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4"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50" fillId="7" borderId="102"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23"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24"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2" fontId="128" fillId="0" borderId="106" applyFill="0" applyBorder="0" applyAlignment="0">
      <alignment horizontal="right" vertical="center"/>
    </xf>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28"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5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23" fillId="20" borderId="104" applyNumberFormat="0" applyAlignment="0" applyProtection="0"/>
    <xf numFmtId="0" fontId="53" fillId="20" borderId="104" applyNumberFormat="0" applyAlignment="0" applyProtection="0"/>
    <xf numFmtId="0" fontId="23"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7"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9"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40" fillId="23" borderId="108" applyNumberFormat="0" applyFont="0" applyAlignment="0" applyProtection="0"/>
    <xf numFmtId="0" fontId="19" fillId="23" borderId="108" applyNumberFormat="0" applyFont="0" applyAlignment="0" applyProtection="0"/>
    <xf numFmtId="0" fontId="28"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4"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50"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3"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9" fillId="23" borderId="108" applyNumberFormat="0" applyFont="0" applyAlignment="0" applyProtection="0"/>
    <xf numFmtId="0" fontId="40"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6"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53" fillId="20" borderId="109" applyNumberFormat="0" applyAlignment="0" applyProtection="0"/>
    <xf numFmtId="0" fontId="16" fillId="23" borderId="108" applyNumberFormat="0" applyFont="0" applyAlignment="0" applyProtection="0"/>
    <xf numFmtId="0" fontId="2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6" fillId="23" borderId="108" applyNumberFormat="0" applyFont="0" applyAlignment="0" applyProtection="0"/>
    <xf numFmtId="0" fontId="23"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28"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2" fillId="7"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24"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6" fillId="23" borderId="108" applyNumberFormat="0" applyFont="0" applyAlignment="0" applyProtection="0"/>
    <xf numFmtId="0" fontId="40" fillId="23" borderId="108" applyNumberFormat="0" applyFont="0" applyAlignment="0" applyProtection="0"/>
    <xf numFmtId="0" fontId="101" fillId="20" borderId="109" applyNumberFormat="0" applyAlignment="0" applyProtection="0"/>
    <xf numFmtId="0" fontId="24"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2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43" fillId="20"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43"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6"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2" fontId="128" fillId="0" borderId="111" applyFill="0" applyBorder="0" applyAlignment="0">
      <alignment horizontal="right" vertical="center"/>
    </xf>
    <xf numFmtId="0" fontId="40"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24"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3" fillId="20" borderId="109" applyNumberFormat="0" applyAlignment="0" applyProtection="0"/>
    <xf numFmtId="0" fontId="22" fillId="7"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28" fillId="0" borderId="110" applyNumberFormat="0" applyFill="0" applyAlignment="0" applyProtection="0"/>
    <xf numFmtId="2" fontId="128" fillId="0" borderId="111" applyFill="0" applyBorder="0" applyAlignment="0">
      <alignment horizontal="right" vertical="center"/>
    </xf>
    <xf numFmtId="0" fontId="2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2"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24"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43"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6" fillId="23" borderId="108" applyNumberFormat="0" applyFon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43"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50"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50" fillId="7" borderId="107" applyNumberForma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43"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9" fillId="7"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43"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40" fillId="23" borderId="108" applyNumberFormat="0" applyFon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101" fillId="20" borderId="109" applyNumberFormat="0" applyAlignment="0" applyProtection="0"/>
    <xf numFmtId="0" fontId="53"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55"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0"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24"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55"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101"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3" fillId="20" borderId="109" applyNumberFormat="0" applyAlignment="0" applyProtection="0"/>
    <xf numFmtId="0" fontId="28"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101" fillId="20" borderId="109" applyNumberFormat="0" applyAlignment="0" applyProtection="0"/>
    <xf numFmtId="0" fontId="5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43"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24"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5"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2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40"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3" fillId="20" borderId="109" applyNumberFormat="0" applyAlignment="0" applyProtection="0"/>
    <xf numFmtId="0" fontId="22"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6" fillId="23" borderId="108" applyNumberFormat="0" applyFon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43"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50"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23" fillId="20" borderId="109" applyNumberFormat="0" applyAlignment="0" applyProtection="0"/>
    <xf numFmtId="0" fontId="53" fillId="20" borderId="109" applyNumberFormat="0" applyAlignment="0" applyProtection="0"/>
    <xf numFmtId="0" fontId="23"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6"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53"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3"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22" fillId="7" borderId="112" applyNumberFormat="0" applyAlignment="0" applyProtection="0"/>
    <xf numFmtId="2" fontId="128" fillId="0" borderId="116" applyFill="0" applyBorder="0" applyAlignment="0">
      <alignment horizontal="right" vertical="center"/>
    </xf>
    <xf numFmtId="0" fontId="53"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55" fillId="0" borderId="115" applyNumberFormat="0" applyFill="0" applyAlignment="0" applyProtection="0"/>
    <xf numFmtId="0" fontId="28"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53"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6"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19" fillId="23" borderId="113" applyNumberFormat="0" applyFont="0" applyAlignment="0" applyProtection="0"/>
    <xf numFmtId="0" fontId="43" fillId="20" borderId="112" applyNumberFormat="0" applyAlignment="0" applyProtection="0"/>
    <xf numFmtId="0" fontId="2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92" fillId="20" borderId="112" applyNumberFormat="0" applyAlignment="0" applyProtection="0"/>
    <xf numFmtId="0" fontId="50" fillId="7" borderId="112" applyNumberFormat="0" applyAlignment="0" applyProtection="0"/>
    <xf numFmtId="0" fontId="16" fillId="23" borderId="113" applyNumberFormat="0" applyFont="0" applyAlignment="0" applyProtection="0"/>
    <xf numFmtId="0" fontId="23"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0" fillId="7" borderId="112" applyNumberFormat="0" applyAlignment="0" applyProtection="0"/>
    <xf numFmtId="0" fontId="101" fillId="20" borderId="114"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2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5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23"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40"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43" fillId="20" borderId="112" applyNumberFormat="0" applyAlignment="0" applyProtection="0"/>
    <xf numFmtId="0" fontId="101" fillId="20" borderId="114" applyNumberFormat="0" applyAlignment="0" applyProtection="0"/>
    <xf numFmtId="0" fontId="50" fillId="7" borderId="112" applyNumberFormat="0" applyAlignment="0" applyProtection="0"/>
    <xf numFmtId="0" fontId="99"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43" fillId="20"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43"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24"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22"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6" fillId="23" borderId="113" applyNumberFormat="0" applyFont="0" applyAlignment="0" applyProtection="0"/>
    <xf numFmtId="0" fontId="50"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16" fillId="23" borderId="113" applyNumberFormat="0" applyFont="0" applyAlignment="0" applyProtection="0"/>
    <xf numFmtId="0" fontId="53"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50"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40"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5"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50"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28"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101"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40"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55"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3"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5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5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22" fillId="7"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6"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2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6"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28"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22"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55" fillId="0" borderId="115" applyNumberFormat="0" applyFill="0" applyAlignment="0" applyProtection="0"/>
    <xf numFmtId="0" fontId="43"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22"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22"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40"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43"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53" fillId="20" borderId="114"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40"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2" fillId="20" borderId="112" applyNumberFormat="0" applyAlignment="0" applyProtection="0"/>
    <xf numFmtId="0" fontId="22"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5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43"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28"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40"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55"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102" fillId="0" borderId="115" applyNumberFormat="0" applyFill="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23" fillId="20" borderId="114" applyNumberFormat="0" applyAlignment="0" applyProtection="0"/>
    <xf numFmtId="0" fontId="102" fillId="0" borderId="115" applyNumberFormat="0" applyFill="0" applyAlignment="0" applyProtection="0"/>
    <xf numFmtId="0" fontId="2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2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43"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24" fillId="20" borderId="112" applyNumberFormat="0" applyAlignment="0" applyProtection="0"/>
    <xf numFmtId="0" fontId="101"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53"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24" fillId="20"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28"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40"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50" fillId="7" borderId="112" applyNumberFormat="0" applyAlignment="0" applyProtection="0"/>
    <xf numFmtId="0" fontId="2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53"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22"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24"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53"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43" fillId="20" borderId="112" applyNumberFormat="0" applyAlignment="0" applyProtection="0"/>
    <xf numFmtId="0" fontId="23"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53" fillId="20" borderId="114" applyNumberFormat="0" applyAlignment="0" applyProtection="0"/>
    <xf numFmtId="0" fontId="16" fillId="23" borderId="113" applyNumberFormat="0" applyFont="0" applyAlignment="0" applyProtection="0"/>
    <xf numFmtId="0" fontId="50"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43"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50" fillId="7" borderId="112" applyNumberFormat="0" applyAlignment="0" applyProtection="0"/>
    <xf numFmtId="0" fontId="23"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28"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50"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28"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50"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0" fontId="5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3" fillId="20" borderId="114" applyNumberFormat="0" applyAlignment="0" applyProtection="0"/>
    <xf numFmtId="0" fontId="22"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55" fillId="0" borderId="115" applyNumberFormat="0" applyFill="0" applyAlignment="0" applyProtection="0"/>
    <xf numFmtId="0" fontId="99" fillId="7" borderId="112" applyNumberFormat="0" applyAlignment="0" applyProtection="0"/>
    <xf numFmtId="0" fontId="50" fillId="7" borderId="112" applyNumberFormat="0" applyAlignment="0" applyProtection="0"/>
    <xf numFmtId="0" fontId="24" fillId="20" borderId="112" applyNumberFormat="0" applyAlignment="0" applyProtection="0"/>
    <xf numFmtId="0" fontId="92" fillId="20"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50" fillId="7"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43"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0"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6"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43"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19" fillId="23" borderId="113" applyNumberFormat="0" applyFon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40" fillId="23" borderId="113" applyNumberFormat="0" applyFont="0" applyAlignment="0" applyProtection="0"/>
    <xf numFmtId="0" fontId="16" fillId="23" borderId="113" applyNumberFormat="0" applyFont="0" applyAlignment="0" applyProtection="0"/>
    <xf numFmtId="0" fontId="40"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55" fillId="0" borderId="115" applyNumberFormat="0" applyFill="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24" fillId="20" borderId="112" applyNumberFormat="0" applyAlignment="0" applyProtection="0"/>
    <xf numFmtId="0" fontId="43" fillId="20" borderId="112" applyNumberFormat="0" applyAlignment="0" applyProtection="0"/>
    <xf numFmtId="0" fontId="2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43"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43" fillId="20"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3" fillId="20" borderId="114" applyNumberFormat="0" applyAlignment="0" applyProtection="0"/>
    <xf numFmtId="0" fontId="23"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53"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43"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55"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50"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5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43"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5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53" fillId="20" borderId="114" applyNumberFormat="0" applyAlignment="0" applyProtection="0"/>
    <xf numFmtId="0" fontId="16" fillId="23" borderId="113" applyNumberFormat="0" applyFont="0" applyAlignment="0" applyProtection="0"/>
    <xf numFmtId="0" fontId="28"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55" fillId="0" borderId="115" applyNumberFormat="0" applyFill="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2"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0" fontId="24"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50"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40"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43"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53" fillId="20" borderId="114" applyNumberFormat="0" applyAlignment="0" applyProtection="0"/>
    <xf numFmtId="2" fontId="128" fillId="0" borderId="116" applyFill="0" applyBorder="0" applyAlignment="0">
      <alignment horizontal="right" vertical="center"/>
    </xf>
    <xf numFmtId="0" fontId="43"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8"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43" fillId="20"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4"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50"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23"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53"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28" fillId="0" borderId="115" applyNumberFormat="0" applyFill="0" applyAlignment="0" applyProtection="0"/>
    <xf numFmtId="0" fontId="22"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28"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43"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40"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2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102" fillId="0" borderId="115" applyNumberFormat="0" applyFill="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50"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55" fillId="0" borderId="115" applyNumberFormat="0" applyFill="0" applyAlignment="0" applyProtection="0"/>
    <xf numFmtId="0" fontId="101" fillId="20" borderId="114" applyNumberFormat="0" applyAlignment="0" applyProtection="0"/>
    <xf numFmtId="0" fontId="22" fillId="7"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23"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6"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50" fillId="7" borderId="112" applyNumberForma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28"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43"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3" fillId="20" borderId="114"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55"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43"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22" fillId="7" borderId="112" applyNumberFormat="0" applyAlignment="0" applyProtection="0"/>
    <xf numFmtId="0" fontId="53"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43"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101" fillId="20" borderId="114" applyNumberForma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43"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50"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2"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50"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4" fillId="20" borderId="112" applyNumberFormat="0" applyAlignment="0" applyProtection="0"/>
    <xf numFmtId="0" fontId="92" fillId="20" borderId="112" applyNumberFormat="0" applyAlignment="0" applyProtection="0"/>
    <xf numFmtId="0" fontId="2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4" fillId="20" borderId="112" applyNumberFormat="0" applyAlignment="0" applyProtection="0"/>
    <xf numFmtId="0" fontId="102" fillId="0" borderId="115" applyNumberFormat="0" applyFill="0" applyAlignment="0" applyProtection="0"/>
    <xf numFmtId="0" fontId="5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2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24"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6"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43" fillId="20" borderId="112" applyNumberFormat="0" applyAlignment="0" applyProtection="0"/>
    <xf numFmtId="0" fontId="99" fillId="7" borderId="112" applyNumberFormat="0" applyAlignment="0" applyProtection="0"/>
    <xf numFmtId="0" fontId="50"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53"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43"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53" fillId="20" borderId="114" applyNumberFormat="0" applyAlignment="0" applyProtection="0"/>
    <xf numFmtId="0" fontId="55" fillId="0" borderId="115" applyNumberFormat="0" applyFill="0" applyAlignment="0" applyProtection="0"/>
    <xf numFmtId="0" fontId="16"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55" fillId="0" borderId="115" applyNumberFormat="0" applyFill="0" applyAlignment="0" applyProtection="0"/>
    <xf numFmtId="0" fontId="92" fillId="20" borderId="112" applyNumberFormat="0" applyAlignment="0" applyProtection="0"/>
    <xf numFmtId="0" fontId="22" fillId="7" borderId="112"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22"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40"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22"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23" fillId="20" borderId="114" applyNumberFormat="0" applyAlignment="0" applyProtection="0"/>
    <xf numFmtId="0" fontId="55" fillId="0" borderId="115" applyNumberFormat="0" applyFill="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55"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5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43"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16"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6"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22"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16"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43" fillId="20" borderId="112" applyNumberFormat="0" applyAlignment="0" applyProtection="0"/>
    <xf numFmtId="0" fontId="92" fillId="20"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28"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50" fillId="7" borderId="112" applyNumberFormat="0" applyAlignment="0" applyProtection="0"/>
    <xf numFmtId="0" fontId="99" fillId="7"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101" fillId="20" borderId="114"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43"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50" fillId="7" borderId="112" applyNumberFormat="0" applyAlignment="0" applyProtection="0"/>
    <xf numFmtId="0" fontId="92" fillId="20"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22"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5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40" fillId="23" borderId="113" applyNumberFormat="0" applyFont="0" applyAlignment="0" applyProtection="0"/>
    <xf numFmtId="0" fontId="24"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40"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24" fillId="20" borderId="112" applyNumberFormat="0" applyAlignment="0" applyProtection="0"/>
    <xf numFmtId="0" fontId="55"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24"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6"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22" fillId="7" borderId="112" applyNumberFormat="0" applyAlignment="0" applyProtection="0"/>
    <xf numFmtId="0" fontId="19" fillId="23" borderId="113" applyNumberFormat="0" applyFon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6"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22" fillId="7" borderId="112"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28"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50"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53"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23"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6"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50"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43"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22"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53"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50"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24"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50"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24"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40"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3" fillId="20" borderId="114" applyNumberFormat="0" applyAlignment="0" applyProtection="0"/>
    <xf numFmtId="0" fontId="19" fillId="23" borderId="113" applyNumberFormat="0" applyFont="0" applyAlignment="0" applyProtection="0"/>
    <xf numFmtId="0" fontId="2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5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40" fillId="23" borderId="113" applyNumberFormat="0" applyFont="0" applyAlignment="0" applyProtection="0"/>
    <xf numFmtId="0" fontId="19" fillId="23" borderId="113" applyNumberFormat="0" applyFont="0" applyAlignment="0" applyProtection="0"/>
    <xf numFmtId="0" fontId="28"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4"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50"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43"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22"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3"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9" fillId="23" borderId="113" applyNumberFormat="0" applyFont="0" applyAlignment="0" applyProtection="0"/>
    <xf numFmtId="0" fontId="40"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6"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43"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53" fillId="20" borderId="114" applyNumberFormat="0" applyAlignment="0" applyProtection="0"/>
    <xf numFmtId="0" fontId="16" fillId="23" borderId="113" applyNumberFormat="0" applyFont="0" applyAlignment="0" applyProtection="0"/>
    <xf numFmtId="0" fontId="2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6" fillId="23" borderId="113" applyNumberFormat="0" applyFont="0" applyAlignment="0" applyProtection="0"/>
    <xf numFmtId="0" fontId="23"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22"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28"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2" fillId="7"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24"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6" fillId="23" borderId="113" applyNumberFormat="0" applyFont="0" applyAlignment="0" applyProtection="0"/>
    <xf numFmtId="0" fontId="40" fillId="23" borderId="113" applyNumberFormat="0" applyFont="0" applyAlignment="0" applyProtection="0"/>
    <xf numFmtId="0" fontId="101" fillId="20" borderId="114" applyNumberFormat="0" applyAlignment="0" applyProtection="0"/>
    <xf numFmtId="0" fontId="24"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53"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23"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43"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53"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43" fillId="20"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43"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6"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2" fontId="128" fillId="0" borderId="116" applyFill="0" applyBorder="0" applyAlignment="0">
      <alignment horizontal="right" vertical="center"/>
    </xf>
    <xf numFmtId="0" fontId="40"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24"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23"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0" fontId="5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3" fillId="20" borderId="114" applyNumberFormat="0" applyAlignment="0" applyProtection="0"/>
    <xf numFmtId="0" fontId="22" fillId="7"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28" fillId="0" borderId="115" applyNumberFormat="0" applyFill="0" applyAlignment="0" applyProtection="0"/>
    <xf numFmtId="2" fontId="128" fillId="0" borderId="116" applyFill="0" applyBorder="0" applyAlignment="0">
      <alignment horizontal="right" vertical="center"/>
    </xf>
    <xf numFmtId="0" fontId="2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2"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24"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5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22"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43"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2" fillId="20" borderId="112" applyNumberFormat="0" applyAlignment="0" applyProtection="0"/>
    <xf numFmtId="0" fontId="2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24"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53" fillId="20" borderId="114" applyNumberFormat="0" applyAlignment="0" applyProtection="0"/>
    <xf numFmtId="0" fontId="16" fillId="23" borderId="113" applyNumberFormat="0" applyFont="0" applyAlignment="0" applyProtection="0"/>
    <xf numFmtId="0" fontId="28"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55" fillId="0" borderId="115" applyNumberFormat="0" applyFill="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2"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0" fontId="24"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50"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40"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43"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53" fillId="20" borderId="114" applyNumberFormat="0" applyAlignment="0" applyProtection="0"/>
    <xf numFmtId="2" fontId="128" fillId="0" borderId="116" applyFill="0" applyBorder="0" applyAlignment="0">
      <alignment horizontal="right" vertical="center"/>
    </xf>
    <xf numFmtId="0" fontId="43"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8"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43" fillId="20"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4"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50"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23"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50" fillId="7" borderId="112" applyNumberFormat="0" applyAlignment="0" applyProtection="0"/>
    <xf numFmtId="0" fontId="101" fillId="20" borderId="114" applyNumberFormat="0" applyAlignment="0" applyProtection="0"/>
    <xf numFmtId="0" fontId="50"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43"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9" fillId="7" borderId="112" applyNumberFormat="0" applyAlignment="0" applyProtection="0"/>
    <xf numFmtId="0" fontId="102" fillId="0" borderId="115" applyNumberFormat="0" applyFill="0" applyAlignment="0" applyProtection="0"/>
    <xf numFmtId="0" fontId="2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43"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40" fillId="23" borderId="113" applyNumberFormat="0" applyFon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101" fillId="20" borderId="114" applyNumberFormat="0" applyAlignment="0" applyProtection="0"/>
    <xf numFmtId="0" fontId="53"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55"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0"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24"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55" fillId="0" borderId="115" applyNumberFormat="0" applyFill="0" applyAlignment="0" applyProtection="0"/>
    <xf numFmtId="0" fontId="24" fillId="20" borderId="112" applyNumberForma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101"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3" fillId="20" borderId="114" applyNumberFormat="0" applyAlignment="0" applyProtection="0"/>
    <xf numFmtId="0" fontId="28" fillId="0" borderId="115" applyNumberFormat="0" applyFill="0" applyAlignment="0" applyProtection="0"/>
    <xf numFmtId="0" fontId="53"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40"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101" fillId="20" borderId="114" applyNumberFormat="0" applyAlignment="0" applyProtection="0"/>
    <xf numFmtId="0" fontId="5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43"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6"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24"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5"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23"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50"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6"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40"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0" fontId="5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3" fillId="20" borderId="114" applyNumberFormat="0" applyAlignment="0" applyProtection="0"/>
    <xf numFmtId="0" fontId="22"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53" fillId="20" borderId="114" applyNumberFormat="0" applyAlignment="0" applyProtection="0"/>
    <xf numFmtId="0" fontId="16" fillId="23" borderId="113" applyNumberFormat="0" applyFont="0" applyAlignment="0" applyProtection="0"/>
    <xf numFmtId="0" fontId="28"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55" fillId="0" borderId="115" applyNumberFormat="0" applyFill="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2"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0" fontId="24"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50"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40"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43"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53" fillId="20" borderId="114" applyNumberFormat="0" applyAlignment="0" applyProtection="0"/>
    <xf numFmtId="2" fontId="128" fillId="0" borderId="116" applyFill="0" applyBorder="0" applyAlignment="0">
      <alignment horizontal="right" vertical="center"/>
    </xf>
    <xf numFmtId="0" fontId="43"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8"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43" fillId="20"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4"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50"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23"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6"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24" fillId="20"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24"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50"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40"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1" applyFill="0" applyBorder="0" applyAlignment="0">
      <alignment horizontal="right" vertical="center"/>
    </xf>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1"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1"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9" fillId="23" borderId="113" applyNumberFormat="0" applyFont="0" applyAlignment="0" applyProtection="0"/>
    <xf numFmtId="0" fontId="43"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5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1" applyFill="0" applyBorder="0" applyAlignment="0">
      <alignment horizontal="right" vertical="center"/>
    </xf>
    <xf numFmtId="0" fontId="23" fillId="20" borderId="114" applyNumberFormat="0" applyAlignment="0" applyProtection="0"/>
    <xf numFmtId="0" fontId="53" fillId="20" borderId="114" applyNumberFormat="0" applyAlignment="0" applyProtection="0"/>
    <xf numFmtId="0" fontId="101" fillId="20" borderId="114" applyNumberFormat="0" applyAlignment="0" applyProtection="0"/>
    <xf numFmtId="0" fontId="23"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1"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1"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40"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24" fillId="20" borderId="112"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53"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55" fillId="0" borderId="115" applyNumberFormat="0" applyFill="0" applyAlignment="0" applyProtection="0"/>
    <xf numFmtId="0" fontId="50" fillId="7"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40"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5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22"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22"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23"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9" fillId="23" borderId="113" applyNumberFormat="0" applyFon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9" fillId="23" borderId="113" applyNumberFormat="0" applyFont="0" applyAlignment="0" applyProtection="0"/>
    <xf numFmtId="0" fontId="28"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4"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50"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43"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22"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3"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9" fillId="23" borderId="113" applyNumberFormat="0" applyFont="0" applyAlignment="0" applyProtection="0"/>
    <xf numFmtId="0" fontId="40"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6"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43"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53" fillId="20" borderId="114" applyNumberFormat="0" applyAlignment="0" applyProtection="0"/>
    <xf numFmtId="0" fontId="16" fillId="23" borderId="113" applyNumberFormat="0" applyFont="0" applyAlignment="0" applyProtection="0"/>
    <xf numFmtId="0" fontId="2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6" fillId="23" borderId="113" applyNumberFormat="0" applyFont="0" applyAlignment="0" applyProtection="0"/>
    <xf numFmtId="0" fontId="23"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22"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28"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2" fillId="7"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24"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6" fillId="23" borderId="113" applyNumberFormat="0" applyFont="0" applyAlignment="0" applyProtection="0"/>
    <xf numFmtId="0" fontId="40" fillId="23" borderId="113" applyNumberFormat="0" applyFont="0" applyAlignment="0" applyProtection="0"/>
    <xf numFmtId="0" fontId="101" fillId="20" borderId="114" applyNumberFormat="0" applyAlignment="0" applyProtection="0"/>
    <xf numFmtId="0" fontId="24"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53"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23"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43"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53"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43" fillId="20"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43"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6"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2" fontId="128" fillId="0" borderId="116" applyFill="0" applyBorder="0" applyAlignment="0">
      <alignment horizontal="right" vertical="center"/>
    </xf>
    <xf numFmtId="0" fontId="40"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24"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23"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0" fontId="5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3" fillId="20" borderId="114" applyNumberFormat="0" applyAlignment="0" applyProtection="0"/>
    <xf numFmtId="0" fontId="22" fillId="7"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28" fillId="0" borderId="115" applyNumberFormat="0" applyFill="0" applyAlignment="0" applyProtection="0"/>
    <xf numFmtId="2" fontId="128" fillId="0" borderId="116" applyFill="0" applyBorder="0" applyAlignment="0">
      <alignment horizontal="right" vertical="center"/>
    </xf>
    <xf numFmtId="0" fontId="2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2"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24"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5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22"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43"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2" fillId="20" borderId="112" applyNumberFormat="0" applyAlignment="0" applyProtection="0"/>
    <xf numFmtId="0" fontId="2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24"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53" fillId="20" borderId="114" applyNumberFormat="0" applyAlignment="0" applyProtection="0"/>
    <xf numFmtId="0" fontId="16" fillId="23" borderId="113" applyNumberFormat="0" applyFont="0" applyAlignment="0" applyProtection="0"/>
    <xf numFmtId="0" fontId="28"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55" fillId="0" borderId="115" applyNumberFormat="0" applyFill="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2"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0" fontId="24"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50"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40"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43"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53" fillId="20" borderId="114" applyNumberFormat="0" applyAlignment="0" applyProtection="0"/>
    <xf numFmtId="2" fontId="128" fillId="0" borderId="116" applyFill="0" applyBorder="0" applyAlignment="0">
      <alignment horizontal="right" vertical="center"/>
    </xf>
    <xf numFmtId="0" fontId="43"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8"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43" fillId="20"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4"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50"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23"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50" fillId="7" borderId="112" applyNumberFormat="0" applyAlignment="0" applyProtection="0"/>
    <xf numFmtId="0" fontId="101" fillId="20" borderId="114" applyNumberFormat="0" applyAlignment="0" applyProtection="0"/>
    <xf numFmtId="0" fontId="50"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43"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9" fillId="7" borderId="112" applyNumberFormat="0" applyAlignment="0" applyProtection="0"/>
    <xf numFmtId="0" fontId="102" fillId="0" borderId="115" applyNumberFormat="0" applyFill="0" applyAlignment="0" applyProtection="0"/>
    <xf numFmtId="0" fontId="2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43"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40" fillId="23" borderId="113" applyNumberFormat="0" applyFon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101" fillId="20" borderId="114" applyNumberFormat="0" applyAlignment="0" applyProtection="0"/>
    <xf numFmtId="0" fontId="53"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55"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0"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24"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55" fillId="0" borderId="115" applyNumberFormat="0" applyFill="0" applyAlignment="0" applyProtection="0"/>
    <xf numFmtId="0" fontId="24" fillId="20" borderId="112" applyNumberForma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101"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3" fillId="20" borderId="114" applyNumberFormat="0" applyAlignment="0" applyProtection="0"/>
    <xf numFmtId="0" fontId="28" fillId="0" borderId="115" applyNumberFormat="0" applyFill="0" applyAlignment="0" applyProtection="0"/>
    <xf numFmtId="0" fontId="53"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40"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101" fillId="20" borderId="114" applyNumberFormat="0" applyAlignment="0" applyProtection="0"/>
    <xf numFmtId="0" fontId="5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43"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6"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24"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5"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23"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50"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6"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40"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0" fontId="5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3" fillId="20" borderId="114" applyNumberFormat="0" applyAlignment="0" applyProtection="0"/>
    <xf numFmtId="0" fontId="22"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53" fillId="20" borderId="114" applyNumberFormat="0" applyAlignment="0" applyProtection="0"/>
    <xf numFmtId="0" fontId="16" fillId="23" borderId="113" applyNumberFormat="0" applyFont="0" applyAlignment="0" applyProtection="0"/>
    <xf numFmtId="0" fontId="28"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55" fillId="0" borderId="115" applyNumberFormat="0" applyFill="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2"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0" fontId="24"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50"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40"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43"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53" fillId="20" borderId="114" applyNumberFormat="0" applyAlignment="0" applyProtection="0"/>
    <xf numFmtId="2" fontId="128" fillId="0" borderId="116" applyFill="0" applyBorder="0" applyAlignment="0">
      <alignment horizontal="right" vertical="center"/>
    </xf>
    <xf numFmtId="0" fontId="43"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8"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43" fillId="20"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4"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50"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23"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22" fillId="7" borderId="112" applyNumberFormat="0" applyAlignment="0" applyProtection="0"/>
    <xf numFmtId="0" fontId="92" fillId="20" borderId="112" applyNumberFormat="0" applyAlignment="0" applyProtection="0"/>
    <xf numFmtId="0" fontId="28" fillId="0" borderId="115" applyNumberFormat="0" applyFill="0" applyAlignment="0" applyProtection="0"/>
    <xf numFmtId="0" fontId="50"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53" fillId="20" borderId="114"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43"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40"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2" fillId="0" borderId="115" applyNumberFormat="0" applyFill="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23" fillId="20" borderId="114" applyNumberFormat="0" applyAlignment="0" applyProtection="0"/>
    <xf numFmtId="0" fontId="53" fillId="20" borderId="114" applyNumberFormat="0" applyAlignment="0" applyProtection="0"/>
    <xf numFmtId="0" fontId="23"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40" fillId="23" borderId="113" applyNumberFormat="0" applyFont="0" applyAlignment="0" applyProtection="0"/>
    <xf numFmtId="0" fontId="19" fillId="23" borderId="113" applyNumberFormat="0" applyFont="0" applyAlignment="0" applyProtection="0"/>
    <xf numFmtId="0" fontId="28"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4"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50"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43"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22"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3"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9" fillId="23" borderId="113" applyNumberFormat="0" applyFont="0" applyAlignment="0" applyProtection="0"/>
    <xf numFmtId="0" fontId="40"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6"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43"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53" fillId="20" borderId="114" applyNumberFormat="0" applyAlignment="0" applyProtection="0"/>
    <xf numFmtId="0" fontId="16" fillId="23" borderId="113" applyNumberFormat="0" applyFont="0" applyAlignment="0" applyProtection="0"/>
    <xf numFmtId="0" fontId="2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6" fillId="23" borderId="113" applyNumberFormat="0" applyFont="0" applyAlignment="0" applyProtection="0"/>
    <xf numFmtId="0" fontId="23"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22"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28"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2" fillId="7" borderId="112" applyNumberFormat="0" applyAlignment="0" applyProtection="0"/>
    <xf numFmtId="0" fontId="19" fillId="23" borderId="113" applyNumberFormat="0" applyFont="0" applyAlignment="0" applyProtection="0"/>
    <xf numFmtId="0" fontId="23" fillId="20" borderId="114"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24"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6" fillId="23" borderId="113" applyNumberFormat="0" applyFont="0" applyAlignment="0" applyProtection="0"/>
    <xf numFmtId="0" fontId="40" fillId="23" borderId="113" applyNumberFormat="0" applyFont="0" applyAlignment="0" applyProtection="0"/>
    <xf numFmtId="0" fontId="101" fillId="20" borderId="114" applyNumberFormat="0" applyAlignment="0" applyProtection="0"/>
    <xf numFmtId="0" fontId="24" fillId="20"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53"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23"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43"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53"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43" fillId="20"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43"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6"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2" fontId="128" fillId="0" borderId="116" applyFill="0" applyBorder="0" applyAlignment="0">
      <alignment horizontal="right" vertical="center"/>
    </xf>
    <xf numFmtId="0" fontId="40"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24"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23"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0" fontId="5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3" fillId="20" borderId="114" applyNumberFormat="0" applyAlignment="0" applyProtection="0"/>
    <xf numFmtId="0" fontId="22" fillId="7"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28" fillId="0" borderId="115" applyNumberFormat="0" applyFill="0" applyAlignment="0" applyProtection="0"/>
    <xf numFmtId="2" fontId="128" fillId="0" borderId="116" applyFill="0" applyBorder="0" applyAlignment="0">
      <alignment horizontal="right" vertical="center"/>
    </xf>
    <xf numFmtId="0" fontId="23"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2"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24"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5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22"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43"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2" fillId="20" borderId="112" applyNumberFormat="0" applyAlignment="0" applyProtection="0"/>
    <xf numFmtId="0" fontId="2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53"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24"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53" fillId="20" borderId="114" applyNumberFormat="0" applyAlignment="0" applyProtection="0"/>
    <xf numFmtId="0" fontId="16" fillId="23" borderId="113" applyNumberFormat="0" applyFont="0" applyAlignment="0" applyProtection="0"/>
    <xf numFmtId="0" fontId="28"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55" fillId="0" borderId="115" applyNumberFormat="0" applyFill="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2"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0" fontId="24"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50"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40"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43"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53" fillId="20" borderId="114" applyNumberFormat="0" applyAlignment="0" applyProtection="0"/>
    <xf numFmtId="2" fontId="128" fillId="0" borderId="116" applyFill="0" applyBorder="0" applyAlignment="0">
      <alignment horizontal="right" vertical="center"/>
    </xf>
    <xf numFmtId="0" fontId="43"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8"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43" fillId="20"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4"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50"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23"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50" fillId="7" borderId="112" applyNumberFormat="0" applyAlignment="0" applyProtection="0"/>
    <xf numFmtId="0" fontId="101" fillId="20" borderId="114" applyNumberFormat="0" applyAlignment="0" applyProtection="0"/>
    <xf numFmtId="0" fontId="50"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43"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9" fillId="7" borderId="112" applyNumberFormat="0" applyAlignment="0" applyProtection="0"/>
    <xf numFmtId="0" fontId="102" fillId="0" borderId="115" applyNumberFormat="0" applyFill="0" applyAlignment="0" applyProtection="0"/>
    <xf numFmtId="0" fontId="2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43"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40" fillId="23" borderId="113" applyNumberFormat="0" applyFon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101" fillId="20" borderId="114" applyNumberFormat="0" applyAlignment="0" applyProtection="0"/>
    <xf numFmtId="0" fontId="53"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55"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0"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24"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55" fillId="0" borderId="115" applyNumberFormat="0" applyFill="0" applyAlignment="0" applyProtection="0"/>
    <xf numFmtId="0" fontId="24" fillId="20" borderId="112" applyNumberFormat="0" applyAlignment="0" applyProtection="0"/>
    <xf numFmtId="0" fontId="102" fillId="0" borderId="115" applyNumberFormat="0" applyFill="0" applyAlignment="0" applyProtection="0"/>
    <xf numFmtId="0" fontId="22"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101"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3" fillId="20" borderId="114" applyNumberFormat="0" applyAlignment="0" applyProtection="0"/>
    <xf numFmtId="0" fontId="28" fillId="0" borderId="115" applyNumberFormat="0" applyFill="0" applyAlignment="0" applyProtection="0"/>
    <xf numFmtId="0" fontId="53"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28"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40"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55"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101" fillId="20" borderId="114" applyNumberFormat="0" applyAlignment="0" applyProtection="0"/>
    <xf numFmtId="0" fontId="5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2" fillId="20" borderId="112" applyNumberFormat="0" applyAlignment="0" applyProtection="0"/>
    <xf numFmtId="0" fontId="43"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40"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6"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53"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55"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24"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5"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23"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50"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101" fillId="20" borderId="114" applyNumberFormat="0" applyAlignment="0" applyProtection="0"/>
    <xf numFmtId="0" fontId="40"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6"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9" fillId="7" borderId="112" applyNumberFormat="0" applyAlignment="0" applyProtection="0"/>
    <xf numFmtId="0" fontId="92" fillId="20"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6" fillId="23" borderId="113" applyNumberFormat="0" applyFont="0" applyAlignment="0" applyProtection="0"/>
    <xf numFmtId="0" fontId="40"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6" fillId="23" borderId="113" applyNumberFormat="0" applyFont="0" applyAlignment="0" applyProtection="0"/>
    <xf numFmtId="0" fontId="53"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3" fillId="20" borderId="114" applyNumberFormat="0" applyAlignment="0" applyProtection="0"/>
    <xf numFmtId="0" fontId="22"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24"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6"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23" fillId="20" borderId="114"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24"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23" fillId="20" borderId="114" applyNumberFormat="0" applyAlignment="0" applyProtection="0"/>
    <xf numFmtId="0" fontId="28"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3"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3" fillId="20" borderId="112" applyNumberFormat="0" applyAlignment="0" applyProtection="0"/>
    <xf numFmtId="0" fontId="40"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53" fillId="20" borderId="114" applyNumberFormat="0" applyAlignment="0" applyProtection="0"/>
    <xf numFmtId="0" fontId="16" fillId="23" borderId="113" applyNumberFormat="0" applyFont="0" applyAlignment="0" applyProtection="0"/>
    <xf numFmtId="0" fontId="28"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0"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3" fillId="20"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28"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6"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1" fillId="20" borderId="114" applyNumberFormat="0" applyAlignment="0" applyProtection="0"/>
    <xf numFmtId="0" fontId="43" fillId="20" borderId="112" applyNumberFormat="0" applyAlignment="0" applyProtection="0"/>
    <xf numFmtId="0" fontId="55" fillId="0" borderId="115" applyNumberFormat="0" applyFill="0" applyAlignment="0" applyProtection="0"/>
    <xf numFmtId="0" fontId="43"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22"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22"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24" fillId="20" borderId="112" applyNumberFormat="0" applyAlignment="0" applyProtection="0"/>
    <xf numFmtId="0" fontId="24"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3"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50"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40" fillId="23" borderId="113" applyNumberFormat="0" applyFont="0" applyAlignment="0" applyProtection="0"/>
    <xf numFmtId="0" fontId="16"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24" fillId="20" borderId="112" applyNumberFormat="0" applyAlignment="0" applyProtection="0"/>
    <xf numFmtId="0" fontId="43" fillId="20" borderId="112" applyNumberFormat="0" applyAlignment="0" applyProtection="0"/>
    <xf numFmtId="0" fontId="24" fillId="20"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22"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40" fillId="23" borderId="113" applyNumberFormat="0" applyFont="0" applyAlignment="0" applyProtection="0"/>
    <xf numFmtId="0" fontId="99" fillId="7" borderId="112" applyNumberForma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53" fillId="20" borderId="114" applyNumberFormat="0" applyAlignment="0" applyProtection="0"/>
    <xf numFmtId="2" fontId="128" fillId="0" borderId="116" applyFill="0" applyBorder="0" applyAlignment="0">
      <alignment horizontal="right" vertical="center"/>
    </xf>
    <xf numFmtId="0" fontId="43"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22" fillId="7" borderId="112" applyNumberFormat="0" applyAlignment="0" applyProtection="0"/>
    <xf numFmtId="0" fontId="55"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53"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2" fillId="20" borderId="112" applyNumberFormat="0" applyAlignment="0" applyProtection="0"/>
    <xf numFmtId="0" fontId="24"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28"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50"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1" fillId="20" borderId="114"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40"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1" fillId="20" borderId="114" applyNumberFormat="0" applyAlignment="0" applyProtection="0"/>
    <xf numFmtId="0" fontId="55"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9" fillId="7"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50" fillId="7" borderId="112" applyNumberFormat="0" applyAlignment="0" applyProtection="0"/>
    <xf numFmtId="0" fontId="55" fillId="0" borderId="115" applyNumberFormat="0" applyFill="0" applyAlignment="0" applyProtection="0"/>
    <xf numFmtId="0" fontId="23" fillId="20" borderId="114" applyNumberFormat="0" applyAlignment="0" applyProtection="0"/>
    <xf numFmtId="0" fontId="99" fillId="7" borderId="112" applyNumberFormat="0" applyAlignment="0" applyProtection="0"/>
    <xf numFmtId="0" fontId="101" fillId="20" borderId="114" applyNumberFormat="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101" fillId="20" borderId="114" applyNumberFormat="0" applyAlignment="0" applyProtection="0"/>
    <xf numFmtId="0" fontId="50" fillId="7"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9" fillId="7" borderId="112" applyNumberFormat="0" applyAlignment="0" applyProtection="0"/>
    <xf numFmtId="0" fontId="19" fillId="23" borderId="113" applyNumberFormat="0" applyFont="0" applyAlignment="0" applyProtection="0"/>
    <xf numFmtId="0" fontId="16" fillId="23" borderId="113" applyNumberFormat="0" applyFont="0" applyAlignment="0" applyProtection="0"/>
    <xf numFmtId="0" fontId="101" fillId="20" borderId="114" applyNumberFormat="0" applyAlignment="0" applyProtection="0"/>
    <xf numFmtId="0" fontId="23"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6" fillId="23" borderId="113" applyNumberFormat="0" applyFont="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9" fillId="7" borderId="112" applyNumberFormat="0" applyAlignment="0" applyProtection="0"/>
    <xf numFmtId="0" fontId="43" fillId="20" borderId="112" applyNumberFormat="0" applyAlignment="0" applyProtection="0"/>
    <xf numFmtId="0" fontId="16"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2" fillId="20" borderId="112" applyNumberFormat="0" applyAlignment="0" applyProtection="0"/>
    <xf numFmtId="0" fontId="50"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28"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6"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23" fillId="20" borderId="114" applyNumberFormat="0" applyAlignment="0" applyProtection="0"/>
    <xf numFmtId="0" fontId="92" fillId="20" borderId="112" applyNumberFormat="0" applyAlignment="0" applyProtection="0"/>
    <xf numFmtId="0" fontId="92" fillId="20" borderId="112"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19" fillId="23" borderId="113" applyNumberFormat="0" applyFon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53" fillId="20" borderId="114" applyNumberFormat="0" applyAlignment="0" applyProtection="0"/>
    <xf numFmtId="0" fontId="22" fillId="7" borderId="112"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24"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2" fillId="20" borderId="112" applyNumberFormat="0" applyAlignment="0" applyProtection="0"/>
    <xf numFmtId="0" fontId="40" fillId="23" borderId="113" applyNumberFormat="0" applyFont="0" applyAlignment="0" applyProtection="0"/>
    <xf numFmtId="2" fontId="128" fillId="0" borderId="116" applyFill="0" applyBorder="0" applyAlignment="0">
      <alignment horizontal="right" vertical="center"/>
    </xf>
    <xf numFmtId="0" fontId="50" fillId="7" borderId="112" applyNumberFormat="0" applyAlignment="0" applyProtection="0"/>
    <xf numFmtId="0" fontId="40" fillId="23" borderId="113" applyNumberFormat="0" applyFont="0" applyAlignment="0" applyProtection="0"/>
    <xf numFmtId="0" fontId="19" fillId="23" borderId="113" applyNumberFormat="0" applyFont="0" applyAlignment="0" applyProtection="0"/>
    <xf numFmtId="0" fontId="92" fillId="20"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53" fillId="20" borderId="114" applyNumberFormat="0" applyAlignment="0" applyProtection="0"/>
    <xf numFmtId="0" fontId="40"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9" fillId="7" borderId="112" applyNumberFormat="0" applyAlignment="0" applyProtection="0"/>
    <xf numFmtId="2" fontId="128" fillId="0" borderId="116" applyFill="0" applyBorder="0" applyAlignment="0">
      <alignment horizontal="right" vertical="center"/>
    </xf>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28"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22" fillId="7"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19" fillId="23" borderId="113" applyNumberFormat="0" applyFont="0" applyAlignment="0" applyProtection="0"/>
    <xf numFmtId="0" fontId="28" fillId="0" borderId="115" applyNumberFormat="0" applyFill="0" applyAlignment="0" applyProtection="0"/>
    <xf numFmtId="0" fontId="102" fillId="0" borderId="115" applyNumberFormat="0" applyFill="0" applyAlignment="0" applyProtection="0"/>
    <xf numFmtId="0" fontId="101"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24" fillId="20" borderId="112" applyNumberFormat="0" applyAlignment="0" applyProtection="0"/>
    <xf numFmtId="0" fontId="23" fillId="20" borderId="114"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43"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55" fillId="0" borderId="115" applyNumberFormat="0" applyFill="0" applyAlignment="0" applyProtection="0"/>
    <xf numFmtId="0" fontId="24" fillId="20" borderId="112" applyNumberFormat="0" applyAlignment="0" applyProtection="0"/>
    <xf numFmtId="0" fontId="101" fillId="20" borderId="114" applyNumberFormat="0" applyAlignment="0" applyProtection="0"/>
    <xf numFmtId="0" fontId="101" fillId="20" borderId="114" applyNumberFormat="0" applyAlignment="0" applyProtection="0"/>
    <xf numFmtId="0" fontId="99" fillId="7"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2" fontId="128" fillId="0" borderId="116" applyFill="0" applyBorder="0" applyAlignment="0">
      <alignment horizontal="right" vertical="center"/>
    </xf>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23" fillId="20" borderId="114"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19" fillId="23" borderId="113" applyNumberFormat="0" applyFont="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101" fillId="20" borderId="114" applyNumberFormat="0" applyAlignment="0" applyProtection="0"/>
    <xf numFmtId="0" fontId="92" fillId="20" borderId="112" applyNumberForma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22" fillId="7" borderId="112" applyNumberFormat="0" applyAlignment="0" applyProtection="0"/>
    <xf numFmtId="0" fontId="23" fillId="20" borderId="114" applyNumberFormat="0" applyAlignment="0" applyProtection="0"/>
    <xf numFmtId="0" fontId="24" fillId="20" borderId="112" applyNumberFormat="0" applyAlignment="0" applyProtection="0"/>
    <xf numFmtId="0" fontId="28" fillId="0" borderId="115" applyNumberFormat="0" applyFill="0" applyAlignment="0" applyProtection="0"/>
    <xf numFmtId="0" fontId="16" fillId="23" borderId="113" applyNumberFormat="0" applyFont="0" applyAlignment="0" applyProtection="0"/>
    <xf numFmtId="0" fontId="43" fillId="20" borderId="112" applyNumberFormat="0" applyAlignment="0" applyProtection="0"/>
    <xf numFmtId="0" fontId="50" fillId="7" borderId="112" applyNumberFormat="0" applyAlignment="0" applyProtection="0"/>
    <xf numFmtId="0" fontId="40" fillId="23" borderId="113" applyNumberFormat="0" applyFont="0" applyAlignment="0" applyProtection="0"/>
    <xf numFmtId="0" fontId="53" fillId="20" borderId="114" applyNumberFormat="0" applyAlignment="0" applyProtection="0"/>
    <xf numFmtId="0" fontId="55"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01" fillId="20" borderId="114" applyNumberFormat="0" applyAlignment="0" applyProtection="0"/>
    <xf numFmtId="2" fontId="128" fillId="0" borderId="116" applyFill="0" applyBorder="0" applyAlignment="0">
      <alignment horizontal="right" vertical="center"/>
    </xf>
    <xf numFmtId="0" fontId="101" fillId="20" borderId="114" applyNumberFormat="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1" fillId="20" borderId="114" applyNumberFormat="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101" fillId="20" borderId="114" applyNumberForma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2" fontId="128" fillId="0" borderId="116" applyFill="0" applyBorder="0" applyAlignment="0">
      <alignment horizontal="right" vertical="center"/>
    </xf>
    <xf numFmtId="0" fontId="102" fillId="0" borderId="115" applyNumberFormat="0" applyFill="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9" fillId="23" borderId="113" applyNumberFormat="0" applyFont="0" applyAlignment="0" applyProtection="0"/>
    <xf numFmtId="0" fontId="102" fillId="0" borderId="115" applyNumberFormat="0" applyFill="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92" fillId="20" borderId="112" applyNumberFormat="0" applyAlignment="0" applyProtection="0"/>
    <xf numFmtId="0" fontId="19" fillId="23" borderId="113" applyNumberFormat="0" applyFont="0" applyAlignment="0" applyProtection="0"/>
    <xf numFmtId="0" fontId="99" fillId="7"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2" fillId="0" borderId="115" applyNumberFormat="0" applyFill="0" applyAlignment="0" applyProtection="0"/>
    <xf numFmtId="0" fontId="102" fillId="0" borderId="115" applyNumberFormat="0" applyFill="0" applyAlignment="0" applyProtection="0"/>
    <xf numFmtId="0" fontId="92" fillId="20" borderId="112" applyNumberFormat="0" applyAlignment="0" applyProtection="0"/>
    <xf numFmtId="0" fontId="19" fillId="23" borderId="113" applyNumberFormat="0" applyFon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23" fillId="20" borderId="114" applyNumberFormat="0" applyAlignment="0" applyProtection="0"/>
    <xf numFmtId="0" fontId="53" fillId="20" borderId="114" applyNumberFormat="0" applyAlignment="0" applyProtection="0"/>
    <xf numFmtId="0" fontId="23" fillId="20" borderId="114" applyNumberFormat="0" applyAlignment="0" applyProtection="0"/>
    <xf numFmtId="0" fontId="53" fillId="20" borderId="114"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92" fillId="20" borderId="112" applyNumberFormat="0" applyAlignment="0" applyProtection="0"/>
    <xf numFmtId="0" fontId="92" fillId="20" borderId="112" applyNumberFormat="0" applyAlignment="0" applyProtection="0"/>
    <xf numFmtId="0" fontId="102" fillId="0" borderId="115" applyNumberFormat="0" applyFill="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2" fontId="128" fillId="0" borderId="116" applyFill="0" applyBorder="0" applyAlignment="0">
      <alignment horizontal="right" vertical="center"/>
    </xf>
    <xf numFmtId="0" fontId="19" fillId="23" borderId="113" applyNumberFormat="0" applyFont="0" applyAlignment="0" applyProtection="0"/>
    <xf numFmtId="0" fontId="101" fillId="20" borderId="114" applyNumberFormat="0" applyAlignment="0" applyProtection="0"/>
    <xf numFmtId="0" fontId="19" fillId="23" borderId="113" applyNumberFormat="0" applyFont="0" applyAlignment="0" applyProtection="0"/>
    <xf numFmtId="0" fontId="99" fillId="7" borderId="112" applyNumberFormat="0" applyAlignment="0" applyProtection="0"/>
    <xf numFmtId="0" fontId="99" fillId="7" borderId="112" applyNumberFormat="0" applyAlignment="0" applyProtection="0"/>
    <xf numFmtId="0" fontId="92" fillId="20" borderId="112" applyNumberFormat="0" applyAlignment="0" applyProtection="0"/>
    <xf numFmtId="0" fontId="99" fillId="7" borderId="112" applyNumberFormat="0" applyAlignment="0" applyProtection="0"/>
    <xf numFmtId="0" fontId="19" fillId="23" borderId="113" applyNumberFormat="0" applyFont="0" applyAlignment="0" applyProtection="0"/>
    <xf numFmtId="0" fontId="101" fillId="20" borderId="114" applyNumberFormat="0" applyAlignment="0" applyProtection="0"/>
    <xf numFmtId="0" fontId="102" fillId="0" borderId="115" applyNumberFormat="0" applyFill="0" applyAlignment="0" applyProtection="0"/>
    <xf numFmtId="0" fontId="101" fillId="20" borderId="114" applyNumberFormat="0" applyAlignment="0" applyProtection="0"/>
    <xf numFmtId="0" fontId="102" fillId="0" borderId="115" applyNumberFormat="0" applyFill="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89">
    <xf numFmtId="0" fontId="0" fillId="0" borderId="0" xfId="0"/>
    <xf numFmtId="0" fontId="38" fillId="0" borderId="0" xfId="0" applyFont="1" applyAlignment="1">
      <alignment wrapText="1"/>
    </xf>
    <xf numFmtId="0" fontId="38" fillId="0" borderId="0" xfId="0" applyFont="1"/>
    <xf numFmtId="0" fontId="38" fillId="0" borderId="0" xfId="0" applyFont="1" applyAlignment="1">
      <alignment horizontal="centerContinuous"/>
    </xf>
    <xf numFmtId="0" fontId="38" fillId="0" borderId="0" xfId="242" applyFont="1"/>
    <xf numFmtId="0" fontId="38" fillId="0" borderId="0" xfId="242" applyFont="1" applyAlignment="1">
      <alignment vertical="center"/>
    </xf>
    <xf numFmtId="0" fontId="38" fillId="0" borderId="0" xfId="242" applyFont="1" applyAlignment="1">
      <alignment horizontal="left" vertical="center"/>
    </xf>
    <xf numFmtId="0" fontId="38" fillId="0" borderId="0" xfId="117" applyFont="1">
      <alignment horizontal="left" vertical="top" wrapText="1"/>
    </xf>
    <xf numFmtId="0" fontId="58" fillId="0" borderId="0" xfId="0" applyFont="1" applyAlignment="1">
      <alignment horizontal="left" vertical="top" wrapText="1"/>
    </xf>
    <xf numFmtId="0" fontId="38" fillId="0" borderId="16" xfId="0" applyFont="1" applyBorder="1" applyAlignment="1">
      <alignment horizontal="right" vertical="center"/>
    </xf>
    <xf numFmtId="0" fontId="38" fillId="0" borderId="0" xfId="0" applyFont="1" applyAlignment="1">
      <alignment horizontal="center" vertical="center" wrapText="1"/>
    </xf>
    <xf numFmtId="0" fontId="38" fillId="0" borderId="10" xfId="0" applyFont="1" applyBorder="1" applyAlignment="1">
      <alignment horizontal="center"/>
    </xf>
    <xf numFmtId="0" fontId="38" fillId="0" borderId="10" xfId="0" applyFont="1" applyBorder="1"/>
    <xf numFmtId="0" fontId="38" fillId="0" borderId="10" xfId="99" applyFont="1" applyBorder="1"/>
    <xf numFmtId="171" fontId="38" fillId="0" borderId="10" xfId="99" applyNumberFormat="1" applyFont="1" applyBorder="1" applyAlignment="1">
      <alignment horizontal="center" wrapText="1"/>
    </xf>
    <xf numFmtId="0" fontId="38" fillId="0" borderId="10" xfId="99" applyFont="1" applyBorder="1" applyAlignment="1">
      <alignment wrapText="1"/>
    </xf>
    <xf numFmtId="0" fontId="38" fillId="0" borderId="15" xfId="99" applyFont="1" applyBorder="1"/>
    <xf numFmtId="0" fontId="59" fillId="0" borderId="10" xfId="0" applyFont="1" applyBorder="1" applyAlignment="1">
      <alignment horizontal="left" vertical="center" wrapText="1"/>
    </xf>
    <xf numFmtId="0" fontId="38" fillId="0" borderId="10" xfId="99" applyFont="1" applyBorder="1" applyAlignment="1">
      <alignment horizontal="left" vertical="center" wrapText="1"/>
    </xf>
    <xf numFmtId="0" fontId="38" fillId="0" borderId="10" xfId="0" applyFont="1" applyBorder="1" applyAlignment="1">
      <alignment horizontal="left" vertical="center" wrapText="1"/>
    </xf>
    <xf numFmtId="0" fontId="38" fillId="0" borderId="10" xfId="0" applyFont="1" applyBorder="1" applyAlignment="1">
      <alignment horizontal="center" vertical="center" wrapText="1"/>
    </xf>
    <xf numFmtId="0" fontId="38" fillId="0" borderId="0" xfId="0" applyFont="1" applyAlignment="1">
      <alignment horizontal="right"/>
    </xf>
    <xf numFmtId="49" fontId="38" fillId="0" borderId="0" xfId="0" applyNumberFormat="1" applyFont="1" applyAlignment="1">
      <alignment horizontal="right"/>
    </xf>
    <xf numFmtId="0" fontId="38" fillId="0" borderId="0" xfId="0" applyFont="1" applyAlignment="1">
      <alignment horizontal="center"/>
    </xf>
    <xf numFmtId="0" fontId="107" fillId="0" borderId="10" xfId="0" applyFont="1" applyBorder="1" applyAlignment="1">
      <alignment horizontal="left" vertical="center" wrapText="1"/>
    </xf>
    <xf numFmtId="0" fontId="38" fillId="0" borderId="10" xfId="0" applyFont="1" applyBorder="1" applyAlignment="1">
      <alignment horizontal="left" vertical="top" wrapText="1"/>
    </xf>
    <xf numFmtId="0" fontId="38" fillId="0" borderId="10" xfId="0" applyFont="1" applyBorder="1" applyAlignment="1">
      <alignment vertical="top" wrapText="1"/>
    </xf>
    <xf numFmtId="0" fontId="58" fillId="0" borderId="10" xfId="0" applyFont="1" applyBorder="1" applyAlignment="1">
      <alignment horizontal="left" vertical="top" wrapText="1"/>
    </xf>
    <xf numFmtId="176" fontId="38" fillId="0" borderId="10" xfId="719" applyNumberFormat="1" applyFont="1" applyBorder="1" applyAlignment="1">
      <alignment horizontal="left" vertical="center" wrapText="1"/>
    </xf>
    <xf numFmtId="171" fontId="38" fillId="0" borderId="0" xfId="0" applyNumberFormat="1" applyFont="1"/>
    <xf numFmtId="0" fontId="134" fillId="0" borderId="0" xfId="0" applyFont="1"/>
    <xf numFmtId="0" fontId="38" fillId="0" borderId="0" xfId="0" applyFont="1" applyAlignment="1">
      <alignment vertical="top" wrapText="1"/>
    </xf>
    <xf numFmtId="0" fontId="38" fillId="0" borderId="10" xfId="0" applyFont="1" applyBorder="1" applyAlignment="1">
      <alignment horizontal="left" vertical="top"/>
    </xf>
    <xf numFmtId="171" fontId="38" fillId="0" borderId="10" xfId="0" applyNumberFormat="1" applyFont="1" applyBorder="1" applyAlignment="1">
      <alignment horizontal="center" vertical="center"/>
    </xf>
    <xf numFmtId="171" fontId="38" fillId="0" borderId="0" xfId="0" applyNumberFormat="1" applyFont="1" applyAlignment="1">
      <alignment horizontal="center" vertical="center"/>
    </xf>
    <xf numFmtId="0" fontId="38" fillId="0" borderId="11" xfId="0" applyFont="1" applyBorder="1" applyAlignment="1">
      <alignment horizontal="left" vertical="top" wrapText="1"/>
    </xf>
    <xf numFmtId="0" fontId="59" fillId="0" borderId="50" xfId="0" applyFont="1" applyBorder="1" applyAlignment="1">
      <alignment horizontal="left" vertical="center" wrapText="1"/>
    </xf>
    <xf numFmtId="0" fontId="38" fillId="0" borderId="50" xfId="99" applyFont="1" applyBorder="1" applyAlignment="1">
      <alignment horizontal="left" vertical="center" wrapText="1"/>
    </xf>
    <xf numFmtId="0" fontId="106" fillId="0" borderId="10" xfId="0" applyFont="1" applyBorder="1"/>
    <xf numFmtId="177" fontId="38" fillId="0" borderId="0" xfId="242" applyNumberFormat="1" applyFont="1"/>
    <xf numFmtId="0" fontId="59" fillId="0" borderId="55" xfId="0" applyFont="1" applyBorder="1" applyAlignment="1">
      <alignment horizontal="left" vertical="center" wrapText="1"/>
    </xf>
    <xf numFmtId="0" fontId="38" fillId="0" borderId="55" xfId="0" applyFont="1" applyBorder="1" applyAlignment="1">
      <alignment horizontal="left" vertical="center" wrapText="1"/>
    </xf>
    <xf numFmtId="0" fontId="38" fillId="0" borderId="55" xfId="0" applyFont="1" applyBorder="1" applyAlignment="1">
      <alignment horizontal="left" vertical="top" wrapText="1"/>
    </xf>
    <xf numFmtId="0" fontId="38" fillId="0" borderId="55" xfId="0" applyFont="1" applyBorder="1" applyAlignment="1">
      <alignment horizontal="center" vertical="top" wrapText="1"/>
    </xf>
    <xf numFmtId="0" fontId="38" fillId="0" borderId="10" xfId="99" applyFont="1" applyBorder="1" applyAlignment="1">
      <alignment horizontal="center" vertical="top"/>
    </xf>
    <xf numFmtId="49" fontId="38" fillId="0" borderId="10" xfId="99" applyNumberFormat="1" applyFont="1" applyBorder="1" applyAlignment="1">
      <alignment horizontal="center" vertical="top"/>
    </xf>
    <xf numFmtId="0" fontId="58" fillId="0" borderId="0" xfId="0" applyFont="1" applyAlignment="1">
      <alignment horizontal="center" vertical="center" wrapText="1"/>
    </xf>
    <xf numFmtId="0" fontId="38" fillId="0" borderId="0" xfId="0" applyFont="1" applyAlignment="1">
      <alignment horizontal="center" vertical="center"/>
    </xf>
    <xf numFmtId="0" fontId="38" fillId="0" borderId="10" xfId="0" applyFont="1" applyBorder="1" applyAlignment="1">
      <alignment horizontal="center" vertical="top" wrapText="1"/>
    </xf>
    <xf numFmtId="0" fontId="38" fillId="0" borderId="0" xfId="0" applyFont="1" applyAlignment="1">
      <alignment horizontal="left" vertical="top" wrapText="1"/>
    </xf>
    <xf numFmtId="0" fontId="38" fillId="0" borderId="0" xfId="0" applyFont="1" applyAlignment="1">
      <alignment horizontal="center" vertical="top"/>
    </xf>
    <xf numFmtId="0" fontId="58" fillId="0" borderId="0" xfId="0" applyFont="1" applyAlignment="1">
      <alignment horizontal="center" vertical="top" wrapText="1"/>
    </xf>
    <xf numFmtId="0" fontId="38" fillId="0" borderId="0" xfId="242" applyFont="1" applyAlignment="1">
      <alignment horizontal="center" wrapText="1"/>
    </xf>
    <xf numFmtId="0" fontId="38" fillId="0" borderId="10" xfId="117" applyFont="1" applyBorder="1" applyAlignment="1">
      <alignment horizontal="center" vertical="center" wrapText="1"/>
    </xf>
    <xf numFmtId="171" fontId="38" fillId="0" borderId="31" xfId="242" applyNumberFormat="1" applyFont="1" applyBorder="1" applyAlignment="1">
      <alignment horizontal="center" vertical="center" wrapText="1"/>
    </xf>
    <xf numFmtId="176" fontId="38" fillId="0" borderId="10" xfId="719" applyNumberFormat="1" applyFont="1" applyBorder="1" applyAlignment="1">
      <alignment vertical="center" wrapText="1"/>
    </xf>
    <xf numFmtId="171" fontId="38" fillId="0" borderId="10" xfId="242" applyNumberFormat="1" applyFont="1" applyBorder="1" applyAlignment="1">
      <alignment horizontal="center" vertical="center" wrapText="1"/>
    </xf>
    <xf numFmtId="0" fontId="38" fillId="0" borderId="10" xfId="242" applyFont="1" applyBorder="1"/>
    <xf numFmtId="49" fontId="38" fillId="0" borderId="31" xfId="242" applyNumberFormat="1" applyFont="1" applyBorder="1" applyAlignment="1">
      <alignment horizontal="center" vertical="center" wrapText="1"/>
    </xf>
    <xf numFmtId="0" fontId="136" fillId="24" borderId="55" xfId="0" applyFont="1" applyFill="1" applyBorder="1" applyAlignment="1">
      <alignment horizontal="center" vertical="center" wrapText="1"/>
    </xf>
    <xf numFmtId="0" fontId="58" fillId="0" borderId="10" xfId="0" applyFont="1" applyBorder="1" applyAlignment="1">
      <alignment horizontal="left" vertical="center" wrapText="1"/>
    </xf>
    <xf numFmtId="0" fontId="136" fillId="24" borderId="55" xfId="0" applyFont="1" applyFill="1" applyBorder="1" applyAlignment="1">
      <alignment horizontal="left" vertical="center" wrapText="1"/>
    </xf>
    <xf numFmtId="49" fontId="38" fillId="0" borderId="10" xfId="242" applyNumberFormat="1" applyFont="1" applyBorder="1" applyAlignment="1">
      <alignment horizontal="left" vertical="center" wrapText="1"/>
    </xf>
    <xf numFmtId="0" fontId="38" fillId="0" borderId="10" xfId="242" applyFont="1" applyBorder="1" applyAlignment="1">
      <alignment horizontal="left" vertical="center" wrapText="1"/>
    </xf>
    <xf numFmtId="0" fontId="106" fillId="0" borderId="14" xfId="242" applyFont="1" applyBorder="1" applyAlignment="1">
      <alignment horizontal="center" vertical="center" wrapText="1"/>
    </xf>
    <xf numFmtId="49" fontId="38" fillId="0" borderId="37" xfId="242" applyNumberFormat="1" applyFont="1" applyBorder="1" applyAlignment="1">
      <alignment horizontal="left" vertical="center" wrapText="1"/>
    </xf>
    <xf numFmtId="0" fontId="38" fillId="0" borderId="37" xfId="242" applyFont="1" applyBorder="1" applyAlignment="1">
      <alignment horizontal="left" vertical="center" wrapText="1"/>
    </xf>
    <xf numFmtId="0" fontId="106" fillId="0" borderId="16" xfId="242" applyFont="1" applyBorder="1" applyAlignment="1">
      <alignment horizontal="center" vertical="center" wrapText="1"/>
    </xf>
    <xf numFmtId="170" fontId="58" fillId="0" borderId="55" xfId="0" applyNumberFormat="1" applyFont="1" applyBorder="1" applyAlignment="1">
      <alignment horizontal="center" vertical="center" wrapText="1"/>
    </xf>
    <xf numFmtId="0" fontId="106" fillId="0" borderId="32" xfId="242" applyFont="1" applyBorder="1" applyAlignment="1">
      <alignment horizontal="center" vertical="center" wrapText="1"/>
    </xf>
    <xf numFmtId="0" fontId="136" fillId="0" borderId="37" xfId="0" applyFont="1" applyBorder="1" applyAlignment="1">
      <alignment horizontal="center" vertical="center" wrapText="1"/>
    </xf>
    <xf numFmtId="0" fontId="136" fillId="0" borderId="10" xfId="0" applyFont="1" applyBorder="1" applyAlignment="1">
      <alignment horizontal="center" vertical="center" wrapText="1"/>
    </xf>
    <xf numFmtId="170" fontId="38" fillId="0" borderId="37" xfId="242" applyNumberFormat="1" applyFont="1" applyBorder="1" applyAlignment="1">
      <alignment horizontal="center" vertical="center"/>
    </xf>
    <xf numFmtId="170" fontId="38" fillId="0" borderId="10" xfId="242" applyNumberFormat="1" applyFont="1" applyBorder="1" applyAlignment="1">
      <alignment horizontal="center" vertical="center" wrapText="1"/>
    </xf>
    <xf numFmtId="0" fontId="38" fillId="0" borderId="55" xfId="242" applyFont="1" applyBorder="1"/>
    <xf numFmtId="0" fontId="38" fillId="0" borderId="55" xfId="0" applyFont="1" applyBorder="1" applyAlignment="1">
      <alignment horizontal="center" vertical="center" wrapText="1"/>
    </xf>
    <xf numFmtId="0" fontId="38" fillId="0" borderId="10" xfId="0" applyFont="1" applyBorder="1" applyAlignment="1">
      <alignment horizontal="center" vertical="center"/>
    </xf>
    <xf numFmtId="170" fontId="38" fillId="0" borderId="0" xfId="242" applyNumberFormat="1" applyFont="1"/>
    <xf numFmtId="176" fontId="106" fillId="0" borderId="10" xfId="719" applyNumberFormat="1" applyFont="1" applyBorder="1" applyAlignment="1">
      <alignment horizontal="left" vertical="center" wrapText="1"/>
    </xf>
    <xf numFmtId="170" fontId="58" fillId="0" borderId="0" xfId="0" applyNumberFormat="1" applyFont="1" applyAlignment="1">
      <alignment horizontal="center" vertical="center" wrapText="1"/>
    </xf>
    <xf numFmtId="43" fontId="38" fillId="0" borderId="0" xfId="242" applyNumberFormat="1" applyFont="1"/>
    <xf numFmtId="171" fontId="38" fillId="0" borderId="89" xfId="242" applyNumberFormat="1" applyFont="1" applyBorder="1" applyAlignment="1">
      <alignment horizontal="center" vertical="center" wrapText="1"/>
    </xf>
    <xf numFmtId="0" fontId="136" fillId="24" borderId="87" xfId="0" applyFont="1" applyFill="1" applyBorder="1" applyAlignment="1">
      <alignment horizontal="center" vertical="center" wrapText="1"/>
    </xf>
    <xf numFmtId="49" fontId="38" fillId="0" borderId="94" xfId="242" applyNumberFormat="1" applyFont="1" applyBorder="1" applyAlignment="1">
      <alignment horizontal="left" vertical="center" wrapText="1"/>
    </xf>
    <xf numFmtId="0" fontId="38" fillId="0" borderId="94" xfId="242" applyFont="1" applyBorder="1" applyAlignment="1">
      <alignment horizontal="left" vertical="center" wrapText="1"/>
    </xf>
    <xf numFmtId="0" fontId="38" fillId="0" borderId="94" xfId="242" applyFont="1" applyBorder="1"/>
    <xf numFmtId="0" fontId="38" fillId="0" borderId="94" xfId="242" applyFont="1" applyBorder="1" applyAlignment="1">
      <alignment vertical="center" wrapText="1"/>
    </xf>
    <xf numFmtId="176" fontId="38" fillId="0" borderId="94" xfId="719" applyNumberFormat="1" applyFont="1" applyBorder="1" applyAlignment="1">
      <alignment horizontal="center" vertical="center" wrapText="1"/>
    </xf>
    <xf numFmtId="0" fontId="59" fillId="0" borderId="94" xfId="0" applyFont="1" applyBorder="1" applyAlignment="1">
      <alignment horizontal="left" vertical="center" wrapText="1"/>
    </xf>
    <xf numFmtId="0" fontId="38" fillId="0" borderId="96" xfId="0" applyFont="1" applyBorder="1" applyAlignment="1">
      <alignment horizontal="center"/>
    </xf>
    <xf numFmtId="0" fontId="38" fillId="0" borderId="94" xfId="99" applyFont="1" applyBorder="1"/>
    <xf numFmtId="0" fontId="38" fillId="0" borderId="94" xfId="99" applyFont="1" applyBorder="1" applyAlignment="1">
      <alignment wrapText="1"/>
    </xf>
    <xf numFmtId="0" fontId="38" fillId="0" borderId="95" xfId="99" applyFont="1" applyBorder="1"/>
    <xf numFmtId="0" fontId="38" fillId="0" borderId="94" xfId="0" applyFont="1" applyBorder="1" applyAlignment="1">
      <alignment horizontal="left" vertical="center" wrapText="1"/>
    </xf>
    <xf numFmtId="0" fontId="38" fillId="0" borderId="94" xfId="0" applyFont="1" applyBorder="1" applyAlignment="1">
      <alignment horizontal="left" vertical="top" wrapText="1"/>
    </xf>
    <xf numFmtId="0" fontId="38" fillId="0" borderId="94" xfId="0" applyFont="1" applyBorder="1" applyAlignment="1">
      <alignment horizontal="center" vertical="top" wrapText="1"/>
    </xf>
    <xf numFmtId="170" fontId="106" fillId="0" borderId="10" xfId="242" applyNumberFormat="1" applyFont="1" applyBorder="1" applyAlignment="1">
      <alignment horizontal="right" vertical="center" wrapText="1"/>
    </xf>
    <xf numFmtId="170" fontId="38" fillId="0" borderId="10" xfId="242" applyNumberFormat="1" applyFont="1" applyBorder="1" applyAlignment="1">
      <alignment horizontal="right" vertical="center" wrapText="1"/>
    </xf>
    <xf numFmtId="0" fontId="59" fillId="0" borderId="94" xfId="0" applyFont="1" applyBorder="1" applyAlignment="1">
      <alignment horizontal="right" vertical="center" wrapText="1"/>
    </xf>
    <xf numFmtId="176" fontId="106" fillId="0" borderId="10" xfId="719" applyNumberFormat="1" applyFont="1" applyBorder="1" applyAlignment="1">
      <alignment horizontal="right" vertical="center" wrapText="1"/>
    </xf>
    <xf numFmtId="176" fontId="38" fillId="0" borderId="10" xfId="719" applyNumberFormat="1" applyFont="1" applyBorder="1" applyAlignment="1">
      <alignment horizontal="right" vertical="center" wrapText="1"/>
    </xf>
    <xf numFmtId="171" fontId="106" fillId="0" borderId="10" xfId="242" applyNumberFormat="1" applyFont="1" applyBorder="1" applyAlignment="1">
      <alignment horizontal="right" vertical="center" wrapText="1"/>
    </xf>
    <xf numFmtId="0" fontId="38" fillId="0" borderId="11" xfId="0" applyFont="1" applyBorder="1" applyAlignment="1">
      <alignment horizontal="center" vertical="center" wrapText="1"/>
    </xf>
    <xf numFmtId="0" fontId="38" fillId="0" borderId="94" xfId="0" applyFont="1" applyBorder="1" applyAlignment="1">
      <alignment horizontal="center" vertical="center" wrapText="1"/>
    </xf>
    <xf numFmtId="49" fontId="38" fillId="0" borderId="0" xfId="0" applyNumberFormat="1" applyFont="1" applyAlignment="1">
      <alignment horizontal="center" vertical="center"/>
    </xf>
    <xf numFmtId="0" fontId="134" fillId="0" borderId="0" xfId="0" applyFont="1" applyAlignment="1">
      <alignment horizontal="center" vertical="center"/>
    </xf>
    <xf numFmtId="0" fontId="38" fillId="0" borderId="94" xfId="0" applyFont="1" applyBorder="1" applyAlignment="1">
      <alignment horizontal="center" vertical="center"/>
    </xf>
    <xf numFmtId="0" fontId="58" fillId="0" borderId="0" xfId="0" applyFont="1" applyAlignment="1">
      <alignment horizontal="center" vertical="center"/>
    </xf>
    <xf numFmtId="171" fontId="38" fillId="0" borderId="55" xfId="0" applyNumberFormat="1" applyFont="1" applyBorder="1" applyAlignment="1">
      <alignment horizontal="center" vertical="center" wrapText="1"/>
    </xf>
    <xf numFmtId="0" fontId="38" fillId="0" borderId="0" xfId="242" applyFont="1" applyAlignment="1">
      <alignment horizontal="center" vertical="center"/>
    </xf>
    <xf numFmtId="176" fontId="38" fillId="0" borderId="10" xfId="719" applyNumberFormat="1" applyFont="1" applyBorder="1" applyAlignment="1">
      <alignment horizontal="center" vertical="center" wrapText="1"/>
    </xf>
    <xf numFmtId="0" fontId="58" fillId="0" borderId="10" xfId="0" applyFont="1" applyBorder="1" applyAlignment="1">
      <alignment horizontal="center" vertical="center" wrapText="1"/>
    </xf>
    <xf numFmtId="176" fontId="106" fillId="0" borderId="10" xfId="719" applyNumberFormat="1" applyFont="1" applyBorder="1" applyAlignment="1">
      <alignment horizontal="center" vertical="center" wrapText="1"/>
    </xf>
    <xf numFmtId="176" fontId="106" fillId="0" borderId="94" xfId="719" applyNumberFormat="1" applyFont="1" applyBorder="1" applyAlignment="1">
      <alignment horizontal="center" vertical="center" wrapText="1"/>
    </xf>
    <xf numFmtId="0" fontId="38" fillId="0" borderId="0" xfId="242" applyFont="1" applyAlignment="1">
      <alignment horizontal="center" vertical="center" wrapText="1"/>
    </xf>
    <xf numFmtId="0" fontId="38" fillId="0" borderId="87" xfId="242" applyFont="1" applyBorder="1" applyAlignment="1">
      <alignment horizontal="center" vertical="center"/>
    </xf>
    <xf numFmtId="0" fontId="58" fillId="0" borderId="116" xfId="0" applyFont="1" applyBorder="1" applyAlignment="1">
      <alignment horizontal="center" vertical="center" wrapText="1"/>
    </xf>
    <xf numFmtId="0" fontId="38" fillId="0" borderId="116" xfId="0" applyFont="1" applyBorder="1" applyAlignment="1">
      <alignment horizontal="center" vertical="center" wrapText="1"/>
    </xf>
    <xf numFmtId="0" fontId="38" fillId="0" borderId="116" xfId="242" applyFont="1" applyBorder="1"/>
    <xf numFmtId="0" fontId="58" fillId="24" borderId="116" xfId="0" applyFont="1" applyFill="1" applyBorder="1" applyAlignment="1">
      <alignment horizontal="center" vertical="center" wrapText="1"/>
    </xf>
    <xf numFmtId="2" fontId="58" fillId="24" borderId="116" xfId="0" applyNumberFormat="1" applyFont="1" applyFill="1" applyBorder="1" applyAlignment="1">
      <alignment horizontal="center" vertical="center" wrapText="1"/>
    </xf>
    <xf numFmtId="0" fontId="136" fillId="0" borderId="116" xfId="0" applyFont="1" applyBorder="1" applyAlignment="1">
      <alignment horizontal="center" vertical="center" wrapText="1"/>
    </xf>
    <xf numFmtId="176" fontId="38" fillId="0" borderId="116" xfId="719" applyNumberFormat="1" applyFont="1" applyBorder="1" applyAlignment="1">
      <alignment horizontal="center" vertical="center" wrapText="1"/>
    </xf>
    <xf numFmtId="0" fontId="136" fillId="0" borderId="116" xfId="1278" applyFont="1" applyBorder="1" applyAlignment="1">
      <alignment horizontal="center" vertical="center" wrapText="1"/>
    </xf>
    <xf numFmtId="0" fontId="58" fillId="0" borderId="116" xfId="3786" applyFont="1" applyBorder="1" applyAlignment="1">
      <alignment horizontal="center" vertical="center" wrapText="1"/>
    </xf>
    <xf numFmtId="171" fontId="38" fillId="0" borderId="118" xfId="242" applyNumberFormat="1" applyFont="1" applyBorder="1" applyAlignment="1">
      <alignment horizontal="center" vertical="center" wrapText="1"/>
    </xf>
    <xf numFmtId="0" fontId="136" fillId="24" borderId="116" xfId="0" applyFont="1" applyFill="1" applyBorder="1" applyAlignment="1">
      <alignment horizontal="center" vertical="center" wrapText="1"/>
    </xf>
    <xf numFmtId="0" fontId="136" fillId="24" borderId="116" xfId="0" applyFont="1" applyFill="1" applyBorder="1" applyAlignment="1">
      <alignment horizontal="left" vertical="center" wrapText="1"/>
    </xf>
    <xf numFmtId="0" fontId="38" fillId="0" borderId="116" xfId="117" applyFont="1" applyBorder="1" applyAlignment="1">
      <alignment horizontal="center" vertical="center" wrapText="1"/>
    </xf>
    <xf numFmtId="0" fontId="38" fillId="0" borderId="118" xfId="0" applyFont="1" applyBorder="1" applyAlignment="1">
      <alignment horizontal="center"/>
    </xf>
    <xf numFmtId="0" fontId="38" fillId="0" borderId="116" xfId="99" applyFont="1" applyBorder="1"/>
    <xf numFmtId="0" fontId="38" fillId="0" borderId="116" xfId="99" applyFont="1" applyBorder="1" applyAlignment="1">
      <alignment wrapText="1"/>
    </xf>
    <xf numFmtId="0" fontId="38" fillId="0" borderId="117" xfId="99" applyFont="1" applyBorder="1"/>
    <xf numFmtId="0" fontId="59" fillId="0" borderId="116" xfId="0" applyFont="1" applyBorder="1" applyAlignment="1">
      <alignment horizontal="left" vertical="center" wrapText="1"/>
    </xf>
    <xf numFmtId="0" fontId="38" fillId="0" borderId="116" xfId="0" applyFont="1" applyBorder="1" applyAlignment="1">
      <alignment horizontal="left" vertical="center" wrapText="1"/>
    </xf>
    <xf numFmtId="0" fontId="38" fillId="0" borderId="116" xfId="0" applyFont="1" applyBorder="1" applyAlignment="1">
      <alignment horizontal="left" vertical="top" wrapText="1"/>
    </xf>
    <xf numFmtId="0" fontId="38" fillId="0" borderId="116" xfId="0" applyFont="1" applyBorder="1" applyAlignment="1">
      <alignment horizontal="center" vertical="top" wrapText="1"/>
    </xf>
    <xf numFmtId="179" fontId="38" fillId="0" borderId="94" xfId="0" applyNumberFormat="1" applyFont="1" applyBorder="1" applyAlignment="1">
      <alignment horizontal="center" vertical="center"/>
    </xf>
    <xf numFmtId="0" fontId="38" fillId="0" borderId="0" xfId="0" applyFont="1" applyAlignment="1">
      <alignment vertical="center" wrapText="1"/>
    </xf>
    <xf numFmtId="0" fontId="106" fillId="0" borderId="0" xfId="0" applyFont="1" applyAlignment="1">
      <alignment horizontal="left" vertical="top" wrapText="1"/>
    </xf>
    <xf numFmtId="0" fontId="106" fillId="0" borderId="0" xfId="0" applyFont="1"/>
    <xf numFmtId="0" fontId="106" fillId="0" borderId="0" xfId="0" applyFont="1" applyAlignment="1">
      <alignment horizontal="center" vertical="top"/>
    </xf>
    <xf numFmtId="0" fontId="106" fillId="0" borderId="0" xfId="0" applyFont="1" applyAlignment="1">
      <alignment horizontal="center" vertical="center"/>
    </xf>
    <xf numFmtId="0" fontId="138" fillId="0" borderId="0" xfId="0" applyFont="1" applyAlignment="1">
      <alignment horizontal="left" vertical="top" wrapText="1"/>
    </xf>
    <xf numFmtId="0" fontId="106" fillId="0" borderId="0" xfId="0" applyFont="1" applyAlignment="1">
      <alignment horizontal="center" vertical="center" wrapText="1"/>
    </xf>
    <xf numFmtId="0" fontId="138" fillId="0" borderId="0" xfId="0" applyFont="1" applyAlignment="1">
      <alignment horizontal="center" vertical="center" wrapText="1"/>
    </xf>
    <xf numFmtId="0" fontId="106" fillId="0" borderId="10" xfId="0" applyFont="1" applyBorder="1" applyAlignment="1">
      <alignment horizontal="left" vertical="top" wrapText="1"/>
    </xf>
    <xf numFmtId="0" fontId="106" fillId="0" borderId="10" xfId="0" applyFont="1" applyBorder="1" applyAlignment="1">
      <alignment vertical="top" wrapText="1"/>
    </xf>
    <xf numFmtId="0" fontId="106" fillId="0" borderId="0" xfId="0" applyFont="1" applyAlignment="1">
      <alignment vertical="top" wrapText="1"/>
    </xf>
    <xf numFmtId="179" fontId="38" fillId="0" borderId="0" xfId="0" applyNumberFormat="1" applyFont="1"/>
    <xf numFmtId="0" fontId="38" fillId="0" borderId="0" xfId="0" applyFont="1" applyAlignment="1">
      <alignment horizontal="right" vertical="center"/>
    </xf>
    <xf numFmtId="0" fontId="38" fillId="0" borderId="0" xfId="165" applyFont="1" applyAlignment="1">
      <alignment horizontal="center" vertical="center" wrapText="1"/>
    </xf>
    <xf numFmtId="0" fontId="38" fillId="0" borderId="12" xfId="117" applyFont="1" applyBorder="1" applyAlignment="1">
      <alignment horizontal="center" vertical="center" wrapText="1"/>
    </xf>
    <xf numFmtId="0" fontId="38" fillId="0" borderId="31" xfId="117" applyFont="1" applyBorder="1" applyAlignment="1">
      <alignment horizontal="center" vertical="center" wrapText="1"/>
    </xf>
    <xf numFmtId="0" fontId="38" fillId="0" borderId="17" xfId="117" applyFont="1" applyBorder="1" applyAlignment="1">
      <alignment horizontal="center" vertical="center" wrapText="1"/>
    </xf>
    <xf numFmtId="0" fontId="38" fillId="0" borderId="11" xfId="117" applyFont="1" applyBorder="1" applyAlignment="1">
      <alignment horizontal="center" vertical="center" wrapText="1"/>
    </xf>
    <xf numFmtId="0" fontId="38" fillId="0" borderId="121" xfId="117" applyFont="1" applyBorder="1" applyAlignment="1">
      <alignment horizontal="center" vertical="center" wrapText="1"/>
    </xf>
    <xf numFmtId="0" fontId="38" fillId="0" borderId="122" xfId="117" applyFont="1" applyBorder="1" applyAlignment="1">
      <alignment horizontal="center" vertical="center" wrapText="1"/>
    </xf>
    <xf numFmtId="0" fontId="38" fillId="0" borderId="123" xfId="117" applyFont="1" applyBorder="1" applyAlignment="1">
      <alignment horizontal="center" vertical="center" wrapText="1"/>
    </xf>
    <xf numFmtId="0" fontId="38" fillId="0" borderId="10" xfId="99" applyFont="1" applyBorder="1" applyAlignment="1">
      <alignment horizontal="center"/>
    </xf>
    <xf numFmtId="0" fontId="38" fillId="0" borderId="10" xfId="99" applyFont="1" applyBorder="1" applyAlignment="1">
      <alignment horizontal="center" vertical="top"/>
    </xf>
    <xf numFmtId="0" fontId="38" fillId="0" borderId="0" xfId="0" applyFont="1" applyAlignment="1">
      <alignment horizontal="center" vertical="center" wrapText="1"/>
    </xf>
    <xf numFmtId="0" fontId="38" fillId="0" borderId="12" xfId="0" applyFont="1" applyBorder="1" applyAlignment="1">
      <alignment horizontal="center"/>
    </xf>
    <xf numFmtId="0" fontId="38" fillId="0" borderId="13" xfId="0" applyFont="1" applyBorder="1" applyAlignment="1">
      <alignment horizontal="center"/>
    </xf>
    <xf numFmtId="0" fontId="38" fillId="0" borderId="14" xfId="0" applyFont="1" applyBorder="1" applyAlignment="1">
      <alignment horizontal="center"/>
    </xf>
    <xf numFmtId="0" fontId="38" fillId="0" borderId="12"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5" xfId="0" applyFont="1" applyBorder="1" applyAlignment="1">
      <alignment horizontal="center" vertical="center" wrapText="1"/>
    </xf>
    <xf numFmtId="0" fontId="38" fillId="0" borderId="11" xfId="0" applyFont="1" applyBorder="1" applyAlignment="1">
      <alignment horizontal="center" vertical="center" wrapText="1"/>
    </xf>
    <xf numFmtId="49" fontId="38" fillId="0" borderId="10" xfId="99" applyNumberFormat="1" applyFont="1" applyBorder="1" applyAlignment="1">
      <alignment horizontal="center" vertical="top"/>
    </xf>
    <xf numFmtId="0" fontId="38" fillId="0" borderId="120" xfId="0" applyFont="1" applyBorder="1" applyAlignment="1">
      <alignment horizontal="center" vertical="center" wrapText="1"/>
    </xf>
    <xf numFmtId="0" fontId="38" fillId="0" borderId="119" xfId="0" applyFont="1" applyBorder="1" applyAlignment="1">
      <alignment horizontal="center" vertical="center" wrapText="1"/>
    </xf>
    <xf numFmtId="0" fontId="38" fillId="0" borderId="118" xfId="0" applyFont="1" applyBorder="1" applyAlignment="1">
      <alignment horizontal="center" vertical="center" wrapText="1"/>
    </xf>
    <xf numFmtId="0" fontId="38" fillId="0" borderId="10" xfId="0" applyFont="1" applyBorder="1" applyAlignment="1">
      <alignment horizontal="left" vertical="top" wrapText="1"/>
    </xf>
    <xf numFmtId="0" fontId="138" fillId="0" borderId="0" xfId="0" applyFont="1" applyAlignment="1">
      <alignment horizontal="center" vertical="center" wrapText="1"/>
    </xf>
    <xf numFmtId="0" fontId="106" fillId="0" borderId="0" xfId="0" applyFont="1" applyAlignment="1">
      <alignment horizontal="center" vertical="center"/>
    </xf>
    <xf numFmtId="0" fontId="38" fillId="0" borderId="10" xfId="0" applyFont="1" applyBorder="1" applyAlignment="1">
      <alignment horizontal="center" vertical="top" wrapText="1"/>
    </xf>
    <xf numFmtId="0" fontId="106" fillId="0" borderId="0" xfId="0" applyFont="1" applyAlignment="1">
      <alignment horizontal="left" vertical="top" wrapText="1"/>
    </xf>
    <xf numFmtId="0" fontId="106" fillId="0" borderId="0" xfId="0" applyFont="1" applyAlignment="1">
      <alignment horizontal="left" vertical="center"/>
    </xf>
    <xf numFmtId="0" fontId="38" fillId="0" borderId="0" xfId="0" applyFont="1" applyAlignment="1">
      <alignment horizontal="left" vertical="top" wrapText="1"/>
    </xf>
    <xf numFmtId="0" fontId="58" fillId="0" borderId="0" xfId="0" applyFont="1" applyAlignment="1">
      <alignment horizontal="center" vertical="center" wrapText="1"/>
    </xf>
    <xf numFmtId="0" fontId="106" fillId="0" borderId="0" xfId="0" applyFont="1" applyAlignment="1">
      <alignment horizontal="center" vertical="top"/>
    </xf>
    <xf numFmtId="0" fontId="58" fillId="0" borderId="116" xfId="0" applyFont="1" applyBorder="1" applyAlignment="1">
      <alignment horizontal="center" vertical="top" wrapText="1"/>
    </xf>
    <xf numFmtId="0" fontId="38" fillId="0" borderId="0" xfId="0" applyFont="1" applyAlignment="1">
      <alignment horizontal="right" vertical="center"/>
    </xf>
    <xf numFmtId="0" fontId="106" fillId="0" borderId="0" xfId="0" applyFont="1" applyAlignment="1">
      <alignment horizontal="center" vertical="center" wrapText="1"/>
    </xf>
    <xf numFmtId="0" fontId="38" fillId="0" borderId="116" xfId="0" applyFont="1" applyBorder="1" applyAlignment="1">
      <alignment horizontal="center" vertical="center" wrapText="1"/>
    </xf>
    <xf numFmtId="0" fontId="58" fillId="0" borderId="116" xfId="0" applyFont="1" applyBorder="1" applyAlignment="1">
      <alignment horizontal="center" vertical="center" wrapText="1"/>
    </xf>
    <xf numFmtId="49" fontId="38" fillId="0" borderId="0" xfId="0" applyNumberFormat="1" applyFont="1" applyAlignment="1">
      <alignment horizontal="right" vertical="center"/>
    </xf>
  </cellXfs>
  <cellStyles count="57689">
    <cellStyle name=" 1" xfId="246"/>
    <cellStyle name=" 1 2" xfId="1290"/>
    <cellStyle name=" 1 3" xfId="1289"/>
    <cellStyle name="_artabyuje" xfId="1"/>
    <cellStyle name="_artabyuje 2" xfId="57"/>
    <cellStyle name="_artabyuje_3.Havelvacner_N1_12 23.01.2018" xfId="291"/>
    <cellStyle name="20% - Accent1 2" xfId="58"/>
    <cellStyle name="20% - Accent1 2 2" xfId="188"/>
    <cellStyle name="20% - Accent1 2 2 2" xfId="292"/>
    <cellStyle name="20% - Accent1 2 2 2 10" xfId="5578"/>
    <cellStyle name="20% - Accent1 2 2 2 10 2" xfId="15619"/>
    <cellStyle name="20% - Accent1 2 2 2 11" xfId="6085"/>
    <cellStyle name="20% - Accent1 2 2 2 11 2" xfId="16125"/>
    <cellStyle name="20% - Accent1 2 2 2 12" xfId="8901"/>
    <cellStyle name="20% - Accent1 2 2 2 13" xfId="10347"/>
    <cellStyle name="20% - Accent1 2 2 2 2" xfId="293"/>
    <cellStyle name="20% - Accent1 2 2 2 2 10" xfId="8902"/>
    <cellStyle name="20% - Accent1 2 2 2 2 11" xfId="10348"/>
    <cellStyle name="20% - Accent1 2 2 2 2 2" xfId="758"/>
    <cellStyle name="20% - Accent1 2 2 2 2 2 2" xfId="2228"/>
    <cellStyle name="20% - Accent1 2 2 2 2 2 2 2" xfId="7762"/>
    <cellStyle name="20% - Accent1 2 2 2 2 2 2 2 2" xfId="17802"/>
    <cellStyle name="20% - Accent1 2 2 2 2 2 2 3" xfId="12386"/>
    <cellStyle name="20% - Accent1 2 2 2 2 2 3" xfId="3930"/>
    <cellStyle name="20% - Accent1 2 2 2 2 2 3 2" xfId="13975"/>
    <cellStyle name="20% - Accent1 2 2 2 2 2 4" xfId="6360"/>
    <cellStyle name="20% - Accent1 2 2 2 2 2 4 2" xfId="16400"/>
    <cellStyle name="20% - Accent1 2 2 2 2 2 5" xfId="9174"/>
    <cellStyle name="20% - Accent1 2 2 2 2 2 6" xfId="11019"/>
    <cellStyle name="20% - Accent1 2 2 2 2 3" xfId="1032"/>
    <cellStyle name="20% - Accent1 2 2 2 2 3 2" xfId="2499"/>
    <cellStyle name="20% - Accent1 2 2 2 2 3 2 2" xfId="8029"/>
    <cellStyle name="20% - Accent1 2 2 2 2 3 2 2 2" xfId="18069"/>
    <cellStyle name="20% - Accent1 2 2 2 2 3 2 3" xfId="12657"/>
    <cellStyle name="20% - Accent1 2 2 2 2 3 3" xfId="4192"/>
    <cellStyle name="20% - Accent1 2 2 2 2 3 3 2" xfId="14237"/>
    <cellStyle name="20% - Accent1 2 2 2 2 3 4" xfId="6626"/>
    <cellStyle name="20% - Accent1 2 2 2 2 3 4 2" xfId="16666"/>
    <cellStyle name="20% - Accent1 2 2 2 2 3 5" xfId="9444"/>
    <cellStyle name="20% - Accent1 2 2 2 2 3 6" xfId="11279"/>
    <cellStyle name="20% - Accent1 2 2 2 2 4" xfId="1322"/>
    <cellStyle name="20% - Accent1 2 2 2 2 4 2" xfId="2779"/>
    <cellStyle name="20% - Accent1 2 2 2 2 4 2 2" xfId="8301"/>
    <cellStyle name="20% - Accent1 2 2 2 2 4 2 2 2" xfId="18341"/>
    <cellStyle name="20% - Accent1 2 2 2 2 4 2 3" xfId="12937"/>
    <cellStyle name="20% - Accent1 2 2 2 2 4 3" xfId="4466"/>
    <cellStyle name="20% - Accent1 2 2 2 2 4 3 2" xfId="14510"/>
    <cellStyle name="20% - Accent1 2 2 2 2 4 4" xfId="6895"/>
    <cellStyle name="20% - Accent1 2 2 2 2 4 4 2" xfId="16935"/>
    <cellStyle name="20% - Accent1 2 2 2 2 4 5" xfId="9721"/>
    <cellStyle name="20% - Accent1 2 2 2 2 4 6" xfId="11545"/>
    <cellStyle name="20% - Accent1 2 2 2 2 5" xfId="1682"/>
    <cellStyle name="20% - Accent1 2 2 2 2 5 2" xfId="3136"/>
    <cellStyle name="20% - Accent1 2 2 2 2 5 2 2" xfId="8638"/>
    <cellStyle name="20% - Accent1 2 2 2 2 5 2 2 2" xfId="18678"/>
    <cellStyle name="20% - Accent1 2 2 2 2 5 2 3" xfId="13286"/>
    <cellStyle name="20% - Accent1 2 2 2 2 5 3" xfId="7216"/>
    <cellStyle name="20% - Accent1 2 2 2 2 5 3 2" xfId="17256"/>
    <cellStyle name="20% - Accent1 2 2 2 2 5 4" xfId="10072"/>
    <cellStyle name="20% - Accent1 2 2 2 2 5 5" xfId="11840"/>
    <cellStyle name="20% - Accent1 2 2 2 2 6" xfId="1954"/>
    <cellStyle name="20% - Accent1 2 2 2 2 6 2" xfId="7488"/>
    <cellStyle name="20% - Accent1 2 2 2 2 6 2 2" xfId="17528"/>
    <cellStyle name="20% - Accent1 2 2 2 2 6 3" xfId="12112"/>
    <cellStyle name="20% - Accent1 2 2 2 2 7" xfId="3417"/>
    <cellStyle name="20% - Accent1 2 2 2 2 7 2" xfId="13565"/>
    <cellStyle name="20% - Accent1 2 2 2 2 8" xfId="5579"/>
    <cellStyle name="20% - Accent1 2 2 2 2 8 2" xfId="15620"/>
    <cellStyle name="20% - Accent1 2 2 2 2 9" xfId="6086"/>
    <cellStyle name="20% - Accent1 2 2 2 2 9 2" xfId="16126"/>
    <cellStyle name="20% - Accent1 2 2 2 3" xfId="294"/>
    <cellStyle name="20% - Accent1 2 2 2 3 10" xfId="8903"/>
    <cellStyle name="20% - Accent1 2 2 2 3 11" xfId="10349"/>
    <cellStyle name="20% - Accent1 2 2 2 3 2" xfId="759"/>
    <cellStyle name="20% - Accent1 2 2 2 3 2 2" xfId="2229"/>
    <cellStyle name="20% - Accent1 2 2 2 3 2 2 2" xfId="7763"/>
    <cellStyle name="20% - Accent1 2 2 2 3 2 2 2 2" xfId="17803"/>
    <cellStyle name="20% - Accent1 2 2 2 3 2 2 3" xfId="12387"/>
    <cellStyle name="20% - Accent1 2 2 2 3 2 3" xfId="3931"/>
    <cellStyle name="20% - Accent1 2 2 2 3 2 3 2" xfId="13976"/>
    <cellStyle name="20% - Accent1 2 2 2 3 2 4" xfId="6361"/>
    <cellStyle name="20% - Accent1 2 2 2 3 2 4 2" xfId="16401"/>
    <cellStyle name="20% - Accent1 2 2 2 3 2 5" xfId="9175"/>
    <cellStyle name="20% - Accent1 2 2 2 3 2 6" xfId="11020"/>
    <cellStyle name="20% - Accent1 2 2 2 3 3" xfId="1033"/>
    <cellStyle name="20% - Accent1 2 2 2 3 3 2" xfId="2500"/>
    <cellStyle name="20% - Accent1 2 2 2 3 3 2 2" xfId="8030"/>
    <cellStyle name="20% - Accent1 2 2 2 3 3 2 2 2" xfId="18070"/>
    <cellStyle name="20% - Accent1 2 2 2 3 3 2 3" xfId="12658"/>
    <cellStyle name="20% - Accent1 2 2 2 3 3 3" xfId="4193"/>
    <cellStyle name="20% - Accent1 2 2 2 3 3 3 2" xfId="14238"/>
    <cellStyle name="20% - Accent1 2 2 2 3 3 4" xfId="6627"/>
    <cellStyle name="20% - Accent1 2 2 2 3 3 4 2" xfId="16667"/>
    <cellStyle name="20% - Accent1 2 2 2 3 3 5" xfId="9445"/>
    <cellStyle name="20% - Accent1 2 2 2 3 3 6" xfId="11280"/>
    <cellStyle name="20% - Accent1 2 2 2 3 4" xfId="1323"/>
    <cellStyle name="20% - Accent1 2 2 2 3 4 2" xfId="2780"/>
    <cellStyle name="20% - Accent1 2 2 2 3 4 2 2" xfId="8302"/>
    <cellStyle name="20% - Accent1 2 2 2 3 4 2 2 2" xfId="18342"/>
    <cellStyle name="20% - Accent1 2 2 2 3 4 2 3" xfId="12938"/>
    <cellStyle name="20% - Accent1 2 2 2 3 4 3" xfId="4467"/>
    <cellStyle name="20% - Accent1 2 2 2 3 4 3 2" xfId="14511"/>
    <cellStyle name="20% - Accent1 2 2 2 3 4 4" xfId="6896"/>
    <cellStyle name="20% - Accent1 2 2 2 3 4 4 2" xfId="16936"/>
    <cellStyle name="20% - Accent1 2 2 2 3 4 5" xfId="9722"/>
    <cellStyle name="20% - Accent1 2 2 2 3 4 6" xfId="11546"/>
    <cellStyle name="20% - Accent1 2 2 2 3 5" xfId="1683"/>
    <cellStyle name="20% - Accent1 2 2 2 3 5 2" xfId="3137"/>
    <cellStyle name="20% - Accent1 2 2 2 3 5 2 2" xfId="8639"/>
    <cellStyle name="20% - Accent1 2 2 2 3 5 2 2 2" xfId="18679"/>
    <cellStyle name="20% - Accent1 2 2 2 3 5 2 3" xfId="13287"/>
    <cellStyle name="20% - Accent1 2 2 2 3 5 3" xfId="7217"/>
    <cellStyle name="20% - Accent1 2 2 2 3 5 3 2" xfId="17257"/>
    <cellStyle name="20% - Accent1 2 2 2 3 5 4" xfId="10073"/>
    <cellStyle name="20% - Accent1 2 2 2 3 5 5" xfId="11841"/>
    <cellStyle name="20% - Accent1 2 2 2 3 6" xfId="1955"/>
    <cellStyle name="20% - Accent1 2 2 2 3 6 2" xfId="7489"/>
    <cellStyle name="20% - Accent1 2 2 2 3 6 2 2" xfId="17529"/>
    <cellStyle name="20% - Accent1 2 2 2 3 6 3" xfId="12113"/>
    <cellStyle name="20% - Accent1 2 2 2 3 7" xfId="3418"/>
    <cellStyle name="20% - Accent1 2 2 2 3 7 2" xfId="13566"/>
    <cellStyle name="20% - Accent1 2 2 2 3 8" xfId="5580"/>
    <cellStyle name="20% - Accent1 2 2 2 3 8 2" xfId="15621"/>
    <cellStyle name="20% - Accent1 2 2 2 3 9" xfId="6087"/>
    <cellStyle name="20% - Accent1 2 2 2 3 9 2" xfId="16127"/>
    <cellStyle name="20% - Accent1 2 2 2 4" xfId="757"/>
    <cellStyle name="20% - Accent1 2 2 2 4 2" xfId="2227"/>
    <cellStyle name="20% - Accent1 2 2 2 4 2 2" xfId="7761"/>
    <cellStyle name="20% - Accent1 2 2 2 4 2 2 2" xfId="17801"/>
    <cellStyle name="20% - Accent1 2 2 2 4 2 3" xfId="12385"/>
    <cellStyle name="20% - Accent1 2 2 2 4 3" xfId="3929"/>
    <cellStyle name="20% - Accent1 2 2 2 4 3 2" xfId="13974"/>
    <cellStyle name="20% - Accent1 2 2 2 4 4" xfId="6359"/>
    <cellStyle name="20% - Accent1 2 2 2 4 4 2" xfId="16399"/>
    <cellStyle name="20% - Accent1 2 2 2 4 5" xfId="9173"/>
    <cellStyle name="20% - Accent1 2 2 2 4 6" xfId="11018"/>
    <cellStyle name="20% - Accent1 2 2 2 5" xfId="1031"/>
    <cellStyle name="20% - Accent1 2 2 2 5 2" xfId="2498"/>
    <cellStyle name="20% - Accent1 2 2 2 5 2 2" xfId="8028"/>
    <cellStyle name="20% - Accent1 2 2 2 5 2 2 2" xfId="18068"/>
    <cellStyle name="20% - Accent1 2 2 2 5 2 3" xfId="12656"/>
    <cellStyle name="20% - Accent1 2 2 2 5 3" xfId="4191"/>
    <cellStyle name="20% - Accent1 2 2 2 5 3 2" xfId="14236"/>
    <cellStyle name="20% - Accent1 2 2 2 5 4" xfId="6625"/>
    <cellStyle name="20% - Accent1 2 2 2 5 4 2" xfId="16665"/>
    <cellStyle name="20% - Accent1 2 2 2 5 5" xfId="9443"/>
    <cellStyle name="20% - Accent1 2 2 2 5 6" xfId="11278"/>
    <cellStyle name="20% - Accent1 2 2 2 6" xfId="1321"/>
    <cellStyle name="20% - Accent1 2 2 2 6 2" xfId="2778"/>
    <cellStyle name="20% - Accent1 2 2 2 6 2 2" xfId="8300"/>
    <cellStyle name="20% - Accent1 2 2 2 6 2 2 2" xfId="18340"/>
    <cellStyle name="20% - Accent1 2 2 2 6 2 3" xfId="12936"/>
    <cellStyle name="20% - Accent1 2 2 2 6 3" xfId="4465"/>
    <cellStyle name="20% - Accent1 2 2 2 6 3 2" xfId="14509"/>
    <cellStyle name="20% - Accent1 2 2 2 6 4" xfId="6894"/>
    <cellStyle name="20% - Accent1 2 2 2 6 4 2" xfId="16934"/>
    <cellStyle name="20% - Accent1 2 2 2 6 5" xfId="9720"/>
    <cellStyle name="20% - Accent1 2 2 2 6 6" xfId="11544"/>
    <cellStyle name="20% - Accent1 2 2 2 7" xfId="1681"/>
    <cellStyle name="20% - Accent1 2 2 2 7 2" xfId="3135"/>
    <cellStyle name="20% - Accent1 2 2 2 7 2 2" xfId="8637"/>
    <cellStyle name="20% - Accent1 2 2 2 7 2 2 2" xfId="18677"/>
    <cellStyle name="20% - Accent1 2 2 2 7 2 3" xfId="13285"/>
    <cellStyle name="20% - Accent1 2 2 2 7 3" xfId="7215"/>
    <cellStyle name="20% - Accent1 2 2 2 7 3 2" xfId="17255"/>
    <cellStyle name="20% - Accent1 2 2 2 7 4" xfId="10071"/>
    <cellStyle name="20% - Accent1 2 2 2 7 5" xfId="11839"/>
    <cellStyle name="20% - Accent1 2 2 2 8" xfId="1953"/>
    <cellStyle name="20% - Accent1 2 2 2 8 2" xfId="7487"/>
    <cellStyle name="20% - Accent1 2 2 2 8 2 2" xfId="17527"/>
    <cellStyle name="20% - Accent1 2 2 2 8 3" xfId="12111"/>
    <cellStyle name="20% - Accent1 2 2 2 9" xfId="3416"/>
    <cellStyle name="20% - Accent1 2 2 2 9 2" xfId="13564"/>
    <cellStyle name="20% - Accent1 2 2 3" xfId="295"/>
    <cellStyle name="20% - Accent1 2 2 3 10" xfId="8904"/>
    <cellStyle name="20% - Accent1 2 2 3 11" xfId="10350"/>
    <cellStyle name="20% - Accent1 2 2 3 2" xfId="760"/>
    <cellStyle name="20% - Accent1 2 2 3 2 2" xfId="2230"/>
    <cellStyle name="20% - Accent1 2 2 3 2 2 2" xfId="7764"/>
    <cellStyle name="20% - Accent1 2 2 3 2 2 2 2" xfId="17804"/>
    <cellStyle name="20% - Accent1 2 2 3 2 2 3" xfId="12388"/>
    <cellStyle name="20% - Accent1 2 2 3 2 3" xfId="3932"/>
    <cellStyle name="20% - Accent1 2 2 3 2 3 2" xfId="13977"/>
    <cellStyle name="20% - Accent1 2 2 3 2 4" xfId="6362"/>
    <cellStyle name="20% - Accent1 2 2 3 2 4 2" xfId="16402"/>
    <cellStyle name="20% - Accent1 2 2 3 2 5" xfId="9176"/>
    <cellStyle name="20% - Accent1 2 2 3 2 6" xfId="11021"/>
    <cellStyle name="20% - Accent1 2 2 3 3" xfId="1034"/>
    <cellStyle name="20% - Accent1 2 2 3 3 2" xfId="2501"/>
    <cellStyle name="20% - Accent1 2 2 3 3 2 2" xfId="8031"/>
    <cellStyle name="20% - Accent1 2 2 3 3 2 2 2" xfId="18071"/>
    <cellStyle name="20% - Accent1 2 2 3 3 2 3" xfId="12659"/>
    <cellStyle name="20% - Accent1 2 2 3 3 3" xfId="4194"/>
    <cellStyle name="20% - Accent1 2 2 3 3 3 2" xfId="14239"/>
    <cellStyle name="20% - Accent1 2 2 3 3 4" xfId="6628"/>
    <cellStyle name="20% - Accent1 2 2 3 3 4 2" xfId="16668"/>
    <cellStyle name="20% - Accent1 2 2 3 3 5" xfId="9446"/>
    <cellStyle name="20% - Accent1 2 2 3 3 6" xfId="11281"/>
    <cellStyle name="20% - Accent1 2 2 3 4" xfId="1324"/>
    <cellStyle name="20% - Accent1 2 2 3 4 2" xfId="2781"/>
    <cellStyle name="20% - Accent1 2 2 3 4 2 2" xfId="8303"/>
    <cellStyle name="20% - Accent1 2 2 3 4 2 2 2" xfId="18343"/>
    <cellStyle name="20% - Accent1 2 2 3 4 2 3" xfId="12939"/>
    <cellStyle name="20% - Accent1 2 2 3 4 3" xfId="4468"/>
    <cellStyle name="20% - Accent1 2 2 3 4 3 2" xfId="14512"/>
    <cellStyle name="20% - Accent1 2 2 3 4 4" xfId="6897"/>
    <cellStyle name="20% - Accent1 2 2 3 4 4 2" xfId="16937"/>
    <cellStyle name="20% - Accent1 2 2 3 4 5" xfId="9723"/>
    <cellStyle name="20% - Accent1 2 2 3 4 6" xfId="11547"/>
    <cellStyle name="20% - Accent1 2 2 3 5" xfId="1684"/>
    <cellStyle name="20% - Accent1 2 2 3 5 2" xfId="3138"/>
    <cellStyle name="20% - Accent1 2 2 3 5 2 2" xfId="8640"/>
    <cellStyle name="20% - Accent1 2 2 3 5 2 2 2" xfId="18680"/>
    <cellStyle name="20% - Accent1 2 2 3 5 2 3" xfId="13288"/>
    <cellStyle name="20% - Accent1 2 2 3 5 3" xfId="7218"/>
    <cellStyle name="20% - Accent1 2 2 3 5 3 2" xfId="17258"/>
    <cellStyle name="20% - Accent1 2 2 3 5 4" xfId="10074"/>
    <cellStyle name="20% - Accent1 2 2 3 5 5" xfId="11842"/>
    <cellStyle name="20% - Accent1 2 2 3 6" xfId="1956"/>
    <cellStyle name="20% - Accent1 2 2 3 6 2" xfId="7490"/>
    <cellStyle name="20% - Accent1 2 2 3 6 2 2" xfId="17530"/>
    <cellStyle name="20% - Accent1 2 2 3 6 3" xfId="12114"/>
    <cellStyle name="20% - Accent1 2 2 3 7" xfId="3419"/>
    <cellStyle name="20% - Accent1 2 2 3 7 2" xfId="13567"/>
    <cellStyle name="20% - Accent1 2 2 3 8" xfId="5581"/>
    <cellStyle name="20% - Accent1 2 2 3 8 2" xfId="15622"/>
    <cellStyle name="20% - Accent1 2 2 3 9" xfId="6088"/>
    <cellStyle name="20% - Accent1 2 2 3 9 2" xfId="16128"/>
    <cellStyle name="20% - Accent1 2 2 4" xfId="296"/>
    <cellStyle name="20% - Accent1 2 2 4 10" xfId="8905"/>
    <cellStyle name="20% - Accent1 2 2 4 11" xfId="10351"/>
    <cellStyle name="20% - Accent1 2 2 4 2" xfId="761"/>
    <cellStyle name="20% - Accent1 2 2 4 2 2" xfId="2231"/>
    <cellStyle name="20% - Accent1 2 2 4 2 2 2" xfId="7765"/>
    <cellStyle name="20% - Accent1 2 2 4 2 2 2 2" xfId="17805"/>
    <cellStyle name="20% - Accent1 2 2 4 2 2 3" xfId="12389"/>
    <cellStyle name="20% - Accent1 2 2 4 2 3" xfId="3933"/>
    <cellStyle name="20% - Accent1 2 2 4 2 3 2" xfId="13978"/>
    <cellStyle name="20% - Accent1 2 2 4 2 4" xfId="6363"/>
    <cellStyle name="20% - Accent1 2 2 4 2 4 2" xfId="16403"/>
    <cellStyle name="20% - Accent1 2 2 4 2 5" xfId="9177"/>
    <cellStyle name="20% - Accent1 2 2 4 2 6" xfId="11022"/>
    <cellStyle name="20% - Accent1 2 2 4 3" xfId="1035"/>
    <cellStyle name="20% - Accent1 2 2 4 3 2" xfId="2502"/>
    <cellStyle name="20% - Accent1 2 2 4 3 2 2" xfId="8032"/>
    <cellStyle name="20% - Accent1 2 2 4 3 2 2 2" xfId="18072"/>
    <cellStyle name="20% - Accent1 2 2 4 3 2 3" xfId="12660"/>
    <cellStyle name="20% - Accent1 2 2 4 3 3" xfId="4195"/>
    <cellStyle name="20% - Accent1 2 2 4 3 3 2" xfId="14240"/>
    <cellStyle name="20% - Accent1 2 2 4 3 4" xfId="6629"/>
    <cellStyle name="20% - Accent1 2 2 4 3 4 2" xfId="16669"/>
    <cellStyle name="20% - Accent1 2 2 4 3 5" xfId="9447"/>
    <cellStyle name="20% - Accent1 2 2 4 3 6" xfId="11282"/>
    <cellStyle name="20% - Accent1 2 2 4 4" xfId="1325"/>
    <cellStyle name="20% - Accent1 2 2 4 4 2" xfId="2782"/>
    <cellStyle name="20% - Accent1 2 2 4 4 2 2" xfId="8304"/>
    <cellStyle name="20% - Accent1 2 2 4 4 2 2 2" xfId="18344"/>
    <cellStyle name="20% - Accent1 2 2 4 4 2 3" xfId="12940"/>
    <cellStyle name="20% - Accent1 2 2 4 4 3" xfId="4469"/>
    <cellStyle name="20% - Accent1 2 2 4 4 3 2" xfId="14513"/>
    <cellStyle name="20% - Accent1 2 2 4 4 4" xfId="6898"/>
    <cellStyle name="20% - Accent1 2 2 4 4 4 2" xfId="16938"/>
    <cellStyle name="20% - Accent1 2 2 4 4 5" xfId="9724"/>
    <cellStyle name="20% - Accent1 2 2 4 4 6" xfId="11548"/>
    <cellStyle name="20% - Accent1 2 2 4 5" xfId="1685"/>
    <cellStyle name="20% - Accent1 2 2 4 5 2" xfId="3139"/>
    <cellStyle name="20% - Accent1 2 2 4 5 2 2" xfId="8641"/>
    <cellStyle name="20% - Accent1 2 2 4 5 2 2 2" xfId="18681"/>
    <cellStyle name="20% - Accent1 2 2 4 5 2 3" xfId="13289"/>
    <cellStyle name="20% - Accent1 2 2 4 5 3" xfId="7219"/>
    <cellStyle name="20% - Accent1 2 2 4 5 3 2" xfId="17259"/>
    <cellStyle name="20% - Accent1 2 2 4 5 4" xfId="10075"/>
    <cellStyle name="20% - Accent1 2 2 4 5 5" xfId="11843"/>
    <cellStyle name="20% - Accent1 2 2 4 6" xfId="1957"/>
    <cellStyle name="20% - Accent1 2 2 4 6 2" xfId="7491"/>
    <cellStyle name="20% - Accent1 2 2 4 6 2 2" xfId="17531"/>
    <cellStyle name="20% - Accent1 2 2 4 6 3" xfId="12115"/>
    <cellStyle name="20% - Accent1 2 2 4 7" xfId="3420"/>
    <cellStyle name="20% - Accent1 2 2 4 7 2" xfId="13568"/>
    <cellStyle name="20% - Accent1 2 2 4 8" xfId="5582"/>
    <cellStyle name="20% - Accent1 2 2 4 8 2" xfId="15623"/>
    <cellStyle name="20% - Accent1 2 2 4 9" xfId="6089"/>
    <cellStyle name="20% - Accent1 2 2 4 9 2" xfId="16129"/>
    <cellStyle name="20% - Accent1 2 3" xfId="127"/>
    <cellStyle name="20% - Accent1 2 3 10" xfId="10878"/>
    <cellStyle name="20% - Accent1 2 3 11" xfId="10352"/>
    <cellStyle name="20% - Accent1 2 3 2" xfId="298"/>
    <cellStyle name="20% - Accent1 2 3 2 10" xfId="8907"/>
    <cellStyle name="20% - Accent1 2 3 2 11" xfId="10353"/>
    <cellStyle name="20% - Accent1 2 3 2 2" xfId="763"/>
    <cellStyle name="20% - Accent1 2 3 2 2 2" xfId="2233"/>
    <cellStyle name="20% - Accent1 2 3 2 2 2 2" xfId="7767"/>
    <cellStyle name="20% - Accent1 2 3 2 2 2 2 2" xfId="17807"/>
    <cellStyle name="20% - Accent1 2 3 2 2 2 3" xfId="12391"/>
    <cellStyle name="20% - Accent1 2 3 2 2 3" xfId="3935"/>
    <cellStyle name="20% - Accent1 2 3 2 2 3 2" xfId="13980"/>
    <cellStyle name="20% - Accent1 2 3 2 2 4" xfId="6365"/>
    <cellStyle name="20% - Accent1 2 3 2 2 4 2" xfId="16405"/>
    <cellStyle name="20% - Accent1 2 3 2 2 5" xfId="9179"/>
    <cellStyle name="20% - Accent1 2 3 2 2 6" xfId="11024"/>
    <cellStyle name="20% - Accent1 2 3 2 3" xfId="1037"/>
    <cellStyle name="20% - Accent1 2 3 2 3 2" xfId="2504"/>
    <cellStyle name="20% - Accent1 2 3 2 3 2 2" xfId="8034"/>
    <cellStyle name="20% - Accent1 2 3 2 3 2 2 2" xfId="18074"/>
    <cellStyle name="20% - Accent1 2 3 2 3 2 3" xfId="12662"/>
    <cellStyle name="20% - Accent1 2 3 2 3 3" xfId="4197"/>
    <cellStyle name="20% - Accent1 2 3 2 3 3 2" xfId="14242"/>
    <cellStyle name="20% - Accent1 2 3 2 3 4" xfId="6631"/>
    <cellStyle name="20% - Accent1 2 3 2 3 4 2" xfId="16671"/>
    <cellStyle name="20% - Accent1 2 3 2 3 5" xfId="9449"/>
    <cellStyle name="20% - Accent1 2 3 2 3 6" xfId="11284"/>
    <cellStyle name="20% - Accent1 2 3 2 4" xfId="1327"/>
    <cellStyle name="20% - Accent1 2 3 2 4 2" xfId="2784"/>
    <cellStyle name="20% - Accent1 2 3 2 4 2 2" xfId="8306"/>
    <cellStyle name="20% - Accent1 2 3 2 4 2 2 2" xfId="18346"/>
    <cellStyle name="20% - Accent1 2 3 2 4 2 3" xfId="12942"/>
    <cellStyle name="20% - Accent1 2 3 2 4 3" xfId="4471"/>
    <cellStyle name="20% - Accent1 2 3 2 4 3 2" xfId="14515"/>
    <cellStyle name="20% - Accent1 2 3 2 4 4" xfId="6900"/>
    <cellStyle name="20% - Accent1 2 3 2 4 4 2" xfId="16940"/>
    <cellStyle name="20% - Accent1 2 3 2 4 5" xfId="9726"/>
    <cellStyle name="20% - Accent1 2 3 2 4 6" xfId="11550"/>
    <cellStyle name="20% - Accent1 2 3 2 5" xfId="1687"/>
    <cellStyle name="20% - Accent1 2 3 2 5 2" xfId="3141"/>
    <cellStyle name="20% - Accent1 2 3 2 5 2 2" xfId="8643"/>
    <cellStyle name="20% - Accent1 2 3 2 5 2 2 2" xfId="18683"/>
    <cellStyle name="20% - Accent1 2 3 2 5 2 3" xfId="13291"/>
    <cellStyle name="20% - Accent1 2 3 2 5 3" xfId="7221"/>
    <cellStyle name="20% - Accent1 2 3 2 5 3 2" xfId="17261"/>
    <cellStyle name="20% - Accent1 2 3 2 5 4" xfId="10077"/>
    <cellStyle name="20% - Accent1 2 3 2 5 5" xfId="11845"/>
    <cellStyle name="20% - Accent1 2 3 2 6" xfId="1959"/>
    <cellStyle name="20% - Accent1 2 3 2 6 2" xfId="7493"/>
    <cellStyle name="20% - Accent1 2 3 2 6 2 2" xfId="17533"/>
    <cellStyle name="20% - Accent1 2 3 2 6 3" xfId="12117"/>
    <cellStyle name="20% - Accent1 2 3 2 7" xfId="3422"/>
    <cellStyle name="20% - Accent1 2 3 2 7 2" xfId="13570"/>
    <cellStyle name="20% - Accent1 2 3 2 8" xfId="5584"/>
    <cellStyle name="20% - Accent1 2 3 2 8 2" xfId="15625"/>
    <cellStyle name="20% - Accent1 2 3 2 9" xfId="6091"/>
    <cellStyle name="20% - Accent1 2 3 2 9 2" xfId="16131"/>
    <cellStyle name="20% - Accent1 2 3 3" xfId="299"/>
    <cellStyle name="20% - Accent1 2 3 3 10" xfId="8908"/>
    <cellStyle name="20% - Accent1 2 3 3 11" xfId="10354"/>
    <cellStyle name="20% - Accent1 2 3 3 2" xfId="764"/>
    <cellStyle name="20% - Accent1 2 3 3 2 2" xfId="2234"/>
    <cellStyle name="20% - Accent1 2 3 3 2 2 2" xfId="7768"/>
    <cellStyle name="20% - Accent1 2 3 3 2 2 2 2" xfId="17808"/>
    <cellStyle name="20% - Accent1 2 3 3 2 2 3" xfId="12392"/>
    <cellStyle name="20% - Accent1 2 3 3 2 3" xfId="3936"/>
    <cellStyle name="20% - Accent1 2 3 3 2 3 2" xfId="13981"/>
    <cellStyle name="20% - Accent1 2 3 3 2 4" xfId="6366"/>
    <cellStyle name="20% - Accent1 2 3 3 2 4 2" xfId="16406"/>
    <cellStyle name="20% - Accent1 2 3 3 2 5" xfId="9180"/>
    <cellStyle name="20% - Accent1 2 3 3 2 6" xfId="11025"/>
    <cellStyle name="20% - Accent1 2 3 3 3" xfId="1038"/>
    <cellStyle name="20% - Accent1 2 3 3 3 2" xfId="2505"/>
    <cellStyle name="20% - Accent1 2 3 3 3 2 2" xfId="8035"/>
    <cellStyle name="20% - Accent1 2 3 3 3 2 2 2" xfId="18075"/>
    <cellStyle name="20% - Accent1 2 3 3 3 2 3" xfId="12663"/>
    <cellStyle name="20% - Accent1 2 3 3 3 3" xfId="4198"/>
    <cellStyle name="20% - Accent1 2 3 3 3 3 2" xfId="14243"/>
    <cellStyle name="20% - Accent1 2 3 3 3 4" xfId="6632"/>
    <cellStyle name="20% - Accent1 2 3 3 3 4 2" xfId="16672"/>
    <cellStyle name="20% - Accent1 2 3 3 3 5" xfId="9450"/>
    <cellStyle name="20% - Accent1 2 3 3 3 6" xfId="11285"/>
    <cellStyle name="20% - Accent1 2 3 3 4" xfId="1328"/>
    <cellStyle name="20% - Accent1 2 3 3 4 2" xfId="2785"/>
    <cellStyle name="20% - Accent1 2 3 3 4 2 2" xfId="8307"/>
    <cellStyle name="20% - Accent1 2 3 3 4 2 2 2" xfId="18347"/>
    <cellStyle name="20% - Accent1 2 3 3 4 2 3" xfId="12943"/>
    <cellStyle name="20% - Accent1 2 3 3 4 3" xfId="4472"/>
    <cellStyle name="20% - Accent1 2 3 3 4 3 2" xfId="14516"/>
    <cellStyle name="20% - Accent1 2 3 3 4 4" xfId="6901"/>
    <cellStyle name="20% - Accent1 2 3 3 4 4 2" xfId="16941"/>
    <cellStyle name="20% - Accent1 2 3 3 4 5" xfId="9727"/>
    <cellStyle name="20% - Accent1 2 3 3 4 6" xfId="11551"/>
    <cellStyle name="20% - Accent1 2 3 3 5" xfId="1688"/>
    <cellStyle name="20% - Accent1 2 3 3 5 2" xfId="3142"/>
    <cellStyle name="20% - Accent1 2 3 3 5 2 2" xfId="8644"/>
    <cellStyle name="20% - Accent1 2 3 3 5 2 2 2" xfId="18684"/>
    <cellStyle name="20% - Accent1 2 3 3 5 2 3" xfId="13292"/>
    <cellStyle name="20% - Accent1 2 3 3 5 3" xfId="7222"/>
    <cellStyle name="20% - Accent1 2 3 3 5 3 2" xfId="17262"/>
    <cellStyle name="20% - Accent1 2 3 3 5 4" xfId="10078"/>
    <cellStyle name="20% - Accent1 2 3 3 5 5" xfId="11846"/>
    <cellStyle name="20% - Accent1 2 3 3 6" xfId="1960"/>
    <cellStyle name="20% - Accent1 2 3 3 6 2" xfId="7494"/>
    <cellStyle name="20% - Accent1 2 3 3 6 2 2" xfId="17534"/>
    <cellStyle name="20% - Accent1 2 3 3 6 3" xfId="12118"/>
    <cellStyle name="20% - Accent1 2 3 3 7" xfId="3423"/>
    <cellStyle name="20% - Accent1 2 3 3 7 2" xfId="13571"/>
    <cellStyle name="20% - Accent1 2 3 3 8" xfId="5585"/>
    <cellStyle name="20% - Accent1 2 3 3 8 2" xfId="15626"/>
    <cellStyle name="20% - Accent1 2 3 3 9" xfId="6092"/>
    <cellStyle name="20% - Accent1 2 3 3 9 2" xfId="16132"/>
    <cellStyle name="20% - Accent1 2 3 4" xfId="297"/>
    <cellStyle name="20% - Accent1 2 3 4 2" xfId="762"/>
    <cellStyle name="20% - Accent1 2 3 4 2 2" xfId="2232"/>
    <cellStyle name="20% - Accent1 2 3 4 2 2 2" xfId="7766"/>
    <cellStyle name="20% - Accent1 2 3 4 2 2 2 2" xfId="17806"/>
    <cellStyle name="20% - Accent1 2 3 4 2 2 3" xfId="12390"/>
    <cellStyle name="20% - Accent1 2 3 4 2 3" xfId="3934"/>
    <cellStyle name="20% - Accent1 2 3 4 2 3 2" xfId="13979"/>
    <cellStyle name="20% - Accent1 2 3 4 2 4" xfId="6364"/>
    <cellStyle name="20% - Accent1 2 3 4 2 4 2" xfId="16404"/>
    <cellStyle name="20% - Accent1 2 3 4 2 5" xfId="9178"/>
    <cellStyle name="20% - Accent1 2 3 4 2 6" xfId="11023"/>
    <cellStyle name="20% - Accent1 2 3 4 3" xfId="1686"/>
    <cellStyle name="20% - Accent1 2 3 4 3 2" xfId="3140"/>
    <cellStyle name="20% - Accent1 2 3 4 3 2 2" xfId="8642"/>
    <cellStyle name="20% - Accent1 2 3 4 3 2 2 2" xfId="18682"/>
    <cellStyle name="20% - Accent1 2 3 4 3 2 3" xfId="13290"/>
    <cellStyle name="20% - Accent1 2 3 4 3 3" xfId="7220"/>
    <cellStyle name="20% - Accent1 2 3 4 3 3 2" xfId="17260"/>
    <cellStyle name="20% - Accent1 2 3 4 3 4" xfId="10076"/>
    <cellStyle name="20% - Accent1 2 3 4 3 5" xfId="11844"/>
    <cellStyle name="20% - Accent1 2 3 4 4" xfId="1958"/>
    <cellStyle name="20% - Accent1 2 3 4 4 2" xfId="7492"/>
    <cellStyle name="20% - Accent1 2 3 4 4 2 2" xfId="17532"/>
    <cellStyle name="20% - Accent1 2 3 4 4 3" xfId="12116"/>
    <cellStyle name="20% - Accent1 2 3 4 5" xfId="3878"/>
    <cellStyle name="20% - Accent1 2 3 4 5 2" xfId="13925"/>
    <cellStyle name="20% - Accent1 2 3 4 6" xfId="6090"/>
    <cellStyle name="20% - Accent1 2 3 4 6 2" xfId="16130"/>
    <cellStyle name="20% - Accent1 2 3 4 7" xfId="8906"/>
    <cellStyle name="20% - Accent1 2 3 4 8" xfId="10925"/>
    <cellStyle name="20% - Accent1 2 3 5" xfId="1036"/>
    <cellStyle name="20% - Accent1 2 3 5 2" xfId="2503"/>
    <cellStyle name="20% - Accent1 2 3 5 2 2" xfId="8033"/>
    <cellStyle name="20% - Accent1 2 3 5 2 2 2" xfId="18073"/>
    <cellStyle name="20% - Accent1 2 3 5 2 3" xfId="12661"/>
    <cellStyle name="20% - Accent1 2 3 5 3" xfId="4196"/>
    <cellStyle name="20% - Accent1 2 3 5 3 2" xfId="14241"/>
    <cellStyle name="20% - Accent1 2 3 5 4" xfId="6630"/>
    <cellStyle name="20% - Accent1 2 3 5 4 2" xfId="16670"/>
    <cellStyle name="20% - Accent1 2 3 5 5" xfId="9448"/>
    <cellStyle name="20% - Accent1 2 3 5 6" xfId="11283"/>
    <cellStyle name="20% - Accent1 2 3 6" xfId="1326"/>
    <cellStyle name="20% - Accent1 2 3 6 2" xfId="2783"/>
    <cellStyle name="20% - Accent1 2 3 6 2 2" xfId="8305"/>
    <cellStyle name="20% - Accent1 2 3 6 2 2 2" xfId="18345"/>
    <cellStyle name="20% - Accent1 2 3 6 2 3" xfId="12941"/>
    <cellStyle name="20% - Accent1 2 3 6 3" xfId="4470"/>
    <cellStyle name="20% - Accent1 2 3 6 3 2" xfId="14514"/>
    <cellStyle name="20% - Accent1 2 3 6 4" xfId="6899"/>
    <cellStyle name="20% - Accent1 2 3 6 4 2" xfId="16939"/>
    <cellStyle name="20% - Accent1 2 3 6 5" xfId="9725"/>
    <cellStyle name="20% - Accent1 2 3 6 6" xfId="11549"/>
    <cellStyle name="20% - Accent1 2 3 7" xfId="3844"/>
    <cellStyle name="20% - Accent1 2 3 8" xfId="3421"/>
    <cellStyle name="20% - Accent1 2 3 8 2" xfId="13569"/>
    <cellStyle name="20% - Accent1 2 3 9" xfId="5583"/>
    <cellStyle name="20% - Accent1 2 3 9 2" xfId="15624"/>
    <cellStyle name="20% - Accent1 2 4" xfId="300"/>
    <cellStyle name="20% - Accent1 2 4 10" xfId="5586"/>
    <cellStyle name="20% - Accent1 2 4 10 2" xfId="15627"/>
    <cellStyle name="20% - Accent1 2 4 11" xfId="6093"/>
    <cellStyle name="20% - Accent1 2 4 11 2" xfId="16133"/>
    <cellStyle name="20% - Accent1 2 4 12" xfId="8909"/>
    <cellStyle name="20% - Accent1 2 4 13" xfId="10355"/>
    <cellStyle name="20% - Accent1 2 4 2" xfId="301"/>
    <cellStyle name="20% - Accent1 2 4 2 10" xfId="8910"/>
    <cellStyle name="20% - Accent1 2 4 2 11" xfId="10356"/>
    <cellStyle name="20% - Accent1 2 4 2 2" xfId="766"/>
    <cellStyle name="20% - Accent1 2 4 2 2 2" xfId="2236"/>
    <cellStyle name="20% - Accent1 2 4 2 2 2 2" xfId="7770"/>
    <cellStyle name="20% - Accent1 2 4 2 2 2 2 2" xfId="17810"/>
    <cellStyle name="20% - Accent1 2 4 2 2 2 3" xfId="12394"/>
    <cellStyle name="20% - Accent1 2 4 2 2 3" xfId="3938"/>
    <cellStyle name="20% - Accent1 2 4 2 2 3 2" xfId="13983"/>
    <cellStyle name="20% - Accent1 2 4 2 2 4" xfId="6368"/>
    <cellStyle name="20% - Accent1 2 4 2 2 4 2" xfId="16408"/>
    <cellStyle name="20% - Accent1 2 4 2 2 5" xfId="9182"/>
    <cellStyle name="20% - Accent1 2 4 2 2 6" xfId="11027"/>
    <cellStyle name="20% - Accent1 2 4 2 3" xfId="1040"/>
    <cellStyle name="20% - Accent1 2 4 2 3 2" xfId="2507"/>
    <cellStyle name="20% - Accent1 2 4 2 3 2 2" xfId="8037"/>
    <cellStyle name="20% - Accent1 2 4 2 3 2 2 2" xfId="18077"/>
    <cellStyle name="20% - Accent1 2 4 2 3 2 3" xfId="12665"/>
    <cellStyle name="20% - Accent1 2 4 2 3 3" xfId="4200"/>
    <cellStyle name="20% - Accent1 2 4 2 3 3 2" xfId="14245"/>
    <cellStyle name="20% - Accent1 2 4 2 3 4" xfId="6634"/>
    <cellStyle name="20% - Accent1 2 4 2 3 4 2" xfId="16674"/>
    <cellStyle name="20% - Accent1 2 4 2 3 5" xfId="9452"/>
    <cellStyle name="20% - Accent1 2 4 2 3 6" xfId="11287"/>
    <cellStyle name="20% - Accent1 2 4 2 4" xfId="1330"/>
    <cellStyle name="20% - Accent1 2 4 2 4 2" xfId="2787"/>
    <cellStyle name="20% - Accent1 2 4 2 4 2 2" xfId="8309"/>
    <cellStyle name="20% - Accent1 2 4 2 4 2 2 2" xfId="18349"/>
    <cellStyle name="20% - Accent1 2 4 2 4 2 3" xfId="12945"/>
    <cellStyle name="20% - Accent1 2 4 2 4 3" xfId="4474"/>
    <cellStyle name="20% - Accent1 2 4 2 4 3 2" xfId="14518"/>
    <cellStyle name="20% - Accent1 2 4 2 4 4" xfId="6903"/>
    <cellStyle name="20% - Accent1 2 4 2 4 4 2" xfId="16943"/>
    <cellStyle name="20% - Accent1 2 4 2 4 5" xfId="9729"/>
    <cellStyle name="20% - Accent1 2 4 2 4 6" xfId="11553"/>
    <cellStyle name="20% - Accent1 2 4 2 5" xfId="1690"/>
    <cellStyle name="20% - Accent1 2 4 2 5 2" xfId="3144"/>
    <cellStyle name="20% - Accent1 2 4 2 5 2 2" xfId="8646"/>
    <cellStyle name="20% - Accent1 2 4 2 5 2 2 2" xfId="18686"/>
    <cellStyle name="20% - Accent1 2 4 2 5 2 3" xfId="13294"/>
    <cellStyle name="20% - Accent1 2 4 2 5 3" xfId="7224"/>
    <cellStyle name="20% - Accent1 2 4 2 5 3 2" xfId="17264"/>
    <cellStyle name="20% - Accent1 2 4 2 5 4" xfId="10080"/>
    <cellStyle name="20% - Accent1 2 4 2 5 5" xfId="11848"/>
    <cellStyle name="20% - Accent1 2 4 2 6" xfId="1962"/>
    <cellStyle name="20% - Accent1 2 4 2 6 2" xfId="7496"/>
    <cellStyle name="20% - Accent1 2 4 2 6 2 2" xfId="17536"/>
    <cellStyle name="20% - Accent1 2 4 2 6 3" xfId="12120"/>
    <cellStyle name="20% - Accent1 2 4 2 7" xfId="3425"/>
    <cellStyle name="20% - Accent1 2 4 2 7 2" xfId="13573"/>
    <cellStyle name="20% - Accent1 2 4 2 8" xfId="5587"/>
    <cellStyle name="20% - Accent1 2 4 2 8 2" xfId="15628"/>
    <cellStyle name="20% - Accent1 2 4 2 9" xfId="6094"/>
    <cellStyle name="20% - Accent1 2 4 2 9 2" xfId="16134"/>
    <cellStyle name="20% - Accent1 2 4 3" xfId="302"/>
    <cellStyle name="20% - Accent1 2 4 3 10" xfId="8911"/>
    <cellStyle name="20% - Accent1 2 4 3 11" xfId="10357"/>
    <cellStyle name="20% - Accent1 2 4 3 2" xfId="767"/>
    <cellStyle name="20% - Accent1 2 4 3 2 2" xfId="2237"/>
    <cellStyle name="20% - Accent1 2 4 3 2 2 2" xfId="7771"/>
    <cellStyle name="20% - Accent1 2 4 3 2 2 2 2" xfId="17811"/>
    <cellStyle name="20% - Accent1 2 4 3 2 2 3" xfId="12395"/>
    <cellStyle name="20% - Accent1 2 4 3 2 3" xfId="3939"/>
    <cellStyle name="20% - Accent1 2 4 3 2 3 2" xfId="13984"/>
    <cellStyle name="20% - Accent1 2 4 3 2 4" xfId="6369"/>
    <cellStyle name="20% - Accent1 2 4 3 2 4 2" xfId="16409"/>
    <cellStyle name="20% - Accent1 2 4 3 2 5" xfId="9183"/>
    <cellStyle name="20% - Accent1 2 4 3 2 6" xfId="11028"/>
    <cellStyle name="20% - Accent1 2 4 3 3" xfId="1041"/>
    <cellStyle name="20% - Accent1 2 4 3 3 2" xfId="2508"/>
    <cellStyle name="20% - Accent1 2 4 3 3 2 2" xfId="8038"/>
    <cellStyle name="20% - Accent1 2 4 3 3 2 2 2" xfId="18078"/>
    <cellStyle name="20% - Accent1 2 4 3 3 2 3" xfId="12666"/>
    <cellStyle name="20% - Accent1 2 4 3 3 3" xfId="4201"/>
    <cellStyle name="20% - Accent1 2 4 3 3 3 2" xfId="14246"/>
    <cellStyle name="20% - Accent1 2 4 3 3 4" xfId="6635"/>
    <cellStyle name="20% - Accent1 2 4 3 3 4 2" xfId="16675"/>
    <cellStyle name="20% - Accent1 2 4 3 3 5" xfId="9453"/>
    <cellStyle name="20% - Accent1 2 4 3 3 6" xfId="11288"/>
    <cellStyle name="20% - Accent1 2 4 3 4" xfId="1331"/>
    <cellStyle name="20% - Accent1 2 4 3 4 2" xfId="2788"/>
    <cellStyle name="20% - Accent1 2 4 3 4 2 2" xfId="8310"/>
    <cellStyle name="20% - Accent1 2 4 3 4 2 2 2" xfId="18350"/>
    <cellStyle name="20% - Accent1 2 4 3 4 2 3" xfId="12946"/>
    <cellStyle name="20% - Accent1 2 4 3 4 3" xfId="4475"/>
    <cellStyle name="20% - Accent1 2 4 3 4 3 2" xfId="14519"/>
    <cellStyle name="20% - Accent1 2 4 3 4 4" xfId="6904"/>
    <cellStyle name="20% - Accent1 2 4 3 4 4 2" xfId="16944"/>
    <cellStyle name="20% - Accent1 2 4 3 4 5" xfId="9730"/>
    <cellStyle name="20% - Accent1 2 4 3 4 6" xfId="11554"/>
    <cellStyle name="20% - Accent1 2 4 3 5" xfId="1691"/>
    <cellStyle name="20% - Accent1 2 4 3 5 2" xfId="3145"/>
    <cellStyle name="20% - Accent1 2 4 3 5 2 2" xfId="8647"/>
    <cellStyle name="20% - Accent1 2 4 3 5 2 2 2" xfId="18687"/>
    <cellStyle name="20% - Accent1 2 4 3 5 2 3" xfId="13295"/>
    <cellStyle name="20% - Accent1 2 4 3 5 3" xfId="7225"/>
    <cellStyle name="20% - Accent1 2 4 3 5 3 2" xfId="17265"/>
    <cellStyle name="20% - Accent1 2 4 3 5 4" xfId="10081"/>
    <cellStyle name="20% - Accent1 2 4 3 5 5" xfId="11849"/>
    <cellStyle name="20% - Accent1 2 4 3 6" xfId="1963"/>
    <cellStyle name="20% - Accent1 2 4 3 6 2" xfId="7497"/>
    <cellStyle name="20% - Accent1 2 4 3 6 2 2" xfId="17537"/>
    <cellStyle name="20% - Accent1 2 4 3 6 3" xfId="12121"/>
    <cellStyle name="20% - Accent1 2 4 3 7" xfId="3426"/>
    <cellStyle name="20% - Accent1 2 4 3 7 2" xfId="13574"/>
    <cellStyle name="20% - Accent1 2 4 3 8" xfId="5588"/>
    <cellStyle name="20% - Accent1 2 4 3 8 2" xfId="15629"/>
    <cellStyle name="20% - Accent1 2 4 3 9" xfId="6095"/>
    <cellStyle name="20% - Accent1 2 4 3 9 2" xfId="16135"/>
    <cellStyle name="20% - Accent1 2 4 4" xfId="765"/>
    <cellStyle name="20% - Accent1 2 4 4 2" xfId="2235"/>
    <cellStyle name="20% - Accent1 2 4 4 2 2" xfId="7769"/>
    <cellStyle name="20% - Accent1 2 4 4 2 2 2" xfId="17809"/>
    <cellStyle name="20% - Accent1 2 4 4 2 3" xfId="12393"/>
    <cellStyle name="20% - Accent1 2 4 4 3" xfId="3937"/>
    <cellStyle name="20% - Accent1 2 4 4 3 2" xfId="13982"/>
    <cellStyle name="20% - Accent1 2 4 4 4" xfId="6367"/>
    <cellStyle name="20% - Accent1 2 4 4 4 2" xfId="16407"/>
    <cellStyle name="20% - Accent1 2 4 4 5" xfId="9181"/>
    <cellStyle name="20% - Accent1 2 4 4 6" xfId="11026"/>
    <cellStyle name="20% - Accent1 2 4 5" xfId="1039"/>
    <cellStyle name="20% - Accent1 2 4 5 2" xfId="2506"/>
    <cellStyle name="20% - Accent1 2 4 5 2 2" xfId="8036"/>
    <cellStyle name="20% - Accent1 2 4 5 2 2 2" xfId="18076"/>
    <cellStyle name="20% - Accent1 2 4 5 2 3" xfId="12664"/>
    <cellStyle name="20% - Accent1 2 4 5 3" xfId="4199"/>
    <cellStyle name="20% - Accent1 2 4 5 3 2" xfId="14244"/>
    <cellStyle name="20% - Accent1 2 4 5 4" xfId="6633"/>
    <cellStyle name="20% - Accent1 2 4 5 4 2" xfId="16673"/>
    <cellStyle name="20% - Accent1 2 4 5 5" xfId="9451"/>
    <cellStyle name="20% - Accent1 2 4 5 6" xfId="11286"/>
    <cellStyle name="20% - Accent1 2 4 6" xfId="1329"/>
    <cellStyle name="20% - Accent1 2 4 6 2" xfId="2786"/>
    <cellStyle name="20% - Accent1 2 4 6 2 2" xfId="8308"/>
    <cellStyle name="20% - Accent1 2 4 6 2 2 2" xfId="18348"/>
    <cellStyle name="20% - Accent1 2 4 6 2 3" xfId="12944"/>
    <cellStyle name="20% - Accent1 2 4 6 3" xfId="4473"/>
    <cellStyle name="20% - Accent1 2 4 6 3 2" xfId="14517"/>
    <cellStyle name="20% - Accent1 2 4 6 4" xfId="6902"/>
    <cellStyle name="20% - Accent1 2 4 6 4 2" xfId="16942"/>
    <cellStyle name="20% - Accent1 2 4 6 5" xfId="9728"/>
    <cellStyle name="20% - Accent1 2 4 6 6" xfId="11552"/>
    <cellStyle name="20% - Accent1 2 4 7" xfId="1689"/>
    <cellStyle name="20% - Accent1 2 4 7 2" xfId="3143"/>
    <cellStyle name="20% - Accent1 2 4 7 2 2" xfId="8645"/>
    <cellStyle name="20% - Accent1 2 4 7 2 2 2" xfId="18685"/>
    <cellStyle name="20% - Accent1 2 4 7 2 3" xfId="13293"/>
    <cellStyle name="20% - Accent1 2 4 7 3" xfId="7223"/>
    <cellStyle name="20% - Accent1 2 4 7 3 2" xfId="17263"/>
    <cellStyle name="20% - Accent1 2 4 7 4" xfId="10079"/>
    <cellStyle name="20% - Accent1 2 4 7 5" xfId="11847"/>
    <cellStyle name="20% - Accent1 2 4 8" xfId="1961"/>
    <cellStyle name="20% - Accent1 2 4 8 2" xfId="7495"/>
    <cellStyle name="20% - Accent1 2 4 8 2 2" xfId="17535"/>
    <cellStyle name="20% - Accent1 2 4 8 3" xfId="12119"/>
    <cellStyle name="20% - Accent1 2 4 9" xfId="3424"/>
    <cellStyle name="20% - Accent1 2 4 9 2" xfId="13572"/>
    <cellStyle name="20% - Accent1 2 5" xfId="303"/>
    <cellStyle name="20% - Accent1 2 5 10" xfId="8912"/>
    <cellStyle name="20% - Accent1 2 5 11" xfId="10358"/>
    <cellStyle name="20% - Accent1 2 5 2" xfId="768"/>
    <cellStyle name="20% - Accent1 2 5 2 2" xfId="2238"/>
    <cellStyle name="20% - Accent1 2 5 2 2 2" xfId="7772"/>
    <cellStyle name="20% - Accent1 2 5 2 2 2 2" xfId="17812"/>
    <cellStyle name="20% - Accent1 2 5 2 2 3" xfId="12396"/>
    <cellStyle name="20% - Accent1 2 5 2 3" xfId="3940"/>
    <cellStyle name="20% - Accent1 2 5 2 3 2" xfId="13985"/>
    <cellStyle name="20% - Accent1 2 5 2 4" xfId="6370"/>
    <cellStyle name="20% - Accent1 2 5 2 4 2" xfId="16410"/>
    <cellStyle name="20% - Accent1 2 5 2 5" xfId="9184"/>
    <cellStyle name="20% - Accent1 2 5 2 6" xfId="11029"/>
    <cellStyle name="20% - Accent1 2 5 3" xfId="1042"/>
    <cellStyle name="20% - Accent1 2 5 3 2" xfId="2509"/>
    <cellStyle name="20% - Accent1 2 5 3 2 2" xfId="8039"/>
    <cellStyle name="20% - Accent1 2 5 3 2 2 2" xfId="18079"/>
    <cellStyle name="20% - Accent1 2 5 3 2 3" xfId="12667"/>
    <cellStyle name="20% - Accent1 2 5 3 3" xfId="4202"/>
    <cellStyle name="20% - Accent1 2 5 3 3 2" xfId="14247"/>
    <cellStyle name="20% - Accent1 2 5 3 4" xfId="6636"/>
    <cellStyle name="20% - Accent1 2 5 3 4 2" xfId="16676"/>
    <cellStyle name="20% - Accent1 2 5 3 5" xfId="9454"/>
    <cellStyle name="20% - Accent1 2 5 3 6" xfId="11289"/>
    <cellStyle name="20% - Accent1 2 5 4" xfId="1332"/>
    <cellStyle name="20% - Accent1 2 5 4 2" xfId="2789"/>
    <cellStyle name="20% - Accent1 2 5 4 2 2" xfId="8311"/>
    <cellStyle name="20% - Accent1 2 5 4 2 2 2" xfId="18351"/>
    <cellStyle name="20% - Accent1 2 5 4 2 3" xfId="12947"/>
    <cellStyle name="20% - Accent1 2 5 4 3" xfId="4476"/>
    <cellStyle name="20% - Accent1 2 5 4 3 2" xfId="14520"/>
    <cellStyle name="20% - Accent1 2 5 4 4" xfId="6905"/>
    <cellStyle name="20% - Accent1 2 5 4 4 2" xfId="16945"/>
    <cellStyle name="20% - Accent1 2 5 4 5" xfId="9731"/>
    <cellStyle name="20% - Accent1 2 5 4 6" xfId="11555"/>
    <cellStyle name="20% - Accent1 2 5 5" xfId="1692"/>
    <cellStyle name="20% - Accent1 2 5 5 2" xfId="3146"/>
    <cellStyle name="20% - Accent1 2 5 5 2 2" xfId="8648"/>
    <cellStyle name="20% - Accent1 2 5 5 2 2 2" xfId="18688"/>
    <cellStyle name="20% - Accent1 2 5 5 2 3" xfId="13296"/>
    <cellStyle name="20% - Accent1 2 5 5 3" xfId="7226"/>
    <cellStyle name="20% - Accent1 2 5 5 3 2" xfId="17266"/>
    <cellStyle name="20% - Accent1 2 5 5 4" xfId="10082"/>
    <cellStyle name="20% - Accent1 2 5 5 5" xfId="11850"/>
    <cellStyle name="20% - Accent1 2 5 6" xfId="1964"/>
    <cellStyle name="20% - Accent1 2 5 6 2" xfId="7498"/>
    <cellStyle name="20% - Accent1 2 5 6 2 2" xfId="17538"/>
    <cellStyle name="20% - Accent1 2 5 6 3" xfId="12122"/>
    <cellStyle name="20% - Accent1 2 5 7" xfId="3427"/>
    <cellStyle name="20% - Accent1 2 5 7 2" xfId="13575"/>
    <cellStyle name="20% - Accent1 2 5 8" xfId="5589"/>
    <cellStyle name="20% - Accent1 2 5 8 2" xfId="15630"/>
    <cellStyle name="20% - Accent1 2 5 9" xfId="6096"/>
    <cellStyle name="20% - Accent1 2 5 9 2" xfId="16136"/>
    <cellStyle name="20% - Accent1 2 6" xfId="304"/>
    <cellStyle name="20% - Accent1 2 6 10" xfId="8913"/>
    <cellStyle name="20% - Accent1 2 6 11" xfId="10359"/>
    <cellStyle name="20% - Accent1 2 6 2" xfId="769"/>
    <cellStyle name="20% - Accent1 2 6 2 2" xfId="2239"/>
    <cellStyle name="20% - Accent1 2 6 2 2 2" xfId="7773"/>
    <cellStyle name="20% - Accent1 2 6 2 2 2 2" xfId="17813"/>
    <cellStyle name="20% - Accent1 2 6 2 2 3" xfId="12397"/>
    <cellStyle name="20% - Accent1 2 6 2 3" xfId="3941"/>
    <cellStyle name="20% - Accent1 2 6 2 3 2" xfId="13986"/>
    <cellStyle name="20% - Accent1 2 6 2 4" xfId="6371"/>
    <cellStyle name="20% - Accent1 2 6 2 4 2" xfId="16411"/>
    <cellStyle name="20% - Accent1 2 6 2 5" xfId="9185"/>
    <cellStyle name="20% - Accent1 2 6 2 6" xfId="11030"/>
    <cellStyle name="20% - Accent1 2 6 3" xfId="1043"/>
    <cellStyle name="20% - Accent1 2 6 3 2" xfId="2510"/>
    <cellStyle name="20% - Accent1 2 6 3 2 2" xfId="8040"/>
    <cellStyle name="20% - Accent1 2 6 3 2 2 2" xfId="18080"/>
    <cellStyle name="20% - Accent1 2 6 3 2 3" xfId="12668"/>
    <cellStyle name="20% - Accent1 2 6 3 3" xfId="4203"/>
    <cellStyle name="20% - Accent1 2 6 3 3 2" xfId="14248"/>
    <cellStyle name="20% - Accent1 2 6 3 4" xfId="6637"/>
    <cellStyle name="20% - Accent1 2 6 3 4 2" xfId="16677"/>
    <cellStyle name="20% - Accent1 2 6 3 5" xfId="9455"/>
    <cellStyle name="20% - Accent1 2 6 3 6" xfId="11290"/>
    <cellStyle name="20% - Accent1 2 6 4" xfId="1333"/>
    <cellStyle name="20% - Accent1 2 6 4 2" xfId="2790"/>
    <cellStyle name="20% - Accent1 2 6 4 2 2" xfId="8312"/>
    <cellStyle name="20% - Accent1 2 6 4 2 2 2" xfId="18352"/>
    <cellStyle name="20% - Accent1 2 6 4 2 3" xfId="12948"/>
    <cellStyle name="20% - Accent1 2 6 4 3" xfId="4477"/>
    <cellStyle name="20% - Accent1 2 6 4 3 2" xfId="14521"/>
    <cellStyle name="20% - Accent1 2 6 4 4" xfId="6906"/>
    <cellStyle name="20% - Accent1 2 6 4 4 2" xfId="16946"/>
    <cellStyle name="20% - Accent1 2 6 4 5" xfId="9732"/>
    <cellStyle name="20% - Accent1 2 6 4 6" xfId="11556"/>
    <cellStyle name="20% - Accent1 2 6 5" xfId="1693"/>
    <cellStyle name="20% - Accent1 2 6 5 2" xfId="3147"/>
    <cellStyle name="20% - Accent1 2 6 5 2 2" xfId="8649"/>
    <cellStyle name="20% - Accent1 2 6 5 2 2 2" xfId="18689"/>
    <cellStyle name="20% - Accent1 2 6 5 2 3" xfId="13297"/>
    <cellStyle name="20% - Accent1 2 6 5 3" xfId="7227"/>
    <cellStyle name="20% - Accent1 2 6 5 3 2" xfId="17267"/>
    <cellStyle name="20% - Accent1 2 6 5 4" xfId="10083"/>
    <cellStyle name="20% - Accent1 2 6 5 5" xfId="11851"/>
    <cellStyle name="20% - Accent1 2 6 6" xfId="1965"/>
    <cellStyle name="20% - Accent1 2 6 6 2" xfId="7499"/>
    <cellStyle name="20% - Accent1 2 6 6 2 2" xfId="17539"/>
    <cellStyle name="20% - Accent1 2 6 6 3" xfId="12123"/>
    <cellStyle name="20% - Accent1 2 6 7" xfId="3428"/>
    <cellStyle name="20% - Accent1 2 6 7 2" xfId="13576"/>
    <cellStyle name="20% - Accent1 2 6 8" xfId="5590"/>
    <cellStyle name="20% - Accent1 2 6 8 2" xfId="15631"/>
    <cellStyle name="20% - Accent1 2 6 9" xfId="6097"/>
    <cellStyle name="20% - Accent1 2 6 9 2" xfId="16137"/>
    <cellStyle name="20% - Accent1 2 7" xfId="3798"/>
    <cellStyle name="20% - Accent1 2 8" xfId="10826"/>
    <cellStyle name="20% - Accent1 3" xfId="530"/>
    <cellStyle name="20% - Accent1 3 10" xfId="9112"/>
    <cellStyle name="20% - Accent1 3 11" xfId="10558"/>
    <cellStyle name="20% - Accent1 3 2" xfId="968"/>
    <cellStyle name="20% - Accent1 3 2 2" xfId="2438"/>
    <cellStyle name="20% - Accent1 3 2 2 2" xfId="7972"/>
    <cellStyle name="20% - Accent1 3 2 2 2 2" xfId="18012"/>
    <cellStyle name="20% - Accent1 3 2 2 3" xfId="12596"/>
    <cellStyle name="20% - Accent1 3 2 3" xfId="4140"/>
    <cellStyle name="20% - Accent1 3 2 3 2" xfId="14185"/>
    <cellStyle name="20% - Accent1 3 2 4" xfId="6570"/>
    <cellStyle name="20% - Accent1 3 2 4 2" xfId="16610"/>
    <cellStyle name="20% - Accent1 3 2 5" xfId="9384"/>
    <cellStyle name="20% - Accent1 3 2 6" xfId="11229"/>
    <cellStyle name="20% - Accent1 3 3" xfId="1242"/>
    <cellStyle name="20% - Accent1 3 3 2" xfId="2709"/>
    <cellStyle name="20% - Accent1 3 3 2 2" xfId="8239"/>
    <cellStyle name="20% - Accent1 3 3 2 2 2" xfId="18279"/>
    <cellStyle name="20% - Accent1 3 3 2 3" xfId="12867"/>
    <cellStyle name="20% - Accent1 3 3 3" xfId="4402"/>
    <cellStyle name="20% - Accent1 3 3 3 2" xfId="14447"/>
    <cellStyle name="20% - Accent1 3 3 4" xfId="6836"/>
    <cellStyle name="20% - Accent1 3 3 4 2" xfId="16876"/>
    <cellStyle name="20% - Accent1 3 3 5" xfId="9654"/>
    <cellStyle name="20% - Accent1 3 3 6" xfId="11489"/>
    <cellStyle name="20% - Accent1 3 4" xfId="1532"/>
    <cellStyle name="20% - Accent1 3 4 2" xfId="2989"/>
    <cellStyle name="20% - Accent1 3 4 2 2" xfId="8511"/>
    <cellStyle name="20% - Accent1 3 4 2 2 2" xfId="18551"/>
    <cellStyle name="20% - Accent1 3 4 2 3" xfId="13147"/>
    <cellStyle name="20% - Accent1 3 4 3" xfId="4676"/>
    <cellStyle name="20% - Accent1 3 4 3 2" xfId="14720"/>
    <cellStyle name="20% - Accent1 3 4 4" xfId="7105"/>
    <cellStyle name="20% - Accent1 3 4 4 2" xfId="17145"/>
    <cellStyle name="20% - Accent1 3 4 5" xfId="9931"/>
    <cellStyle name="20% - Accent1 3 4 6" xfId="11755"/>
    <cellStyle name="20% - Accent1 3 5" xfId="1892"/>
    <cellStyle name="20% - Accent1 3 5 2" xfId="3346"/>
    <cellStyle name="20% - Accent1 3 5 2 2" xfId="8848"/>
    <cellStyle name="20% - Accent1 3 5 2 2 2" xfId="18888"/>
    <cellStyle name="20% - Accent1 3 5 2 3" xfId="13496"/>
    <cellStyle name="20% - Accent1 3 5 3" xfId="7426"/>
    <cellStyle name="20% - Accent1 3 5 3 2" xfId="17466"/>
    <cellStyle name="20% - Accent1 3 5 4" xfId="10282"/>
    <cellStyle name="20% - Accent1 3 5 5" xfId="12050"/>
    <cellStyle name="20% - Accent1 3 6" xfId="2164"/>
    <cellStyle name="20% - Accent1 3 6 2" xfId="7698"/>
    <cellStyle name="20% - Accent1 3 6 2 2" xfId="17738"/>
    <cellStyle name="20% - Accent1 3 6 3" xfId="12322"/>
    <cellStyle name="20% - Accent1 3 7" xfId="3627"/>
    <cellStyle name="20% - Accent1 3 7 2" xfId="13775"/>
    <cellStyle name="20% - Accent1 3 8" xfId="5789"/>
    <cellStyle name="20% - Accent1 3 8 2" xfId="15830"/>
    <cellStyle name="20% - Accent1 3 9" xfId="6296"/>
    <cellStyle name="20% - Accent1 3 9 2" xfId="16336"/>
    <cellStyle name="20% - Accent2 2" xfId="59"/>
    <cellStyle name="20% - Accent2 2 2" xfId="189"/>
    <cellStyle name="20% - Accent2 2 2 2" xfId="305"/>
    <cellStyle name="20% - Accent2 2 2 2 10" xfId="5591"/>
    <cellStyle name="20% - Accent2 2 2 2 10 2" xfId="15632"/>
    <cellStyle name="20% - Accent2 2 2 2 11" xfId="6098"/>
    <cellStyle name="20% - Accent2 2 2 2 11 2" xfId="16138"/>
    <cellStyle name="20% - Accent2 2 2 2 12" xfId="8914"/>
    <cellStyle name="20% - Accent2 2 2 2 13" xfId="10360"/>
    <cellStyle name="20% - Accent2 2 2 2 2" xfId="306"/>
    <cellStyle name="20% - Accent2 2 2 2 2 10" xfId="8915"/>
    <cellStyle name="20% - Accent2 2 2 2 2 11" xfId="10361"/>
    <cellStyle name="20% - Accent2 2 2 2 2 2" xfId="771"/>
    <cellStyle name="20% - Accent2 2 2 2 2 2 2" xfId="2241"/>
    <cellStyle name="20% - Accent2 2 2 2 2 2 2 2" xfId="7775"/>
    <cellStyle name="20% - Accent2 2 2 2 2 2 2 2 2" xfId="17815"/>
    <cellStyle name="20% - Accent2 2 2 2 2 2 2 3" xfId="12399"/>
    <cellStyle name="20% - Accent2 2 2 2 2 2 3" xfId="3943"/>
    <cellStyle name="20% - Accent2 2 2 2 2 2 3 2" xfId="13988"/>
    <cellStyle name="20% - Accent2 2 2 2 2 2 4" xfId="6373"/>
    <cellStyle name="20% - Accent2 2 2 2 2 2 4 2" xfId="16413"/>
    <cellStyle name="20% - Accent2 2 2 2 2 2 5" xfId="9187"/>
    <cellStyle name="20% - Accent2 2 2 2 2 2 6" xfId="11032"/>
    <cellStyle name="20% - Accent2 2 2 2 2 3" xfId="1045"/>
    <cellStyle name="20% - Accent2 2 2 2 2 3 2" xfId="2512"/>
    <cellStyle name="20% - Accent2 2 2 2 2 3 2 2" xfId="8042"/>
    <cellStyle name="20% - Accent2 2 2 2 2 3 2 2 2" xfId="18082"/>
    <cellStyle name="20% - Accent2 2 2 2 2 3 2 3" xfId="12670"/>
    <cellStyle name="20% - Accent2 2 2 2 2 3 3" xfId="4205"/>
    <cellStyle name="20% - Accent2 2 2 2 2 3 3 2" xfId="14250"/>
    <cellStyle name="20% - Accent2 2 2 2 2 3 4" xfId="6639"/>
    <cellStyle name="20% - Accent2 2 2 2 2 3 4 2" xfId="16679"/>
    <cellStyle name="20% - Accent2 2 2 2 2 3 5" xfId="9457"/>
    <cellStyle name="20% - Accent2 2 2 2 2 3 6" xfId="11292"/>
    <cellStyle name="20% - Accent2 2 2 2 2 4" xfId="1335"/>
    <cellStyle name="20% - Accent2 2 2 2 2 4 2" xfId="2792"/>
    <cellStyle name="20% - Accent2 2 2 2 2 4 2 2" xfId="8314"/>
    <cellStyle name="20% - Accent2 2 2 2 2 4 2 2 2" xfId="18354"/>
    <cellStyle name="20% - Accent2 2 2 2 2 4 2 3" xfId="12950"/>
    <cellStyle name="20% - Accent2 2 2 2 2 4 3" xfId="4479"/>
    <cellStyle name="20% - Accent2 2 2 2 2 4 3 2" xfId="14523"/>
    <cellStyle name="20% - Accent2 2 2 2 2 4 4" xfId="6908"/>
    <cellStyle name="20% - Accent2 2 2 2 2 4 4 2" xfId="16948"/>
    <cellStyle name="20% - Accent2 2 2 2 2 4 5" xfId="9734"/>
    <cellStyle name="20% - Accent2 2 2 2 2 4 6" xfId="11558"/>
    <cellStyle name="20% - Accent2 2 2 2 2 5" xfId="1695"/>
    <cellStyle name="20% - Accent2 2 2 2 2 5 2" xfId="3149"/>
    <cellStyle name="20% - Accent2 2 2 2 2 5 2 2" xfId="8651"/>
    <cellStyle name="20% - Accent2 2 2 2 2 5 2 2 2" xfId="18691"/>
    <cellStyle name="20% - Accent2 2 2 2 2 5 2 3" xfId="13299"/>
    <cellStyle name="20% - Accent2 2 2 2 2 5 3" xfId="7229"/>
    <cellStyle name="20% - Accent2 2 2 2 2 5 3 2" xfId="17269"/>
    <cellStyle name="20% - Accent2 2 2 2 2 5 4" xfId="10085"/>
    <cellStyle name="20% - Accent2 2 2 2 2 5 5" xfId="11853"/>
    <cellStyle name="20% - Accent2 2 2 2 2 6" xfId="1967"/>
    <cellStyle name="20% - Accent2 2 2 2 2 6 2" xfId="7501"/>
    <cellStyle name="20% - Accent2 2 2 2 2 6 2 2" xfId="17541"/>
    <cellStyle name="20% - Accent2 2 2 2 2 6 3" xfId="12125"/>
    <cellStyle name="20% - Accent2 2 2 2 2 7" xfId="3430"/>
    <cellStyle name="20% - Accent2 2 2 2 2 7 2" xfId="13578"/>
    <cellStyle name="20% - Accent2 2 2 2 2 8" xfId="5592"/>
    <cellStyle name="20% - Accent2 2 2 2 2 8 2" xfId="15633"/>
    <cellStyle name="20% - Accent2 2 2 2 2 9" xfId="6099"/>
    <cellStyle name="20% - Accent2 2 2 2 2 9 2" xfId="16139"/>
    <cellStyle name="20% - Accent2 2 2 2 3" xfId="307"/>
    <cellStyle name="20% - Accent2 2 2 2 3 10" xfId="8916"/>
    <cellStyle name="20% - Accent2 2 2 2 3 11" xfId="10362"/>
    <cellStyle name="20% - Accent2 2 2 2 3 2" xfId="772"/>
    <cellStyle name="20% - Accent2 2 2 2 3 2 2" xfId="2242"/>
    <cellStyle name="20% - Accent2 2 2 2 3 2 2 2" xfId="7776"/>
    <cellStyle name="20% - Accent2 2 2 2 3 2 2 2 2" xfId="17816"/>
    <cellStyle name="20% - Accent2 2 2 2 3 2 2 3" xfId="12400"/>
    <cellStyle name="20% - Accent2 2 2 2 3 2 3" xfId="3944"/>
    <cellStyle name="20% - Accent2 2 2 2 3 2 3 2" xfId="13989"/>
    <cellStyle name="20% - Accent2 2 2 2 3 2 4" xfId="6374"/>
    <cellStyle name="20% - Accent2 2 2 2 3 2 4 2" xfId="16414"/>
    <cellStyle name="20% - Accent2 2 2 2 3 2 5" xfId="9188"/>
    <cellStyle name="20% - Accent2 2 2 2 3 2 6" xfId="11033"/>
    <cellStyle name="20% - Accent2 2 2 2 3 3" xfId="1046"/>
    <cellStyle name="20% - Accent2 2 2 2 3 3 2" xfId="2513"/>
    <cellStyle name="20% - Accent2 2 2 2 3 3 2 2" xfId="8043"/>
    <cellStyle name="20% - Accent2 2 2 2 3 3 2 2 2" xfId="18083"/>
    <cellStyle name="20% - Accent2 2 2 2 3 3 2 3" xfId="12671"/>
    <cellStyle name="20% - Accent2 2 2 2 3 3 3" xfId="4206"/>
    <cellStyle name="20% - Accent2 2 2 2 3 3 3 2" xfId="14251"/>
    <cellStyle name="20% - Accent2 2 2 2 3 3 4" xfId="6640"/>
    <cellStyle name="20% - Accent2 2 2 2 3 3 4 2" xfId="16680"/>
    <cellStyle name="20% - Accent2 2 2 2 3 3 5" xfId="9458"/>
    <cellStyle name="20% - Accent2 2 2 2 3 3 6" xfId="11293"/>
    <cellStyle name="20% - Accent2 2 2 2 3 4" xfId="1336"/>
    <cellStyle name="20% - Accent2 2 2 2 3 4 2" xfId="2793"/>
    <cellStyle name="20% - Accent2 2 2 2 3 4 2 2" xfId="8315"/>
    <cellStyle name="20% - Accent2 2 2 2 3 4 2 2 2" xfId="18355"/>
    <cellStyle name="20% - Accent2 2 2 2 3 4 2 3" xfId="12951"/>
    <cellStyle name="20% - Accent2 2 2 2 3 4 3" xfId="4480"/>
    <cellStyle name="20% - Accent2 2 2 2 3 4 3 2" xfId="14524"/>
    <cellStyle name="20% - Accent2 2 2 2 3 4 4" xfId="6909"/>
    <cellStyle name="20% - Accent2 2 2 2 3 4 4 2" xfId="16949"/>
    <cellStyle name="20% - Accent2 2 2 2 3 4 5" xfId="9735"/>
    <cellStyle name="20% - Accent2 2 2 2 3 4 6" xfId="11559"/>
    <cellStyle name="20% - Accent2 2 2 2 3 5" xfId="1696"/>
    <cellStyle name="20% - Accent2 2 2 2 3 5 2" xfId="3150"/>
    <cellStyle name="20% - Accent2 2 2 2 3 5 2 2" xfId="8652"/>
    <cellStyle name="20% - Accent2 2 2 2 3 5 2 2 2" xfId="18692"/>
    <cellStyle name="20% - Accent2 2 2 2 3 5 2 3" xfId="13300"/>
    <cellStyle name="20% - Accent2 2 2 2 3 5 3" xfId="7230"/>
    <cellStyle name="20% - Accent2 2 2 2 3 5 3 2" xfId="17270"/>
    <cellStyle name="20% - Accent2 2 2 2 3 5 4" xfId="10086"/>
    <cellStyle name="20% - Accent2 2 2 2 3 5 5" xfId="11854"/>
    <cellStyle name="20% - Accent2 2 2 2 3 6" xfId="1968"/>
    <cellStyle name="20% - Accent2 2 2 2 3 6 2" xfId="7502"/>
    <cellStyle name="20% - Accent2 2 2 2 3 6 2 2" xfId="17542"/>
    <cellStyle name="20% - Accent2 2 2 2 3 6 3" xfId="12126"/>
    <cellStyle name="20% - Accent2 2 2 2 3 7" xfId="3431"/>
    <cellStyle name="20% - Accent2 2 2 2 3 7 2" xfId="13579"/>
    <cellStyle name="20% - Accent2 2 2 2 3 8" xfId="5593"/>
    <cellStyle name="20% - Accent2 2 2 2 3 8 2" xfId="15634"/>
    <cellStyle name="20% - Accent2 2 2 2 3 9" xfId="6100"/>
    <cellStyle name="20% - Accent2 2 2 2 3 9 2" xfId="16140"/>
    <cellStyle name="20% - Accent2 2 2 2 4" xfId="770"/>
    <cellStyle name="20% - Accent2 2 2 2 4 2" xfId="2240"/>
    <cellStyle name="20% - Accent2 2 2 2 4 2 2" xfId="7774"/>
    <cellStyle name="20% - Accent2 2 2 2 4 2 2 2" xfId="17814"/>
    <cellStyle name="20% - Accent2 2 2 2 4 2 3" xfId="12398"/>
    <cellStyle name="20% - Accent2 2 2 2 4 3" xfId="3942"/>
    <cellStyle name="20% - Accent2 2 2 2 4 3 2" xfId="13987"/>
    <cellStyle name="20% - Accent2 2 2 2 4 4" xfId="6372"/>
    <cellStyle name="20% - Accent2 2 2 2 4 4 2" xfId="16412"/>
    <cellStyle name="20% - Accent2 2 2 2 4 5" xfId="9186"/>
    <cellStyle name="20% - Accent2 2 2 2 4 6" xfId="11031"/>
    <cellStyle name="20% - Accent2 2 2 2 5" xfId="1044"/>
    <cellStyle name="20% - Accent2 2 2 2 5 2" xfId="2511"/>
    <cellStyle name="20% - Accent2 2 2 2 5 2 2" xfId="8041"/>
    <cellStyle name="20% - Accent2 2 2 2 5 2 2 2" xfId="18081"/>
    <cellStyle name="20% - Accent2 2 2 2 5 2 3" xfId="12669"/>
    <cellStyle name="20% - Accent2 2 2 2 5 3" xfId="4204"/>
    <cellStyle name="20% - Accent2 2 2 2 5 3 2" xfId="14249"/>
    <cellStyle name="20% - Accent2 2 2 2 5 4" xfId="6638"/>
    <cellStyle name="20% - Accent2 2 2 2 5 4 2" xfId="16678"/>
    <cellStyle name="20% - Accent2 2 2 2 5 5" xfId="9456"/>
    <cellStyle name="20% - Accent2 2 2 2 5 6" xfId="11291"/>
    <cellStyle name="20% - Accent2 2 2 2 6" xfId="1334"/>
    <cellStyle name="20% - Accent2 2 2 2 6 2" xfId="2791"/>
    <cellStyle name="20% - Accent2 2 2 2 6 2 2" xfId="8313"/>
    <cellStyle name="20% - Accent2 2 2 2 6 2 2 2" xfId="18353"/>
    <cellStyle name="20% - Accent2 2 2 2 6 2 3" xfId="12949"/>
    <cellStyle name="20% - Accent2 2 2 2 6 3" xfId="4478"/>
    <cellStyle name="20% - Accent2 2 2 2 6 3 2" xfId="14522"/>
    <cellStyle name="20% - Accent2 2 2 2 6 4" xfId="6907"/>
    <cellStyle name="20% - Accent2 2 2 2 6 4 2" xfId="16947"/>
    <cellStyle name="20% - Accent2 2 2 2 6 5" xfId="9733"/>
    <cellStyle name="20% - Accent2 2 2 2 6 6" xfId="11557"/>
    <cellStyle name="20% - Accent2 2 2 2 7" xfId="1694"/>
    <cellStyle name="20% - Accent2 2 2 2 7 2" xfId="3148"/>
    <cellStyle name="20% - Accent2 2 2 2 7 2 2" xfId="8650"/>
    <cellStyle name="20% - Accent2 2 2 2 7 2 2 2" xfId="18690"/>
    <cellStyle name="20% - Accent2 2 2 2 7 2 3" xfId="13298"/>
    <cellStyle name="20% - Accent2 2 2 2 7 3" xfId="7228"/>
    <cellStyle name="20% - Accent2 2 2 2 7 3 2" xfId="17268"/>
    <cellStyle name="20% - Accent2 2 2 2 7 4" xfId="10084"/>
    <cellStyle name="20% - Accent2 2 2 2 7 5" xfId="11852"/>
    <cellStyle name="20% - Accent2 2 2 2 8" xfId="1966"/>
    <cellStyle name="20% - Accent2 2 2 2 8 2" xfId="7500"/>
    <cellStyle name="20% - Accent2 2 2 2 8 2 2" xfId="17540"/>
    <cellStyle name="20% - Accent2 2 2 2 8 3" xfId="12124"/>
    <cellStyle name="20% - Accent2 2 2 2 9" xfId="3429"/>
    <cellStyle name="20% - Accent2 2 2 2 9 2" xfId="13577"/>
    <cellStyle name="20% - Accent2 2 2 3" xfId="308"/>
    <cellStyle name="20% - Accent2 2 2 3 10" xfId="8917"/>
    <cellStyle name="20% - Accent2 2 2 3 11" xfId="10363"/>
    <cellStyle name="20% - Accent2 2 2 3 2" xfId="773"/>
    <cellStyle name="20% - Accent2 2 2 3 2 2" xfId="2243"/>
    <cellStyle name="20% - Accent2 2 2 3 2 2 2" xfId="7777"/>
    <cellStyle name="20% - Accent2 2 2 3 2 2 2 2" xfId="17817"/>
    <cellStyle name="20% - Accent2 2 2 3 2 2 3" xfId="12401"/>
    <cellStyle name="20% - Accent2 2 2 3 2 3" xfId="3945"/>
    <cellStyle name="20% - Accent2 2 2 3 2 3 2" xfId="13990"/>
    <cellStyle name="20% - Accent2 2 2 3 2 4" xfId="6375"/>
    <cellStyle name="20% - Accent2 2 2 3 2 4 2" xfId="16415"/>
    <cellStyle name="20% - Accent2 2 2 3 2 5" xfId="9189"/>
    <cellStyle name="20% - Accent2 2 2 3 2 6" xfId="11034"/>
    <cellStyle name="20% - Accent2 2 2 3 3" xfId="1047"/>
    <cellStyle name="20% - Accent2 2 2 3 3 2" xfId="2514"/>
    <cellStyle name="20% - Accent2 2 2 3 3 2 2" xfId="8044"/>
    <cellStyle name="20% - Accent2 2 2 3 3 2 2 2" xfId="18084"/>
    <cellStyle name="20% - Accent2 2 2 3 3 2 3" xfId="12672"/>
    <cellStyle name="20% - Accent2 2 2 3 3 3" xfId="4207"/>
    <cellStyle name="20% - Accent2 2 2 3 3 3 2" xfId="14252"/>
    <cellStyle name="20% - Accent2 2 2 3 3 4" xfId="6641"/>
    <cellStyle name="20% - Accent2 2 2 3 3 4 2" xfId="16681"/>
    <cellStyle name="20% - Accent2 2 2 3 3 5" xfId="9459"/>
    <cellStyle name="20% - Accent2 2 2 3 3 6" xfId="11294"/>
    <cellStyle name="20% - Accent2 2 2 3 4" xfId="1337"/>
    <cellStyle name="20% - Accent2 2 2 3 4 2" xfId="2794"/>
    <cellStyle name="20% - Accent2 2 2 3 4 2 2" xfId="8316"/>
    <cellStyle name="20% - Accent2 2 2 3 4 2 2 2" xfId="18356"/>
    <cellStyle name="20% - Accent2 2 2 3 4 2 3" xfId="12952"/>
    <cellStyle name="20% - Accent2 2 2 3 4 3" xfId="4481"/>
    <cellStyle name="20% - Accent2 2 2 3 4 3 2" xfId="14525"/>
    <cellStyle name="20% - Accent2 2 2 3 4 4" xfId="6910"/>
    <cellStyle name="20% - Accent2 2 2 3 4 4 2" xfId="16950"/>
    <cellStyle name="20% - Accent2 2 2 3 4 5" xfId="9736"/>
    <cellStyle name="20% - Accent2 2 2 3 4 6" xfId="11560"/>
    <cellStyle name="20% - Accent2 2 2 3 5" xfId="1697"/>
    <cellStyle name="20% - Accent2 2 2 3 5 2" xfId="3151"/>
    <cellStyle name="20% - Accent2 2 2 3 5 2 2" xfId="8653"/>
    <cellStyle name="20% - Accent2 2 2 3 5 2 2 2" xfId="18693"/>
    <cellStyle name="20% - Accent2 2 2 3 5 2 3" xfId="13301"/>
    <cellStyle name="20% - Accent2 2 2 3 5 3" xfId="7231"/>
    <cellStyle name="20% - Accent2 2 2 3 5 3 2" xfId="17271"/>
    <cellStyle name="20% - Accent2 2 2 3 5 4" xfId="10087"/>
    <cellStyle name="20% - Accent2 2 2 3 5 5" xfId="11855"/>
    <cellStyle name="20% - Accent2 2 2 3 6" xfId="1969"/>
    <cellStyle name="20% - Accent2 2 2 3 6 2" xfId="7503"/>
    <cellStyle name="20% - Accent2 2 2 3 6 2 2" xfId="17543"/>
    <cellStyle name="20% - Accent2 2 2 3 6 3" xfId="12127"/>
    <cellStyle name="20% - Accent2 2 2 3 7" xfId="3432"/>
    <cellStyle name="20% - Accent2 2 2 3 7 2" xfId="13580"/>
    <cellStyle name="20% - Accent2 2 2 3 8" xfId="5594"/>
    <cellStyle name="20% - Accent2 2 2 3 8 2" xfId="15635"/>
    <cellStyle name="20% - Accent2 2 2 3 9" xfId="6101"/>
    <cellStyle name="20% - Accent2 2 2 3 9 2" xfId="16141"/>
    <cellStyle name="20% - Accent2 2 2 4" xfId="309"/>
    <cellStyle name="20% - Accent2 2 2 4 10" xfId="8918"/>
    <cellStyle name="20% - Accent2 2 2 4 11" xfId="10364"/>
    <cellStyle name="20% - Accent2 2 2 4 2" xfId="774"/>
    <cellStyle name="20% - Accent2 2 2 4 2 2" xfId="2244"/>
    <cellStyle name="20% - Accent2 2 2 4 2 2 2" xfId="7778"/>
    <cellStyle name="20% - Accent2 2 2 4 2 2 2 2" xfId="17818"/>
    <cellStyle name="20% - Accent2 2 2 4 2 2 3" xfId="12402"/>
    <cellStyle name="20% - Accent2 2 2 4 2 3" xfId="3946"/>
    <cellStyle name="20% - Accent2 2 2 4 2 3 2" xfId="13991"/>
    <cellStyle name="20% - Accent2 2 2 4 2 4" xfId="6376"/>
    <cellStyle name="20% - Accent2 2 2 4 2 4 2" xfId="16416"/>
    <cellStyle name="20% - Accent2 2 2 4 2 5" xfId="9190"/>
    <cellStyle name="20% - Accent2 2 2 4 2 6" xfId="11035"/>
    <cellStyle name="20% - Accent2 2 2 4 3" xfId="1048"/>
    <cellStyle name="20% - Accent2 2 2 4 3 2" xfId="2515"/>
    <cellStyle name="20% - Accent2 2 2 4 3 2 2" xfId="8045"/>
    <cellStyle name="20% - Accent2 2 2 4 3 2 2 2" xfId="18085"/>
    <cellStyle name="20% - Accent2 2 2 4 3 2 3" xfId="12673"/>
    <cellStyle name="20% - Accent2 2 2 4 3 3" xfId="4208"/>
    <cellStyle name="20% - Accent2 2 2 4 3 3 2" xfId="14253"/>
    <cellStyle name="20% - Accent2 2 2 4 3 4" xfId="6642"/>
    <cellStyle name="20% - Accent2 2 2 4 3 4 2" xfId="16682"/>
    <cellStyle name="20% - Accent2 2 2 4 3 5" xfId="9460"/>
    <cellStyle name="20% - Accent2 2 2 4 3 6" xfId="11295"/>
    <cellStyle name="20% - Accent2 2 2 4 4" xfId="1338"/>
    <cellStyle name="20% - Accent2 2 2 4 4 2" xfId="2795"/>
    <cellStyle name="20% - Accent2 2 2 4 4 2 2" xfId="8317"/>
    <cellStyle name="20% - Accent2 2 2 4 4 2 2 2" xfId="18357"/>
    <cellStyle name="20% - Accent2 2 2 4 4 2 3" xfId="12953"/>
    <cellStyle name="20% - Accent2 2 2 4 4 3" xfId="4482"/>
    <cellStyle name="20% - Accent2 2 2 4 4 3 2" xfId="14526"/>
    <cellStyle name="20% - Accent2 2 2 4 4 4" xfId="6911"/>
    <cellStyle name="20% - Accent2 2 2 4 4 4 2" xfId="16951"/>
    <cellStyle name="20% - Accent2 2 2 4 4 5" xfId="9737"/>
    <cellStyle name="20% - Accent2 2 2 4 4 6" xfId="11561"/>
    <cellStyle name="20% - Accent2 2 2 4 5" xfId="1698"/>
    <cellStyle name="20% - Accent2 2 2 4 5 2" xfId="3152"/>
    <cellStyle name="20% - Accent2 2 2 4 5 2 2" xfId="8654"/>
    <cellStyle name="20% - Accent2 2 2 4 5 2 2 2" xfId="18694"/>
    <cellStyle name="20% - Accent2 2 2 4 5 2 3" xfId="13302"/>
    <cellStyle name="20% - Accent2 2 2 4 5 3" xfId="7232"/>
    <cellStyle name="20% - Accent2 2 2 4 5 3 2" xfId="17272"/>
    <cellStyle name="20% - Accent2 2 2 4 5 4" xfId="10088"/>
    <cellStyle name="20% - Accent2 2 2 4 5 5" xfId="11856"/>
    <cellStyle name="20% - Accent2 2 2 4 6" xfId="1970"/>
    <cellStyle name="20% - Accent2 2 2 4 6 2" xfId="7504"/>
    <cellStyle name="20% - Accent2 2 2 4 6 2 2" xfId="17544"/>
    <cellStyle name="20% - Accent2 2 2 4 6 3" xfId="12128"/>
    <cellStyle name="20% - Accent2 2 2 4 7" xfId="3433"/>
    <cellStyle name="20% - Accent2 2 2 4 7 2" xfId="13581"/>
    <cellStyle name="20% - Accent2 2 2 4 8" xfId="5595"/>
    <cellStyle name="20% - Accent2 2 2 4 8 2" xfId="15636"/>
    <cellStyle name="20% - Accent2 2 2 4 9" xfId="6102"/>
    <cellStyle name="20% - Accent2 2 2 4 9 2" xfId="16142"/>
    <cellStyle name="20% - Accent2 2 3" xfId="128"/>
    <cellStyle name="20% - Accent2 2 3 10" xfId="10879"/>
    <cellStyle name="20% - Accent2 2 3 11" xfId="10365"/>
    <cellStyle name="20% - Accent2 2 3 2" xfId="311"/>
    <cellStyle name="20% - Accent2 2 3 2 10" xfId="8920"/>
    <cellStyle name="20% - Accent2 2 3 2 11" xfId="10366"/>
    <cellStyle name="20% - Accent2 2 3 2 2" xfId="776"/>
    <cellStyle name="20% - Accent2 2 3 2 2 2" xfId="2246"/>
    <cellStyle name="20% - Accent2 2 3 2 2 2 2" xfId="7780"/>
    <cellStyle name="20% - Accent2 2 3 2 2 2 2 2" xfId="17820"/>
    <cellStyle name="20% - Accent2 2 3 2 2 2 3" xfId="12404"/>
    <cellStyle name="20% - Accent2 2 3 2 2 3" xfId="3948"/>
    <cellStyle name="20% - Accent2 2 3 2 2 3 2" xfId="13993"/>
    <cellStyle name="20% - Accent2 2 3 2 2 4" xfId="6378"/>
    <cellStyle name="20% - Accent2 2 3 2 2 4 2" xfId="16418"/>
    <cellStyle name="20% - Accent2 2 3 2 2 5" xfId="9192"/>
    <cellStyle name="20% - Accent2 2 3 2 2 6" xfId="11037"/>
    <cellStyle name="20% - Accent2 2 3 2 3" xfId="1050"/>
    <cellStyle name="20% - Accent2 2 3 2 3 2" xfId="2517"/>
    <cellStyle name="20% - Accent2 2 3 2 3 2 2" xfId="8047"/>
    <cellStyle name="20% - Accent2 2 3 2 3 2 2 2" xfId="18087"/>
    <cellStyle name="20% - Accent2 2 3 2 3 2 3" xfId="12675"/>
    <cellStyle name="20% - Accent2 2 3 2 3 3" xfId="4210"/>
    <cellStyle name="20% - Accent2 2 3 2 3 3 2" xfId="14255"/>
    <cellStyle name="20% - Accent2 2 3 2 3 4" xfId="6644"/>
    <cellStyle name="20% - Accent2 2 3 2 3 4 2" xfId="16684"/>
    <cellStyle name="20% - Accent2 2 3 2 3 5" xfId="9462"/>
    <cellStyle name="20% - Accent2 2 3 2 3 6" xfId="11297"/>
    <cellStyle name="20% - Accent2 2 3 2 4" xfId="1340"/>
    <cellStyle name="20% - Accent2 2 3 2 4 2" xfId="2797"/>
    <cellStyle name="20% - Accent2 2 3 2 4 2 2" xfId="8319"/>
    <cellStyle name="20% - Accent2 2 3 2 4 2 2 2" xfId="18359"/>
    <cellStyle name="20% - Accent2 2 3 2 4 2 3" xfId="12955"/>
    <cellStyle name="20% - Accent2 2 3 2 4 3" xfId="4484"/>
    <cellStyle name="20% - Accent2 2 3 2 4 3 2" xfId="14528"/>
    <cellStyle name="20% - Accent2 2 3 2 4 4" xfId="6913"/>
    <cellStyle name="20% - Accent2 2 3 2 4 4 2" xfId="16953"/>
    <cellStyle name="20% - Accent2 2 3 2 4 5" xfId="9739"/>
    <cellStyle name="20% - Accent2 2 3 2 4 6" xfId="11563"/>
    <cellStyle name="20% - Accent2 2 3 2 5" xfId="1700"/>
    <cellStyle name="20% - Accent2 2 3 2 5 2" xfId="3154"/>
    <cellStyle name="20% - Accent2 2 3 2 5 2 2" xfId="8656"/>
    <cellStyle name="20% - Accent2 2 3 2 5 2 2 2" xfId="18696"/>
    <cellStyle name="20% - Accent2 2 3 2 5 2 3" xfId="13304"/>
    <cellStyle name="20% - Accent2 2 3 2 5 3" xfId="7234"/>
    <cellStyle name="20% - Accent2 2 3 2 5 3 2" xfId="17274"/>
    <cellStyle name="20% - Accent2 2 3 2 5 4" xfId="10090"/>
    <cellStyle name="20% - Accent2 2 3 2 5 5" xfId="11858"/>
    <cellStyle name="20% - Accent2 2 3 2 6" xfId="1972"/>
    <cellStyle name="20% - Accent2 2 3 2 6 2" xfId="7506"/>
    <cellStyle name="20% - Accent2 2 3 2 6 2 2" xfId="17546"/>
    <cellStyle name="20% - Accent2 2 3 2 6 3" xfId="12130"/>
    <cellStyle name="20% - Accent2 2 3 2 7" xfId="3435"/>
    <cellStyle name="20% - Accent2 2 3 2 7 2" xfId="13583"/>
    <cellStyle name="20% - Accent2 2 3 2 8" xfId="5597"/>
    <cellStyle name="20% - Accent2 2 3 2 8 2" xfId="15638"/>
    <cellStyle name="20% - Accent2 2 3 2 9" xfId="6104"/>
    <cellStyle name="20% - Accent2 2 3 2 9 2" xfId="16144"/>
    <cellStyle name="20% - Accent2 2 3 3" xfId="312"/>
    <cellStyle name="20% - Accent2 2 3 3 10" xfId="8921"/>
    <cellStyle name="20% - Accent2 2 3 3 11" xfId="10367"/>
    <cellStyle name="20% - Accent2 2 3 3 2" xfId="777"/>
    <cellStyle name="20% - Accent2 2 3 3 2 2" xfId="2247"/>
    <cellStyle name="20% - Accent2 2 3 3 2 2 2" xfId="7781"/>
    <cellStyle name="20% - Accent2 2 3 3 2 2 2 2" xfId="17821"/>
    <cellStyle name="20% - Accent2 2 3 3 2 2 3" xfId="12405"/>
    <cellStyle name="20% - Accent2 2 3 3 2 3" xfId="3949"/>
    <cellStyle name="20% - Accent2 2 3 3 2 3 2" xfId="13994"/>
    <cellStyle name="20% - Accent2 2 3 3 2 4" xfId="6379"/>
    <cellStyle name="20% - Accent2 2 3 3 2 4 2" xfId="16419"/>
    <cellStyle name="20% - Accent2 2 3 3 2 5" xfId="9193"/>
    <cellStyle name="20% - Accent2 2 3 3 2 6" xfId="11038"/>
    <cellStyle name="20% - Accent2 2 3 3 3" xfId="1051"/>
    <cellStyle name="20% - Accent2 2 3 3 3 2" xfId="2518"/>
    <cellStyle name="20% - Accent2 2 3 3 3 2 2" xfId="8048"/>
    <cellStyle name="20% - Accent2 2 3 3 3 2 2 2" xfId="18088"/>
    <cellStyle name="20% - Accent2 2 3 3 3 2 3" xfId="12676"/>
    <cellStyle name="20% - Accent2 2 3 3 3 3" xfId="4211"/>
    <cellStyle name="20% - Accent2 2 3 3 3 3 2" xfId="14256"/>
    <cellStyle name="20% - Accent2 2 3 3 3 4" xfId="6645"/>
    <cellStyle name="20% - Accent2 2 3 3 3 4 2" xfId="16685"/>
    <cellStyle name="20% - Accent2 2 3 3 3 5" xfId="9463"/>
    <cellStyle name="20% - Accent2 2 3 3 3 6" xfId="11298"/>
    <cellStyle name="20% - Accent2 2 3 3 4" xfId="1341"/>
    <cellStyle name="20% - Accent2 2 3 3 4 2" xfId="2798"/>
    <cellStyle name="20% - Accent2 2 3 3 4 2 2" xfId="8320"/>
    <cellStyle name="20% - Accent2 2 3 3 4 2 2 2" xfId="18360"/>
    <cellStyle name="20% - Accent2 2 3 3 4 2 3" xfId="12956"/>
    <cellStyle name="20% - Accent2 2 3 3 4 3" xfId="4485"/>
    <cellStyle name="20% - Accent2 2 3 3 4 3 2" xfId="14529"/>
    <cellStyle name="20% - Accent2 2 3 3 4 4" xfId="6914"/>
    <cellStyle name="20% - Accent2 2 3 3 4 4 2" xfId="16954"/>
    <cellStyle name="20% - Accent2 2 3 3 4 5" xfId="9740"/>
    <cellStyle name="20% - Accent2 2 3 3 4 6" xfId="11564"/>
    <cellStyle name="20% - Accent2 2 3 3 5" xfId="1701"/>
    <cellStyle name="20% - Accent2 2 3 3 5 2" xfId="3155"/>
    <cellStyle name="20% - Accent2 2 3 3 5 2 2" xfId="8657"/>
    <cellStyle name="20% - Accent2 2 3 3 5 2 2 2" xfId="18697"/>
    <cellStyle name="20% - Accent2 2 3 3 5 2 3" xfId="13305"/>
    <cellStyle name="20% - Accent2 2 3 3 5 3" xfId="7235"/>
    <cellStyle name="20% - Accent2 2 3 3 5 3 2" xfId="17275"/>
    <cellStyle name="20% - Accent2 2 3 3 5 4" xfId="10091"/>
    <cellStyle name="20% - Accent2 2 3 3 5 5" xfId="11859"/>
    <cellStyle name="20% - Accent2 2 3 3 6" xfId="1973"/>
    <cellStyle name="20% - Accent2 2 3 3 6 2" xfId="7507"/>
    <cellStyle name="20% - Accent2 2 3 3 6 2 2" xfId="17547"/>
    <cellStyle name="20% - Accent2 2 3 3 6 3" xfId="12131"/>
    <cellStyle name="20% - Accent2 2 3 3 7" xfId="3436"/>
    <cellStyle name="20% - Accent2 2 3 3 7 2" xfId="13584"/>
    <cellStyle name="20% - Accent2 2 3 3 8" xfId="5598"/>
    <cellStyle name="20% - Accent2 2 3 3 8 2" xfId="15639"/>
    <cellStyle name="20% - Accent2 2 3 3 9" xfId="6105"/>
    <cellStyle name="20% - Accent2 2 3 3 9 2" xfId="16145"/>
    <cellStyle name="20% - Accent2 2 3 4" xfId="310"/>
    <cellStyle name="20% - Accent2 2 3 4 2" xfId="775"/>
    <cellStyle name="20% - Accent2 2 3 4 2 2" xfId="2245"/>
    <cellStyle name="20% - Accent2 2 3 4 2 2 2" xfId="7779"/>
    <cellStyle name="20% - Accent2 2 3 4 2 2 2 2" xfId="17819"/>
    <cellStyle name="20% - Accent2 2 3 4 2 2 3" xfId="12403"/>
    <cellStyle name="20% - Accent2 2 3 4 2 3" xfId="3947"/>
    <cellStyle name="20% - Accent2 2 3 4 2 3 2" xfId="13992"/>
    <cellStyle name="20% - Accent2 2 3 4 2 4" xfId="6377"/>
    <cellStyle name="20% - Accent2 2 3 4 2 4 2" xfId="16417"/>
    <cellStyle name="20% - Accent2 2 3 4 2 5" xfId="9191"/>
    <cellStyle name="20% - Accent2 2 3 4 2 6" xfId="11036"/>
    <cellStyle name="20% - Accent2 2 3 4 3" xfId="1699"/>
    <cellStyle name="20% - Accent2 2 3 4 3 2" xfId="3153"/>
    <cellStyle name="20% - Accent2 2 3 4 3 2 2" xfId="8655"/>
    <cellStyle name="20% - Accent2 2 3 4 3 2 2 2" xfId="18695"/>
    <cellStyle name="20% - Accent2 2 3 4 3 2 3" xfId="13303"/>
    <cellStyle name="20% - Accent2 2 3 4 3 3" xfId="7233"/>
    <cellStyle name="20% - Accent2 2 3 4 3 3 2" xfId="17273"/>
    <cellStyle name="20% - Accent2 2 3 4 3 4" xfId="10089"/>
    <cellStyle name="20% - Accent2 2 3 4 3 5" xfId="11857"/>
    <cellStyle name="20% - Accent2 2 3 4 4" xfId="1971"/>
    <cellStyle name="20% - Accent2 2 3 4 4 2" xfId="7505"/>
    <cellStyle name="20% - Accent2 2 3 4 4 2 2" xfId="17545"/>
    <cellStyle name="20% - Accent2 2 3 4 4 3" xfId="12129"/>
    <cellStyle name="20% - Accent2 2 3 4 5" xfId="3879"/>
    <cellStyle name="20% - Accent2 2 3 4 5 2" xfId="13926"/>
    <cellStyle name="20% - Accent2 2 3 4 6" xfId="6103"/>
    <cellStyle name="20% - Accent2 2 3 4 6 2" xfId="16143"/>
    <cellStyle name="20% - Accent2 2 3 4 7" xfId="8919"/>
    <cellStyle name="20% - Accent2 2 3 4 8" xfId="10926"/>
    <cellStyle name="20% - Accent2 2 3 5" xfId="1049"/>
    <cellStyle name="20% - Accent2 2 3 5 2" xfId="2516"/>
    <cellStyle name="20% - Accent2 2 3 5 2 2" xfId="8046"/>
    <cellStyle name="20% - Accent2 2 3 5 2 2 2" xfId="18086"/>
    <cellStyle name="20% - Accent2 2 3 5 2 3" xfId="12674"/>
    <cellStyle name="20% - Accent2 2 3 5 3" xfId="4209"/>
    <cellStyle name="20% - Accent2 2 3 5 3 2" xfId="14254"/>
    <cellStyle name="20% - Accent2 2 3 5 4" xfId="6643"/>
    <cellStyle name="20% - Accent2 2 3 5 4 2" xfId="16683"/>
    <cellStyle name="20% - Accent2 2 3 5 5" xfId="9461"/>
    <cellStyle name="20% - Accent2 2 3 5 6" xfId="11296"/>
    <cellStyle name="20% - Accent2 2 3 6" xfId="1339"/>
    <cellStyle name="20% - Accent2 2 3 6 2" xfId="2796"/>
    <cellStyle name="20% - Accent2 2 3 6 2 2" xfId="8318"/>
    <cellStyle name="20% - Accent2 2 3 6 2 2 2" xfId="18358"/>
    <cellStyle name="20% - Accent2 2 3 6 2 3" xfId="12954"/>
    <cellStyle name="20% - Accent2 2 3 6 3" xfId="4483"/>
    <cellStyle name="20% - Accent2 2 3 6 3 2" xfId="14527"/>
    <cellStyle name="20% - Accent2 2 3 6 4" xfId="6912"/>
    <cellStyle name="20% - Accent2 2 3 6 4 2" xfId="16952"/>
    <cellStyle name="20% - Accent2 2 3 6 5" xfId="9738"/>
    <cellStyle name="20% - Accent2 2 3 6 6" xfId="11562"/>
    <cellStyle name="20% - Accent2 2 3 7" xfId="3845"/>
    <cellStyle name="20% - Accent2 2 3 8" xfId="3434"/>
    <cellStyle name="20% - Accent2 2 3 8 2" xfId="13582"/>
    <cellStyle name="20% - Accent2 2 3 9" xfId="5596"/>
    <cellStyle name="20% - Accent2 2 3 9 2" xfId="15637"/>
    <cellStyle name="20% - Accent2 2 4" xfId="313"/>
    <cellStyle name="20% - Accent2 2 4 10" xfId="5599"/>
    <cellStyle name="20% - Accent2 2 4 10 2" xfId="15640"/>
    <cellStyle name="20% - Accent2 2 4 11" xfId="6106"/>
    <cellStyle name="20% - Accent2 2 4 11 2" xfId="16146"/>
    <cellStyle name="20% - Accent2 2 4 12" xfId="8922"/>
    <cellStyle name="20% - Accent2 2 4 13" xfId="10368"/>
    <cellStyle name="20% - Accent2 2 4 2" xfId="314"/>
    <cellStyle name="20% - Accent2 2 4 2 10" xfId="8923"/>
    <cellStyle name="20% - Accent2 2 4 2 11" xfId="10369"/>
    <cellStyle name="20% - Accent2 2 4 2 2" xfId="779"/>
    <cellStyle name="20% - Accent2 2 4 2 2 2" xfId="2249"/>
    <cellStyle name="20% - Accent2 2 4 2 2 2 2" xfId="7783"/>
    <cellStyle name="20% - Accent2 2 4 2 2 2 2 2" xfId="17823"/>
    <cellStyle name="20% - Accent2 2 4 2 2 2 3" xfId="12407"/>
    <cellStyle name="20% - Accent2 2 4 2 2 3" xfId="3951"/>
    <cellStyle name="20% - Accent2 2 4 2 2 3 2" xfId="13996"/>
    <cellStyle name="20% - Accent2 2 4 2 2 4" xfId="6381"/>
    <cellStyle name="20% - Accent2 2 4 2 2 4 2" xfId="16421"/>
    <cellStyle name="20% - Accent2 2 4 2 2 5" xfId="9195"/>
    <cellStyle name="20% - Accent2 2 4 2 2 6" xfId="11040"/>
    <cellStyle name="20% - Accent2 2 4 2 3" xfId="1053"/>
    <cellStyle name="20% - Accent2 2 4 2 3 2" xfId="2520"/>
    <cellStyle name="20% - Accent2 2 4 2 3 2 2" xfId="8050"/>
    <cellStyle name="20% - Accent2 2 4 2 3 2 2 2" xfId="18090"/>
    <cellStyle name="20% - Accent2 2 4 2 3 2 3" xfId="12678"/>
    <cellStyle name="20% - Accent2 2 4 2 3 3" xfId="4213"/>
    <cellStyle name="20% - Accent2 2 4 2 3 3 2" xfId="14258"/>
    <cellStyle name="20% - Accent2 2 4 2 3 4" xfId="6647"/>
    <cellStyle name="20% - Accent2 2 4 2 3 4 2" xfId="16687"/>
    <cellStyle name="20% - Accent2 2 4 2 3 5" xfId="9465"/>
    <cellStyle name="20% - Accent2 2 4 2 3 6" xfId="11300"/>
    <cellStyle name="20% - Accent2 2 4 2 4" xfId="1343"/>
    <cellStyle name="20% - Accent2 2 4 2 4 2" xfId="2800"/>
    <cellStyle name="20% - Accent2 2 4 2 4 2 2" xfId="8322"/>
    <cellStyle name="20% - Accent2 2 4 2 4 2 2 2" xfId="18362"/>
    <cellStyle name="20% - Accent2 2 4 2 4 2 3" xfId="12958"/>
    <cellStyle name="20% - Accent2 2 4 2 4 3" xfId="4487"/>
    <cellStyle name="20% - Accent2 2 4 2 4 3 2" xfId="14531"/>
    <cellStyle name="20% - Accent2 2 4 2 4 4" xfId="6916"/>
    <cellStyle name="20% - Accent2 2 4 2 4 4 2" xfId="16956"/>
    <cellStyle name="20% - Accent2 2 4 2 4 5" xfId="9742"/>
    <cellStyle name="20% - Accent2 2 4 2 4 6" xfId="11566"/>
    <cellStyle name="20% - Accent2 2 4 2 5" xfId="1703"/>
    <cellStyle name="20% - Accent2 2 4 2 5 2" xfId="3157"/>
    <cellStyle name="20% - Accent2 2 4 2 5 2 2" xfId="8659"/>
    <cellStyle name="20% - Accent2 2 4 2 5 2 2 2" xfId="18699"/>
    <cellStyle name="20% - Accent2 2 4 2 5 2 3" xfId="13307"/>
    <cellStyle name="20% - Accent2 2 4 2 5 3" xfId="7237"/>
    <cellStyle name="20% - Accent2 2 4 2 5 3 2" xfId="17277"/>
    <cellStyle name="20% - Accent2 2 4 2 5 4" xfId="10093"/>
    <cellStyle name="20% - Accent2 2 4 2 5 5" xfId="11861"/>
    <cellStyle name="20% - Accent2 2 4 2 6" xfId="1975"/>
    <cellStyle name="20% - Accent2 2 4 2 6 2" xfId="7509"/>
    <cellStyle name="20% - Accent2 2 4 2 6 2 2" xfId="17549"/>
    <cellStyle name="20% - Accent2 2 4 2 6 3" xfId="12133"/>
    <cellStyle name="20% - Accent2 2 4 2 7" xfId="3438"/>
    <cellStyle name="20% - Accent2 2 4 2 7 2" xfId="13586"/>
    <cellStyle name="20% - Accent2 2 4 2 8" xfId="5600"/>
    <cellStyle name="20% - Accent2 2 4 2 8 2" xfId="15641"/>
    <cellStyle name="20% - Accent2 2 4 2 9" xfId="6107"/>
    <cellStyle name="20% - Accent2 2 4 2 9 2" xfId="16147"/>
    <cellStyle name="20% - Accent2 2 4 3" xfId="315"/>
    <cellStyle name="20% - Accent2 2 4 3 10" xfId="8924"/>
    <cellStyle name="20% - Accent2 2 4 3 11" xfId="10370"/>
    <cellStyle name="20% - Accent2 2 4 3 2" xfId="780"/>
    <cellStyle name="20% - Accent2 2 4 3 2 2" xfId="2250"/>
    <cellStyle name="20% - Accent2 2 4 3 2 2 2" xfId="7784"/>
    <cellStyle name="20% - Accent2 2 4 3 2 2 2 2" xfId="17824"/>
    <cellStyle name="20% - Accent2 2 4 3 2 2 3" xfId="12408"/>
    <cellStyle name="20% - Accent2 2 4 3 2 3" xfId="3952"/>
    <cellStyle name="20% - Accent2 2 4 3 2 3 2" xfId="13997"/>
    <cellStyle name="20% - Accent2 2 4 3 2 4" xfId="6382"/>
    <cellStyle name="20% - Accent2 2 4 3 2 4 2" xfId="16422"/>
    <cellStyle name="20% - Accent2 2 4 3 2 5" xfId="9196"/>
    <cellStyle name="20% - Accent2 2 4 3 2 6" xfId="11041"/>
    <cellStyle name="20% - Accent2 2 4 3 3" xfId="1054"/>
    <cellStyle name="20% - Accent2 2 4 3 3 2" xfId="2521"/>
    <cellStyle name="20% - Accent2 2 4 3 3 2 2" xfId="8051"/>
    <cellStyle name="20% - Accent2 2 4 3 3 2 2 2" xfId="18091"/>
    <cellStyle name="20% - Accent2 2 4 3 3 2 3" xfId="12679"/>
    <cellStyle name="20% - Accent2 2 4 3 3 3" xfId="4214"/>
    <cellStyle name="20% - Accent2 2 4 3 3 3 2" xfId="14259"/>
    <cellStyle name="20% - Accent2 2 4 3 3 4" xfId="6648"/>
    <cellStyle name="20% - Accent2 2 4 3 3 4 2" xfId="16688"/>
    <cellStyle name="20% - Accent2 2 4 3 3 5" xfId="9466"/>
    <cellStyle name="20% - Accent2 2 4 3 3 6" xfId="11301"/>
    <cellStyle name="20% - Accent2 2 4 3 4" xfId="1344"/>
    <cellStyle name="20% - Accent2 2 4 3 4 2" xfId="2801"/>
    <cellStyle name="20% - Accent2 2 4 3 4 2 2" xfId="8323"/>
    <cellStyle name="20% - Accent2 2 4 3 4 2 2 2" xfId="18363"/>
    <cellStyle name="20% - Accent2 2 4 3 4 2 3" xfId="12959"/>
    <cellStyle name="20% - Accent2 2 4 3 4 3" xfId="4488"/>
    <cellStyle name="20% - Accent2 2 4 3 4 3 2" xfId="14532"/>
    <cellStyle name="20% - Accent2 2 4 3 4 4" xfId="6917"/>
    <cellStyle name="20% - Accent2 2 4 3 4 4 2" xfId="16957"/>
    <cellStyle name="20% - Accent2 2 4 3 4 5" xfId="9743"/>
    <cellStyle name="20% - Accent2 2 4 3 4 6" xfId="11567"/>
    <cellStyle name="20% - Accent2 2 4 3 5" xfId="1704"/>
    <cellStyle name="20% - Accent2 2 4 3 5 2" xfId="3158"/>
    <cellStyle name="20% - Accent2 2 4 3 5 2 2" xfId="8660"/>
    <cellStyle name="20% - Accent2 2 4 3 5 2 2 2" xfId="18700"/>
    <cellStyle name="20% - Accent2 2 4 3 5 2 3" xfId="13308"/>
    <cellStyle name="20% - Accent2 2 4 3 5 3" xfId="7238"/>
    <cellStyle name="20% - Accent2 2 4 3 5 3 2" xfId="17278"/>
    <cellStyle name="20% - Accent2 2 4 3 5 4" xfId="10094"/>
    <cellStyle name="20% - Accent2 2 4 3 5 5" xfId="11862"/>
    <cellStyle name="20% - Accent2 2 4 3 6" xfId="1976"/>
    <cellStyle name="20% - Accent2 2 4 3 6 2" xfId="7510"/>
    <cellStyle name="20% - Accent2 2 4 3 6 2 2" xfId="17550"/>
    <cellStyle name="20% - Accent2 2 4 3 6 3" xfId="12134"/>
    <cellStyle name="20% - Accent2 2 4 3 7" xfId="3439"/>
    <cellStyle name="20% - Accent2 2 4 3 7 2" xfId="13587"/>
    <cellStyle name="20% - Accent2 2 4 3 8" xfId="5601"/>
    <cellStyle name="20% - Accent2 2 4 3 8 2" xfId="15642"/>
    <cellStyle name="20% - Accent2 2 4 3 9" xfId="6108"/>
    <cellStyle name="20% - Accent2 2 4 3 9 2" xfId="16148"/>
    <cellStyle name="20% - Accent2 2 4 4" xfId="778"/>
    <cellStyle name="20% - Accent2 2 4 4 2" xfId="2248"/>
    <cellStyle name="20% - Accent2 2 4 4 2 2" xfId="7782"/>
    <cellStyle name="20% - Accent2 2 4 4 2 2 2" xfId="17822"/>
    <cellStyle name="20% - Accent2 2 4 4 2 3" xfId="12406"/>
    <cellStyle name="20% - Accent2 2 4 4 3" xfId="3950"/>
    <cellStyle name="20% - Accent2 2 4 4 3 2" xfId="13995"/>
    <cellStyle name="20% - Accent2 2 4 4 4" xfId="6380"/>
    <cellStyle name="20% - Accent2 2 4 4 4 2" xfId="16420"/>
    <cellStyle name="20% - Accent2 2 4 4 5" xfId="9194"/>
    <cellStyle name="20% - Accent2 2 4 4 6" xfId="11039"/>
    <cellStyle name="20% - Accent2 2 4 5" xfId="1052"/>
    <cellStyle name="20% - Accent2 2 4 5 2" xfId="2519"/>
    <cellStyle name="20% - Accent2 2 4 5 2 2" xfId="8049"/>
    <cellStyle name="20% - Accent2 2 4 5 2 2 2" xfId="18089"/>
    <cellStyle name="20% - Accent2 2 4 5 2 3" xfId="12677"/>
    <cellStyle name="20% - Accent2 2 4 5 3" xfId="4212"/>
    <cellStyle name="20% - Accent2 2 4 5 3 2" xfId="14257"/>
    <cellStyle name="20% - Accent2 2 4 5 4" xfId="6646"/>
    <cellStyle name="20% - Accent2 2 4 5 4 2" xfId="16686"/>
    <cellStyle name="20% - Accent2 2 4 5 5" xfId="9464"/>
    <cellStyle name="20% - Accent2 2 4 5 6" xfId="11299"/>
    <cellStyle name="20% - Accent2 2 4 6" xfId="1342"/>
    <cellStyle name="20% - Accent2 2 4 6 2" xfId="2799"/>
    <cellStyle name="20% - Accent2 2 4 6 2 2" xfId="8321"/>
    <cellStyle name="20% - Accent2 2 4 6 2 2 2" xfId="18361"/>
    <cellStyle name="20% - Accent2 2 4 6 2 3" xfId="12957"/>
    <cellStyle name="20% - Accent2 2 4 6 3" xfId="4486"/>
    <cellStyle name="20% - Accent2 2 4 6 3 2" xfId="14530"/>
    <cellStyle name="20% - Accent2 2 4 6 4" xfId="6915"/>
    <cellStyle name="20% - Accent2 2 4 6 4 2" xfId="16955"/>
    <cellStyle name="20% - Accent2 2 4 6 5" xfId="9741"/>
    <cellStyle name="20% - Accent2 2 4 6 6" xfId="11565"/>
    <cellStyle name="20% - Accent2 2 4 7" xfId="1702"/>
    <cellStyle name="20% - Accent2 2 4 7 2" xfId="3156"/>
    <cellStyle name="20% - Accent2 2 4 7 2 2" xfId="8658"/>
    <cellStyle name="20% - Accent2 2 4 7 2 2 2" xfId="18698"/>
    <cellStyle name="20% - Accent2 2 4 7 2 3" xfId="13306"/>
    <cellStyle name="20% - Accent2 2 4 7 3" xfId="7236"/>
    <cellStyle name="20% - Accent2 2 4 7 3 2" xfId="17276"/>
    <cellStyle name="20% - Accent2 2 4 7 4" xfId="10092"/>
    <cellStyle name="20% - Accent2 2 4 7 5" xfId="11860"/>
    <cellStyle name="20% - Accent2 2 4 8" xfId="1974"/>
    <cellStyle name="20% - Accent2 2 4 8 2" xfId="7508"/>
    <cellStyle name="20% - Accent2 2 4 8 2 2" xfId="17548"/>
    <cellStyle name="20% - Accent2 2 4 8 3" xfId="12132"/>
    <cellStyle name="20% - Accent2 2 4 9" xfId="3437"/>
    <cellStyle name="20% - Accent2 2 4 9 2" xfId="13585"/>
    <cellStyle name="20% - Accent2 2 5" xfId="316"/>
    <cellStyle name="20% - Accent2 2 5 10" xfId="8925"/>
    <cellStyle name="20% - Accent2 2 5 11" xfId="10371"/>
    <cellStyle name="20% - Accent2 2 5 2" xfId="781"/>
    <cellStyle name="20% - Accent2 2 5 2 2" xfId="2251"/>
    <cellStyle name="20% - Accent2 2 5 2 2 2" xfId="7785"/>
    <cellStyle name="20% - Accent2 2 5 2 2 2 2" xfId="17825"/>
    <cellStyle name="20% - Accent2 2 5 2 2 3" xfId="12409"/>
    <cellStyle name="20% - Accent2 2 5 2 3" xfId="3953"/>
    <cellStyle name="20% - Accent2 2 5 2 3 2" xfId="13998"/>
    <cellStyle name="20% - Accent2 2 5 2 4" xfId="6383"/>
    <cellStyle name="20% - Accent2 2 5 2 4 2" xfId="16423"/>
    <cellStyle name="20% - Accent2 2 5 2 5" xfId="9197"/>
    <cellStyle name="20% - Accent2 2 5 2 6" xfId="11042"/>
    <cellStyle name="20% - Accent2 2 5 3" xfId="1055"/>
    <cellStyle name="20% - Accent2 2 5 3 2" xfId="2522"/>
    <cellStyle name="20% - Accent2 2 5 3 2 2" xfId="8052"/>
    <cellStyle name="20% - Accent2 2 5 3 2 2 2" xfId="18092"/>
    <cellStyle name="20% - Accent2 2 5 3 2 3" xfId="12680"/>
    <cellStyle name="20% - Accent2 2 5 3 3" xfId="4215"/>
    <cellStyle name="20% - Accent2 2 5 3 3 2" xfId="14260"/>
    <cellStyle name="20% - Accent2 2 5 3 4" xfId="6649"/>
    <cellStyle name="20% - Accent2 2 5 3 4 2" xfId="16689"/>
    <cellStyle name="20% - Accent2 2 5 3 5" xfId="9467"/>
    <cellStyle name="20% - Accent2 2 5 3 6" xfId="11302"/>
    <cellStyle name="20% - Accent2 2 5 4" xfId="1345"/>
    <cellStyle name="20% - Accent2 2 5 4 2" xfId="2802"/>
    <cellStyle name="20% - Accent2 2 5 4 2 2" xfId="8324"/>
    <cellStyle name="20% - Accent2 2 5 4 2 2 2" xfId="18364"/>
    <cellStyle name="20% - Accent2 2 5 4 2 3" xfId="12960"/>
    <cellStyle name="20% - Accent2 2 5 4 3" xfId="4489"/>
    <cellStyle name="20% - Accent2 2 5 4 3 2" xfId="14533"/>
    <cellStyle name="20% - Accent2 2 5 4 4" xfId="6918"/>
    <cellStyle name="20% - Accent2 2 5 4 4 2" xfId="16958"/>
    <cellStyle name="20% - Accent2 2 5 4 5" xfId="9744"/>
    <cellStyle name="20% - Accent2 2 5 4 6" xfId="11568"/>
    <cellStyle name="20% - Accent2 2 5 5" xfId="1705"/>
    <cellStyle name="20% - Accent2 2 5 5 2" xfId="3159"/>
    <cellStyle name="20% - Accent2 2 5 5 2 2" xfId="8661"/>
    <cellStyle name="20% - Accent2 2 5 5 2 2 2" xfId="18701"/>
    <cellStyle name="20% - Accent2 2 5 5 2 3" xfId="13309"/>
    <cellStyle name="20% - Accent2 2 5 5 3" xfId="7239"/>
    <cellStyle name="20% - Accent2 2 5 5 3 2" xfId="17279"/>
    <cellStyle name="20% - Accent2 2 5 5 4" xfId="10095"/>
    <cellStyle name="20% - Accent2 2 5 5 5" xfId="11863"/>
    <cellStyle name="20% - Accent2 2 5 6" xfId="1977"/>
    <cellStyle name="20% - Accent2 2 5 6 2" xfId="7511"/>
    <cellStyle name="20% - Accent2 2 5 6 2 2" xfId="17551"/>
    <cellStyle name="20% - Accent2 2 5 6 3" xfId="12135"/>
    <cellStyle name="20% - Accent2 2 5 7" xfId="3440"/>
    <cellStyle name="20% - Accent2 2 5 7 2" xfId="13588"/>
    <cellStyle name="20% - Accent2 2 5 8" xfId="5602"/>
    <cellStyle name="20% - Accent2 2 5 8 2" xfId="15643"/>
    <cellStyle name="20% - Accent2 2 5 9" xfId="6109"/>
    <cellStyle name="20% - Accent2 2 5 9 2" xfId="16149"/>
    <cellStyle name="20% - Accent2 2 6" xfId="317"/>
    <cellStyle name="20% - Accent2 2 6 10" xfId="8926"/>
    <cellStyle name="20% - Accent2 2 6 11" xfId="10372"/>
    <cellStyle name="20% - Accent2 2 6 2" xfId="782"/>
    <cellStyle name="20% - Accent2 2 6 2 2" xfId="2252"/>
    <cellStyle name="20% - Accent2 2 6 2 2 2" xfId="7786"/>
    <cellStyle name="20% - Accent2 2 6 2 2 2 2" xfId="17826"/>
    <cellStyle name="20% - Accent2 2 6 2 2 3" xfId="12410"/>
    <cellStyle name="20% - Accent2 2 6 2 3" xfId="3954"/>
    <cellStyle name="20% - Accent2 2 6 2 3 2" xfId="13999"/>
    <cellStyle name="20% - Accent2 2 6 2 4" xfId="6384"/>
    <cellStyle name="20% - Accent2 2 6 2 4 2" xfId="16424"/>
    <cellStyle name="20% - Accent2 2 6 2 5" xfId="9198"/>
    <cellStyle name="20% - Accent2 2 6 2 6" xfId="11043"/>
    <cellStyle name="20% - Accent2 2 6 3" xfId="1056"/>
    <cellStyle name="20% - Accent2 2 6 3 2" xfId="2523"/>
    <cellStyle name="20% - Accent2 2 6 3 2 2" xfId="8053"/>
    <cellStyle name="20% - Accent2 2 6 3 2 2 2" xfId="18093"/>
    <cellStyle name="20% - Accent2 2 6 3 2 3" xfId="12681"/>
    <cellStyle name="20% - Accent2 2 6 3 3" xfId="4216"/>
    <cellStyle name="20% - Accent2 2 6 3 3 2" xfId="14261"/>
    <cellStyle name="20% - Accent2 2 6 3 4" xfId="6650"/>
    <cellStyle name="20% - Accent2 2 6 3 4 2" xfId="16690"/>
    <cellStyle name="20% - Accent2 2 6 3 5" xfId="9468"/>
    <cellStyle name="20% - Accent2 2 6 3 6" xfId="11303"/>
    <cellStyle name="20% - Accent2 2 6 4" xfId="1346"/>
    <cellStyle name="20% - Accent2 2 6 4 2" xfId="2803"/>
    <cellStyle name="20% - Accent2 2 6 4 2 2" xfId="8325"/>
    <cellStyle name="20% - Accent2 2 6 4 2 2 2" xfId="18365"/>
    <cellStyle name="20% - Accent2 2 6 4 2 3" xfId="12961"/>
    <cellStyle name="20% - Accent2 2 6 4 3" xfId="4490"/>
    <cellStyle name="20% - Accent2 2 6 4 3 2" xfId="14534"/>
    <cellStyle name="20% - Accent2 2 6 4 4" xfId="6919"/>
    <cellStyle name="20% - Accent2 2 6 4 4 2" xfId="16959"/>
    <cellStyle name="20% - Accent2 2 6 4 5" xfId="9745"/>
    <cellStyle name="20% - Accent2 2 6 4 6" xfId="11569"/>
    <cellStyle name="20% - Accent2 2 6 5" xfId="1706"/>
    <cellStyle name="20% - Accent2 2 6 5 2" xfId="3160"/>
    <cellStyle name="20% - Accent2 2 6 5 2 2" xfId="8662"/>
    <cellStyle name="20% - Accent2 2 6 5 2 2 2" xfId="18702"/>
    <cellStyle name="20% - Accent2 2 6 5 2 3" xfId="13310"/>
    <cellStyle name="20% - Accent2 2 6 5 3" xfId="7240"/>
    <cellStyle name="20% - Accent2 2 6 5 3 2" xfId="17280"/>
    <cellStyle name="20% - Accent2 2 6 5 4" xfId="10096"/>
    <cellStyle name="20% - Accent2 2 6 5 5" xfId="11864"/>
    <cellStyle name="20% - Accent2 2 6 6" xfId="1978"/>
    <cellStyle name="20% - Accent2 2 6 6 2" xfId="7512"/>
    <cellStyle name="20% - Accent2 2 6 6 2 2" xfId="17552"/>
    <cellStyle name="20% - Accent2 2 6 6 3" xfId="12136"/>
    <cellStyle name="20% - Accent2 2 6 7" xfId="3441"/>
    <cellStyle name="20% - Accent2 2 6 7 2" xfId="13589"/>
    <cellStyle name="20% - Accent2 2 6 8" xfId="5603"/>
    <cellStyle name="20% - Accent2 2 6 8 2" xfId="15644"/>
    <cellStyle name="20% - Accent2 2 6 9" xfId="6110"/>
    <cellStyle name="20% - Accent2 2 6 9 2" xfId="16150"/>
    <cellStyle name="20% - Accent2 2 7" xfId="3799"/>
    <cellStyle name="20% - Accent2 2 8" xfId="10827"/>
    <cellStyle name="20% - Accent2 3" xfId="531"/>
    <cellStyle name="20% - Accent2 3 10" xfId="9113"/>
    <cellStyle name="20% - Accent2 3 11" xfId="10559"/>
    <cellStyle name="20% - Accent2 3 2" xfId="969"/>
    <cellStyle name="20% - Accent2 3 2 2" xfId="2439"/>
    <cellStyle name="20% - Accent2 3 2 2 2" xfId="7973"/>
    <cellStyle name="20% - Accent2 3 2 2 2 2" xfId="18013"/>
    <cellStyle name="20% - Accent2 3 2 2 3" xfId="12597"/>
    <cellStyle name="20% - Accent2 3 2 3" xfId="4141"/>
    <cellStyle name="20% - Accent2 3 2 3 2" xfId="14186"/>
    <cellStyle name="20% - Accent2 3 2 4" xfId="6571"/>
    <cellStyle name="20% - Accent2 3 2 4 2" xfId="16611"/>
    <cellStyle name="20% - Accent2 3 2 5" xfId="9385"/>
    <cellStyle name="20% - Accent2 3 2 6" xfId="11230"/>
    <cellStyle name="20% - Accent2 3 3" xfId="1243"/>
    <cellStyle name="20% - Accent2 3 3 2" xfId="2710"/>
    <cellStyle name="20% - Accent2 3 3 2 2" xfId="8240"/>
    <cellStyle name="20% - Accent2 3 3 2 2 2" xfId="18280"/>
    <cellStyle name="20% - Accent2 3 3 2 3" xfId="12868"/>
    <cellStyle name="20% - Accent2 3 3 3" xfId="4403"/>
    <cellStyle name="20% - Accent2 3 3 3 2" xfId="14448"/>
    <cellStyle name="20% - Accent2 3 3 4" xfId="6837"/>
    <cellStyle name="20% - Accent2 3 3 4 2" xfId="16877"/>
    <cellStyle name="20% - Accent2 3 3 5" xfId="9655"/>
    <cellStyle name="20% - Accent2 3 3 6" xfId="11490"/>
    <cellStyle name="20% - Accent2 3 4" xfId="1533"/>
    <cellStyle name="20% - Accent2 3 4 2" xfId="2990"/>
    <cellStyle name="20% - Accent2 3 4 2 2" xfId="8512"/>
    <cellStyle name="20% - Accent2 3 4 2 2 2" xfId="18552"/>
    <cellStyle name="20% - Accent2 3 4 2 3" xfId="13148"/>
    <cellStyle name="20% - Accent2 3 4 3" xfId="4677"/>
    <cellStyle name="20% - Accent2 3 4 3 2" xfId="14721"/>
    <cellStyle name="20% - Accent2 3 4 4" xfId="7106"/>
    <cellStyle name="20% - Accent2 3 4 4 2" xfId="17146"/>
    <cellStyle name="20% - Accent2 3 4 5" xfId="9932"/>
    <cellStyle name="20% - Accent2 3 4 6" xfId="11756"/>
    <cellStyle name="20% - Accent2 3 5" xfId="1893"/>
    <cellStyle name="20% - Accent2 3 5 2" xfId="3347"/>
    <cellStyle name="20% - Accent2 3 5 2 2" xfId="8849"/>
    <cellStyle name="20% - Accent2 3 5 2 2 2" xfId="18889"/>
    <cellStyle name="20% - Accent2 3 5 2 3" xfId="13497"/>
    <cellStyle name="20% - Accent2 3 5 3" xfId="7427"/>
    <cellStyle name="20% - Accent2 3 5 3 2" xfId="17467"/>
    <cellStyle name="20% - Accent2 3 5 4" xfId="10283"/>
    <cellStyle name="20% - Accent2 3 5 5" xfId="12051"/>
    <cellStyle name="20% - Accent2 3 6" xfId="2165"/>
    <cellStyle name="20% - Accent2 3 6 2" xfId="7699"/>
    <cellStyle name="20% - Accent2 3 6 2 2" xfId="17739"/>
    <cellStyle name="20% - Accent2 3 6 3" xfId="12323"/>
    <cellStyle name="20% - Accent2 3 7" xfId="3628"/>
    <cellStyle name="20% - Accent2 3 7 2" xfId="13776"/>
    <cellStyle name="20% - Accent2 3 8" xfId="5790"/>
    <cellStyle name="20% - Accent2 3 8 2" xfId="15831"/>
    <cellStyle name="20% - Accent2 3 9" xfId="6297"/>
    <cellStyle name="20% - Accent2 3 9 2" xfId="16337"/>
    <cellStyle name="20% - Accent3 2" xfId="60"/>
    <cellStyle name="20% - Accent3 2 2" xfId="190"/>
    <cellStyle name="20% - Accent3 2 2 2" xfId="318"/>
    <cellStyle name="20% - Accent3 2 2 2 10" xfId="5604"/>
    <cellStyle name="20% - Accent3 2 2 2 10 2" xfId="15645"/>
    <cellStyle name="20% - Accent3 2 2 2 11" xfId="6111"/>
    <cellStyle name="20% - Accent3 2 2 2 11 2" xfId="16151"/>
    <cellStyle name="20% - Accent3 2 2 2 12" xfId="8927"/>
    <cellStyle name="20% - Accent3 2 2 2 13" xfId="10373"/>
    <cellStyle name="20% - Accent3 2 2 2 2" xfId="319"/>
    <cellStyle name="20% - Accent3 2 2 2 2 10" xfId="8928"/>
    <cellStyle name="20% - Accent3 2 2 2 2 11" xfId="10374"/>
    <cellStyle name="20% - Accent3 2 2 2 2 2" xfId="784"/>
    <cellStyle name="20% - Accent3 2 2 2 2 2 2" xfId="2254"/>
    <cellStyle name="20% - Accent3 2 2 2 2 2 2 2" xfId="7788"/>
    <cellStyle name="20% - Accent3 2 2 2 2 2 2 2 2" xfId="17828"/>
    <cellStyle name="20% - Accent3 2 2 2 2 2 2 3" xfId="12412"/>
    <cellStyle name="20% - Accent3 2 2 2 2 2 3" xfId="3956"/>
    <cellStyle name="20% - Accent3 2 2 2 2 2 3 2" xfId="14001"/>
    <cellStyle name="20% - Accent3 2 2 2 2 2 4" xfId="6386"/>
    <cellStyle name="20% - Accent3 2 2 2 2 2 4 2" xfId="16426"/>
    <cellStyle name="20% - Accent3 2 2 2 2 2 5" xfId="9200"/>
    <cellStyle name="20% - Accent3 2 2 2 2 2 6" xfId="11045"/>
    <cellStyle name="20% - Accent3 2 2 2 2 3" xfId="1058"/>
    <cellStyle name="20% - Accent3 2 2 2 2 3 2" xfId="2525"/>
    <cellStyle name="20% - Accent3 2 2 2 2 3 2 2" xfId="8055"/>
    <cellStyle name="20% - Accent3 2 2 2 2 3 2 2 2" xfId="18095"/>
    <cellStyle name="20% - Accent3 2 2 2 2 3 2 3" xfId="12683"/>
    <cellStyle name="20% - Accent3 2 2 2 2 3 3" xfId="4218"/>
    <cellStyle name="20% - Accent3 2 2 2 2 3 3 2" xfId="14263"/>
    <cellStyle name="20% - Accent3 2 2 2 2 3 4" xfId="6652"/>
    <cellStyle name="20% - Accent3 2 2 2 2 3 4 2" xfId="16692"/>
    <cellStyle name="20% - Accent3 2 2 2 2 3 5" xfId="9470"/>
    <cellStyle name="20% - Accent3 2 2 2 2 3 6" xfId="11305"/>
    <cellStyle name="20% - Accent3 2 2 2 2 4" xfId="1348"/>
    <cellStyle name="20% - Accent3 2 2 2 2 4 2" xfId="2805"/>
    <cellStyle name="20% - Accent3 2 2 2 2 4 2 2" xfId="8327"/>
    <cellStyle name="20% - Accent3 2 2 2 2 4 2 2 2" xfId="18367"/>
    <cellStyle name="20% - Accent3 2 2 2 2 4 2 3" xfId="12963"/>
    <cellStyle name="20% - Accent3 2 2 2 2 4 3" xfId="4492"/>
    <cellStyle name="20% - Accent3 2 2 2 2 4 3 2" xfId="14536"/>
    <cellStyle name="20% - Accent3 2 2 2 2 4 4" xfId="6921"/>
    <cellStyle name="20% - Accent3 2 2 2 2 4 4 2" xfId="16961"/>
    <cellStyle name="20% - Accent3 2 2 2 2 4 5" xfId="9747"/>
    <cellStyle name="20% - Accent3 2 2 2 2 4 6" xfId="11571"/>
    <cellStyle name="20% - Accent3 2 2 2 2 5" xfId="1708"/>
    <cellStyle name="20% - Accent3 2 2 2 2 5 2" xfId="3162"/>
    <cellStyle name="20% - Accent3 2 2 2 2 5 2 2" xfId="8664"/>
    <cellStyle name="20% - Accent3 2 2 2 2 5 2 2 2" xfId="18704"/>
    <cellStyle name="20% - Accent3 2 2 2 2 5 2 3" xfId="13312"/>
    <cellStyle name="20% - Accent3 2 2 2 2 5 3" xfId="7242"/>
    <cellStyle name="20% - Accent3 2 2 2 2 5 3 2" xfId="17282"/>
    <cellStyle name="20% - Accent3 2 2 2 2 5 4" xfId="10098"/>
    <cellStyle name="20% - Accent3 2 2 2 2 5 5" xfId="11866"/>
    <cellStyle name="20% - Accent3 2 2 2 2 6" xfId="1980"/>
    <cellStyle name="20% - Accent3 2 2 2 2 6 2" xfId="7514"/>
    <cellStyle name="20% - Accent3 2 2 2 2 6 2 2" xfId="17554"/>
    <cellStyle name="20% - Accent3 2 2 2 2 6 3" xfId="12138"/>
    <cellStyle name="20% - Accent3 2 2 2 2 7" xfId="3443"/>
    <cellStyle name="20% - Accent3 2 2 2 2 7 2" xfId="13591"/>
    <cellStyle name="20% - Accent3 2 2 2 2 8" xfId="5605"/>
    <cellStyle name="20% - Accent3 2 2 2 2 8 2" xfId="15646"/>
    <cellStyle name="20% - Accent3 2 2 2 2 9" xfId="6112"/>
    <cellStyle name="20% - Accent3 2 2 2 2 9 2" xfId="16152"/>
    <cellStyle name="20% - Accent3 2 2 2 3" xfId="320"/>
    <cellStyle name="20% - Accent3 2 2 2 3 10" xfId="8929"/>
    <cellStyle name="20% - Accent3 2 2 2 3 11" xfId="10375"/>
    <cellStyle name="20% - Accent3 2 2 2 3 2" xfId="785"/>
    <cellStyle name="20% - Accent3 2 2 2 3 2 2" xfId="2255"/>
    <cellStyle name="20% - Accent3 2 2 2 3 2 2 2" xfId="7789"/>
    <cellStyle name="20% - Accent3 2 2 2 3 2 2 2 2" xfId="17829"/>
    <cellStyle name="20% - Accent3 2 2 2 3 2 2 3" xfId="12413"/>
    <cellStyle name="20% - Accent3 2 2 2 3 2 3" xfId="3957"/>
    <cellStyle name="20% - Accent3 2 2 2 3 2 3 2" xfId="14002"/>
    <cellStyle name="20% - Accent3 2 2 2 3 2 4" xfId="6387"/>
    <cellStyle name="20% - Accent3 2 2 2 3 2 4 2" xfId="16427"/>
    <cellStyle name="20% - Accent3 2 2 2 3 2 5" xfId="9201"/>
    <cellStyle name="20% - Accent3 2 2 2 3 2 6" xfId="11046"/>
    <cellStyle name="20% - Accent3 2 2 2 3 3" xfId="1059"/>
    <cellStyle name="20% - Accent3 2 2 2 3 3 2" xfId="2526"/>
    <cellStyle name="20% - Accent3 2 2 2 3 3 2 2" xfId="8056"/>
    <cellStyle name="20% - Accent3 2 2 2 3 3 2 2 2" xfId="18096"/>
    <cellStyle name="20% - Accent3 2 2 2 3 3 2 3" xfId="12684"/>
    <cellStyle name="20% - Accent3 2 2 2 3 3 3" xfId="4219"/>
    <cellStyle name="20% - Accent3 2 2 2 3 3 3 2" xfId="14264"/>
    <cellStyle name="20% - Accent3 2 2 2 3 3 4" xfId="6653"/>
    <cellStyle name="20% - Accent3 2 2 2 3 3 4 2" xfId="16693"/>
    <cellStyle name="20% - Accent3 2 2 2 3 3 5" xfId="9471"/>
    <cellStyle name="20% - Accent3 2 2 2 3 3 6" xfId="11306"/>
    <cellStyle name="20% - Accent3 2 2 2 3 4" xfId="1349"/>
    <cellStyle name="20% - Accent3 2 2 2 3 4 2" xfId="2806"/>
    <cellStyle name="20% - Accent3 2 2 2 3 4 2 2" xfId="8328"/>
    <cellStyle name="20% - Accent3 2 2 2 3 4 2 2 2" xfId="18368"/>
    <cellStyle name="20% - Accent3 2 2 2 3 4 2 3" xfId="12964"/>
    <cellStyle name="20% - Accent3 2 2 2 3 4 3" xfId="4493"/>
    <cellStyle name="20% - Accent3 2 2 2 3 4 3 2" xfId="14537"/>
    <cellStyle name="20% - Accent3 2 2 2 3 4 4" xfId="6922"/>
    <cellStyle name="20% - Accent3 2 2 2 3 4 4 2" xfId="16962"/>
    <cellStyle name="20% - Accent3 2 2 2 3 4 5" xfId="9748"/>
    <cellStyle name="20% - Accent3 2 2 2 3 4 6" xfId="11572"/>
    <cellStyle name="20% - Accent3 2 2 2 3 5" xfId="1709"/>
    <cellStyle name="20% - Accent3 2 2 2 3 5 2" xfId="3163"/>
    <cellStyle name="20% - Accent3 2 2 2 3 5 2 2" xfId="8665"/>
    <cellStyle name="20% - Accent3 2 2 2 3 5 2 2 2" xfId="18705"/>
    <cellStyle name="20% - Accent3 2 2 2 3 5 2 3" xfId="13313"/>
    <cellStyle name="20% - Accent3 2 2 2 3 5 3" xfId="7243"/>
    <cellStyle name="20% - Accent3 2 2 2 3 5 3 2" xfId="17283"/>
    <cellStyle name="20% - Accent3 2 2 2 3 5 4" xfId="10099"/>
    <cellStyle name="20% - Accent3 2 2 2 3 5 5" xfId="11867"/>
    <cellStyle name="20% - Accent3 2 2 2 3 6" xfId="1981"/>
    <cellStyle name="20% - Accent3 2 2 2 3 6 2" xfId="7515"/>
    <cellStyle name="20% - Accent3 2 2 2 3 6 2 2" xfId="17555"/>
    <cellStyle name="20% - Accent3 2 2 2 3 6 3" xfId="12139"/>
    <cellStyle name="20% - Accent3 2 2 2 3 7" xfId="3444"/>
    <cellStyle name="20% - Accent3 2 2 2 3 7 2" xfId="13592"/>
    <cellStyle name="20% - Accent3 2 2 2 3 8" xfId="5606"/>
    <cellStyle name="20% - Accent3 2 2 2 3 8 2" xfId="15647"/>
    <cellStyle name="20% - Accent3 2 2 2 3 9" xfId="6113"/>
    <cellStyle name="20% - Accent3 2 2 2 3 9 2" xfId="16153"/>
    <cellStyle name="20% - Accent3 2 2 2 4" xfId="783"/>
    <cellStyle name="20% - Accent3 2 2 2 4 2" xfId="2253"/>
    <cellStyle name="20% - Accent3 2 2 2 4 2 2" xfId="7787"/>
    <cellStyle name="20% - Accent3 2 2 2 4 2 2 2" xfId="17827"/>
    <cellStyle name="20% - Accent3 2 2 2 4 2 3" xfId="12411"/>
    <cellStyle name="20% - Accent3 2 2 2 4 3" xfId="3955"/>
    <cellStyle name="20% - Accent3 2 2 2 4 3 2" xfId="14000"/>
    <cellStyle name="20% - Accent3 2 2 2 4 4" xfId="6385"/>
    <cellStyle name="20% - Accent3 2 2 2 4 4 2" xfId="16425"/>
    <cellStyle name="20% - Accent3 2 2 2 4 5" xfId="9199"/>
    <cellStyle name="20% - Accent3 2 2 2 4 6" xfId="11044"/>
    <cellStyle name="20% - Accent3 2 2 2 5" xfId="1057"/>
    <cellStyle name="20% - Accent3 2 2 2 5 2" xfId="2524"/>
    <cellStyle name="20% - Accent3 2 2 2 5 2 2" xfId="8054"/>
    <cellStyle name="20% - Accent3 2 2 2 5 2 2 2" xfId="18094"/>
    <cellStyle name="20% - Accent3 2 2 2 5 2 3" xfId="12682"/>
    <cellStyle name="20% - Accent3 2 2 2 5 3" xfId="4217"/>
    <cellStyle name="20% - Accent3 2 2 2 5 3 2" xfId="14262"/>
    <cellStyle name="20% - Accent3 2 2 2 5 4" xfId="6651"/>
    <cellStyle name="20% - Accent3 2 2 2 5 4 2" xfId="16691"/>
    <cellStyle name="20% - Accent3 2 2 2 5 5" xfId="9469"/>
    <cellStyle name="20% - Accent3 2 2 2 5 6" xfId="11304"/>
    <cellStyle name="20% - Accent3 2 2 2 6" xfId="1347"/>
    <cellStyle name="20% - Accent3 2 2 2 6 2" xfId="2804"/>
    <cellStyle name="20% - Accent3 2 2 2 6 2 2" xfId="8326"/>
    <cellStyle name="20% - Accent3 2 2 2 6 2 2 2" xfId="18366"/>
    <cellStyle name="20% - Accent3 2 2 2 6 2 3" xfId="12962"/>
    <cellStyle name="20% - Accent3 2 2 2 6 3" xfId="4491"/>
    <cellStyle name="20% - Accent3 2 2 2 6 3 2" xfId="14535"/>
    <cellStyle name="20% - Accent3 2 2 2 6 4" xfId="6920"/>
    <cellStyle name="20% - Accent3 2 2 2 6 4 2" xfId="16960"/>
    <cellStyle name="20% - Accent3 2 2 2 6 5" xfId="9746"/>
    <cellStyle name="20% - Accent3 2 2 2 6 6" xfId="11570"/>
    <cellStyle name="20% - Accent3 2 2 2 7" xfId="1707"/>
    <cellStyle name="20% - Accent3 2 2 2 7 2" xfId="3161"/>
    <cellStyle name="20% - Accent3 2 2 2 7 2 2" xfId="8663"/>
    <cellStyle name="20% - Accent3 2 2 2 7 2 2 2" xfId="18703"/>
    <cellStyle name="20% - Accent3 2 2 2 7 2 3" xfId="13311"/>
    <cellStyle name="20% - Accent3 2 2 2 7 3" xfId="7241"/>
    <cellStyle name="20% - Accent3 2 2 2 7 3 2" xfId="17281"/>
    <cellStyle name="20% - Accent3 2 2 2 7 4" xfId="10097"/>
    <cellStyle name="20% - Accent3 2 2 2 7 5" xfId="11865"/>
    <cellStyle name="20% - Accent3 2 2 2 8" xfId="1979"/>
    <cellStyle name="20% - Accent3 2 2 2 8 2" xfId="7513"/>
    <cellStyle name="20% - Accent3 2 2 2 8 2 2" xfId="17553"/>
    <cellStyle name="20% - Accent3 2 2 2 8 3" xfId="12137"/>
    <cellStyle name="20% - Accent3 2 2 2 9" xfId="3442"/>
    <cellStyle name="20% - Accent3 2 2 2 9 2" xfId="13590"/>
    <cellStyle name="20% - Accent3 2 2 3" xfId="321"/>
    <cellStyle name="20% - Accent3 2 2 3 10" xfId="8930"/>
    <cellStyle name="20% - Accent3 2 2 3 11" xfId="10376"/>
    <cellStyle name="20% - Accent3 2 2 3 2" xfId="786"/>
    <cellStyle name="20% - Accent3 2 2 3 2 2" xfId="2256"/>
    <cellStyle name="20% - Accent3 2 2 3 2 2 2" xfId="7790"/>
    <cellStyle name="20% - Accent3 2 2 3 2 2 2 2" xfId="17830"/>
    <cellStyle name="20% - Accent3 2 2 3 2 2 3" xfId="12414"/>
    <cellStyle name="20% - Accent3 2 2 3 2 3" xfId="3958"/>
    <cellStyle name="20% - Accent3 2 2 3 2 3 2" xfId="14003"/>
    <cellStyle name="20% - Accent3 2 2 3 2 4" xfId="6388"/>
    <cellStyle name="20% - Accent3 2 2 3 2 4 2" xfId="16428"/>
    <cellStyle name="20% - Accent3 2 2 3 2 5" xfId="9202"/>
    <cellStyle name="20% - Accent3 2 2 3 2 6" xfId="11047"/>
    <cellStyle name="20% - Accent3 2 2 3 3" xfId="1060"/>
    <cellStyle name="20% - Accent3 2 2 3 3 2" xfId="2527"/>
    <cellStyle name="20% - Accent3 2 2 3 3 2 2" xfId="8057"/>
    <cellStyle name="20% - Accent3 2 2 3 3 2 2 2" xfId="18097"/>
    <cellStyle name="20% - Accent3 2 2 3 3 2 3" xfId="12685"/>
    <cellStyle name="20% - Accent3 2 2 3 3 3" xfId="4220"/>
    <cellStyle name="20% - Accent3 2 2 3 3 3 2" xfId="14265"/>
    <cellStyle name="20% - Accent3 2 2 3 3 4" xfId="6654"/>
    <cellStyle name="20% - Accent3 2 2 3 3 4 2" xfId="16694"/>
    <cellStyle name="20% - Accent3 2 2 3 3 5" xfId="9472"/>
    <cellStyle name="20% - Accent3 2 2 3 3 6" xfId="11307"/>
    <cellStyle name="20% - Accent3 2 2 3 4" xfId="1350"/>
    <cellStyle name="20% - Accent3 2 2 3 4 2" xfId="2807"/>
    <cellStyle name="20% - Accent3 2 2 3 4 2 2" xfId="8329"/>
    <cellStyle name="20% - Accent3 2 2 3 4 2 2 2" xfId="18369"/>
    <cellStyle name="20% - Accent3 2 2 3 4 2 3" xfId="12965"/>
    <cellStyle name="20% - Accent3 2 2 3 4 3" xfId="4494"/>
    <cellStyle name="20% - Accent3 2 2 3 4 3 2" xfId="14538"/>
    <cellStyle name="20% - Accent3 2 2 3 4 4" xfId="6923"/>
    <cellStyle name="20% - Accent3 2 2 3 4 4 2" xfId="16963"/>
    <cellStyle name="20% - Accent3 2 2 3 4 5" xfId="9749"/>
    <cellStyle name="20% - Accent3 2 2 3 4 6" xfId="11573"/>
    <cellStyle name="20% - Accent3 2 2 3 5" xfId="1710"/>
    <cellStyle name="20% - Accent3 2 2 3 5 2" xfId="3164"/>
    <cellStyle name="20% - Accent3 2 2 3 5 2 2" xfId="8666"/>
    <cellStyle name="20% - Accent3 2 2 3 5 2 2 2" xfId="18706"/>
    <cellStyle name="20% - Accent3 2 2 3 5 2 3" xfId="13314"/>
    <cellStyle name="20% - Accent3 2 2 3 5 3" xfId="7244"/>
    <cellStyle name="20% - Accent3 2 2 3 5 3 2" xfId="17284"/>
    <cellStyle name="20% - Accent3 2 2 3 5 4" xfId="10100"/>
    <cellStyle name="20% - Accent3 2 2 3 5 5" xfId="11868"/>
    <cellStyle name="20% - Accent3 2 2 3 6" xfId="1982"/>
    <cellStyle name="20% - Accent3 2 2 3 6 2" xfId="7516"/>
    <cellStyle name="20% - Accent3 2 2 3 6 2 2" xfId="17556"/>
    <cellStyle name="20% - Accent3 2 2 3 6 3" xfId="12140"/>
    <cellStyle name="20% - Accent3 2 2 3 7" xfId="3445"/>
    <cellStyle name="20% - Accent3 2 2 3 7 2" xfId="13593"/>
    <cellStyle name="20% - Accent3 2 2 3 8" xfId="5607"/>
    <cellStyle name="20% - Accent3 2 2 3 8 2" xfId="15648"/>
    <cellStyle name="20% - Accent3 2 2 3 9" xfId="6114"/>
    <cellStyle name="20% - Accent3 2 2 3 9 2" xfId="16154"/>
    <cellStyle name="20% - Accent3 2 2 4" xfId="322"/>
    <cellStyle name="20% - Accent3 2 2 4 10" xfId="8931"/>
    <cellStyle name="20% - Accent3 2 2 4 11" xfId="10377"/>
    <cellStyle name="20% - Accent3 2 2 4 2" xfId="787"/>
    <cellStyle name="20% - Accent3 2 2 4 2 2" xfId="2257"/>
    <cellStyle name="20% - Accent3 2 2 4 2 2 2" xfId="7791"/>
    <cellStyle name="20% - Accent3 2 2 4 2 2 2 2" xfId="17831"/>
    <cellStyle name="20% - Accent3 2 2 4 2 2 3" xfId="12415"/>
    <cellStyle name="20% - Accent3 2 2 4 2 3" xfId="3959"/>
    <cellStyle name="20% - Accent3 2 2 4 2 3 2" xfId="14004"/>
    <cellStyle name="20% - Accent3 2 2 4 2 4" xfId="6389"/>
    <cellStyle name="20% - Accent3 2 2 4 2 4 2" xfId="16429"/>
    <cellStyle name="20% - Accent3 2 2 4 2 5" xfId="9203"/>
    <cellStyle name="20% - Accent3 2 2 4 2 6" xfId="11048"/>
    <cellStyle name="20% - Accent3 2 2 4 3" xfId="1061"/>
    <cellStyle name="20% - Accent3 2 2 4 3 2" xfId="2528"/>
    <cellStyle name="20% - Accent3 2 2 4 3 2 2" xfId="8058"/>
    <cellStyle name="20% - Accent3 2 2 4 3 2 2 2" xfId="18098"/>
    <cellStyle name="20% - Accent3 2 2 4 3 2 3" xfId="12686"/>
    <cellStyle name="20% - Accent3 2 2 4 3 3" xfId="4221"/>
    <cellStyle name="20% - Accent3 2 2 4 3 3 2" xfId="14266"/>
    <cellStyle name="20% - Accent3 2 2 4 3 4" xfId="6655"/>
    <cellStyle name="20% - Accent3 2 2 4 3 4 2" xfId="16695"/>
    <cellStyle name="20% - Accent3 2 2 4 3 5" xfId="9473"/>
    <cellStyle name="20% - Accent3 2 2 4 3 6" xfId="11308"/>
    <cellStyle name="20% - Accent3 2 2 4 4" xfId="1351"/>
    <cellStyle name="20% - Accent3 2 2 4 4 2" xfId="2808"/>
    <cellStyle name="20% - Accent3 2 2 4 4 2 2" xfId="8330"/>
    <cellStyle name="20% - Accent3 2 2 4 4 2 2 2" xfId="18370"/>
    <cellStyle name="20% - Accent3 2 2 4 4 2 3" xfId="12966"/>
    <cellStyle name="20% - Accent3 2 2 4 4 3" xfId="4495"/>
    <cellStyle name="20% - Accent3 2 2 4 4 3 2" xfId="14539"/>
    <cellStyle name="20% - Accent3 2 2 4 4 4" xfId="6924"/>
    <cellStyle name="20% - Accent3 2 2 4 4 4 2" xfId="16964"/>
    <cellStyle name="20% - Accent3 2 2 4 4 5" xfId="9750"/>
    <cellStyle name="20% - Accent3 2 2 4 4 6" xfId="11574"/>
    <cellStyle name="20% - Accent3 2 2 4 5" xfId="1711"/>
    <cellStyle name="20% - Accent3 2 2 4 5 2" xfId="3165"/>
    <cellStyle name="20% - Accent3 2 2 4 5 2 2" xfId="8667"/>
    <cellStyle name="20% - Accent3 2 2 4 5 2 2 2" xfId="18707"/>
    <cellStyle name="20% - Accent3 2 2 4 5 2 3" xfId="13315"/>
    <cellStyle name="20% - Accent3 2 2 4 5 3" xfId="7245"/>
    <cellStyle name="20% - Accent3 2 2 4 5 3 2" xfId="17285"/>
    <cellStyle name="20% - Accent3 2 2 4 5 4" xfId="10101"/>
    <cellStyle name="20% - Accent3 2 2 4 5 5" xfId="11869"/>
    <cellStyle name="20% - Accent3 2 2 4 6" xfId="1983"/>
    <cellStyle name="20% - Accent3 2 2 4 6 2" xfId="7517"/>
    <cellStyle name="20% - Accent3 2 2 4 6 2 2" xfId="17557"/>
    <cellStyle name="20% - Accent3 2 2 4 6 3" xfId="12141"/>
    <cellStyle name="20% - Accent3 2 2 4 7" xfId="3446"/>
    <cellStyle name="20% - Accent3 2 2 4 7 2" xfId="13594"/>
    <cellStyle name="20% - Accent3 2 2 4 8" xfId="5608"/>
    <cellStyle name="20% - Accent3 2 2 4 8 2" xfId="15649"/>
    <cellStyle name="20% - Accent3 2 2 4 9" xfId="6115"/>
    <cellStyle name="20% - Accent3 2 2 4 9 2" xfId="16155"/>
    <cellStyle name="20% - Accent3 2 3" xfId="129"/>
    <cellStyle name="20% - Accent3 2 3 10" xfId="10880"/>
    <cellStyle name="20% - Accent3 2 3 11" xfId="10378"/>
    <cellStyle name="20% - Accent3 2 3 2" xfId="324"/>
    <cellStyle name="20% - Accent3 2 3 2 10" xfId="8933"/>
    <cellStyle name="20% - Accent3 2 3 2 11" xfId="10379"/>
    <cellStyle name="20% - Accent3 2 3 2 2" xfId="789"/>
    <cellStyle name="20% - Accent3 2 3 2 2 2" xfId="2259"/>
    <cellStyle name="20% - Accent3 2 3 2 2 2 2" xfId="7793"/>
    <cellStyle name="20% - Accent3 2 3 2 2 2 2 2" xfId="17833"/>
    <cellStyle name="20% - Accent3 2 3 2 2 2 3" xfId="12417"/>
    <cellStyle name="20% - Accent3 2 3 2 2 3" xfId="3961"/>
    <cellStyle name="20% - Accent3 2 3 2 2 3 2" xfId="14006"/>
    <cellStyle name="20% - Accent3 2 3 2 2 4" xfId="6391"/>
    <cellStyle name="20% - Accent3 2 3 2 2 4 2" xfId="16431"/>
    <cellStyle name="20% - Accent3 2 3 2 2 5" xfId="9205"/>
    <cellStyle name="20% - Accent3 2 3 2 2 6" xfId="11050"/>
    <cellStyle name="20% - Accent3 2 3 2 3" xfId="1063"/>
    <cellStyle name="20% - Accent3 2 3 2 3 2" xfId="2530"/>
    <cellStyle name="20% - Accent3 2 3 2 3 2 2" xfId="8060"/>
    <cellStyle name="20% - Accent3 2 3 2 3 2 2 2" xfId="18100"/>
    <cellStyle name="20% - Accent3 2 3 2 3 2 3" xfId="12688"/>
    <cellStyle name="20% - Accent3 2 3 2 3 3" xfId="4223"/>
    <cellStyle name="20% - Accent3 2 3 2 3 3 2" xfId="14268"/>
    <cellStyle name="20% - Accent3 2 3 2 3 4" xfId="6657"/>
    <cellStyle name="20% - Accent3 2 3 2 3 4 2" xfId="16697"/>
    <cellStyle name="20% - Accent3 2 3 2 3 5" xfId="9475"/>
    <cellStyle name="20% - Accent3 2 3 2 3 6" xfId="11310"/>
    <cellStyle name="20% - Accent3 2 3 2 4" xfId="1353"/>
    <cellStyle name="20% - Accent3 2 3 2 4 2" xfId="2810"/>
    <cellStyle name="20% - Accent3 2 3 2 4 2 2" xfId="8332"/>
    <cellStyle name="20% - Accent3 2 3 2 4 2 2 2" xfId="18372"/>
    <cellStyle name="20% - Accent3 2 3 2 4 2 3" xfId="12968"/>
    <cellStyle name="20% - Accent3 2 3 2 4 3" xfId="4497"/>
    <cellStyle name="20% - Accent3 2 3 2 4 3 2" xfId="14541"/>
    <cellStyle name="20% - Accent3 2 3 2 4 4" xfId="6926"/>
    <cellStyle name="20% - Accent3 2 3 2 4 4 2" xfId="16966"/>
    <cellStyle name="20% - Accent3 2 3 2 4 5" xfId="9752"/>
    <cellStyle name="20% - Accent3 2 3 2 4 6" xfId="11576"/>
    <cellStyle name="20% - Accent3 2 3 2 5" xfId="1713"/>
    <cellStyle name="20% - Accent3 2 3 2 5 2" xfId="3167"/>
    <cellStyle name="20% - Accent3 2 3 2 5 2 2" xfId="8669"/>
    <cellStyle name="20% - Accent3 2 3 2 5 2 2 2" xfId="18709"/>
    <cellStyle name="20% - Accent3 2 3 2 5 2 3" xfId="13317"/>
    <cellStyle name="20% - Accent3 2 3 2 5 3" xfId="7247"/>
    <cellStyle name="20% - Accent3 2 3 2 5 3 2" xfId="17287"/>
    <cellStyle name="20% - Accent3 2 3 2 5 4" xfId="10103"/>
    <cellStyle name="20% - Accent3 2 3 2 5 5" xfId="11871"/>
    <cellStyle name="20% - Accent3 2 3 2 6" xfId="1985"/>
    <cellStyle name="20% - Accent3 2 3 2 6 2" xfId="7519"/>
    <cellStyle name="20% - Accent3 2 3 2 6 2 2" xfId="17559"/>
    <cellStyle name="20% - Accent3 2 3 2 6 3" xfId="12143"/>
    <cellStyle name="20% - Accent3 2 3 2 7" xfId="3448"/>
    <cellStyle name="20% - Accent3 2 3 2 7 2" xfId="13596"/>
    <cellStyle name="20% - Accent3 2 3 2 8" xfId="5610"/>
    <cellStyle name="20% - Accent3 2 3 2 8 2" xfId="15651"/>
    <cellStyle name="20% - Accent3 2 3 2 9" xfId="6117"/>
    <cellStyle name="20% - Accent3 2 3 2 9 2" xfId="16157"/>
    <cellStyle name="20% - Accent3 2 3 3" xfId="325"/>
    <cellStyle name="20% - Accent3 2 3 3 10" xfId="8934"/>
    <cellStyle name="20% - Accent3 2 3 3 11" xfId="10380"/>
    <cellStyle name="20% - Accent3 2 3 3 2" xfId="790"/>
    <cellStyle name="20% - Accent3 2 3 3 2 2" xfId="2260"/>
    <cellStyle name="20% - Accent3 2 3 3 2 2 2" xfId="7794"/>
    <cellStyle name="20% - Accent3 2 3 3 2 2 2 2" xfId="17834"/>
    <cellStyle name="20% - Accent3 2 3 3 2 2 3" xfId="12418"/>
    <cellStyle name="20% - Accent3 2 3 3 2 3" xfId="3962"/>
    <cellStyle name="20% - Accent3 2 3 3 2 3 2" xfId="14007"/>
    <cellStyle name="20% - Accent3 2 3 3 2 4" xfId="6392"/>
    <cellStyle name="20% - Accent3 2 3 3 2 4 2" xfId="16432"/>
    <cellStyle name="20% - Accent3 2 3 3 2 5" xfId="9206"/>
    <cellStyle name="20% - Accent3 2 3 3 2 6" xfId="11051"/>
    <cellStyle name="20% - Accent3 2 3 3 3" xfId="1064"/>
    <cellStyle name="20% - Accent3 2 3 3 3 2" xfId="2531"/>
    <cellStyle name="20% - Accent3 2 3 3 3 2 2" xfId="8061"/>
    <cellStyle name="20% - Accent3 2 3 3 3 2 2 2" xfId="18101"/>
    <cellStyle name="20% - Accent3 2 3 3 3 2 3" xfId="12689"/>
    <cellStyle name="20% - Accent3 2 3 3 3 3" xfId="4224"/>
    <cellStyle name="20% - Accent3 2 3 3 3 3 2" xfId="14269"/>
    <cellStyle name="20% - Accent3 2 3 3 3 4" xfId="6658"/>
    <cellStyle name="20% - Accent3 2 3 3 3 4 2" xfId="16698"/>
    <cellStyle name="20% - Accent3 2 3 3 3 5" xfId="9476"/>
    <cellStyle name="20% - Accent3 2 3 3 3 6" xfId="11311"/>
    <cellStyle name="20% - Accent3 2 3 3 4" xfId="1354"/>
    <cellStyle name="20% - Accent3 2 3 3 4 2" xfId="2811"/>
    <cellStyle name="20% - Accent3 2 3 3 4 2 2" xfId="8333"/>
    <cellStyle name="20% - Accent3 2 3 3 4 2 2 2" xfId="18373"/>
    <cellStyle name="20% - Accent3 2 3 3 4 2 3" xfId="12969"/>
    <cellStyle name="20% - Accent3 2 3 3 4 3" xfId="4498"/>
    <cellStyle name="20% - Accent3 2 3 3 4 3 2" xfId="14542"/>
    <cellStyle name="20% - Accent3 2 3 3 4 4" xfId="6927"/>
    <cellStyle name="20% - Accent3 2 3 3 4 4 2" xfId="16967"/>
    <cellStyle name="20% - Accent3 2 3 3 4 5" xfId="9753"/>
    <cellStyle name="20% - Accent3 2 3 3 4 6" xfId="11577"/>
    <cellStyle name="20% - Accent3 2 3 3 5" xfId="1714"/>
    <cellStyle name="20% - Accent3 2 3 3 5 2" xfId="3168"/>
    <cellStyle name="20% - Accent3 2 3 3 5 2 2" xfId="8670"/>
    <cellStyle name="20% - Accent3 2 3 3 5 2 2 2" xfId="18710"/>
    <cellStyle name="20% - Accent3 2 3 3 5 2 3" xfId="13318"/>
    <cellStyle name="20% - Accent3 2 3 3 5 3" xfId="7248"/>
    <cellStyle name="20% - Accent3 2 3 3 5 3 2" xfId="17288"/>
    <cellStyle name="20% - Accent3 2 3 3 5 4" xfId="10104"/>
    <cellStyle name="20% - Accent3 2 3 3 5 5" xfId="11872"/>
    <cellStyle name="20% - Accent3 2 3 3 6" xfId="1986"/>
    <cellStyle name="20% - Accent3 2 3 3 6 2" xfId="7520"/>
    <cellStyle name="20% - Accent3 2 3 3 6 2 2" xfId="17560"/>
    <cellStyle name="20% - Accent3 2 3 3 6 3" xfId="12144"/>
    <cellStyle name="20% - Accent3 2 3 3 7" xfId="3449"/>
    <cellStyle name="20% - Accent3 2 3 3 7 2" xfId="13597"/>
    <cellStyle name="20% - Accent3 2 3 3 8" xfId="5611"/>
    <cellStyle name="20% - Accent3 2 3 3 8 2" xfId="15652"/>
    <cellStyle name="20% - Accent3 2 3 3 9" xfId="6118"/>
    <cellStyle name="20% - Accent3 2 3 3 9 2" xfId="16158"/>
    <cellStyle name="20% - Accent3 2 3 4" xfId="323"/>
    <cellStyle name="20% - Accent3 2 3 4 2" xfId="788"/>
    <cellStyle name="20% - Accent3 2 3 4 2 2" xfId="2258"/>
    <cellStyle name="20% - Accent3 2 3 4 2 2 2" xfId="7792"/>
    <cellStyle name="20% - Accent3 2 3 4 2 2 2 2" xfId="17832"/>
    <cellStyle name="20% - Accent3 2 3 4 2 2 3" xfId="12416"/>
    <cellStyle name="20% - Accent3 2 3 4 2 3" xfId="3960"/>
    <cellStyle name="20% - Accent3 2 3 4 2 3 2" xfId="14005"/>
    <cellStyle name="20% - Accent3 2 3 4 2 4" xfId="6390"/>
    <cellStyle name="20% - Accent3 2 3 4 2 4 2" xfId="16430"/>
    <cellStyle name="20% - Accent3 2 3 4 2 5" xfId="9204"/>
    <cellStyle name="20% - Accent3 2 3 4 2 6" xfId="11049"/>
    <cellStyle name="20% - Accent3 2 3 4 3" xfId="1712"/>
    <cellStyle name="20% - Accent3 2 3 4 3 2" xfId="3166"/>
    <cellStyle name="20% - Accent3 2 3 4 3 2 2" xfId="8668"/>
    <cellStyle name="20% - Accent3 2 3 4 3 2 2 2" xfId="18708"/>
    <cellStyle name="20% - Accent3 2 3 4 3 2 3" xfId="13316"/>
    <cellStyle name="20% - Accent3 2 3 4 3 3" xfId="7246"/>
    <cellStyle name="20% - Accent3 2 3 4 3 3 2" xfId="17286"/>
    <cellStyle name="20% - Accent3 2 3 4 3 4" xfId="10102"/>
    <cellStyle name="20% - Accent3 2 3 4 3 5" xfId="11870"/>
    <cellStyle name="20% - Accent3 2 3 4 4" xfId="1984"/>
    <cellStyle name="20% - Accent3 2 3 4 4 2" xfId="7518"/>
    <cellStyle name="20% - Accent3 2 3 4 4 2 2" xfId="17558"/>
    <cellStyle name="20% - Accent3 2 3 4 4 3" xfId="12142"/>
    <cellStyle name="20% - Accent3 2 3 4 5" xfId="3880"/>
    <cellStyle name="20% - Accent3 2 3 4 5 2" xfId="13927"/>
    <cellStyle name="20% - Accent3 2 3 4 6" xfId="6116"/>
    <cellStyle name="20% - Accent3 2 3 4 6 2" xfId="16156"/>
    <cellStyle name="20% - Accent3 2 3 4 7" xfId="8932"/>
    <cellStyle name="20% - Accent3 2 3 4 8" xfId="10927"/>
    <cellStyle name="20% - Accent3 2 3 5" xfId="1062"/>
    <cellStyle name="20% - Accent3 2 3 5 2" xfId="2529"/>
    <cellStyle name="20% - Accent3 2 3 5 2 2" xfId="8059"/>
    <cellStyle name="20% - Accent3 2 3 5 2 2 2" xfId="18099"/>
    <cellStyle name="20% - Accent3 2 3 5 2 3" xfId="12687"/>
    <cellStyle name="20% - Accent3 2 3 5 3" xfId="4222"/>
    <cellStyle name="20% - Accent3 2 3 5 3 2" xfId="14267"/>
    <cellStyle name="20% - Accent3 2 3 5 4" xfId="6656"/>
    <cellStyle name="20% - Accent3 2 3 5 4 2" xfId="16696"/>
    <cellStyle name="20% - Accent3 2 3 5 5" xfId="9474"/>
    <cellStyle name="20% - Accent3 2 3 5 6" xfId="11309"/>
    <cellStyle name="20% - Accent3 2 3 6" xfId="1352"/>
    <cellStyle name="20% - Accent3 2 3 6 2" xfId="2809"/>
    <cellStyle name="20% - Accent3 2 3 6 2 2" xfId="8331"/>
    <cellStyle name="20% - Accent3 2 3 6 2 2 2" xfId="18371"/>
    <cellStyle name="20% - Accent3 2 3 6 2 3" xfId="12967"/>
    <cellStyle name="20% - Accent3 2 3 6 3" xfId="4496"/>
    <cellStyle name="20% - Accent3 2 3 6 3 2" xfId="14540"/>
    <cellStyle name="20% - Accent3 2 3 6 4" xfId="6925"/>
    <cellStyle name="20% - Accent3 2 3 6 4 2" xfId="16965"/>
    <cellStyle name="20% - Accent3 2 3 6 5" xfId="9751"/>
    <cellStyle name="20% - Accent3 2 3 6 6" xfId="11575"/>
    <cellStyle name="20% - Accent3 2 3 7" xfId="3846"/>
    <cellStyle name="20% - Accent3 2 3 8" xfId="3447"/>
    <cellStyle name="20% - Accent3 2 3 8 2" xfId="13595"/>
    <cellStyle name="20% - Accent3 2 3 9" xfId="5609"/>
    <cellStyle name="20% - Accent3 2 3 9 2" xfId="15650"/>
    <cellStyle name="20% - Accent3 2 4" xfId="326"/>
    <cellStyle name="20% - Accent3 2 4 10" xfId="5612"/>
    <cellStyle name="20% - Accent3 2 4 10 2" xfId="15653"/>
    <cellStyle name="20% - Accent3 2 4 11" xfId="6119"/>
    <cellStyle name="20% - Accent3 2 4 11 2" xfId="16159"/>
    <cellStyle name="20% - Accent3 2 4 12" xfId="8935"/>
    <cellStyle name="20% - Accent3 2 4 13" xfId="10381"/>
    <cellStyle name="20% - Accent3 2 4 2" xfId="327"/>
    <cellStyle name="20% - Accent3 2 4 2 10" xfId="8936"/>
    <cellStyle name="20% - Accent3 2 4 2 11" xfId="10382"/>
    <cellStyle name="20% - Accent3 2 4 2 2" xfId="792"/>
    <cellStyle name="20% - Accent3 2 4 2 2 2" xfId="2262"/>
    <cellStyle name="20% - Accent3 2 4 2 2 2 2" xfId="7796"/>
    <cellStyle name="20% - Accent3 2 4 2 2 2 2 2" xfId="17836"/>
    <cellStyle name="20% - Accent3 2 4 2 2 2 3" xfId="12420"/>
    <cellStyle name="20% - Accent3 2 4 2 2 3" xfId="3964"/>
    <cellStyle name="20% - Accent3 2 4 2 2 3 2" xfId="14009"/>
    <cellStyle name="20% - Accent3 2 4 2 2 4" xfId="6394"/>
    <cellStyle name="20% - Accent3 2 4 2 2 4 2" xfId="16434"/>
    <cellStyle name="20% - Accent3 2 4 2 2 5" xfId="9208"/>
    <cellStyle name="20% - Accent3 2 4 2 2 6" xfId="11053"/>
    <cellStyle name="20% - Accent3 2 4 2 3" xfId="1066"/>
    <cellStyle name="20% - Accent3 2 4 2 3 2" xfId="2533"/>
    <cellStyle name="20% - Accent3 2 4 2 3 2 2" xfId="8063"/>
    <cellStyle name="20% - Accent3 2 4 2 3 2 2 2" xfId="18103"/>
    <cellStyle name="20% - Accent3 2 4 2 3 2 3" xfId="12691"/>
    <cellStyle name="20% - Accent3 2 4 2 3 3" xfId="4226"/>
    <cellStyle name="20% - Accent3 2 4 2 3 3 2" xfId="14271"/>
    <cellStyle name="20% - Accent3 2 4 2 3 4" xfId="6660"/>
    <cellStyle name="20% - Accent3 2 4 2 3 4 2" xfId="16700"/>
    <cellStyle name="20% - Accent3 2 4 2 3 5" xfId="9478"/>
    <cellStyle name="20% - Accent3 2 4 2 3 6" xfId="11313"/>
    <cellStyle name="20% - Accent3 2 4 2 4" xfId="1356"/>
    <cellStyle name="20% - Accent3 2 4 2 4 2" xfId="2813"/>
    <cellStyle name="20% - Accent3 2 4 2 4 2 2" xfId="8335"/>
    <cellStyle name="20% - Accent3 2 4 2 4 2 2 2" xfId="18375"/>
    <cellStyle name="20% - Accent3 2 4 2 4 2 3" xfId="12971"/>
    <cellStyle name="20% - Accent3 2 4 2 4 3" xfId="4500"/>
    <cellStyle name="20% - Accent3 2 4 2 4 3 2" xfId="14544"/>
    <cellStyle name="20% - Accent3 2 4 2 4 4" xfId="6929"/>
    <cellStyle name="20% - Accent3 2 4 2 4 4 2" xfId="16969"/>
    <cellStyle name="20% - Accent3 2 4 2 4 5" xfId="9755"/>
    <cellStyle name="20% - Accent3 2 4 2 4 6" xfId="11579"/>
    <cellStyle name="20% - Accent3 2 4 2 5" xfId="1716"/>
    <cellStyle name="20% - Accent3 2 4 2 5 2" xfId="3170"/>
    <cellStyle name="20% - Accent3 2 4 2 5 2 2" xfId="8672"/>
    <cellStyle name="20% - Accent3 2 4 2 5 2 2 2" xfId="18712"/>
    <cellStyle name="20% - Accent3 2 4 2 5 2 3" xfId="13320"/>
    <cellStyle name="20% - Accent3 2 4 2 5 3" xfId="7250"/>
    <cellStyle name="20% - Accent3 2 4 2 5 3 2" xfId="17290"/>
    <cellStyle name="20% - Accent3 2 4 2 5 4" xfId="10106"/>
    <cellStyle name="20% - Accent3 2 4 2 5 5" xfId="11874"/>
    <cellStyle name="20% - Accent3 2 4 2 6" xfId="1988"/>
    <cellStyle name="20% - Accent3 2 4 2 6 2" xfId="7522"/>
    <cellStyle name="20% - Accent3 2 4 2 6 2 2" xfId="17562"/>
    <cellStyle name="20% - Accent3 2 4 2 6 3" xfId="12146"/>
    <cellStyle name="20% - Accent3 2 4 2 7" xfId="3451"/>
    <cellStyle name="20% - Accent3 2 4 2 7 2" xfId="13599"/>
    <cellStyle name="20% - Accent3 2 4 2 8" xfId="5613"/>
    <cellStyle name="20% - Accent3 2 4 2 8 2" xfId="15654"/>
    <cellStyle name="20% - Accent3 2 4 2 9" xfId="6120"/>
    <cellStyle name="20% - Accent3 2 4 2 9 2" xfId="16160"/>
    <cellStyle name="20% - Accent3 2 4 3" xfId="328"/>
    <cellStyle name="20% - Accent3 2 4 3 10" xfId="8937"/>
    <cellStyle name="20% - Accent3 2 4 3 11" xfId="10383"/>
    <cellStyle name="20% - Accent3 2 4 3 2" xfId="793"/>
    <cellStyle name="20% - Accent3 2 4 3 2 2" xfId="2263"/>
    <cellStyle name="20% - Accent3 2 4 3 2 2 2" xfId="7797"/>
    <cellStyle name="20% - Accent3 2 4 3 2 2 2 2" xfId="17837"/>
    <cellStyle name="20% - Accent3 2 4 3 2 2 3" xfId="12421"/>
    <cellStyle name="20% - Accent3 2 4 3 2 3" xfId="3965"/>
    <cellStyle name="20% - Accent3 2 4 3 2 3 2" xfId="14010"/>
    <cellStyle name="20% - Accent3 2 4 3 2 4" xfId="6395"/>
    <cellStyle name="20% - Accent3 2 4 3 2 4 2" xfId="16435"/>
    <cellStyle name="20% - Accent3 2 4 3 2 5" xfId="9209"/>
    <cellStyle name="20% - Accent3 2 4 3 2 6" xfId="11054"/>
    <cellStyle name="20% - Accent3 2 4 3 3" xfId="1067"/>
    <cellStyle name="20% - Accent3 2 4 3 3 2" xfId="2534"/>
    <cellStyle name="20% - Accent3 2 4 3 3 2 2" xfId="8064"/>
    <cellStyle name="20% - Accent3 2 4 3 3 2 2 2" xfId="18104"/>
    <cellStyle name="20% - Accent3 2 4 3 3 2 3" xfId="12692"/>
    <cellStyle name="20% - Accent3 2 4 3 3 3" xfId="4227"/>
    <cellStyle name="20% - Accent3 2 4 3 3 3 2" xfId="14272"/>
    <cellStyle name="20% - Accent3 2 4 3 3 4" xfId="6661"/>
    <cellStyle name="20% - Accent3 2 4 3 3 4 2" xfId="16701"/>
    <cellStyle name="20% - Accent3 2 4 3 3 5" xfId="9479"/>
    <cellStyle name="20% - Accent3 2 4 3 3 6" xfId="11314"/>
    <cellStyle name="20% - Accent3 2 4 3 4" xfId="1357"/>
    <cellStyle name="20% - Accent3 2 4 3 4 2" xfId="2814"/>
    <cellStyle name="20% - Accent3 2 4 3 4 2 2" xfId="8336"/>
    <cellStyle name="20% - Accent3 2 4 3 4 2 2 2" xfId="18376"/>
    <cellStyle name="20% - Accent3 2 4 3 4 2 3" xfId="12972"/>
    <cellStyle name="20% - Accent3 2 4 3 4 3" xfId="4501"/>
    <cellStyle name="20% - Accent3 2 4 3 4 3 2" xfId="14545"/>
    <cellStyle name="20% - Accent3 2 4 3 4 4" xfId="6930"/>
    <cellStyle name="20% - Accent3 2 4 3 4 4 2" xfId="16970"/>
    <cellStyle name="20% - Accent3 2 4 3 4 5" xfId="9756"/>
    <cellStyle name="20% - Accent3 2 4 3 4 6" xfId="11580"/>
    <cellStyle name="20% - Accent3 2 4 3 5" xfId="1717"/>
    <cellStyle name="20% - Accent3 2 4 3 5 2" xfId="3171"/>
    <cellStyle name="20% - Accent3 2 4 3 5 2 2" xfId="8673"/>
    <cellStyle name="20% - Accent3 2 4 3 5 2 2 2" xfId="18713"/>
    <cellStyle name="20% - Accent3 2 4 3 5 2 3" xfId="13321"/>
    <cellStyle name="20% - Accent3 2 4 3 5 3" xfId="7251"/>
    <cellStyle name="20% - Accent3 2 4 3 5 3 2" xfId="17291"/>
    <cellStyle name="20% - Accent3 2 4 3 5 4" xfId="10107"/>
    <cellStyle name="20% - Accent3 2 4 3 5 5" xfId="11875"/>
    <cellStyle name="20% - Accent3 2 4 3 6" xfId="1989"/>
    <cellStyle name="20% - Accent3 2 4 3 6 2" xfId="7523"/>
    <cellStyle name="20% - Accent3 2 4 3 6 2 2" xfId="17563"/>
    <cellStyle name="20% - Accent3 2 4 3 6 3" xfId="12147"/>
    <cellStyle name="20% - Accent3 2 4 3 7" xfId="3452"/>
    <cellStyle name="20% - Accent3 2 4 3 7 2" xfId="13600"/>
    <cellStyle name="20% - Accent3 2 4 3 8" xfId="5614"/>
    <cellStyle name="20% - Accent3 2 4 3 8 2" xfId="15655"/>
    <cellStyle name="20% - Accent3 2 4 3 9" xfId="6121"/>
    <cellStyle name="20% - Accent3 2 4 3 9 2" xfId="16161"/>
    <cellStyle name="20% - Accent3 2 4 4" xfId="791"/>
    <cellStyle name="20% - Accent3 2 4 4 2" xfId="2261"/>
    <cellStyle name="20% - Accent3 2 4 4 2 2" xfId="7795"/>
    <cellStyle name="20% - Accent3 2 4 4 2 2 2" xfId="17835"/>
    <cellStyle name="20% - Accent3 2 4 4 2 3" xfId="12419"/>
    <cellStyle name="20% - Accent3 2 4 4 3" xfId="3963"/>
    <cellStyle name="20% - Accent3 2 4 4 3 2" xfId="14008"/>
    <cellStyle name="20% - Accent3 2 4 4 4" xfId="6393"/>
    <cellStyle name="20% - Accent3 2 4 4 4 2" xfId="16433"/>
    <cellStyle name="20% - Accent3 2 4 4 5" xfId="9207"/>
    <cellStyle name="20% - Accent3 2 4 4 6" xfId="11052"/>
    <cellStyle name="20% - Accent3 2 4 5" xfId="1065"/>
    <cellStyle name="20% - Accent3 2 4 5 2" xfId="2532"/>
    <cellStyle name="20% - Accent3 2 4 5 2 2" xfId="8062"/>
    <cellStyle name="20% - Accent3 2 4 5 2 2 2" xfId="18102"/>
    <cellStyle name="20% - Accent3 2 4 5 2 3" xfId="12690"/>
    <cellStyle name="20% - Accent3 2 4 5 3" xfId="4225"/>
    <cellStyle name="20% - Accent3 2 4 5 3 2" xfId="14270"/>
    <cellStyle name="20% - Accent3 2 4 5 4" xfId="6659"/>
    <cellStyle name="20% - Accent3 2 4 5 4 2" xfId="16699"/>
    <cellStyle name="20% - Accent3 2 4 5 5" xfId="9477"/>
    <cellStyle name="20% - Accent3 2 4 5 6" xfId="11312"/>
    <cellStyle name="20% - Accent3 2 4 6" xfId="1355"/>
    <cellStyle name="20% - Accent3 2 4 6 2" xfId="2812"/>
    <cellStyle name="20% - Accent3 2 4 6 2 2" xfId="8334"/>
    <cellStyle name="20% - Accent3 2 4 6 2 2 2" xfId="18374"/>
    <cellStyle name="20% - Accent3 2 4 6 2 3" xfId="12970"/>
    <cellStyle name="20% - Accent3 2 4 6 3" xfId="4499"/>
    <cellStyle name="20% - Accent3 2 4 6 3 2" xfId="14543"/>
    <cellStyle name="20% - Accent3 2 4 6 4" xfId="6928"/>
    <cellStyle name="20% - Accent3 2 4 6 4 2" xfId="16968"/>
    <cellStyle name="20% - Accent3 2 4 6 5" xfId="9754"/>
    <cellStyle name="20% - Accent3 2 4 6 6" xfId="11578"/>
    <cellStyle name="20% - Accent3 2 4 7" xfId="1715"/>
    <cellStyle name="20% - Accent3 2 4 7 2" xfId="3169"/>
    <cellStyle name="20% - Accent3 2 4 7 2 2" xfId="8671"/>
    <cellStyle name="20% - Accent3 2 4 7 2 2 2" xfId="18711"/>
    <cellStyle name="20% - Accent3 2 4 7 2 3" xfId="13319"/>
    <cellStyle name="20% - Accent3 2 4 7 3" xfId="7249"/>
    <cellStyle name="20% - Accent3 2 4 7 3 2" xfId="17289"/>
    <cellStyle name="20% - Accent3 2 4 7 4" xfId="10105"/>
    <cellStyle name="20% - Accent3 2 4 7 5" xfId="11873"/>
    <cellStyle name="20% - Accent3 2 4 8" xfId="1987"/>
    <cellStyle name="20% - Accent3 2 4 8 2" xfId="7521"/>
    <cellStyle name="20% - Accent3 2 4 8 2 2" xfId="17561"/>
    <cellStyle name="20% - Accent3 2 4 8 3" xfId="12145"/>
    <cellStyle name="20% - Accent3 2 4 9" xfId="3450"/>
    <cellStyle name="20% - Accent3 2 4 9 2" xfId="13598"/>
    <cellStyle name="20% - Accent3 2 5" xfId="329"/>
    <cellStyle name="20% - Accent3 2 5 10" xfId="8938"/>
    <cellStyle name="20% - Accent3 2 5 11" xfId="10384"/>
    <cellStyle name="20% - Accent3 2 5 2" xfId="794"/>
    <cellStyle name="20% - Accent3 2 5 2 2" xfId="2264"/>
    <cellStyle name="20% - Accent3 2 5 2 2 2" xfId="7798"/>
    <cellStyle name="20% - Accent3 2 5 2 2 2 2" xfId="17838"/>
    <cellStyle name="20% - Accent3 2 5 2 2 3" xfId="12422"/>
    <cellStyle name="20% - Accent3 2 5 2 3" xfId="3966"/>
    <cellStyle name="20% - Accent3 2 5 2 3 2" xfId="14011"/>
    <cellStyle name="20% - Accent3 2 5 2 4" xfId="6396"/>
    <cellStyle name="20% - Accent3 2 5 2 4 2" xfId="16436"/>
    <cellStyle name="20% - Accent3 2 5 2 5" xfId="9210"/>
    <cellStyle name="20% - Accent3 2 5 2 6" xfId="11055"/>
    <cellStyle name="20% - Accent3 2 5 3" xfId="1068"/>
    <cellStyle name="20% - Accent3 2 5 3 2" xfId="2535"/>
    <cellStyle name="20% - Accent3 2 5 3 2 2" xfId="8065"/>
    <cellStyle name="20% - Accent3 2 5 3 2 2 2" xfId="18105"/>
    <cellStyle name="20% - Accent3 2 5 3 2 3" xfId="12693"/>
    <cellStyle name="20% - Accent3 2 5 3 3" xfId="4228"/>
    <cellStyle name="20% - Accent3 2 5 3 3 2" xfId="14273"/>
    <cellStyle name="20% - Accent3 2 5 3 4" xfId="6662"/>
    <cellStyle name="20% - Accent3 2 5 3 4 2" xfId="16702"/>
    <cellStyle name="20% - Accent3 2 5 3 5" xfId="9480"/>
    <cellStyle name="20% - Accent3 2 5 3 6" xfId="11315"/>
    <cellStyle name="20% - Accent3 2 5 4" xfId="1358"/>
    <cellStyle name="20% - Accent3 2 5 4 2" xfId="2815"/>
    <cellStyle name="20% - Accent3 2 5 4 2 2" xfId="8337"/>
    <cellStyle name="20% - Accent3 2 5 4 2 2 2" xfId="18377"/>
    <cellStyle name="20% - Accent3 2 5 4 2 3" xfId="12973"/>
    <cellStyle name="20% - Accent3 2 5 4 3" xfId="4502"/>
    <cellStyle name="20% - Accent3 2 5 4 3 2" xfId="14546"/>
    <cellStyle name="20% - Accent3 2 5 4 4" xfId="6931"/>
    <cellStyle name="20% - Accent3 2 5 4 4 2" xfId="16971"/>
    <cellStyle name="20% - Accent3 2 5 4 5" xfId="9757"/>
    <cellStyle name="20% - Accent3 2 5 4 6" xfId="11581"/>
    <cellStyle name="20% - Accent3 2 5 5" xfId="1718"/>
    <cellStyle name="20% - Accent3 2 5 5 2" xfId="3172"/>
    <cellStyle name="20% - Accent3 2 5 5 2 2" xfId="8674"/>
    <cellStyle name="20% - Accent3 2 5 5 2 2 2" xfId="18714"/>
    <cellStyle name="20% - Accent3 2 5 5 2 3" xfId="13322"/>
    <cellStyle name="20% - Accent3 2 5 5 3" xfId="7252"/>
    <cellStyle name="20% - Accent3 2 5 5 3 2" xfId="17292"/>
    <cellStyle name="20% - Accent3 2 5 5 4" xfId="10108"/>
    <cellStyle name="20% - Accent3 2 5 5 5" xfId="11876"/>
    <cellStyle name="20% - Accent3 2 5 6" xfId="1990"/>
    <cellStyle name="20% - Accent3 2 5 6 2" xfId="7524"/>
    <cellStyle name="20% - Accent3 2 5 6 2 2" xfId="17564"/>
    <cellStyle name="20% - Accent3 2 5 6 3" xfId="12148"/>
    <cellStyle name="20% - Accent3 2 5 7" xfId="3453"/>
    <cellStyle name="20% - Accent3 2 5 7 2" xfId="13601"/>
    <cellStyle name="20% - Accent3 2 5 8" xfId="5615"/>
    <cellStyle name="20% - Accent3 2 5 8 2" xfId="15656"/>
    <cellStyle name="20% - Accent3 2 5 9" xfId="6122"/>
    <cellStyle name="20% - Accent3 2 5 9 2" xfId="16162"/>
    <cellStyle name="20% - Accent3 2 6" xfId="330"/>
    <cellStyle name="20% - Accent3 2 6 10" xfId="8939"/>
    <cellStyle name="20% - Accent3 2 6 11" xfId="10385"/>
    <cellStyle name="20% - Accent3 2 6 2" xfId="795"/>
    <cellStyle name="20% - Accent3 2 6 2 2" xfId="2265"/>
    <cellStyle name="20% - Accent3 2 6 2 2 2" xfId="7799"/>
    <cellStyle name="20% - Accent3 2 6 2 2 2 2" xfId="17839"/>
    <cellStyle name="20% - Accent3 2 6 2 2 3" xfId="12423"/>
    <cellStyle name="20% - Accent3 2 6 2 3" xfId="3967"/>
    <cellStyle name="20% - Accent3 2 6 2 3 2" xfId="14012"/>
    <cellStyle name="20% - Accent3 2 6 2 4" xfId="6397"/>
    <cellStyle name="20% - Accent3 2 6 2 4 2" xfId="16437"/>
    <cellStyle name="20% - Accent3 2 6 2 5" xfId="9211"/>
    <cellStyle name="20% - Accent3 2 6 2 6" xfId="11056"/>
    <cellStyle name="20% - Accent3 2 6 3" xfId="1069"/>
    <cellStyle name="20% - Accent3 2 6 3 2" xfId="2536"/>
    <cellStyle name="20% - Accent3 2 6 3 2 2" xfId="8066"/>
    <cellStyle name="20% - Accent3 2 6 3 2 2 2" xfId="18106"/>
    <cellStyle name="20% - Accent3 2 6 3 2 3" xfId="12694"/>
    <cellStyle name="20% - Accent3 2 6 3 3" xfId="4229"/>
    <cellStyle name="20% - Accent3 2 6 3 3 2" xfId="14274"/>
    <cellStyle name="20% - Accent3 2 6 3 4" xfId="6663"/>
    <cellStyle name="20% - Accent3 2 6 3 4 2" xfId="16703"/>
    <cellStyle name="20% - Accent3 2 6 3 5" xfId="9481"/>
    <cellStyle name="20% - Accent3 2 6 3 6" xfId="11316"/>
    <cellStyle name="20% - Accent3 2 6 4" xfId="1359"/>
    <cellStyle name="20% - Accent3 2 6 4 2" xfId="2816"/>
    <cellStyle name="20% - Accent3 2 6 4 2 2" xfId="8338"/>
    <cellStyle name="20% - Accent3 2 6 4 2 2 2" xfId="18378"/>
    <cellStyle name="20% - Accent3 2 6 4 2 3" xfId="12974"/>
    <cellStyle name="20% - Accent3 2 6 4 3" xfId="4503"/>
    <cellStyle name="20% - Accent3 2 6 4 3 2" xfId="14547"/>
    <cellStyle name="20% - Accent3 2 6 4 4" xfId="6932"/>
    <cellStyle name="20% - Accent3 2 6 4 4 2" xfId="16972"/>
    <cellStyle name="20% - Accent3 2 6 4 5" xfId="9758"/>
    <cellStyle name="20% - Accent3 2 6 4 6" xfId="11582"/>
    <cellStyle name="20% - Accent3 2 6 5" xfId="1719"/>
    <cellStyle name="20% - Accent3 2 6 5 2" xfId="3173"/>
    <cellStyle name="20% - Accent3 2 6 5 2 2" xfId="8675"/>
    <cellStyle name="20% - Accent3 2 6 5 2 2 2" xfId="18715"/>
    <cellStyle name="20% - Accent3 2 6 5 2 3" xfId="13323"/>
    <cellStyle name="20% - Accent3 2 6 5 3" xfId="7253"/>
    <cellStyle name="20% - Accent3 2 6 5 3 2" xfId="17293"/>
    <cellStyle name="20% - Accent3 2 6 5 4" xfId="10109"/>
    <cellStyle name="20% - Accent3 2 6 5 5" xfId="11877"/>
    <cellStyle name="20% - Accent3 2 6 6" xfId="1991"/>
    <cellStyle name="20% - Accent3 2 6 6 2" xfId="7525"/>
    <cellStyle name="20% - Accent3 2 6 6 2 2" xfId="17565"/>
    <cellStyle name="20% - Accent3 2 6 6 3" xfId="12149"/>
    <cellStyle name="20% - Accent3 2 6 7" xfId="3454"/>
    <cellStyle name="20% - Accent3 2 6 7 2" xfId="13602"/>
    <cellStyle name="20% - Accent3 2 6 8" xfId="5616"/>
    <cellStyle name="20% - Accent3 2 6 8 2" xfId="15657"/>
    <cellStyle name="20% - Accent3 2 6 9" xfId="6123"/>
    <cellStyle name="20% - Accent3 2 6 9 2" xfId="16163"/>
    <cellStyle name="20% - Accent3 2 7" xfId="3800"/>
    <cellStyle name="20% - Accent3 2 8" xfId="10828"/>
    <cellStyle name="20% - Accent3 3" xfId="532"/>
    <cellStyle name="20% - Accent3 3 10" xfId="9114"/>
    <cellStyle name="20% - Accent3 3 11" xfId="10560"/>
    <cellStyle name="20% - Accent3 3 2" xfId="970"/>
    <cellStyle name="20% - Accent3 3 2 2" xfId="2440"/>
    <cellStyle name="20% - Accent3 3 2 2 2" xfId="7974"/>
    <cellStyle name="20% - Accent3 3 2 2 2 2" xfId="18014"/>
    <cellStyle name="20% - Accent3 3 2 2 3" xfId="12598"/>
    <cellStyle name="20% - Accent3 3 2 3" xfId="4142"/>
    <cellStyle name="20% - Accent3 3 2 3 2" xfId="14187"/>
    <cellStyle name="20% - Accent3 3 2 4" xfId="6572"/>
    <cellStyle name="20% - Accent3 3 2 4 2" xfId="16612"/>
    <cellStyle name="20% - Accent3 3 2 5" xfId="9386"/>
    <cellStyle name="20% - Accent3 3 2 6" xfId="11231"/>
    <cellStyle name="20% - Accent3 3 3" xfId="1244"/>
    <cellStyle name="20% - Accent3 3 3 2" xfId="2711"/>
    <cellStyle name="20% - Accent3 3 3 2 2" xfId="8241"/>
    <cellStyle name="20% - Accent3 3 3 2 2 2" xfId="18281"/>
    <cellStyle name="20% - Accent3 3 3 2 3" xfId="12869"/>
    <cellStyle name="20% - Accent3 3 3 3" xfId="4404"/>
    <cellStyle name="20% - Accent3 3 3 3 2" xfId="14449"/>
    <cellStyle name="20% - Accent3 3 3 4" xfId="6838"/>
    <cellStyle name="20% - Accent3 3 3 4 2" xfId="16878"/>
    <cellStyle name="20% - Accent3 3 3 5" xfId="9656"/>
    <cellStyle name="20% - Accent3 3 3 6" xfId="11491"/>
    <cellStyle name="20% - Accent3 3 4" xfId="1534"/>
    <cellStyle name="20% - Accent3 3 4 2" xfId="2991"/>
    <cellStyle name="20% - Accent3 3 4 2 2" xfId="8513"/>
    <cellStyle name="20% - Accent3 3 4 2 2 2" xfId="18553"/>
    <cellStyle name="20% - Accent3 3 4 2 3" xfId="13149"/>
    <cellStyle name="20% - Accent3 3 4 3" xfId="4678"/>
    <cellStyle name="20% - Accent3 3 4 3 2" xfId="14722"/>
    <cellStyle name="20% - Accent3 3 4 4" xfId="7107"/>
    <cellStyle name="20% - Accent3 3 4 4 2" xfId="17147"/>
    <cellStyle name="20% - Accent3 3 4 5" xfId="9933"/>
    <cellStyle name="20% - Accent3 3 4 6" xfId="11757"/>
    <cellStyle name="20% - Accent3 3 5" xfId="1894"/>
    <cellStyle name="20% - Accent3 3 5 2" xfId="3348"/>
    <cellStyle name="20% - Accent3 3 5 2 2" xfId="8850"/>
    <cellStyle name="20% - Accent3 3 5 2 2 2" xfId="18890"/>
    <cellStyle name="20% - Accent3 3 5 2 3" xfId="13498"/>
    <cellStyle name="20% - Accent3 3 5 3" xfId="7428"/>
    <cellStyle name="20% - Accent3 3 5 3 2" xfId="17468"/>
    <cellStyle name="20% - Accent3 3 5 4" xfId="10284"/>
    <cellStyle name="20% - Accent3 3 5 5" xfId="12052"/>
    <cellStyle name="20% - Accent3 3 6" xfId="2166"/>
    <cellStyle name="20% - Accent3 3 6 2" xfId="7700"/>
    <cellStyle name="20% - Accent3 3 6 2 2" xfId="17740"/>
    <cellStyle name="20% - Accent3 3 6 3" xfId="12324"/>
    <cellStyle name="20% - Accent3 3 7" xfId="3629"/>
    <cellStyle name="20% - Accent3 3 7 2" xfId="13777"/>
    <cellStyle name="20% - Accent3 3 8" xfId="5791"/>
    <cellStyle name="20% - Accent3 3 8 2" xfId="15832"/>
    <cellStyle name="20% - Accent3 3 9" xfId="6298"/>
    <cellStyle name="20% - Accent3 3 9 2" xfId="16338"/>
    <cellStyle name="20% - Accent4 2" xfId="61"/>
    <cellStyle name="20% - Accent4 2 2" xfId="191"/>
    <cellStyle name="20% - Accent4 2 2 2" xfId="331"/>
    <cellStyle name="20% - Accent4 2 2 2 10" xfId="5617"/>
    <cellStyle name="20% - Accent4 2 2 2 10 2" xfId="15658"/>
    <cellStyle name="20% - Accent4 2 2 2 11" xfId="6124"/>
    <cellStyle name="20% - Accent4 2 2 2 11 2" xfId="16164"/>
    <cellStyle name="20% - Accent4 2 2 2 12" xfId="8940"/>
    <cellStyle name="20% - Accent4 2 2 2 13" xfId="10386"/>
    <cellStyle name="20% - Accent4 2 2 2 2" xfId="332"/>
    <cellStyle name="20% - Accent4 2 2 2 2 10" xfId="8941"/>
    <cellStyle name="20% - Accent4 2 2 2 2 11" xfId="10387"/>
    <cellStyle name="20% - Accent4 2 2 2 2 2" xfId="797"/>
    <cellStyle name="20% - Accent4 2 2 2 2 2 2" xfId="2267"/>
    <cellStyle name="20% - Accent4 2 2 2 2 2 2 2" xfId="7801"/>
    <cellStyle name="20% - Accent4 2 2 2 2 2 2 2 2" xfId="17841"/>
    <cellStyle name="20% - Accent4 2 2 2 2 2 2 3" xfId="12425"/>
    <cellStyle name="20% - Accent4 2 2 2 2 2 3" xfId="3969"/>
    <cellStyle name="20% - Accent4 2 2 2 2 2 3 2" xfId="14014"/>
    <cellStyle name="20% - Accent4 2 2 2 2 2 4" xfId="6399"/>
    <cellStyle name="20% - Accent4 2 2 2 2 2 4 2" xfId="16439"/>
    <cellStyle name="20% - Accent4 2 2 2 2 2 5" xfId="9213"/>
    <cellStyle name="20% - Accent4 2 2 2 2 2 6" xfId="11058"/>
    <cellStyle name="20% - Accent4 2 2 2 2 3" xfId="1071"/>
    <cellStyle name="20% - Accent4 2 2 2 2 3 2" xfId="2538"/>
    <cellStyle name="20% - Accent4 2 2 2 2 3 2 2" xfId="8068"/>
    <cellStyle name="20% - Accent4 2 2 2 2 3 2 2 2" xfId="18108"/>
    <cellStyle name="20% - Accent4 2 2 2 2 3 2 3" xfId="12696"/>
    <cellStyle name="20% - Accent4 2 2 2 2 3 3" xfId="4231"/>
    <cellStyle name="20% - Accent4 2 2 2 2 3 3 2" xfId="14276"/>
    <cellStyle name="20% - Accent4 2 2 2 2 3 4" xfId="6665"/>
    <cellStyle name="20% - Accent4 2 2 2 2 3 4 2" xfId="16705"/>
    <cellStyle name="20% - Accent4 2 2 2 2 3 5" xfId="9483"/>
    <cellStyle name="20% - Accent4 2 2 2 2 3 6" xfId="11318"/>
    <cellStyle name="20% - Accent4 2 2 2 2 4" xfId="1361"/>
    <cellStyle name="20% - Accent4 2 2 2 2 4 2" xfId="2818"/>
    <cellStyle name="20% - Accent4 2 2 2 2 4 2 2" xfId="8340"/>
    <cellStyle name="20% - Accent4 2 2 2 2 4 2 2 2" xfId="18380"/>
    <cellStyle name="20% - Accent4 2 2 2 2 4 2 3" xfId="12976"/>
    <cellStyle name="20% - Accent4 2 2 2 2 4 3" xfId="4505"/>
    <cellStyle name="20% - Accent4 2 2 2 2 4 3 2" xfId="14549"/>
    <cellStyle name="20% - Accent4 2 2 2 2 4 4" xfId="6934"/>
    <cellStyle name="20% - Accent4 2 2 2 2 4 4 2" xfId="16974"/>
    <cellStyle name="20% - Accent4 2 2 2 2 4 5" xfId="9760"/>
    <cellStyle name="20% - Accent4 2 2 2 2 4 6" xfId="11584"/>
    <cellStyle name="20% - Accent4 2 2 2 2 5" xfId="1721"/>
    <cellStyle name="20% - Accent4 2 2 2 2 5 2" xfId="3175"/>
    <cellStyle name="20% - Accent4 2 2 2 2 5 2 2" xfId="8677"/>
    <cellStyle name="20% - Accent4 2 2 2 2 5 2 2 2" xfId="18717"/>
    <cellStyle name="20% - Accent4 2 2 2 2 5 2 3" xfId="13325"/>
    <cellStyle name="20% - Accent4 2 2 2 2 5 3" xfId="7255"/>
    <cellStyle name="20% - Accent4 2 2 2 2 5 3 2" xfId="17295"/>
    <cellStyle name="20% - Accent4 2 2 2 2 5 4" xfId="10111"/>
    <cellStyle name="20% - Accent4 2 2 2 2 5 5" xfId="11879"/>
    <cellStyle name="20% - Accent4 2 2 2 2 6" xfId="1993"/>
    <cellStyle name="20% - Accent4 2 2 2 2 6 2" xfId="7527"/>
    <cellStyle name="20% - Accent4 2 2 2 2 6 2 2" xfId="17567"/>
    <cellStyle name="20% - Accent4 2 2 2 2 6 3" xfId="12151"/>
    <cellStyle name="20% - Accent4 2 2 2 2 7" xfId="3456"/>
    <cellStyle name="20% - Accent4 2 2 2 2 7 2" xfId="13604"/>
    <cellStyle name="20% - Accent4 2 2 2 2 8" xfId="5618"/>
    <cellStyle name="20% - Accent4 2 2 2 2 8 2" xfId="15659"/>
    <cellStyle name="20% - Accent4 2 2 2 2 9" xfId="6125"/>
    <cellStyle name="20% - Accent4 2 2 2 2 9 2" xfId="16165"/>
    <cellStyle name="20% - Accent4 2 2 2 3" xfId="333"/>
    <cellStyle name="20% - Accent4 2 2 2 3 10" xfId="8942"/>
    <cellStyle name="20% - Accent4 2 2 2 3 11" xfId="10388"/>
    <cellStyle name="20% - Accent4 2 2 2 3 2" xfId="798"/>
    <cellStyle name="20% - Accent4 2 2 2 3 2 2" xfId="2268"/>
    <cellStyle name="20% - Accent4 2 2 2 3 2 2 2" xfId="7802"/>
    <cellStyle name="20% - Accent4 2 2 2 3 2 2 2 2" xfId="17842"/>
    <cellStyle name="20% - Accent4 2 2 2 3 2 2 3" xfId="12426"/>
    <cellStyle name="20% - Accent4 2 2 2 3 2 3" xfId="3970"/>
    <cellStyle name="20% - Accent4 2 2 2 3 2 3 2" xfId="14015"/>
    <cellStyle name="20% - Accent4 2 2 2 3 2 4" xfId="6400"/>
    <cellStyle name="20% - Accent4 2 2 2 3 2 4 2" xfId="16440"/>
    <cellStyle name="20% - Accent4 2 2 2 3 2 5" xfId="9214"/>
    <cellStyle name="20% - Accent4 2 2 2 3 2 6" xfId="11059"/>
    <cellStyle name="20% - Accent4 2 2 2 3 3" xfId="1072"/>
    <cellStyle name="20% - Accent4 2 2 2 3 3 2" xfId="2539"/>
    <cellStyle name="20% - Accent4 2 2 2 3 3 2 2" xfId="8069"/>
    <cellStyle name="20% - Accent4 2 2 2 3 3 2 2 2" xfId="18109"/>
    <cellStyle name="20% - Accent4 2 2 2 3 3 2 3" xfId="12697"/>
    <cellStyle name="20% - Accent4 2 2 2 3 3 3" xfId="4232"/>
    <cellStyle name="20% - Accent4 2 2 2 3 3 3 2" xfId="14277"/>
    <cellStyle name="20% - Accent4 2 2 2 3 3 4" xfId="6666"/>
    <cellStyle name="20% - Accent4 2 2 2 3 3 4 2" xfId="16706"/>
    <cellStyle name="20% - Accent4 2 2 2 3 3 5" xfId="9484"/>
    <cellStyle name="20% - Accent4 2 2 2 3 3 6" xfId="11319"/>
    <cellStyle name="20% - Accent4 2 2 2 3 4" xfId="1362"/>
    <cellStyle name="20% - Accent4 2 2 2 3 4 2" xfId="2819"/>
    <cellStyle name="20% - Accent4 2 2 2 3 4 2 2" xfId="8341"/>
    <cellStyle name="20% - Accent4 2 2 2 3 4 2 2 2" xfId="18381"/>
    <cellStyle name="20% - Accent4 2 2 2 3 4 2 3" xfId="12977"/>
    <cellStyle name="20% - Accent4 2 2 2 3 4 3" xfId="4506"/>
    <cellStyle name="20% - Accent4 2 2 2 3 4 3 2" xfId="14550"/>
    <cellStyle name="20% - Accent4 2 2 2 3 4 4" xfId="6935"/>
    <cellStyle name="20% - Accent4 2 2 2 3 4 4 2" xfId="16975"/>
    <cellStyle name="20% - Accent4 2 2 2 3 4 5" xfId="9761"/>
    <cellStyle name="20% - Accent4 2 2 2 3 4 6" xfId="11585"/>
    <cellStyle name="20% - Accent4 2 2 2 3 5" xfId="1722"/>
    <cellStyle name="20% - Accent4 2 2 2 3 5 2" xfId="3176"/>
    <cellStyle name="20% - Accent4 2 2 2 3 5 2 2" xfId="8678"/>
    <cellStyle name="20% - Accent4 2 2 2 3 5 2 2 2" xfId="18718"/>
    <cellStyle name="20% - Accent4 2 2 2 3 5 2 3" xfId="13326"/>
    <cellStyle name="20% - Accent4 2 2 2 3 5 3" xfId="7256"/>
    <cellStyle name="20% - Accent4 2 2 2 3 5 3 2" xfId="17296"/>
    <cellStyle name="20% - Accent4 2 2 2 3 5 4" xfId="10112"/>
    <cellStyle name="20% - Accent4 2 2 2 3 5 5" xfId="11880"/>
    <cellStyle name="20% - Accent4 2 2 2 3 6" xfId="1994"/>
    <cellStyle name="20% - Accent4 2 2 2 3 6 2" xfId="7528"/>
    <cellStyle name="20% - Accent4 2 2 2 3 6 2 2" xfId="17568"/>
    <cellStyle name="20% - Accent4 2 2 2 3 6 3" xfId="12152"/>
    <cellStyle name="20% - Accent4 2 2 2 3 7" xfId="3457"/>
    <cellStyle name="20% - Accent4 2 2 2 3 7 2" xfId="13605"/>
    <cellStyle name="20% - Accent4 2 2 2 3 8" xfId="5619"/>
    <cellStyle name="20% - Accent4 2 2 2 3 8 2" xfId="15660"/>
    <cellStyle name="20% - Accent4 2 2 2 3 9" xfId="6126"/>
    <cellStyle name="20% - Accent4 2 2 2 3 9 2" xfId="16166"/>
    <cellStyle name="20% - Accent4 2 2 2 4" xfId="796"/>
    <cellStyle name="20% - Accent4 2 2 2 4 2" xfId="2266"/>
    <cellStyle name="20% - Accent4 2 2 2 4 2 2" xfId="7800"/>
    <cellStyle name="20% - Accent4 2 2 2 4 2 2 2" xfId="17840"/>
    <cellStyle name="20% - Accent4 2 2 2 4 2 3" xfId="12424"/>
    <cellStyle name="20% - Accent4 2 2 2 4 3" xfId="3968"/>
    <cellStyle name="20% - Accent4 2 2 2 4 3 2" xfId="14013"/>
    <cellStyle name="20% - Accent4 2 2 2 4 4" xfId="6398"/>
    <cellStyle name="20% - Accent4 2 2 2 4 4 2" xfId="16438"/>
    <cellStyle name="20% - Accent4 2 2 2 4 5" xfId="9212"/>
    <cellStyle name="20% - Accent4 2 2 2 4 6" xfId="11057"/>
    <cellStyle name="20% - Accent4 2 2 2 5" xfId="1070"/>
    <cellStyle name="20% - Accent4 2 2 2 5 2" xfId="2537"/>
    <cellStyle name="20% - Accent4 2 2 2 5 2 2" xfId="8067"/>
    <cellStyle name="20% - Accent4 2 2 2 5 2 2 2" xfId="18107"/>
    <cellStyle name="20% - Accent4 2 2 2 5 2 3" xfId="12695"/>
    <cellStyle name="20% - Accent4 2 2 2 5 3" xfId="4230"/>
    <cellStyle name="20% - Accent4 2 2 2 5 3 2" xfId="14275"/>
    <cellStyle name="20% - Accent4 2 2 2 5 4" xfId="6664"/>
    <cellStyle name="20% - Accent4 2 2 2 5 4 2" xfId="16704"/>
    <cellStyle name="20% - Accent4 2 2 2 5 5" xfId="9482"/>
    <cellStyle name="20% - Accent4 2 2 2 5 6" xfId="11317"/>
    <cellStyle name="20% - Accent4 2 2 2 6" xfId="1360"/>
    <cellStyle name="20% - Accent4 2 2 2 6 2" xfId="2817"/>
    <cellStyle name="20% - Accent4 2 2 2 6 2 2" xfId="8339"/>
    <cellStyle name="20% - Accent4 2 2 2 6 2 2 2" xfId="18379"/>
    <cellStyle name="20% - Accent4 2 2 2 6 2 3" xfId="12975"/>
    <cellStyle name="20% - Accent4 2 2 2 6 3" xfId="4504"/>
    <cellStyle name="20% - Accent4 2 2 2 6 3 2" xfId="14548"/>
    <cellStyle name="20% - Accent4 2 2 2 6 4" xfId="6933"/>
    <cellStyle name="20% - Accent4 2 2 2 6 4 2" xfId="16973"/>
    <cellStyle name="20% - Accent4 2 2 2 6 5" xfId="9759"/>
    <cellStyle name="20% - Accent4 2 2 2 6 6" xfId="11583"/>
    <cellStyle name="20% - Accent4 2 2 2 7" xfId="1720"/>
    <cellStyle name="20% - Accent4 2 2 2 7 2" xfId="3174"/>
    <cellStyle name="20% - Accent4 2 2 2 7 2 2" xfId="8676"/>
    <cellStyle name="20% - Accent4 2 2 2 7 2 2 2" xfId="18716"/>
    <cellStyle name="20% - Accent4 2 2 2 7 2 3" xfId="13324"/>
    <cellStyle name="20% - Accent4 2 2 2 7 3" xfId="7254"/>
    <cellStyle name="20% - Accent4 2 2 2 7 3 2" xfId="17294"/>
    <cellStyle name="20% - Accent4 2 2 2 7 4" xfId="10110"/>
    <cellStyle name="20% - Accent4 2 2 2 7 5" xfId="11878"/>
    <cellStyle name="20% - Accent4 2 2 2 8" xfId="1992"/>
    <cellStyle name="20% - Accent4 2 2 2 8 2" xfId="7526"/>
    <cellStyle name="20% - Accent4 2 2 2 8 2 2" xfId="17566"/>
    <cellStyle name="20% - Accent4 2 2 2 8 3" xfId="12150"/>
    <cellStyle name="20% - Accent4 2 2 2 9" xfId="3455"/>
    <cellStyle name="20% - Accent4 2 2 2 9 2" xfId="13603"/>
    <cellStyle name="20% - Accent4 2 2 3" xfId="334"/>
    <cellStyle name="20% - Accent4 2 2 3 10" xfId="8943"/>
    <cellStyle name="20% - Accent4 2 2 3 11" xfId="10389"/>
    <cellStyle name="20% - Accent4 2 2 3 2" xfId="799"/>
    <cellStyle name="20% - Accent4 2 2 3 2 2" xfId="2269"/>
    <cellStyle name="20% - Accent4 2 2 3 2 2 2" xfId="7803"/>
    <cellStyle name="20% - Accent4 2 2 3 2 2 2 2" xfId="17843"/>
    <cellStyle name="20% - Accent4 2 2 3 2 2 3" xfId="12427"/>
    <cellStyle name="20% - Accent4 2 2 3 2 3" xfId="3971"/>
    <cellStyle name="20% - Accent4 2 2 3 2 3 2" xfId="14016"/>
    <cellStyle name="20% - Accent4 2 2 3 2 4" xfId="6401"/>
    <cellStyle name="20% - Accent4 2 2 3 2 4 2" xfId="16441"/>
    <cellStyle name="20% - Accent4 2 2 3 2 5" xfId="9215"/>
    <cellStyle name="20% - Accent4 2 2 3 2 6" xfId="11060"/>
    <cellStyle name="20% - Accent4 2 2 3 3" xfId="1073"/>
    <cellStyle name="20% - Accent4 2 2 3 3 2" xfId="2540"/>
    <cellStyle name="20% - Accent4 2 2 3 3 2 2" xfId="8070"/>
    <cellStyle name="20% - Accent4 2 2 3 3 2 2 2" xfId="18110"/>
    <cellStyle name="20% - Accent4 2 2 3 3 2 3" xfId="12698"/>
    <cellStyle name="20% - Accent4 2 2 3 3 3" xfId="4233"/>
    <cellStyle name="20% - Accent4 2 2 3 3 3 2" xfId="14278"/>
    <cellStyle name="20% - Accent4 2 2 3 3 4" xfId="6667"/>
    <cellStyle name="20% - Accent4 2 2 3 3 4 2" xfId="16707"/>
    <cellStyle name="20% - Accent4 2 2 3 3 5" xfId="9485"/>
    <cellStyle name="20% - Accent4 2 2 3 3 6" xfId="11320"/>
    <cellStyle name="20% - Accent4 2 2 3 4" xfId="1363"/>
    <cellStyle name="20% - Accent4 2 2 3 4 2" xfId="2820"/>
    <cellStyle name="20% - Accent4 2 2 3 4 2 2" xfId="8342"/>
    <cellStyle name="20% - Accent4 2 2 3 4 2 2 2" xfId="18382"/>
    <cellStyle name="20% - Accent4 2 2 3 4 2 3" xfId="12978"/>
    <cellStyle name="20% - Accent4 2 2 3 4 3" xfId="4507"/>
    <cellStyle name="20% - Accent4 2 2 3 4 3 2" xfId="14551"/>
    <cellStyle name="20% - Accent4 2 2 3 4 4" xfId="6936"/>
    <cellStyle name="20% - Accent4 2 2 3 4 4 2" xfId="16976"/>
    <cellStyle name="20% - Accent4 2 2 3 4 5" xfId="9762"/>
    <cellStyle name="20% - Accent4 2 2 3 4 6" xfId="11586"/>
    <cellStyle name="20% - Accent4 2 2 3 5" xfId="1723"/>
    <cellStyle name="20% - Accent4 2 2 3 5 2" xfId="3177"/>
    <cellStyle name="20% - Accent4 2 2 3 5 2 2" xfId="8679"/>
    <cellStyle name="20% - Accent4 2 2 3 5 2 2 2" xfId="18719"/>
    <cellStyle name="20% - Accent4 2 2 3 5 2 3" xfId="13327"/>
    <cellStyle name="20% - Accent4 2 2 3 5 3" xfId="7257"/>
    <cellStyle name="20% - Accent4 2 2 3 5 3 2" xfId="17297"/>
    <cellStyle name="20% - Accent4 2 2 3 5 4" xfId="10113"/>
    <cellStyle name="20% - Accent4 2 2 3 5 5" xfId="11881"/>
    <cellStyle name="20% - Accent4 2 2 3 6" xfId="1995"/>
    <cellStyle name="20% - Accent4 2 2 3 6 2" xfId="7529"/>
    <cellStyle name="20% - Accent4 2 2 3 6 2 2" xfId="17569"/>
    <cellStyle name="20% - Accent4 2 2 3 6 3" xfId="12153"/>
    <cellStyle name="20% - Accent4 2 2 3 7" xfId="3458"/>
    <cellStyle name="20% - Accent4 2 2 3 7 2" xfId="13606"/>
    <cellStyle name="20% - Accent4 2 2 3 8" xfId="5620"/>
    <cellStyle name="20% - Accent4 2 2 3 8 2" xfId="15661"/>
    <cellStyle name="20% - Accent4 2 2 3 9" xfId="6127"/>
    <cellStyle name="20% - Accent4 2 2 3 9 2" xfId="16167"/>
    <cellStyle name="20% - Accent4 2 2 4" xfId="335"/>
    <cellStyle name="20% - Accent4 2 2 4 10" xfId="8944"/>
    <cellStyle name="20% - Accent4 2 2 4 11" xfId="10390"/>
    <cellStyle name="20% - Accent4 2 2 4 2" xfId="800"/>
    <cellStyle name="20% - Accent4 2 2 4 2 2" xfId="2270"/>
    <cellStyle name="20% - Accent4 2 2 4 2 2 2" xfId="7804"/>
    <cellStyle name="20% - Accent4 2 2 4 2 2 2 2" xfId="17844"/>
    <cellStyle name="20% - Accent4 2 2 4 2 2 3" xfId="12428"/>
    <cellStyle name="20% - Accent4 2 2 4 2 3" xfId="3972"/>
    <cellStyle name="20% - Accent4 2 2 4 2 3 2" xfId="14017"/>
    <cellStyle name="20% - Accent4 2 2 4 2 4" xfId="6402"/>
    <cellStyle name="20% - Accent4 2 2 4 2 4 2" xfId="16442"/>
    <cellStyle name="20% - Accent4 2 2 4 2 5" xfId="9216"/>
    <cellStyle name="20% - Accent4 2 2 4 2 6" xfId="11061"/>
    <cellStyle name="20% - Accent4 2 2 4 3" xfId="1074"/>
    <cellStyle name="20% - Accent4 2 2 4 3 2" xfId="2541"/>
    <cellStyle name="20% - Accent4 2 2 4 3 2 2" xfId="8071"/>
    <cellStyle name="20% - Accent4 2 2 4 3 2 2 2" xfId="18111"/>
    <cellStyle name="20% - Accent4 2 2 4 3 2 3" xfId="12699"/>
    <cellStyle name="20% - Accent4 2 2 4 3 3" xfId="4234"/>
    <cellStyle name="20% - Accent4 2 2 4 3 3 2" xfId="14279"/>
    <cellStyle name="20% - Accent4 2 2 4 3 4" xfId="6668"/>
    <cellStyle name="20% - Accent4 2 2 4 3 4 2" xfId="16708"/>
    <cellStyle name="20% - Accent4 2 2 4 3 5" xfId="9486"/>
    <cellStyle name="20% - Accent4 2 2 4 3 6" xfId="11321"/>
    <cellStyle name="20% - Accent4 2 2 4 4" xfId="1364"/>
    <cellStyle name="20% - Accent4 2 2 4 4 2" xfId="2821"/>
    <cellStyle name="20% - Accent4 2 2 4 4 2 2" xfId="8343"/>
    <cellStyle name="20% - Accent4 2 2 4 4 2 2 2" xfId="18383"/>
    <cellStyle name="20% - Accent4 2 2 4 4 2 3" xfId="12979"/>
    <cellStyle name="20% - Accent4 2 2 4 4 3" xfId="4508"/>
    <cellStyle name="20% - Accent4 2 2 4 4 3 2" xfId="14552"/>
    <cellStyle name="20% - Accent4 2 2 4 4 4" xfId="6937"/>
    <cellStyle name="20% - Accent4 2 2 4 4 4 2" xfId="16977"/>
    <cellStyle name="20% - Accent4 2 2 4 4 5" xfId="9763"/>
    <cellStyle name="20% - Accent4 2 2 4 4 6" xfId="11587"/>
    <cellStyle name="20% - Accent4 2 2 4 5" xfId="1724"/>
    <cellStyle name="20% - Accent4 2 2 4 5 2" xfId="3178"/>
    <cellStyle name="20% - Accent4 2 2 4 5 2 2" xfId="8680"/>
    <cellStyle name="20% - Accent4 2 2 4 5 2 2 2" xfId="18720"/>
    <cellStyle name="20% - Accent4 2 2 4 5 2 3" xfId="13328"/>
    <cellStyle name="20% - Accent4 2 2 4 5 3" xfId="7258"/>
    <cellStyle name="20% - Accent4 2 2 4 5 3 2" xfId="17298"/>
    <cellStyle name="20% - Accent4 2 2 4 5 4" xfId="10114"/>
    <cellStyle name="20% - Accent4 2 2 4 5 5" xfId="11882"/>
    <cellStyle name="20% - Accent4 2 2 4 6" xfId="1996"/>
    <cellStyle name="20% - Accent4 2 2 4 6 2" xfId="7530"/>
    <cellStyle name="20% - Accent4 2 2 4 6 2 2" xfId="17570"/>
    <cellStyle name="20% - Accent4 2 2 4 6 3" xfId="12154"/>
    <cellStyle name="20% - Accent4 2 2 4 7" xfId="3459"/>
    <cellStyle name="20% - Accent4 2 2 4 7 2" xfId="13607"/>
    <cellStyle name="20% - Accent4 2 2 4 8" xfId="5621"/>
    <cellStyle name="20% - Accent4 2 2 4 8 2" xfId="15662"/>
    <cellStyle name="20% - Accent4 2 2 4 9" xfId="6128"/>
    <cellStyle name="20% - Accent4 2 2 4 9 2" xfId="16168"/>
    <cellStyle name="20% - Accent4 2 3" xfId="130"/>
    <cellStyle name="20% - Accent4 2 3 10" xfId="10881"/>
    <cellStyle name="20% - Accent4 2 3 11" xfId="10391"/>
    <cellStyle name="20% - Accent4 2 3 2" xfId="337"/>
    <cellStyle name="20% - Accent4 2 3 2 10" xfId="8946"/>
    <cellStyle name="20% - Accent4 2 3 2 11" xfId="10392"/>
    <cellStyle name="20% - Accent4 2 3 2 2" xfId="802"/>
    <cellStyle name="20% - Accent4 2 3 2 2 2" xfId="2272"/>
    <cellStyle name="20% - Accent4 2 3 2 2 2 2" xfId="7806"/>
    <cellStyle name="20% - Accent4 2 3 2 2 2 2 2" xfId="17846"/>
    <cellStyle name="20% - Accent4 2 3 2 2 2 3" xfId="12430"/>
    <cellStyle name="20% - Accent4 2 3 2 2 3" xfId="3974"/>
    <cellStyle name="20% - Accent4 2 3 2 2 3 2" xfId="14019"/>
    <cellStyle name="20% - Accent4 2 3 2 2 4" xfId="6404"/>
    <cellStyle name="20% - Accent4 2 3 2 2 4 2" xfId="16444"/>
    <cellStyle name="20% - Accent4 2 3 2 2 5" xfId="9218"/>
    <cellStyle name="20% - Accent4 2 3 2 2 6" xfId="11063"/>
    <cellStyle name="20% - Accent4 2 3 2 3" xfId="1076"/>
    <cellStyle name="20% - Accent4 2 3 2 3 2" xfId="2543"/>
    <cellStyle name="20% - Accent4 2 3 2 3 2 2" xfId="8073"/>
    <cellStyle name="20% - Accent4 2 3 2 3 2 2 2" xfId="18113"/>
    <cellStyle name="20% - Accent4 2 3 2 3 2 3" xfId="12701"/>
    <cellStyle name="20% - Accent4 2 3 2 3 3" xfId="4236"/>
    <cellStyle name="20% - Accent4 2 3 2 3 3 2" xfId="14281"/>
    <cellStyle name="20% - Accent4 2 3 2 3 4" xfId="6670"/>
    <cellStyle name="20% - Accent4 2 3 2 3 4 2" xfId="16710"/>
    <cellStyle name="20% - Accent4 2 3 2 3 5" xfId="9488"/>
    <cellStyle name="20% - Accent4 2 3 2 3 6" xfId="11323"/>
    <cellStyle name="20% - Accent4 2 3 2 4" xfId="1366"/>
    <cellStyle name="20% - Accent4 2 3 2 4 2" xfId="2823"/>
    <cellStyle name="20% - Accent4 2 3 2 4 2 2" xfId="8345"/>
    <cellStyle name="20% - Accent4 2 3 2 4 2 2 2" xfId="18385"/>
    <cellStyle name="20% - Accent4 2 3 2 4 2 3" xfId="12981"/>
    <cellStyle name="20% - Accent4 2 3 2 4 3" xfId="4510"/>
    <cellStyle name="20% - Accent4 2 3 2 4 3 2" xfId="14554"/>
    <cellStyle name="20% - Accent4 2 3 2 4 4" xfId="6939"/>
    <cellStyle name="20% - Accent4 2 3 2 4 4 2" xfId="16979"/>
    <cellStyle name="20% - Accent4 2 3 2 4 5" xfId="9765"/>
    <cellStyle name="20% - Accent4 2 3 2 4 6" xfId="11589"/>
    <cellStyle name="20% - Accent4 2 3 2 5" xfId="1726"/>
    <cellStyle name="20% - Accent4 2 3 2 5 2" xfId="3180"/>
    <cellStyle name="20% - Accent4 2 3 2 5 2 2" xfId="8682"/>
    <cellStyle name="20% - Accent4 2 3 2 5 2 2 2" xfId="18722"/>
    <cellStyle name="20% - Accent4 2 3 2 5 2 3" xfId="13330"/>
    <cellStyle name="20% - Accent4 2 3 2 5 3" xfId="7260"/>
    <cellStyle name="20% - Accent4 2 3 2 5 3 2" xfId="17300"/>
    <cellStyle name="20% - Accent4 2 3 2 5 4" xfId="10116"/>
    <cellStyle name="20% - Accent4 2 3 2 5 5" xfId="11884"/>
    <cellStyle name="20% - Accent4 2 3 2 6" xfId="1998"/>
    <cellStyle name="20% - Accent4 2 3 2 6 2" xfId="7532"/>
    <cellStyle name="20% - Accent4 2 3 2 6 2 2" xfId="17572"/>
    <cellStyle name="20% - Accent4 2 3 2 6 3" xfId="12156"/>
    <cellStyle name="20% - Accent4 2 3 2 7" xfId="3461"/>
    <cellStyle name="20% - Accent4 2 3 2 7 2" xfId="13609"/>
    <cellStyle name="20% - Accent4 2 3 2 8" xfId="5623"/>
    <cellStyle name="20% - Accent4 2 3 2 8 2" xfId="15664"/>
    <cellStyle name="20% - Accent4 2 3 2 9" xfId="6130"/>
    <cellStyle name="20% - Accent4 2 3 2 9 2" xfId="16170"/>
    <cellStyle name="20% - Accent4 2 3 3" xfId="338"/>
    <cellStyle name="20% - Accent4 2 3 3 10" xfId="8947"/>
    <cellStyle name="20% - Accent4 2 3 3 11" xfId="10393"/>
    <cellStyle name="20% - Accent4 2 3 3 2" xfId="803"/>
    <cellStyle name="20% - Accent4 2 3 3 2 2" xfId="2273"/>
    <cellStyle name="20% - Accent4 2 3 3 2 2 2" xfId="7807"/>
    <cellStyle name="20% - Accent4 2 3 3 2 2 2 2" xfId="17847"/>
    <cellStyle name="20% - Accent4 2 3 3 2 2 3" xfId="12431"/>
    <cellStyle name="20% - Accent4 2 3 3 2 3" xfId="3975"/>
    <cellStyle name="20% - Accent4 2 3 3 2 3 2" xfId="14020"/>
    <cellStyle name="20% - Accent4 2 3 3 2 4" xfId="6405"/>
    <cellStyle name="20% - Accent4 2 3 3 2 4 2" xfId="16445"/>
    <cellStyle name="20% - Accent4 2 3 3 2 5" xfId="9219"/>
    <cellStyle name="20% - Accent4 2 3 3 2 6" xfId="11064"/>
    <cellStyle name="20% - Accent4 2 3 3 3" xfId="1077"/>
    <cellStyle name="20% - Accent4 2 3 3 3 2" xfId="2544"/>
    <cellStyle name="20% - Accent4 2 3 3 3 2 2" xfId="8074"/>
    <cellStyle name="20% - Accent4 2 3 3 3 2 2 2" xfId="18114"/>
    <cellStyle name="20% - Accent4 2 3 3 3 2 3" xfId="12702"/>
    <cellStyle name="20% - Accent4 2 3 3 3 3" xfId="4237"/>
    <cellStyle name="20% - Accent4 2 3 3 3 3 2" xfId="14282"/>
    <cellStyle name="20% - Accent4 2 3 3 3 4" xfId="6671"/>
    <cellStyle name="20% - Accent4 2 3 3 3 4 2" xfId="16711"/>
    <cellStyle name="20% - Accent4 2 3 3 3 5" xfId="9489"/>
    <cellStyle name="20% - Accent4 2 3 3 3 6" xfId="11324"/>
    <cellStyle name="20% - Accent4 2 3 3 4" xfId="1367"/>
    <cellStyle name="20% - Accent4 2 3 3 4 2" xfId="2824"/>
    <cellStyle name="20% - Accent4 2 3 3 4 2 2" xfId="8346"/>
    <cellStyle name="20% - Accent4 2 3 3 4 2 2 2" xfId="18386"/>
    <cellStyle name="20% - Accent4 2 3 3 4 2 3" xfId="12982"/>
    <cellStyle name="20% - Accent4 2 3 3 4 3" xfId="4511"/>
    <cellStyle name="20% - Accent4 2 3 3 4 3 2" xfId="14555"/>
    <cellStyle name="20% - Accent4 2 3 3 4 4" xfId="6940"/>
    <cellStyle name="20% - Accent4 2 3 3 4 4 2" xfId="16980"/>
    <cellStyle name="20% - Accent4 2 3 3 4 5" xfId="9766"/>
    <cellStyle name="20% - Accent4 2 3 3 4 6" xfId="11590"/>
    <cellStyle name="20% - Accent4 2 3 3 5" xfId="1727"/>
    <cellStyle name="20% - Accent4 2 3 3 5 2" xfId="3181"/>
    <cellStyle name="20% - Accent4 2 3 3 5 2 2" xfId="8683"/>
    <cellStyle name="20% - Accent4 2 3 3 5 2 2 2" xfId="18723"/>
    <cellStyle name="20% - Accent4 2 3 3 5 2 3" xfId="13331"/>
    <cellStyle name="20% - Accent4 2 3 3 5 3" xfId="7261"/>
    <cellStyle name="20% - Accent4 2 3 3 5 3 2" xfId="17301"/>
    <cellStyle name="20% - Accent4 2 3 3 5 4" xfId="10117"/>
    <cellStyle name="20% - Accent4 2 3 3 5 5" xfId="11885"/>
    <cellStyle name="20% - Accent4 2 3 3 6" xfId="1999"/>
    <cellStyle name="20% - Accent4 2 3 3 6 2" xfId="7533"/>
    <cellStyle name="20% - Accent4 2 3 3 6 2 2" xfId="17573"/>
    <cellStyle name="20% - Accent4 2 3 3 6 3" xfId="12157"/>
    <cellStyle name="20% - Accent4 2 3 3 7" xfId="3462"/>
    <cellStyle name="20% - Accent4 2 3 3 7 2" xfId="13610"/>
    <cellStyle name="20% - Accent4 2 3 3 8" xfId="5624"/>
    <cellStyle name="20% - Accent4 2 3 3 8 2" xfId="15665"/>
    <cellStyle name="20% - Accent4 2 3 3 9" xfId="6131"/>
    <cellStyle name="20% - Accent4 2 3 3 9 2" xfId="16171"/>
    <cellStyle name="20% - Accent4 2 3 4" xfId="336"/>
    <cellStyle name="20% - Accent4 2 3 4 2" xfId="801"/>
    <cellStyle name="20% - Accent4 2 3 4 2 2" xfId="2271"/>
    <cellStyle name="20% - Accent4 2 3 4 2 2 2" xfId="7805"/>
    <cellStyle name="20% - Accent4 2 3 4 2 2 2 2" xfId="17845"/>
    <cellStyle name="20% - Accent4 2 3 4 2 2 3" xfId="12429"/>
    <cellStyle name="20% - Accent4 2 3 4 2 3" xfId="3973"/>
    <cellStyle name="20% - Accent4 2 3 4 2 3 2" xfId="14018"/>
    <cellStyle name="20% - Accent4 2 3 4 2 4" xfId="6403"/>
    <cellStyle name="20% - Accent4 2 3 4 2 4 2" xfId="16443"/>
    <cellStyle name="20% - Accent4 2 3 4 2 5" xfId="9217"/>
    <cellStyle name="20% - Accent4 2 3 4 2 6" xfId="11062"/>
    <cellStyle name="20% - Accent4 2 3 4 3" xfId="1725"/>
    <cellStyle name="20% - Accent4 2 3 4 3 2" xfId="3179"/>
    <cellStyle name="20% - Accent4 2 3 4 3 2 2" xfId="8681"/>
    <cellStyle name="20% - Accent4 2 3 4 3 2 2 2" xfId="18721"/>
    <cellStyle name="20% - Accent4 2 3 4 3 2 3" xfId="13329"/>
    <cellStyle name="20% - Accent4 2 3 4 3 3" xfId="7259"/>
    <cellStyle name="20% - Accent4 2 3 4 3 3 2" xfId="17299"/>
    <cellStyle name="20% - Accent4 2 3 4 3 4" xfId="10115"/>
    <cellStyle name="20% - Accent4 2 3 4 3 5" xfId="11883"/>
    <cellStyle name="20% - Accent4 2 3 4 4" xfId="1997"/>
    <cellStyle name="20% - Accent4 2 3 4 4 2" xfId="7531"/>
    <cellStyle name="20% - Accent4 2 3 4 4 2 2" xfId="17571"/>
    <cellStyle name="20% - Accent4 2 3 4 4 3" xfId="12155"/>
    <cellStyle name="20% - Accent4 2 3 4 5" xfId="3881"/>
    <cellStyle name="20% - Accent4 2 3 4 5 2" xfId="13928"/>
    <cellStyle name="20% - Accent4 2 3 4 6" xfId="6129"/>
    <cellStyle name="20% - Accent4 2 3 4 6 2" xfId="16169"/>
    <cellStyle name="20% - Accent4 2 3 4 7" xfId="8945"/>
    <cellStyle name="20% - Accent4 2 3 4 8" xfId="10928"/>
    <cellStyle name="20% - Accent4 2 3 5" xfId="1075"/>
    <cellStyle name="20% - Accent4 2 3 5 2" xfId="2542"/>
    <cellStyle name="20% - Accent4 2 3 5 2 2" xfId="8072"/>
    <cellStyle name="20% - Accent4 2 3 5 2 2 2" xfId="18112"/>
    <cellStyle name="20% - Accent4 2 3 5 2 3" xfId="12700"/>
    <cellStyle name="20% - Accent4 2 3 5 3" xfId="4235"/>
    <cellStyle name="20% - Accent4 2 3 5 3 2" xfId="14280"/>
    <cellStyle name="20% - Accent4 2 3 5 4" xfId="6669"/>
    <cellStyle name="20% - Accent4 2 3 5 4 2" xfId="16709"/>
    <cellStyle name="20% - Accent4 2 3 5 5" xfId="9487"/>
    <cellStyle name="20% - Accent4 2 3 5 6" xfId="11322"/>
    <cellStyle name="20% - Accent4 2 3 6" xfId="1365"/>
    <cellStyle name="20% - Accent4 2 3 6 2" xfId="2822"/>
    <cellStyle name="20% - Accent4 2 3 6 2 2" xfId="8344"/>
    <cellStyle name="20% - Accent4 2 3 6 2 2 2" xfId="18384"/>
    <cellStyle name="20% - Accent4 2 3 6 2 3" xfId="12980"/>
    <cellStyle name="20% - Accent4 2 3 6 3" xfId="4509"/>
    <cellStyle name="20% - Accent4 2 3 6 3 2" xfId="14553"/>
    <cellStyle name="20% - Accent4 2 3 6 4" xfId="6938"/>
    <cellStyle name="20% - Accent4 2 3 6 4 2" xfId="16978"/>
    <cellStyle name="20% - Accent4 2 3 6 5" xfId="9764"/>
    <cellStyle name="20% - Accent4 2 3 6 6" xfId="11588"/>
    <cellStyle name="20% - Accent4 2 3 7" xfId="3847"/>
    <cellStyle name="20% - Accent4 2 3 8" xfId="3460"/>
    <cellStyle name="20% - Accent4 2 3 8 2" xfId="13608"/>
    <cellStyle name="20% - Accent4 2 3 9" xfId="5622"/>
    <cellStyle name="20% - Accent4 2 3 9 2" xfId="15663"/>
    <cellStyle name="20% - Accent4 2 4" xfId="339"/>
    <cellStyle name="20% - Accent4 2 4 10" xfId="5625"/>
    <cellStyle name="20% - Accent4 2 4 10 2" xfId="15666"/>
    <cellStyle name="20% - Accent4 2 4 11" xfId="6132"/>
    <cellStyle name="20% - Accent4 2 4 11 2" xfId="16172"/>
    <cellStyle name="20% - Accent4 2 4 12" xfId="8948"/>
    <cellStyle name="20% - Accent4 2 4 13" xfId="10394"/>
    <cellStyle name="20% - Accent4 2 4 2" xfId="340"/>
    <cellStyle name="20% - Accent4 2 4 2 10" xfId="8949"/>
    <cellStyle name="20% - Accent4 2 4 2 11" xfId="10395"/>
    <cellStyle name="20% - Accent4 2 4 2 2" xfId="805"/>
    <cellStyle name="20% - Accent4 2 4 2 2 2" xfId="2275"/>
    <cellStyle name="20% - Accent4 2 4 2 2 2 2" xfId="7809"/>
    <cellStyle name="20% - Accent4 2 4 2 2 2 2 2" xfId="17849"/>
    <cellStyle name="20% - Accent4 2 4 2 2 2 3" xfId="12433"/>
    <cellStyle name="20% - Accent4 2 4 2 2 3" xfId="3977"/>
    <cellStyle name="20% - Accent4 2 4 2 2 3 2" xfId="14022"/>
    <cellStyle name="20% - Accent4 2 4 2 2 4" xfId="6407"/>
    <cellStyle name="20% - Accent4 2 4 2 2 4 2" xfId="16447"/>
    <cellStyle name="20% - Accent4 2 4 2 2 5" xfId="9221"/>
    <cellStyle name="20% - Accent4 2 4 2 2 6" xfId="11066"/>
    <cellStyle name="20% - Accent4 2 4 2 3" xfId="1079"/>
    <cellStyle name="20% - Accent4 2 4 2 3 2" xfId="2546"/>
    <cellStyle name="20% - Accent4 2 4 2 3 2 2" xfId="8076"/>
    <cellStyle name="20% - Accent4 2 4 2 3 2 2 2" xfId="18116"/>
    <cellStyle name="20% - Accent4 2 4 2 3 2 3" xfId="12704"/>
    <cellStyle name="20% - Accent4 2 4 2 3 3" xfId="4239"/>
    <cellStyle name="20% - Accent4 2 4 2 3 3 2" xfId="14284"/>
    <cellStyle name="20% - Accent4 2 4 2 3 4" xfId="6673"/>
    <cellStyle name="20% - Accent4 2 4 2 3 4 2" xfId="16713"/>
    <cellStyle name="20% - Accent4 2 4 2 3 5" xfId="9491"/>
    <cellStyle name="20% - Accent4 2 4 2 3 6" xfId="11326"/>
    <cellStyle name="20% - Accent4 2 4 2 4" xfId="1369"/>
    <cellStyle name="20% - Accent4 2 4 2 4 2" xfId="2826"/>
    <cellStyle name="20% - Accent4 2 4 2 4 2 2" xfId="8348"/>
    <cellStyle name="20% - Accent4 2 4 2 4 2 2 2" xfId="18388"/>
    <cellStyle name="20% - Accent4 2 4 2 4 2 3" xfId="12984"/>
    <cellStyle name="20% - Accent4 2 4 2 4 3" xfId="4513"/>
    <cellStyle name="20% - Accent4 2 4 2 4 3 2" xfId="14557"/>
    <cellStyle name="20% - Accent4 2 4 2 4 4" xfId="6942"/>
    <cellStyle name="20% - Accent4 2 4 2 4 4 2" xfId="16982"/>
    <cellStyle name="20% - Accent4 2 4 2 4 5" xfId="9768"/>
    <cellStyle name="20% - Accent4 2 4 2 4 6" xfId="11592"/>
    <cellStyle name="20% - Accent4 2 4 2 5" xfId="1729"/>
    <cellStyle name="20% - Accent4 2 4 2 5 2" xfId="3183"/>
    <cellStyle name="20% - Accent4 2 4 2 5 2 2" xfId="8685"/>
    <cellStyle name="20% - Accent4 2 4 2 5 2 2 2" xfId="18725"/>
    <cellStyle name="20% - Accent4 2 4 2 5 2 3" xfId="13333"/>
    <cellStyle name="20% - Accent4 2 4 2 5 3" xfId="7263"/>
    <cellStyle name="20% - Accent4 2 4 2 5 3 2" xfId="17303"/>
    <cellStyle name="20% - Accent4 2 4 2 5 4" xfId="10119"/>
    <cellStyle name="20% - Accent4 2 4 2 5 5" xfId="11887"/>
    <cellStyle name="20% - Accent4 2 4 2 6" xfId="2001"/>
    <cellStyle name="20% - Accent4 2 4 2 6 2" xfId="7535"/>
    <cellStyle name="20% - Accent4 2 4 2 6 2 2" xfId="17575"/>
    <cellStyle name="20% - Accent4 2 4 2 6 3" xfId="12159"/>
    <cellStyle name="20% - Accent4 2 4 2 7" xfId="3464"/>
    <cellStyle name="20% - Accent4 2 4 2 7 2" xfId="13612"/>
    <cellStyle name="20% - Accent4 2 4 2 8" xfId="5626"/>
    <cellStyle name="20% - Accent4 2 4 2 8 2" xfId="15667"/>
    <cellStyle name="20% - Accent4 2 4 2 9" xfId="6133"/>
    <cellStyle name="20% - Accent4 2 4 2 9 2" xfId="16173"/>
    <cellStyle name="20% - Accent4 2 4 3" xfId="341"/>
    <cellStyle name="20% - Accent4 2 4 3 10" xfId="8950"/>
    <cellStyle name="20% - Accent4 2 4 3 11" xfId="10396"/>
    <cellStyle name="20% - Accent4 2 4 3 2" xfId="806"/>
    <cellStyle name="20% - Accent4 2 4 3 2 2" xfId="2276"/>
    <cellStyle name="20% - Accent4 2 4 3 2 2 2" xfId="7810"/>
    <cellStyle name="20% - Accent4 2 4 3 2 2 2 2" xfId="17850"/>
    <cellStyle name="20% - Accent4 2 4 3 2 2 3" xfId="12434"/>
    <cellStyle name="20% - Accent4 2 4 3 2 3" xfId="3978"/>
    <cellStyle name="20% - Accent4 2 4 3 2 3 2" xfId="14023"/>
    <cellStyle name="20% - Accent4 2 4 3 2 4" xfId="6408"/>
    <cellStyle name="20% - Accent4 2 4 3 2 4 2" xfId="16448"/>
    <cellStyle name="20% - Accent4 2 4 3 2 5" xfId="9222"/>
    <cellStyle name="20% - Accent4 2 4 3 2 6" xfId="11067"/>
    <cellStyle name="20% - Accent4 2 4 3 3" xfId="1080"/>
    <cellStyle name="20% - Accent4 2 4 3 3 2" xfId="2547"/>
    <cellStyle name="20% - Accent4 2 4 3 3 2 2" xfId="8077"/>
    <cellStyle name="20% - Accent4 2 4 3 3 2 2 2" xfId="18117"/>
    <cellStyle name="20% - Accent4 2 4 3 3 2 3" xfId="12705"/>
    <cellStyle name="20% - Accent4 2 4 3 3 3" xfId="4240"/>
    <cellStyle name="20% - Accent4 2 4 3 3 3 2" xfId="14285"/>
    <cellStyle name="20% - Accent4 2 4 3 3 4" xfId="6674"/>
    <cellStyle name="20% - Accent4 2 4 3 3 4 2" xfId="16714"/>
    <cellStyle name="20% - Accent4 2 4 3 3 5" xfId="9492"/>
    <cellStyle name="20% - Accent4 2 4 3 3 6" xfId="11327"/>
    <cellStyle name="20% - Accent4 2 4 3 4" xfId="1370"/>
    <cellStyle name="20% - Accent4 2 4 3 4 2" xfId="2827"/>
    <cellStyle name="20% - Accent4 2 4 3 4 2 2" xfId="8349"/>
    <cellStyle name="20% - Accent4 2 4 3 4 2 2 2" xfId="18389"/>
    <cellStyle name="20% - Accent4 2 4 3 4 2 3" xfId="12985"/>
    <cellStyle name="20% - Accent4 2 4 3 4 3" xfId="4514"/>
    <cellStyle name="20% - Accent4 2 4 3 4 3 2" xfId="14558"/>
    <cellStyle name="20% - Accent4 2 4 3 4 4" xfId="6943"/>
    <cellStyle name="20% - Accent4 2 4 3 4 4 2" xfId="16983"/>
    <cellStyle name="20% - Accent4 2 4 3 4 5" xfId="9769"/>
    <cellStyle name="20% - Accent4 2 4 3 4 6" xfId="11593"/>
    <cellStyle name="20% - Accent4 2 4 3 5" xfId="1730"/>
    <cellStyle name="20% - Accent4 2 4 3 5 2" xfId="3184"/>
    <cellStyle name="20% - Accent4 2 4 3 5 2 2" xfId="8686"/>
    <cellStyle name="20% - Accent4 2 4 3 5 2 2 2" xfId="18726"/>
    <cellStyle name="20% - Accent4 2 4 3 5 2 3" xfId="13334"/>
    <cellStyle name="20% - Accent4 2 4 3 5 3" xfId="7264"/>
    <cellStyle name="20% - Accent4 2 4 3 5 3 2" xfId="17304"/>
    <cellStyle name="20% - Accent4 2 4 3 5 4" xfId="10120"/>
    <cellStyle name="20% - Accent4 2 4 3 5 5" xfId="11888"/>
    <cellStyle name="20% - Accent4 2 4 3 6" xfId="2002"/>
    <cellStyle name="20% - Accent4 2 4 3 6 2" xfId="7536"/>
    <cellStyle name="20% - Accent4 2 4 3 6 2 2" xfId="17576"/>
    <cellStyle name="20% - Accent4 2 4 3 6 3" xfId="12160"/>
    <cellStyle name="20% - Accent4 2 4 3 7" xfId="3465"/>
    <cellStyle name="20% - Accent4 2 4 3 7 2" xfId="13613"/>
    <cellStyle name="20% - Accent4 2 4 3 8" xfId="5627"/>
    <cellStyle name="20% - Accent4 2 4 3 8 2" xfId="15668"/>
    <cellStyle name="20% - Accent4 2 4 3 9" xfId="6134"/>
    <cellStyle name="20% - Accent4 2 4 3 9 2" xfId="16174"/>
    <cellStyle name="20% - Accent4 2 4 4" xfId="804"/>
    <cellStyle name="20% - Accent4 2 4 4 2" xfId="2274"/>
    <cellStyle name="20% - Accent4 2 4 4 2 2" xfId="7808"/>
    <cellStyle name="20% - Accent4 2 4 4 2 2 2" xfId="17848"/>
    <cellStyle name="20% - Accent4 2 4 4 2 3" xfId="12432"/>
    <cellStyle name="20% - Accent4 2 4 4 3" xfId="3976"/>
    <cellStyle name="20% - Accent4 2 4 4 3 2" xfId="14021"/>
    <cellStyle name="20% - Accent4 2 4 4 4" xfId="6406"/>
    <cellStyle name="20% - Accent4 2 4 4 4 2" xfId="16446"/>
    <cellStyle name="20% - Accent4 2 4 4 5" xfId="9220"/>
    <cellStyle name="20% - Accent4 2 4 4 6" xfId="11065"/>
    <cellStyle name="20% - Accent4 2 4 5" xfId="1078"/>
    <cellStyle name="20% - Accent4 2 4 5 2" xfId="2545"/>
    <cellStyle name="20% - Accent4 2 4 5 2 2" xfId="8075"/>
    <cellStyle name="20% - Accent4 2 4 5 2 2 2" xfId="18115"/>
    <cellStyle name="20% - Accent4 2 4 5 2 3" xfId="12703"/>
    <cellStyle name="20% - Accent4 2 4 5 3" xfId="4238"/>
    <cellStyle name="20% - Accent4 2 4 5 3 2" xfId="14283"/>
    <cellStyle name="20% - Accent4 2 4 5 4" xfId="6672"/>
    <cellStyle name="20% - Accent4 2 4 5 4 2" xfId="16712"/>
    <cellStyle name="20% - Accent4 2 4 5 5" xfId="9490"/>
    <cellStyle name="20% - Accent4 2 4 5 6" xfId="11325"/>
    <cellStyle name="20% - Accent4 2 4 6" xfId="1368"/>
    <cellStyle name="20% - Accent4 2 4 6 2" xfId="2825"/>
    <cellStyle name="20% - Accent4 2 4 6 2 2" xfId="8347"/>
    <cellStyle name="20% - Accent4 2 4 6 2 2 2" xfId="18387"/>
    <cellStyle name="20% - Accent4 2 4 6 2 3" xfId="12983"/>
    <cellStyle name="20% - Accent4 2 4 6 3" xfId="4512"/>
    <cellStyle name="20% - Accent4 2 4 6 3 2" xfId="14556"/>
    <cellStyle name="20% - Accent4 2 4 6 4" xfId="6941"/>
    <cellStyle name="20% - Accent4 2 4 6 4 2" xfId="16981"/>
    <cellStyle name="20% - Accent4 2 4 6 5" xfId="9767"/>
    <cellStyle name="20% - Accent4 2 4 6 6" xfId="11591"/>
    <cellStyle name="20% - Accent4 2 4 7" xfId="1728"/>
    <cellStyle name="20% - Accent4 2 4 7 2" xfId="3182"/>
    <cellStyle name="20% - Accent4 2 4 7 2 2" xfId="8684"/>
    <cellStyle name="20% - Accent4 2 4 7 2 2 2" xfId="18724"/>
    <cellStyle name="20% - Accent4 2 4 7 2 3" xfId="13332"/>
    <cellStyle name="20% - Accent4 2 4 7 3" xfId="7262"/>
    <cellStyle name="20% - Accent4 2 4 7 3 2" xfId="17302"/>
    <cellStyle name="20% - Accent4 2 4 7 4" xfId="10118"/>
    <cellStyle name="20% - Accent4 2 4 7 5" xfId="11886"/>
    <cellStyle name="20% - Accent4 2 4 8" xfId="2000"/>
    <cellStyle name="20% - Accent4 2 4 8 2" xfId="7534"/>
    <cellStyle name="20% - Accent4 2 4 8 2 2" xfId="17574"/>
    <cellStyle name="20% - Accent4 2 4 8 3" xfId="12158"/>
    <cellStyle name="20% - Accent4 2 4 9" xfId="3463"/>
    <cellStyle name="20% - Accent4 2 4 9 2" xfId="13611"/>
    <cellStyle name="20% - Accent4 2 5" xfId="342"/>
    <cellStyle name="20% - Accent4 2 5 10" xfId="8951"/>
    <cellStyle name="20% - Accent4 2 5 11" xfId="10397"/>
    <cellStyle name="20% - Accent4 2 5 2" xfId="807"/>
    <cellStyle name="20% - Accent4 2 5 2 2" xfId="2277"/>
    <cellStyle name="20% - Accent4 2 5 2 2 2" xfId="7811"/>
    <cellStyle name="20% - Accent4 2 5 2 2 2 2" xfId="17851"/>
    <cellStyle name="20% - Accent4 2 5 2 2 3" xfId="12435"/>
    <cellStyle name="20% - Accent4 2 5 2 3" xfId="3979"/>
    <cellStyle name="20% - Accent4 2 5 2 3 2" xfId="14024"/>
    <cellStyle name="20% - Accent4 2 5 2 4" xfId="6409"/>
    <cellStyle name="20% - Accent4 2 5 2 4 2" xfId="16449"/>
    <cellStyle name="20% - Accent4 2 5 2 5" xfId="9223"/>
    <cellStyle name="20% - Accent4 2 5 2 6" xfId="11068"/>
    <cellStyle name="20% - Accent4 2 5 3" xfId="1081"/>
    <cellStyle name="20% - Accent4 2 5 3 2" xfId="2548"/>
    <cellStyle name="20% - Accent4 2 5 3 2 2" xfId="8078"/>
    <cellStyle name="20% - Accent4 2 5 3 2 2 2" xfId="18118"/>
    <cellStyle name="20% - Accent4 2 5 3 2 3" xfId="12706"/>
    <cellStyle name="20% - Accent4 2 5 3 3" xfId="4241"/>
    <cellStyle name="20% - Accent4 2 5 3 3 2" xfId="14286"/>
    <cellStyle name="20% - Accent4 2 5 3 4" xfId="6675"/>
    <cellStyle name="20% - Accent4 2 5 3 4 2" xfId="16715"/>
    <cellStyle name="20% - Accent4 2 5 3 5" xfId="9493"/>
    <cellStyle name="20% - Accent4 2 5 3 6" xfId="11328"/>
    <cellStyle name="20% - Accent4 2 5 4" xfId="1371"/>
    <cellStyle name="20% - Accent4 2 5 4 2" xfId="2828"/>
    <cellStyle name="20% - Accent4 2 5 4 2 2" xfId="8350"/>
    <cellStyle name="20% - Accent4 2 5 4 2 2 2" xfId="18390"/>
    <cellStyle name="20% - Accent4 2 5 4 2 3" xfId="12986"/>
    <cellStyle name="20% - Accent4 2 5 4 3" xfId="4515"/>
    <cellStyle name="20% - Accent4 2 5 4 3 2" xfId="14559"/>
    <cellStyle name="20% - Accent4 2 5 4 4" xfId="6944"/>
    <cellStyle name="20% - Accent4 2 5 4 4 2" xfId="16984"/>
    <cellStyle name="20% - Accent4 2 5 4 5" xfId="9770"/>
    <cellStyle name="20% - Accent4 2 5 4 6" xfId="11594"/>
    <cellStyle name="20% - Accent4 2 5 5" xfId="1731"/>
    <cellStyle name="20% - Accent4 2 5 5 2" xfId="3185"/>
    <cellStyle name="20% - Accent4 2 5 5 2 2" xfId="8687"/>
    <cellStyle name="20% - Accent4 2 5 5 2 2 2" xfId="18727"/>
    <cellStyle name="20% - Accent4 2 5 5 2 3" xfId="13335"/>
    <cellStyle name="20% - Accent4 2 5 5 3" xfId="7265"/>
    <cellStyle name="20% - Accent4 2 5 5 3 2" xfId="17305"/>
    <cellStyle name="20% - Accent4 2 5 5 4" xfId="10121"/>
    <cellStyle name="20% - Accent4 2 5 5 5" xfId="11889"/>
    <cellStyle name="20% - Accent4 2 5 6" xfId="2003"/>
    <cellStyle name="20% - Accent4 2 5 6 2" xfId="7537"/>
    <cellStyle name="20% - Accent4 2 5 6 2 2" xfId="17577"/>
    <cellStyle name="20% - Accent4 2 5 6 3" xfId="12161"/>
    <cellStyle name="20% - Accent4 2 5 7" xfId="3466"/>
    <cellStyle name="20% - Accent4 2 5 7 2" xfId="13614"/>
    <cellStyle name="20% - Accent4 2 5 8" xfId="5628"/>
    <cellStyle name="20% - Accent4 2 5 8 2" xfId="15669"/>
    <cellStyle name="20% - Accent4 2 5 9" xfId="6135"/>
    <cellStyle name="20% - Accent4 2 5 9 2" xfId="16175"/>
    <cellStyle name="20% - Accent4 2 6" xfId="343"/>
    <cellStyle name="20% - Accent4 2 6 10" xfId="8952"/>
    <cellStyle name="20% - Accent4 2 6 11" xfId="10398"/>
    <cellStyle name="20% - Accent4 2 6 2" xfId="808"/>
    <cellStyle name="20% - Accent4 2 6 2 2" xfId="2278"/>
    <cellStyle name="20% - Accent4 2 6 2 2 2" xfId="7812"/>
    <cellStyle name="20% - Accent4 2 6 2 2 2 2" xfId="17852"/>
    <cellStyle name="20% - Accent4 2 6 2 2 3" xfId="12436"/>
    <cellStyle name="20% - Accent4 2 6 2 3" xfId="3980"/>
    <cellStyle name="20% - Accent4 2 6 2 3 2" xfId="14025"/>
    <cellStyle name="20% - Accent4 2 6 2 4" xfId="6410"/>
    <cellStyle name="20% - Accent4 2 6 2 4 2" xfId="16450"/>
    <cellStyle name="20% - Accent4 2 6 2 5" xfId="9224"/>
    <cellStyle name="20% - Accent4 2 6 2 6" xfId="11069"/>
    <cellStyle name="20% - Accent4 2 6 3" xfId="1082"/>
    <cellStyle name="20% - Accent4 2 6 3 2" xfId="2549"/>
    <cellStyle name="20% - Accent4 2 6 3 2 2" xfId="8079"/>
    <cellStyle name="20% - Accent4 2 6 3 2 2 2" xfId="18119"/>
    <cellStyle name="20% - Accent4 2 6 3 2 3" xfId="12707"/>
    <cellStyle name="20% - Accent4 2 6 3 3" xfId="4242"/>
    <cellStyle name="20% - Accent4 2 6 3 3 2" xfId="14287"/>
    <cellStyle name="20% - Accent4 2 6 3 4" xfId="6676"/>
    <cellStyle name="20% - Accent4 2 6 3 4 2" xfId="16716"/>
    <cellStyle name="20% - Accent4 2 6 3 5" xfId="9494"/>
    <cellStyle name="20% - Accent4 2 6 3 6" xfId="11329"/>
    <cellStyle name="20% - Accent4 2 6 4" xfId="1372"/>
    <cellStyle name="20% - Accent4 2 6 4 2" xfId="2829"/>
    <cellStyle name="20% - Accent4 2 6 4 2 2" xfId="8351"/>
    <cellStyle name="20% - Accent4 2 6 4 2 2 2" xfId="18391"/>
    <cellStyle name="20% - Accent4 2 6 4 2 3" xfId="12987"/>
    <cellStyle name="20% - Accent4 2 6 4 3" xfId="4516"/>
    <cellStyle name="20% - Accent4 2 6 4 3 2" xfId="14560"/>
    <cellStyle name="20% - Accent4 2 6 4 4" xfId="6945"/>
    <cellStyle name="20% - Accent4 2 6 4 4 2" xfId="16985"/>
    <cellStyle name="20% - Accent4 2 6 4 5" xfId="9771"/>
    <cellStyle name="20% - Accent4 2 6 4 6" xfId="11595"/>
    <cellStyle name="20% - Accent4 2 6 5" xfId="1732"/>
    <cellStyle name="20% - Accent4 2 6 5 2" xfId="3186"/>
    <cellStyle name="20% - Accent4 2 6 5 2 2" xfId="8688"/>
    <cellStyle name="20% - Accent4 2 6 5 2 2 2" xfId="18728"/>
    <cellStyle name="20% - Accent4 2 6 5 2 3" xfId="13336"/>
    <cellStyle name="20% - Accent4 2 6 5 3" xfId="7266"/>
    <cellStyle name="20% - Accent4 2 6 5 3 2" xfId="17306"/>
    <cellStyle name="20% - Accent4 2 6 5 4" xfId="10122"/>
    <cellStyle name="20% - Accent4 2 6 5 5" xfId="11890"/>
    <cellStyle name="20% - Accent4 2 6 6" xfId="2004"/>
    <cellStyle name="20% - Accent4 2 6 6 2" xfId="7538"/>
    <cellStyle name="20% - Accent4 2 6 6 2 2" xfId="17578"/>
    <cellStyle name="20% - Accent4 2 6 6 3" xfId="12162"/>
    <cellStyle name="20% - Accent4 2 6 7" xfId="3467"/>
    <cellStyle name="20% - Accent4 2 6 7 2" xfId="13615"/>
    <cellStyle name="20% - Accent4 2 6 8" xfId="5629"/>
    <cellStyle name="20% - Accent4 2 6 8 2" xfId="15670"/>
    <cellStyle name="20% - Accent4 2 6 9" xfId="6136"/>
    <cellStyle name="20% - Accent4 2 6 9 2" xfId="16176"/>
    <cellStyle name="20% - Accent4 2 7" xfId="3801"/>
    <cellStyle name="20% - Accent4 2 8" xfId="10829"/>
    <cellStyle name="20% - Accent4 3" xfId="533"/>
    <cellStyle name="20% - Accent4 3 10" xfId="9115"/>
    <cellStyle name="20% - Accent4 3 11" xfId="10561"/>
    <cellStyle name="20% - Accent4 3 2" xfId="971"/>
    <cellStyle name="20% - Accent4 3 2 2" xfId="2441"/>
    <cellStyle name="20% - Accent4 3 2 2 2" xfId="7975"/>
    <cellStyle name="20% - Accent4 3 2 2 2 2" xfId="18015"/>
    <cellStyle name="20% - Accent4 3 2 2 3" xfId="12599"/>
    <cellStyle name="20% - Accent4 3 2 3" xfId="4143"/>
    <cellStyle name="20% - Accent4 3 2 3 2" xfId="14188"/>
    <cellStyle name="20% - Accent4 3 2 4" xfId="6573"/>
    <cellStyle name="20% - Accent4 3 2 4 2" xfId="16613"/>
    <cellStyle name="20% - Accent4 3 2 5" xfId="9387"/>
    <cellStyle name="20% - Accent4 3 2 6" xfId="11232"/>
    <cellStyle name="20% - Accent4 3 3" xfId="1245"/>
    <cellStyle name="20% - Accent4 3 3 2" xfId="2712"/>
    <cellStyle name="20% - Accent4 3 3 2 2" xfId="8242"/>
    <cellStyle name="20% - Accent4 3 3 2 2 2" xfId="18282"/>
    <cellStyle name="20% - Accent4 3 3 2 3" xfId="12870"/>
    <cellStyle name="20% - Accent4 3 3 3" xfId="4405"/>
    <cellStyle name="20% - Accent4 3 3 3 2" xfId="14450"/>
    <cellStyle name="20% - Accent4 3 3 4" xfId="6839"/>
    <cellStyle name="20% - Accent4 3 3 4 2" xfId="16879"/>
    <cellStyle name="20% - Accent4 3 3 5" xfId="9657"/>
    <cellStyle name="20% - Accent4 3 3 6" xfId="11492"/>
    <cellStyle name="20% - Accent4 3 4" xfId="1535"/>
    <cellStyle name="20% - Accent4 3 4 2" xfId="2992"/>
    <cellStyle name="20% - Accent4 3 4 2 2" xfId="8514"/>
    <cellStyle name="20% - Accent4 3 4 2 2 2" xfId="18554"/>
    <cellStyle name="20% - Accent4 3 4 2 3" xfId="13150"/>
    <cellStyle name="20% - Accent4 3 4 3" xfId="4679"/>
    <cellStyle name="20% - Accent4 3 4 3 2" xfId="14723"/>
    <cellStyle name="20% - Accent4 3 4 4" xfId="7108"/>
    <cellStyle name="20% - Accent4 3 4 4 2" xfId="17148"/>
    <cellStyle name="20% - Accent4 3 4 5" xfId="9934"/>
    <cellStyle name="20% - Accent4 3 4 6" xfId="11758"/>
    <cellStyle name="20% - Accent4 3 5" xfId="1895"/>
    <cellStyle name="20% - Accent4 3 5 2" xfId="3349"/>
    <cellStyle name="20% - Accent4 3 5 2 2" xfId="8851"/>
    <cellStyle name="20% - Accent4 3 5 2 2 2" xfId="18891"/>
    <cellStyle name="20% - Accent4 3 5 2 3" xfId="13499"/>
    <cellStyle name="20% - Accent4 3 5 3" xfId="7429"/>
    <cellStyle name="20% - Accent4 3 5 3 2" xfId="17469"/>
    <cellStyle name="20% - Accent4 3 5 4" xfId="10285"/>
    <cellStyle name="20% - Accent4 3 5 5" xfId="12053"/>
    <cellStyle name="20% - Accent4 3 6" xfId="2167"/>
    <cellStyle name="20% - Accent4 3 6 2" xfId="7701"/>
    <cellStyle name="20% - Accent4 3 6 2 2" xfId="17741"/>
    <cellStyle name="20% - Accent4 3 6 3" xfId="12325"/>
    <cellStyle name="20% - Accent4 3 7" xfId="3630"/>
    <cellStyle name="20% - Accent4 3 7 2" xfId="13778"/>
    <cellStyle name="20% - Accent4 3 8" xfId="5792"/>
    <cellStyle name="20% - Accent4 3 8 2" xfId="15833"/>
    <cellStyle name="20% - Accent4 3 9" xfId="6299"/>
    <cellStyle name="20% - Accent4 3 9 2" xfId="16339"/>
    <cellStyle name="20% - Accent5 2" xfId="62"/>
    <cellStyle name="20% - Accent5 2 2" xfId="192"/>
    <cellStyle name="20% - Accent5 2 2 2" xfId="344"/>
    <cellStyle name="20% - Accent5 2 2 2 10" xfId="5630"/>
    <cellStyle name="20% - Accent5 2 2 2 10 2" xfId="15671"/>
    <cellStyle name="20% - Accent5 2 2 2 11" xfId="6137"/>
    <cellStyle name="20% - Accent5 2 2 2 11 2" xfId="16177"/>
    <cellStyle name="20% - Accent5 2 2 2 12" xfId="8953"/>
    <cellStyle name="20% - Accent5 2 2 2 13" xfId="10399"/>
    <cellStyle name="20% - Accent5 2 2 2 2" xfId="345"/>
    <cellStyle name="20% - Accent5 2 2 2 2 10" xfId="8954"/>
    <cellStyle name="20% - Accent5 2 2 2 2 11" xfId="10400"/>
    <cellStyle name="20% - Accent5 2 2 2 2 2" xfId="810"/>
    <cellStyle name="20% - Accent5 2 2 2 2 2 2" xfId="2280"/>
    <cellStyle name="20% - Accent5 2 2 2 2 2 2 2" xfId="7814"/>
    <cellStyle name="20% - Accent5 2 2 2 2 2 2 2 2" xfId="17854"/>
    <cellStyle name="20% - Accent5 2 2 2 2 2 2 3" xfId="12438"/>
    <cellStyle name="20% - Accent5 2 2 2 2 2 3" xfId="3982"/>
    <cellStyle name="20% - Accent5 2 2 2 2 2 3 2" xfId="14027"/>
    <cellStyle name="20% - Accent5 2 2 2 2 2 4" xfId="6412"/>
    <cellStyle name="20% - Accent5 2 2 2 2 2 4 2" xfId="16452"/>
    <cellStyle name="20% - Accent5 2 2 2 2 2 5" xfId="9226"/>
    <cellStyle name="20% - Accent5 2 2 2 2 2 6" xfId="11071"/>
    <cellStyle name="20% - Accent5 2 2 2 2 3" xfId="1084"/>
    <cellStyle name="20% - Accent5 2 2 2 2 3 2" xfId="2551"/>
    <cellStyle name="20% - Accent5 2 2 2 2 3 2 2" xfId="8081"/>
    <cellStyle name="20% - Accent5 2 2 2 2 3 2 2 2" xfId="18121"/>
    <cellStyle name="20% - Accent5 2 2 2 2 3 2 3" xfId="12709"/>
    <cellStyle name="20% - Accent5 2 2 2 2 3 3" xfId="4244"/>
    <cellStyle name="20% - Accent5 2 2 2 2 3 3 2" xfId="14289"/>
    <cellStyle name="20% - Accent5 2 2 2 2 3 4" xfId="6678"/>
    <cellStyle name="20% - Accent5 2 2 2 2 3 4 2" xfId="16718"/>
    <cellStyle name="20% - Accent5 2 2 2 2 3 5" xfId="9496"/>
    <cellStyle name="20% - Accent5 2 2 2 2 3 6" xfId="11331"/>
    <cellStyle name="20% - Accent5 2 2 2 2 4" xfId="1374"/>
    <cellStyle name="20% - Accent5 2 2 2 2 4 2" xfId="2831"/>
    <cellStyle name="20% - Accent5 2 2 2 2 4 2 2" xfId="8353"/>
    <cellStyle name="20% - Accent5 2 2 2 2 4 2 2 2" xfId="18393"/>
    <cellStyle name="20% - Accent5 2 2 2 2 4 2 3" xfId="12989"/>
    <cellStyle name="20% - Accent5 2 2 2 2 4 3" xfId="4518"/>
    <cellStyle name="20% - Accent5 2 2 2 2 4 3 2" xfId="14562"/>
    <cellStyle name="20% - Accent5 2 2 2 2 4 4" xfId="6947"/>
    <cellStyle name="20% - Accent5 2 2 2 2 4 4 2" xfId="16987"/>
    <cellStyle name="20% - Accent5 2 2 2 2 4 5" xfId="9773"/>
    <cellStyle name="20% - Accent5 2 2 2 2 4 6" xfId="11597"/>
    <cellStyle name="20% - Accent5 2 2 2 2 5" xfId="1734"/>
    <cellStyle name="20% - Accent5 2 2 2 2 5 2" xfId="3188"/>
    <cellStyle name="20% - Accent5 2 2 2 2 5 2 2" xfId="8690"/>
    <cellStyle name="20% - Accent5 2 2 2 2 5 2 2 2" xfId="18730"/>
    <cellStyle name="20% - Accent5 2 2 2 2 5 2 3" xfId="13338"/>
    <cellStyle name="20% - Accent5 2 2 2 2 5 3" xfId="7268"/>
    <cellStyle name="20% - Accent5 2 2 2 2 5 3 2" xfId="17308"/>
    <cellStyle name="20% - Accent5 2 2 2 2 5 4" xfId="10124"/>
    <cellStyle name="20% - Accent5 2 2 2 2 5 5" xfId="11892"/>
    <cellStyle name="20% - Accent5 2 2 2 2 6" xfId="2006"/>
    <cellStyle name="20% - Accent5 2 2 2 2 6 2" xfId="7540"/>
    <cellStyle name="20% - Accent5 2 2 2 2 6 2 2" xfId="17580"/>
    <cellStyle name="20% - Accent5 2 2 2 2 6 3" xfId="12164"/>
    <cellStyle name="20% - Accent5 2 2 2 2 7" xfId="3469"/>
    <cellStyle name="20% - Accent5 2 2 2 2 7 2" xfId="13617"/>
    <cellStyle name="20% - Accent5 2 2 2 2 8" xfId="5631"/>
    <cellStyle name="20% - Accent5 2 2 2 2 8 2" xfId="15672"/>
    <cellStyle name="20% - Accent5 2 2 2 2 9" xfId="6138"/>
    <cellStyle name="20% - Accent5 2 2 2 2 9 2" xfId="16178"/>
    <cellStyle name="20% - Accent5 2 2 2 3" xfId="346"/>
    <cellStyle name="20% - Accent5 2 2 2 3 10" xfId="8955"/>
    <cellStyle name="20% - Accent5 2 2 2 3 11" xfId="10401"/>
    <cellStyle name="20% - Accent5 2 2 2 3 2" xfId="811"/>
    <cellStyle name="20% - Accent5 2 2 2 3 2 2" xfId="2281"/>
    <cellStyle name="20% - Accent5 2 2 2 3 2 2 2" xfId="7815"/>
    <cellStyle name="20% - Accent5 2 2 2 3 2 2 2 2" xfId="17855"/>
    <cellStyle name="20% - Accent5 2 2 2 3 2 2 3" xfId="12439"/>
    <cellStyle name="20% - Accent5 2 2 2 3 2 3" xfId="3983"/>
    <cellStyle name="20% - Accent5 2 2 2 3 2 3 2" xfId="14028"/>
    <cellStyle name="20% - Accent5 2 2 2 3 2 4" xfId="6413"/>
    <cellStyle name="20% - Accent5 2 2 2 3 2 4 2" xfId="16453"/>
    <cellStyle name="20% - Accent5 2 2 2 3 2 5" xfId="9227"/>
    <cellStyle name="20% - Accent5 2 2 2 3 2 6" xfId="11072"/>
    <cellStyle name="20% - Accent5 2 2 2 3 3" xfId="1085"/>
    <cellStyle name="20% - Accent5 2 2 2 3 3 2" xfId="2552"/>
    <cellStyle name="20% - Accent5 2 2 2 3 3 2 2" xfId="8082"/>
    <cellStyle name="20% - Accent5 2 2 2 3 3 2 2 2" xfId="18122"/>
    <cellStyle name="20% - Accent5 2 2 2 3 3 2 3" xfId="12710"/>
    <cellStyle name="20% - Accent5 2 2 2 3 3 3" xfId="4245"/>
    <cellStyle name="20% - Accent5 2 2 2 3 3 3 2" xfId="14290"/>
    <cellStyle name="20% - Accent5 2 2 2 3 3 4" xfId="6679"/>
    <cellStyle name="20% - Accent5 2 2 2 3 3 4 2" xfId="16719"/>
    <cellStyle name="20% - Accent5 2 2 2 3 3 5" xfId="9497"/>
    <cellStyle name="20% - Accent5 2 2 2 3 3 6" xfId="11332"/>
    <cellStyle name="20% - Accent5 2 2 2 3 4" xfId="1375"/>
    <cellStyle name="20% - Accent5 2 2 2 3 4 2" xfId="2832"/>
    <cellStyle name="20% - Accent5 2 2 2 3 4 2 2" xfId="8354"/>
    <cellStyle name="20% - Accent5 2 2 2 3 4 2 2 2" xfId="18394"/>
    <cellStyle name="20% - Accent5 2 2 2 3 4 2 3" xfId="12990"/>
    <cellStyle name="20% - Accent5 2 2 2 3 4 3" xfId="4519"/>
    <cellStyle name="20% - Accent5 2 2 2 3 4 3 2" xfId="14563"/>
    <cellStyle name="20% - Accent5 2 2 2 3 4 4" xfId="6948"/>
    <cellStyle name="20% - Accent5 2 2 2 3 4 4 2" xfId="16988"/>
    <cellStyle name="20% - Accent5 2 2 2 3 4 5" xfId="9774"/>
    <cellStyle name="20% - Accent5 2 2 2 3 4 6" xfId="11598"/>
    <cellStyle name="20% - Accent5 2 2 2 3 5" xfId="1735"/>
    <cellStyle name="20% - Accent5 2 2 2 3 5 2" xfId="3189"/>
    <cellStyle name="20% - Accent5 2 2 2 3 5 2 2" xfId="8691"/>
    <cellStyle name="20% - Accent5 2 2 2 3 5 2 2 2" xfId="18731"/>
    <cellStyle name="20% - Accent5 2 2 2 3 5 2 3" xfId="13339"/>
    <cellStyle name="20% - Accent5 2 2 2 3 5 3" xfId="7269"/>
    <cellStyle name="20% - Accent5 2 2 2 3 5 3 2" xfId="17309"/>
    <cellStyle name="20% - Accent5 2 2 2 3 5 4" xfId="10125"/>
    <cellStyle name="20% - Accent5 2 2 2 3 5 5" xfId="11893"/>
    <cellStyle name="20% - Accent5 2 2 2 3 6" xfId="2007"/>
    <cellStyle name="20% - Accent5 2 2 2 3 6 2" xfId="7541"/>
    <cellStyle name="20% - Accent5 2 2 2 3 6 2 2" xfId="17581"/>
    <cellStyle name="20% - Accent5 2 2 2 3 6 3" xfId="12165"/>
    <cellStyle name="20% - Accent5 2 2 2 3 7" xfId="3470"/>
    <cellStyle name="20% - Accent5 2 2 2 3 7 2" xfId="13618"/>
    <cellStyle name="20% - Accent5 2 2 2 3 8" xfId="5632"/>
    <cellStyle name="20% - Accent5 2 2 2 3 8 2" xfId="15673"/>
    <cellStyle name="20% - Accent5 2 2 2 3 9" xfId="6139"/>
    <cellStyle name="20% - Accent5 2 2 2 3 9 2" xfId="16179"/>
    <cellStyle name="20% - Accent5 2 2 2 4" xfId="809"/>
    <cellStyle name="20% - Accent5 2 2 2 4 2" xfId="2279"/>
    <cellStyle name="20% - Accent5 2 2 2 4 2 2" xfId="7813"/>
    <cellStyle name="20% - Accent5 2 2 2 4 2 2 2" xfId="17853"/>
    <cellStyle name="20% - Accent5 2 2 2 4 2 3" xfId="12437"/>
    <cellStyle name="20% - Accent5 2 2 2 4 3" xfId="3981"/>
    <cellStyle name="20% - Accent5 2 2 2 4 3 2" xfId="14026"/>
    <cellStyle name="20% - Accent5 2 2 2 4 4" xfId="6411"/>
    <cellStyle name="20% - Accent5 2 2 2 4 4 2" xfId="16451"/>
    <cellStyle name="20% - Accent5 2 2 2 4 5" xfId="9225"/>
    <cellStyle name="20% - Accent5 2 2 2 4 6" xfId="11070"/>
    <cellStyle name="20% - Accent5 2 2 2 5" xfId="1083"/>
    <cellStyle name="20% - Accent5 2 2 2 5 2" xfId="2550"/>
    <cellStyle name="20% - Accent5 2 2 2 5 2 2" xfId="8080"/>
    <cellStyle name="20% - Accent5 2 2 2 5 2 2 2" xfId="18120"/>
    <cellStyle name="20% - Accent5 2 2 2 5 2 3" xfId="12708"/>
    <cellStyle name="20% - Accent5 2 2 2 5 3" xfId="4243"/>
    <cellStyle name="20% - Accent5 2 2 2 5 3 2" xfId="14288"/>
    <cellStyle name="20% - Accent5 2 2 2 5 4" xfId="6677"/>
    <cellStyle name="20% - Accent5 2 2 2 5 4 2" xfId="16717"/>
    <cellStyle name="20% - Accent5 2 2 2 5 5" xfId="9495"/>
    <cellStyle name="20% - Accent5 2 2 2 5 6" xfId="11330"/>
    <cellStyle name="20% - Accent5 2 2 2 6" xfId="1373"/>
    <cellStyle name="20% - Accent5 2 2 2 6 2" xfId="2830"/>
    <cellStyle name="20% - Accent5 2 2 2 6 2 2" xfId="8352"/>
    <cellStyle name="20% - Accent5 2 2 2 6 2 2 2" xfId="18392"/>
    <cellStyle name="20% - Accent5 2 2 2 6 2 3" xfId="12988"/>
    <cellStyle name="20% - Accent5 2 2 2 6 3" xfId="4517"/>
    <cellStyle name="20% - Accent5 2 2 2 6 3 2" xfId="14561"/>
    <cellStyle name="20% - Accent5 2 2 2 6 4" xfId="6946"/>
    <cellStyle name="20% - Accent5 2 2 2 6 4 2" xfId="16986"/>
    <cellStyle name="20% - Accent5 2 2 2 6 5" xfId="9772"/>
    <cellStyle name="20% - Accent5 2 2 2 6 6" xfId="11596"/>
    <cellStyle name="20% - Accent5 2 2 2 7" xfId="1733"/>
    <cellStyle name="20% - Accent5 2 2 2 7 2" xfId="3187"/>
    <cellStyle name="20% - Accent5 2 2 2 7 2 2" xfId="8689"/>
    <cellStyle name="20% - Accent5 2 2 2 7 2 2 2" xfId="18729"/>
    <cellStyle name="20% - Accent5 2 2 2 7 2 3" xfId="13337"/>
    <cellStyle name="20% - Accent5 2 2 2 7 3" xfId="7267"/>
    <cellStyle name="20% - Accent5 2 2 2 7 3 2" xfId="17307"/>
    <cellStyle name="20% - Accent5 2 2 2 7 4" xfId="10123"/>
    <cellStyle name="20% - Accent5 2 2 2 7 5" xfId="11891"/>
    <cellStyle name="20% - Accent5 2 2 2 8" xfId="2005"/>
    <cellStyle name="20% - Accent5 2 2 2 8 2" xfId="7539"/>
    <cellStyle name="20% - Accent5 2 2 2 8 2 2" xfId="17579"/>
    <cellStyle name="20% - Accent5 2 2 2 8 3" xfId="12163"/>
    <cellStyle name="20% - Accent5 2 2 2 9" xfId="3468"/>
    <cellStyle name="20% - Accent5 2 2 2 9 2" xfId="13616"/>
    <cellStyle name="20% - Accent5 2 2 3" xfId="347"/>
    <cellStyle name="20% - Accent5 2 2 3 10" xfId="8956"/>
    <cellStyle name="20% - Accent5 2 2 3 11" xfId="10402"/>
    <cellStyle name="20% - Accent5 2 2 3 2" xfId="812"/>
    <cellStyle name="20% - Accent5 2 2 3 2 2" xfId="2282"/>
    <cellStyle name="20% - Accent5 2 2 3 2 2 2" xfId="7816"/>
    <cellStyle name="20% - Accent5 2 2 3 2 2 2 2" xfId="17856"/>
    <cellStyle name="20% - Accent5 2 2 3 2 2 3" xfId="12440"/>
    <cellStyle name="20% - Accent5 2 2 3 2 3" xfId="3984"/>
    <cellStyle name="20% - Accent5 2 2 3 2 3 2" xfId="14029"/>
    <cellStyle name="20% - Accent5 2 2 3 2 4" xfId="6414"/>
    <cellStyle name="20% - Accent5 2 2 3 2 4 2" xfId="16454"/>
    <cellStyle name="20% - Accent5 2 2 3 2 5" xfId="9228"/>
    <cellStyle name="20% - Accent5 2 2 3 2 6" xfId="11073"/>
    <cellStyle name="20% - Accent5 2 2 3 3" xfId="1086"/>
    <cellStyle name="20% - Accent5 2 2 3 3 2" xfId="2553"/>
    <cellStyle name="20% - Accent5 2 2 3 3 2 2" xfId="8083"/>
    <cellStyle name="20% - Accent5 2 2 3 3 2 2 2" xfId="18123"/>
    <cellStyle name="20% - Accent5 2 2 3 3 2 3" xfId="12711"/>
    <cellStyle name="20% - Accent5 2 2 3 3 3" xfId="4246"/>
    <cellStyle name="20% - Accent5 2 2 3 3 3 2" xfId="14291"/>
    <cellStyle name="20% - Accent5 2 2 3 3 4" xfId="6680"/>
    <cellStyle name="20% - Accent5 2 2 3 3 4 2" xfId="16720"/>
    <cellStyle name="20% - Accent5 2 2 3 3 5" xfId="9498"/>
    <cellStyle name="20% - Accent5 2 2 3 3 6" xfId="11333"/>
    <cellStyle name="20% - Accent5 2 2 3 4" xfId="1376"/>
    <cellStyle name="20% - Accent5 2 2 3 4 2" xfId="2833"/>
    <cellStyle name="20% - Accent5 2 2 3 4 2 2" xfId="8355"/>
    <cellStyle name="20% - Accent5 2 2 3 4 2 2 2" xfId="18395"/>
    <cellStyle name="20% - Accent5 2 2 3 4 2 3" xfId="12991"/>
    <cellStyle name="20% - Accent5 2 2 3 4 3" xfId="4520"/>
    <cellStyle name="20% - Accent5 2 2 3 4 3 2" xfId="14564"/>
    <cellStyle name="20% - Accent5 2 2 3 4 4" xfId="6949"/>
    <cellStyle name="20% - Accent5 2 2 3 4 4 2" xfId="16989"/>
    <cellStyle name="20% - Accent5 2 2 3 4 5" xfId="9775"/>
    <cellStyle name="20% - Accent5 2 2 3 4 6" xfId="11599"/>
    <cellStyle name="20% - Accent5 2 2 3 5" xfId="1736"/>
    <cellStyle name="20% - Accent5 2 2 3 5 2" xfId="3190"/>
    <cellStyle name="20% - Accent5 2 2 3 5 2 2" xfId="8692"/>
    <cellStyle name="20% - Accent5 2 2 3 5 2 2 2" xfId="18732"/>
    <cellStyle name="20% - Accent5 2 2 3 5 2 3" xfId="13340"/>
    <cellStyle name="20% - Accent5 2 2 3 5 3" xfId="7270"/>
    <cellStyle name="20% - Accent5 2 2 3 5 3 2" xfId="17310"/>
    <cellStyle name="20% - Accent5 2 2 3 5 4" xfId="10126"/>
    <cellStyle name="20% - Accent5 2 2 3 5 5" xfId="11894"/>
    <cellStyle name="20% - Accent5 2 2 3 6" xfId="2008"/>
    <cellStyle name="20% - Accent5 2 2 3 6 2" xfId="7542"/>
    <cellStyle name="20% - Accent5 2 2 3 6 2 2" xfId="17582"/>
    <cellStyle name="20% - Accent5 2 2 3 6 3" xfId="12166"/>
    <cellStyle name="20% - Accent5 2 2 3 7" xfId="3471"/>
    <cellStyle name="20% - Accent5 2 2 3 7 2" xfId="13619"/>
    <cellStyle name="20% - Accent5 2 2 3 8" xfId="5633"/>
    <cellStyle name="20% - Accent5 2 2 3 8 2" xfId="15674"/>
    <cellStyle name="20% - Accent5 2 2 3 9" xfId="6140"/>
    <cellStyle name="20% - Accent5 2 2 3 9 2" xfId="16180"/>
    <cellStyle name="20% - Accent5 2 2 4" xfId="348"/>
    <cellStyle name="20% - Accent5 2 2 4 10" xfId="8957"/>
    <cellStyle name="20% - Accent5 2 2 4 11" xfId="10403"/>
    <cellStyle name="20% - Accent5 2 2 4 2" xfId="813"/>
    <cellStyle name="20% - Accent5 2 2 4 2 2" xfId="2283"/>
    <cellStyle name="20% - Accent5 2 2 4 2 2 2" xfId="7817"/>
    <cellStyle name="20% - Accent5 2 2 4 2 2 2 2" xfId="17857"/>
    <cellStyle name="20% - Accent5 2 2 4 2 2 3" xfId="12441"/>
    <cellStyle name="20% - Accent5 2 2 4 2 3" xfId="3985"/>
    <cellStyle name="20% - Accent5 2 2 4 2 3 2" xfId="14030"/>
    <cellStyle name="20% - Accent5 2 2 4 2 4" xfId="6415"/>
    <cellStyle name="20% - Accent5 2 2 4 2 4 2" xfId="16455"/>
    <cellStyle name="20% - Accent5 2 2 4 2 5" xfId="9229"/>
    <cellStyle name="20% - Accent5 2 2 4 2 6" xfId="11074"/>
    <cellStyle name="20% - Accent5 2 2 4 3" xfId="1087"/>
    <cellStyle name="20% - Accent5 2 2 4 3 2" xfId="2554"/>
    <cellStyle name="20% - Accent5 2 2 4 3 2 2" xfId="8084"/>
    <cellStyle name="20% - Accent5 2 2 4 3 2 2 2" xfId="18124"/>
    <cellStyle name="20% - Accent5 2 2 4 3 2 3" xfId="12712"/>
    <cellStyle name="20% - Accent5 2 2 4 3 3" xfId="4247"/>
    <cellStyle name="20% - Accent5 2 2 4 3 3 2" xfId="14292"/>
    <cellStyle name="20% - Accent5 2 2 4 3 4" xfId="6681"/>
    <cellStyle name="20% - Accent5 2 2 4 3 4 2" xfId="16721"/>
    <cellStyle name="20% - Accent5 2 2 4 3 5" xfId="9499"/>
    <cellStyle name="20% - Accent5 2 2 4 3 6" xfId="11334"/>
    <cellStyle name="20% - Accent5 2 2 4 4" xfId="1377"/>
    <cellStyle name="20% - Accent5 2 2 4 4 2" xfId="2834"/>
    <cellStyle name="20% - Accent5 2 2 4 4 2 2" xfId="8356"/>
    <cellStyle name="20% - Accent5 2 2 4 4 2 2 2" xfId="18396"/>
    <cellStyle name="20% - Accent5 2 2 4 4 2 3" xfId="12992"/>
    <cellStyle name="20% - Accent5 2 2 4 4 3" xfId="4521"/>
    <cellStyle name="20% - Accent5 2 2 4 4 3 2" xfId="14565"/>
    <cellStyle name="20% - Accent5 2 2 4 4 4" xfId="6950"/>
    <cellStyle name="20% - Accent5 2 2 4 4 4 2" xfId="16990"/>
    <cellStyle name="20% - Accent5 2 2 4 4 5" xfId="9776"/>
    <cellStyle name="20% - Accent5 2 2 4 4 6" xfId="11600"/>
    <cellStyle name="20% - Accent5 2 2 4 5" xfId="1737"/>
    <cellStyle name="20% - Accent5 2 2 4 5 2" xfId="3191"/>
    <cellStyle name="20% - Accent5 2 2 4 5 2 2" xfId="8693"/>
    <cellStyle name="20% - Accent5 2 2 4 5 2 2 2" xfId="18733"/>
    <cellStyle name="20% - Accent5 2 2 4 5 2 3" xfId="13341"/>
    <cellStyle name="20% - Accent5 2 2 4 5 3" xfId="7271"/>
    <cellStyle name="20% - Accent5 2 2 4 5 3 2" xfId="17311"/>
    <cellStyle name="20% - Accent5 2 2 4 5 4" xfId="10127"/>
    <cellStyle name="20% - Accent5 2 2 4 5 5" xfId="11895"/>
    <cellStyle name="20% - Accent5 2 2 4 6" xfId="2009"/>
    <cellStyle name="20% - Accent5 2 2 4 6 2" xfId="7543"/>
    <cellStyle name="20% - Accent5 2 2 4 6 2 2" xfId="17583"/>
    <cellStyle name="20% - Accent5 2 2 4 6 3" xfId="12167"/>
    <cellStyle name="20% - Accent5 2 2 4 7" xfId="3472"/>
    <cellStyle name="20% - Accent5 2 2 4 7 2" xfId="13620"/>
    <cellStyle name="20% - Accent5 2 2 4 8" xfId="5634"/>
    <cellStyle name="20% - Accent5 2 2 4 8 2" xfId="15675"/>
    <cellStyle name="20% - Accent5 2 2 4 9" xfId="6141"/>
    <cellStyle name="20% - Accent5 2 2 4 9 2" xfId="16181"/>
    <cellStyle name="20% - Accent5 2 3" xfId="131"/>
    <cellStyle name="20% - Accent5 2 3 10" xfId="10882"/>
    <cellStyle name="20% - Accent5 2 3 11" xfId="10404"/>
    <cellStyle name="20% - Accent5 2 3 2" xfId="350"/>
    <cellStyle name="20% - Accent5 2 3 2 10" xfId="8959"/>
    <cellStyle name="20% - Accent5 2 3 2 11" xfId="10405"/>
    <cellStyle name="20% - Accent5 2 3 2 2" xfId="815"/>
    <cellStyle name="20% - Accent5 2 3 2 2 2" xfId="2285"/>
    <cellStyle name="20% - Accent5 2 3 2 2 2 2" xfId="7819"/>
    <cellStyle name="20% - Accent5 2 3 2 2 2 2 2" xfId="17859"/>
    <cellStyle name="20% - Accent5 2 3 2 2 2 3" xfId="12443"/>
    <cellStyle name="20% - Accent5 2 3 2 2 3" xfId="3987"/>
    <cellStyle name="20% - Accent5 2 3 2 2 3 2" xfId="14032"/>
    <cellStyle name="20% - Accent5 2 3 2 2 4" xfId="6417"/>
    <cellStyle name="20% - Accent5 2 3 2 2 4 2" xfId="16457"/>
    <cellStyle name="20% - Accent5 2 3 2 2 5" xfId="9231"/>
    <cellStyle name="20% - Accent5 2 3 2 2 6" xfId="11076"/>
    <cellStyle name="20% - Accent5 2 3 2 3" xfId="1089"/>
    <cellStyle name="20% - Accent5 2 3 2 3 2" xfId="2556"/>
    <cellStyle name="20% - Accent5 2 3 2 3 2 2" xfId="8086"/>
    <cellStyle name="20% - Accent5 2 3 2 3 2 2 2" xfId="18126"/>
    <cellStyle name="20% - Accent5 2 3 2 3 2 3" xfId="12714"/>
    <cellStyle name="20% - Accent5 2 3 2 3 3" xfId="4249"/>
    <cellStyle name="20% - Accent5 2 3 2 3 3 2" xfId="14294"/>
    <cellStyle name="20% - Accent5 2 3 2 3 4" xfId="6683"/>
    <cellStyle name="20% - Accent5 2 3 2 3 4 2" xfId="16723"/>
    <cellStyle name="20% - Accent5 2 3 2 3 5" xfId="9501"/>
    <cellStyle name="20% - Accent5 2 3 2 3 6" xfId="11336"/>
    <cellStyle name="20% - Accent5 2 3 2 4" xfId="1379"/>
    <cellStyle name="20% - Accent5 2 3 2 4 2" xfId="2836"/>
    <cellStyle name="20% - Accent5 2 3 2 4 2 2" xfId="8358"/>
    <cellStyle name="20% - Accent5 2 3 2 4 2 2 2" xfId="18398"/>
    <cellStyle name="20% - Accent5 2 3 2 4 2 3" xfId="12994"/>
    <cellStyle name="20% - Accent5 2 3 2 4 3" xfId="4523"/>
    <cellStyle name="20% - Accent5 2 3 2 4 3 2" xfId="14567"/>
    <cellStyle name="20% - Accent5 2 3 2 4 4" xfId="6952"/>
    <cellStyle name="20% - Accent5 2 3 2 4 4 2" xfId="16992"/>
    <cellStyle name="20% - Accent5 2 3 2 4 5" xfId="9778"/>
    <cellStyle name="20% - Accent5 2 3 2 4 6" xfId="11602"/>
    <cellStyle name="20% - Accent5 2 3 2 5" xfId="1739"/>
    <cellStyle name="20% - Accent5 2 3 2 5 2" xfId="3193"/>
    <cellStyle name="20% - Accent5 2 3 2 5 2 2" xfId="8695"/>
    <cellStyle name="20% - Accent5 2 3 2 5 2 2 2" xfId="18735"/>
    <cellStyle name="20% - Accent5 2 3 2 5 2 3" xfId="13343"/>
    <cellStyle name="20% - Accent5 2 3 2 5 3" xfId="7273"/>
    <cellStyle name="20% - Accent5 2 3 2 5 3 2" xfId="17313"/>
    <cellStyle name="20% - Accent5 2 3 2 5 4" xfId="10129"/>
    <cellStyle name="20% - Accent5 2 3 2 5 5" xfId="11897"/>
    <cellStyle name="20% - Accent5 2 3 2 6" xfId="2011"/>
    <cellStyle name="20% - Accent5 2 3 2 6 2" xfId="7545"/>
    <cellStyle name="20% - Accent5 2 3 2 6 2 2" xfId="17585"/>
    <cellStyle name="20% - Accent5 2 3 2 6 3" xfId="12169"/>
    <cellStyle name="20% - Accent5 2 3 2 7" xfId="3474"/>
    <cellStyle name="20% - Accent5 2 3 2 7 2" xfId="13622"/>
    <cellStyle name="20% - Accent5 2 3 2 8" xfId="5636"/>
    <cellStyle name="20% - Accent5 2 3 2 8 2" xfId="15677"/>
    <cellStyle name="20% - Accent5 2 3 2 9" xfId="6143"/>
    <cellStyle name="20% - Accent5 2 3 2 9 2" xfId="16183"/>
    <cellStyle name="20% - Accent5 2 3 3" xfId="351"/>
    <cellStyle name="20% - Accent5 2 3 3 10" xfId="8960"/>
    <cellStyle name="20% - Accent5 2 3 3 11" xfId="10406"/>
    <cellStyle name="20% - Accent5 2 3 3 2" xfId="816"/>
    <cellStyle name="20% - Accent5 2 3 3 2 2" xfId="2286"/>
    <cellStyle name="20% - Accent5 2 3 3 2 2 2" xfId="7820"/>
    <cellStyle name="20% - Accent5 2 3 3 2 2 2 2" xfId="17860"/>
    <cellStyle name="20% - Accent5 2 3 3 2 2 3" xfId="12444"/>
    <cellStyle name="20% - Accent5 2 3 3 2 3" xfId="3988"/>
    <cellStyle name="20% - Accent5 2 3 3 2 3 2" xfId="14033"/>
    <cellStyle name="20% - Accent5 2 3 3 2 4" xfId="6418"/>
    <cellStyle name="20% - Accent5 2 3 3 2 4 2" xfId="16458"/>
    <cellStyle name="20% - Accent5 2 3 3 2 5" xfId="9232"/>
    <cellStyle name="20% - Accent5 2 3 3 2 6" xfId="11077"/>
    <cellStyle name="20% - Accent5 2 3 3 3" xfId="1090"/>
    <cellStyle name="20% - Accent5 2 3 3 3 2" xfId="2557"/>
    <cellStyle name="20% - Accent5 2 3 3 3 2 2" xfId="8087"/>
    <cellStyle name="20% - Accent5 2 3 3 3 2 2 2" xfId="18127"/>
    <cellStyle name="20% - Accent5 2 3 3 3 2 3" xfId="12715"/>
    <cellStyle name="20% - Accent5 2 3 3 3 3" xfId="4250"/>
    <cellStyle name="20% - Accent5 2 3 3 3 3 2" xfId="14295"/>
    <cellStyle name="20% - Accent5 2 3 3 3 4" xfId="6684"/>
    <cellStyle name="20% - Accent5 2 3 3 3 4 2" xfId="16724"/>
    <cellStyle name="20% - Accent5 2 3 3 3 5" xfId="9502"/>
    <cellStyle name="20% - Accent5 2 3 3 3 6" xfId="11337"/>
    <cellStyle name="20% - Accent5 2 3 3 4" xfId="1380"/>
    <cellStyle name="20% - Accent5 2 3 3 4 2" xfId="2837"/>
    <cellStyle name="20% - Accent5 2 3 3 4 2 2" xfId="8359"/>
    <cellStyle name="20% - Accent5 2 3 3 4 2 2 2" xfId="18399"/>
    <cellStyle name="20% - Accent5 2 3 3 4 2 3" xfId="12995"/>
    <cellStyle name="20% - Accent5 2 3 3 4 3" xfId="4524"/>
    <cellStyle name="20% - Accent5 2 3 3 4 3 2" xfId="14568"/>
    <cellStyle name="20% - Accent5 2 3 3 4 4" xfId="6953"/>
    <cellStyle name="20% - Accent5 2 3 3 4 4 2" xfId="16993"/>
    <cellStyle name="20% - Accent5 2 3 3 4 5" xfId="9779"/>
    <cellStyle name="20% - Accent5 2 3 3 4 6" xfId="11603"/>
    <cellStyle name="20% - Accent5 2 3 3 5" xfId="1740"/>
    <cellStyle name="20% - Accent5 2 3 3 5 2" xfId="3194"/>
    <cellStyle name="20% - Accent5 2 3 3 5 2 2" xfId="8696"/>
    <cellStyle name="20% - Accent5 2 3 3 5 2 2 2" xfId="18736"/>
    <cellStyle name="20% - Accent5 2 3 3 5 2 3" xfId="13344"/>
    <cellStyle name="20% - Accent5 2 3 3 5 3" xfId="7274"/>
    <cellStyle name="20% - Accent5 2 3 3 5 3 2" xfId="17314"/>
    <cellStyle name="20% - Accent5 2 3 3 5 4" xfId="10130"/>
    <cellStyle name="20% - Accent5 2 3 3 5 5" xfId="11898"/>
    <cellStyle name="20% - Accent5 2 3 3 6" xfId="2012"/>
    <cellStyle name="20% - Accent5 2 3 3 6 2" xfId="7546"/>
    <cellStyle name="20% - Accent5 2 3 3 6 2 2" xfId="17586"/>
    <cellStyle name="20% - Accent5 2 3 3 6 3" xfId="12170"/>
    <cellStyle name="20% - Accent5 2 3 3 7" xfId="3475"/>
    <cellStyle name="20% - Accent5 2 3 3 7 2" xfId="13623"/>
    <cellStyle name="20% - Accent5 2 3 3 8" xfId="5637"/>
    <cellStyle name="20% - Accent5 2 3 3 8 2" xfId="15678"/>
    <cellStyle name="20% - Accent5 2 3 3 9" xfId="6144"/>
    <cellStyle name="20% - Accent5 2 3 3 9 2" xfId="16184"/>
    <cellStyle name="20% - Accent5 2 3 4" xfId="349"/>
    <cellStyle name="20% - Accent5 2 3 4 2" xfId="814"/>
    <cellStyle name="20% - Accent5 2 3 4 2 2" xfId="2284"/>
    <cellStyle name="20% - Accent5 2 3 4 2 2 2" xfId="7818"/>
    <cellStyle name="20% - Accent5 2 3 4 2 2 2 2" xfId="17858"/>
    <cellStyle name="20% - Accent5 2 3 4 2 2 3" xfId="12442"/>
    <cellStyle name="20% - Accent5 2 3 4 2 3" xfId="3986"/>
    <cellStyle name="20% - Accent5 2 3 4 2 3 2" xfId="14031"/>
    <cellStyle name="20% - Accent5 2 3 4 2 4" xfId="6416"/>
    <cellStyle name="20% - Accent5 2 3 4 2 4 2" xfId="16456"/>
    <cellStyle name="20% - Accent5 2 3 4 2 5" xfId="9230"/>
    <cellStyle name="20% - Accent5 2 3 4 2 6" xfId="11075"/>
    <cellStyle name="20% - Accent5 2 3 4 3" xfId="1738"/>
    <cellStyle name="20% - Accent5 2 3 4 3 2" xfId="3192"/>
    <cellStyle name="20% - Accent5 2 3 4 3 2 2" xfId="8694"/>
    <cellStyle name="20% - Accent5 2 3 4 3 2 2 2" xfId="18734"/>
    <cellStyle name="20% - Accent5 2 3 4 3 2 3" xfId="13342"/>
    <cellStyle name="20% - Accent5 2 3 4 3 3" xfId="7272"/>
    <cellStyle name="20% - Accent5 2 3 4 3 3 2" xfId="17312"/>
    <cellStyle name="20% - Accent5 2 3 4 3 4" xfId="10128"/>
    <cellStyle name="20% - Accent5 2 3 4 3 5" xfId="11896"/>
    <cellStyle name="20% - Accent5 2 3 4 4" xfId="2010"/>
    <cellStyle name="20% - Accent5 2 3 4 4 2" xfId="7544"/>
    <cellStyle name="20% - Accent5 2 3 4 4 2 2" xfId="17584"/>
    <cellStyle name="20% - Accent5 2 3 4 4 3" xfId="12168"/>
    <cellStyle name="20% - Accent5 2 3 4 5" xfId="3882"/>
    <cellStyle name="20% - Accent5 2 3 4 5 2" xfId="13929"/>
    <cellStyle name="20% - Accent5 2 3 4 6" xfId="6142"/>
    <cellStyle name="20% - Accent5 2 3 4 6 2" xfId="16182"/>
    <cellStyle name="20% - Accent5 2 3 4 7" xfId="8958"/>
    <cellStyle name="20% - Accent5 2 3 4 8" xfId="10929"/>
    <cellStyle name="20% - Accent5 2 3 5" xfId="1088"/>
    <cellStyle name="20% - Accent5 2 3 5 2" xfId="2555"/>
    <cellStyle name="20% - Accent5 2 3 5 2 2" xfId="8085"/>
    <cellStyle name="20% - Accent5 2 3 5 2 2 2" xfId="18125"/>
    <cellStyle name="20% - Accent5 2 3 5 2 3" xfId="12713"/>
    <cellStyle name="20% - Accent5 2 3 5 3" xfId="4248"/>
    <cellStyle name="20% - Accent5 2 3 5 3 2" xfId="14293"/>
    <cellStyle name="20% - Accent5 2 3 5 4" xfId="6682"/>
    <cellStyle name="20% - Accent5 2 3 5 4 2" xfId="16722"/>
    <cellStyle name="20% - Accent5 2 3 5 5" xfId="9500"/>
    <cellStyle name="20% - Accent5 2 3 5 6" xfId="11335"/>
    <cellStyle name="20% - Accent5 2 3 6" xfId="1378"/>
    <cellStyle name="20% - Accent5 2 3 6 2" xfId="2835"/>
    <cellStyle name="20% - Accent5 2 3 6 2 2" xfId="8357"/>
    <cellStyle name="20% - Accent5 2 3 6 2 2 2" xfId="18397"/>
    <cellStyle name="20% - Accent5 2 3 6 2 3" xfId="12993"/>
    <cellStyle name="20% - Accent5 2 3 6 3" xfId="4522"/>
    <cellStyle name="20% - Accent5 2 3 6 3 2" xfId="14566"/>
    <cellStyle name="20% - Accent5 2 3 6 4" xfId="6951"/>
    <cellStyle name="20% - Accent5 2 3 6 4 2" xfId="16991"/>
    <cellStyle name="20% - Accent5 2 3 6 5" xfId="9777"/>
    <cellStyle name="20% - Accent5 2 3 6 6" xfId="11601"/>
    <cellStyle name="20% - Accent5 2 3 7" xfId="3848"/>
    <cellStyle name="20% - Accent5 2 3 8" xfId="3473"/>
    <cellStyle name="20% - Accent5 2 3 8 2" xfId="13621"/>
    <cellStyle name="20% - Accent5 2 3 9" xfId="5635"/>
    <cellStyle name="20% - Accent5 2 3 9 2" xfId="15676"/>
    <cellStyle name="20% - Accent5 2 4" xfId="352"/>
    <cellStyle name="20% - Accent5 2 4 10" xfId="5638"/>
    <cellStyle name="20% - Accent5 2 4 10 2" xfId="15679"/>
    <cellStyle name="20% - Accent5 2 4 11" xfId="6145"/>
    <cellStyle name="20% - Accent5 2 4 11 2" xfId="16185"/>
    <cellStyle name="20% - Accent5 2 4 12" xfId="8961"/>
    <cellStyle name="20% - Accent5 2 4 13" xfId="10407"/>
    <cellStyle name="20% - Accent5 2 4 2" xfId="353"/>
    <cellStyle name="20% - Accent5 2 4 2 10" xfId="8962"/>
    <cellStyle name="20% - Accent5 2 4 2 11" xfId="10408"/>
    <cellStyle name="20% - Accent5 2 4 2 2" xfId="818"/>
    <cellStyle name="20% - Accent5 2 4 2 2 2" xfId="2288"/>
    <cellStyle name="20% - Accent5 2 4 2 2 2 2" xfId="7822"/>
    <cellStyle name="20% - Accent5 2 4 2 2 2 2 2" xfId="17862"/>
    <cellStyle name="20% - Accent5 2 4 2 2 2 3" xfId="12446"/>
    <cellStyle name="20% - Accent5 2 4 2 2 3" xfId="3990"/>
    <cellStyle name="20% - Accent5 2 4 2 2 3 2" xfId="14035"/>
    <cellStyle name="20% - Accent5 2 4 2 2 4" xfId="6420"/>
    <cellStyle name="20% - Accent5 2 4 2 2 4 2" xfId="16460"/>
    <cellStyle name="20% - Accent5 2 4 2 2 5" xfId="9234"/>
    <cellStyle name="20% - Accent5 2 4 2 2 6" xfId="11079"/>
    <cellStyle name="20% - Accent5 2 4 2 3" xfId="1092"/>
    <cellStyle name="20% - Accent5 2 4 2 3 2" xfId="2559"/>
    <cellStyle name="20% - Accent5 2 4 2 3 2 2" xfId="8089"/>
    <cellStyle name="20% - Accent5 2 4 2 3 2 2 2" xfId="18129"/>
    <cellStyle name="20% - Accent5 2 4 2 3 2 3" xfId="12717"/>
    <cellStyle name="20% - Accent5 2 4 2 3 3" xfId="4252"/>
    <cellStyle name="20% - Accent5 2 4 2 3 3 2" xfId="14297"/>
    <cellStyle name="20% - Accent5 2 4 2 3 4" xfId="6686"/>
    <cellStyle name="20% - Accent5 2 4 2 3 4 2" xfId="16726"/>
    <cellStyle name="20% - Accent5 2 4 2 3 5" xfId="9504"/>
    <cellStyle name="20% - Accent5 2 4 2 3 6" xfId="11339"/>
    <cellStyle name="20% - Accent5 2 4 2 4" xfId="1382"/>
    <cellStyle name="20% - Accent5 2 4 2 4 2" xfId="2839"/>
    <cellStyle name="20% - Accent5 2 4 2 4 2 2" xfId="8361"/>
    <cellStyle name="20% - Accent5 2 4 2 4 2 2 2" xfId="18401"/>
    <cellStyle name="20% - Accent5 2 4 2 4 2 3" xfId="12997"/>
    <cellStyle name="20% - Accent5 2 4 2 4 3" xfId="4526"/>
    <cellStyle name="20% - Accent5 2 4 2 4 3 2" xfId="14570"/>
    <cellStyle name="20% - Accent5 2 4 2 4 4" xfId="6955"/>
    <cellStyle name="20% - Accent5 2 4 2 4 4 2" xfId="16995"/>
    <cellStyle name="20% - Accent5 2 4 2 4 5" xfId="9781"/>
    <cellStyle name="20% - Accent5 2 4 2 4 6" xfId="11605"/>
    <cellStyle name="20% - Accent5 2 4 2 5" xfId="1742"/>
    <cellStyle name="20% - Accent5 2 4 2 5 2" xfId="3196"/>
    <cellStyle name="20% - Accent5 2 4 2 5 2 2" xfId="8698"/>
    <cellStyle name="20% - Accent5 2 4 2 5 2 2 2" xfId="18738"/>
    <cellStyle name="20% - Accent5 2 4 2 5 2 3" xfId="13346"/>
    <cellStyle name="20% - Accent5 2 4 2 5 3" xfId="7276"/>
    <cellStyle name="20% - Accent5 2 4 2 5 3 2" xfId="17316"/>
    <cellStyle name="20% - Accent5 2 4 2 5 4" xfId="10132"/>
    <cellStyle name="20% - Accent5 2 4 2 5 5" xfId="11900"/>
    <cellStyle name="20% - Accent5 2 4 2 6" xfId="2014"/>
    <cellStyle name="20% - Accent5 2 4 2 6 2" xfId="7548"/>
    <cellStyle name="20% - Accent5 2 4 2 6 2 2" xfId="17588"/>
    <cellStyle name="20% - Accent5 2 4 2 6 3" xfId="12172"/>
    <cellStyle name="20% - Accent5 2 4 2 7" xfId="3477"/>
    <cellStyle name="20% - Accent5 2 4 2 7 2" xfId="13625"/>
    <cellStyle name="20% - Accent5 2 4 2 8" xfId="5639"/>
    <cellStyle name="20% - Accent5 2 4 2 8 2" xfId="15680"/>
    <cellStyle name="20% - Accent5 2 4 2 9" xfId="6146"/>
    <cellStyle name="20% - Accent5 2 4 2 9 2" xfId="16186"/>
    <cellStyle name="20% - Accent5 2 4 3" xfId="354"/>
    <cellStyle name="20% - Accent5 2 4 3 10" xfId="8963"/>
    <cellStyle name="20% - Accent5 2 4 3 11" xfId="10409"/>
    <cellStyle name="20% - Accent5 2 4 3 2" xfId="819"/>
    <cellStyle name="20% - Accent5 2 4 3 2 2" xfId="2289"/>
    <cellStyle name="20% - Accent5 2 4 3 2 2 2" xfId="7823"/>
    <cellStyle name="20% - Accent5 2 4 3 2 2 2 2" xfId="17863"/>
    <cellStyle name="20% - Accent5 2 4 3 2 2 3" xfId="12447"/>
    <cellStyle name="20% - Accent5 2 4 3 2 3" xfId="3991"/>
    <cellStyle name="20% - Accent5 2 4 3 2 3 2" xfId="14036"/>
    <cellStyle name="20% - Accent5 2 4 3 2 4" xfId="6421"/>
    <cellStyle name="20% - Accent5 2 4 3 2 4 2" xfId="16461"/>
    <cellStyle name="20% - Accent5 2 4 3 2 5" xfId="9235"/>
    <cellStyle name="20% - Accent5 2 4 3 2 6" xfId="11080"/>
    <cellStyle name="20% - Accent5 2 4 3 3" xfId="1093"/>
    <cellStyle name="20% - Accent5 2 4 3 3 2" xfId="2560"/>
    <cellStyle name="20% - Accent5 2 4 3 3 2 2" xfId="8090"/>
    <cellStyle name="20% - Accent5 2 4 3 3 2 2 2" xfId="18130"/>
    <cellStyle name="20% - Accent5 2 4 3 3 2 3" xfId="12718"/>
    <cellStyle name="20% - Accent5 2 4 3 3 3" xfId="4253"/>
    <cellStyle name="20% - Accent5 2 4 3 3 3 2" xfId="14298"/>
    <cellStyle name="20% - Accent5 2 4 3 3 4" xfId="6687"/>
    <cellStyle name="20% - Accent5 2 4 3 3 4 2" xfId="16727"/>
    <cellStyle name="20% - Accent5 2 4 3 3 5" xfId="9505"/>
    <cellStyle name="20% - Accent5 2 4 3 3 6" xfId="11340"/>
    <cellStyle name="20% - Accent5 2 4 3 4" xfId="1383"/>
    <cellStyle name="20% - Accent5 2 4 3 4 2" xfId="2840"/>
    <cellStyle name="20% - Accent5 2 4 3 4 2 2" xfId="8362"/>
    <cellStyle name="20% - Accent5 2 4 3 4 2 2 2" xfId="18402"/>
    <cellStyle name="20% - Accent5 2 4 3 4 2 3" xfId="12998"/>
    <cellStyle name="20% - Accent5 2 4 3 4 3" xfId="4527"/>
    <cellStyle name="20% - Accent5 2 4 3 4 3 2" xfId="14571"/>
    <cellStyle name="20% - Accent5 2 4 3 4 4" xfId="6956"/>
    <cellStyle name="20% - Accent5 2 4 3 4 4 2" xfId="16996"/>
    <cellStyle name="20% - Accent5 2 4 3 4 5" xfId="9782"/>
    <cellStyle name="20% - Accent5 2 4 3 4 6" xfId="11606"/>
    <cellStyle name="20% - Accent5 2 4 3 5" xfId="1743"/>
    <cellStyle name="20% - Accent5 2 4 3 5 2" xfId="3197"/>
    <cellStyle name="20% - Accent5 2 4 3 5 2 2" xfId="8699"/>
    <cellStyle name="20% - Accent5 2 4 3 5 2 2 2" xfId="18739"/>
    <cellStyle name="20% - Accent5 2 4 3 5 2 3" xfId="13347"/>
    <cellStyle name="20% - Accent5 2 4 3 5 3" xfId="7277"/>
    <cellStyle name="20% - Accent5 2 4 3 5 3 2" xfId="17317"/>
    <cellStyle name="20% - Accent5 2 4 3 5 4" xfId="10133"/>
    <cellStyle name="20% - Accent5 2 4 3 5 5" xfId="11901"/>
    <cellStyle name="20% - Accent5 2 4 3 6" xfId="2015"/>
    <cellStyle name="20% - Accent5 2 4 3 6 2" xfId="7549"/>
    <cellStyle name="20% - Accent5 2 4 3 6 2 2" xfId="17589"/>
    <cellStyle name="20% - Accent5 2 4 3 6 3" xfId="12173"/>
    <cellStyle name="20% - Accent5 2 4 3 7" xfId="3478"/>
    <cellStyle name="20% - Accent5 2 4 3 7 2" xfId="13626"/>
    <cellStyle name="20% - Accent5 2 4 3 8" xfId="5640"/>
    <cellStyle name="20% - Accent5 2 4 3 8 2" xfId="15681"/>
    <cellStyle name="20% - Accent5 2 4 3 9" xfId="6147"/>
    <cellStyle name="20% - Accent5 2 4 3 9 2" xfId="16187"/>
    <cellStyle name="20% - Accent5 2 4 4" xfId="817"/>
    <cellStyle name="20% - Accent5 2 4 4 2" xfId="2287"/>
    <cellStyle name="20% - Accent5 2 4 4 2 2" xfId="7821"/>
    <cellStyle name="20% - Accent5 2 4 4 2 2 2" xfId="17861"/>
    <cellStyle name="20% - Accent5 2 4 4 2 3" xfId="12445"/>
    <cellStyle name="20% - Accent5 2 4 4 3" xfId="3989"/>
    <cellStyle name="20% - Accent5 2 4 4 3 2" xfId="14034"/>
    <cellStyle name="20% - Accent5 2 4 4 4" xfId="6419"/>
    <cellStyle name="20% - Accent5 2 4 4 4 2" xfId="16459"/>
    <cellStyle name="20% - Accent5 2 4 4 5" xfId="9233"/>
    <cellStyle name="20% - Accent5 2 4 4 6" xfId="11078"/>
    <cellStyle name="20% - Accent5 2 4 5" xfId="1091"/>
    <cellStyle name="20% - Accent5 2 4 5 2" xfId="2558"/>
    <cellStyle name="20% - Accent5 2 4 5 2 2" xfId="8088"/>
    <cellStyle name="20% - Accent5 2 4 5 2 2 2" xfId="18128"/>
    <cellStyle name="20% - Accent5 2 4 5 2 3" xfId="12716"/>
    <cellStyle name="20% - Accent5 2 4 5 3" xfId="4251"/>
    <cellStyle name="20% - Accent5 2 4 5 3 2" xfId="14296"/>
    <cellStyle name="20% - Accent5 2 4 5 4" xfId="6685"/>
    <cellStyle name="20% - Accent5 2 4 5 4 2" xfId="16725"/>
    <cellStyle name="20% - Accent5 2 4 5 5" xfId="9503"/>
    <cellStyle name="20% - Accent5 2 4 5 6" xfId="11338"/>
    <cellStyle name="20% - Accent5 2 4 6" xfId="1381"/>
    <cellStyle name="20% - Accent5 2 4 6 2" xfId="2838"/>
    <cellStyle name="20% - Accent5 2 4 6 2 2" xfId="8360"/>
    <cellStyle name="20% - Accent5 2 4 6 2 2 2" xfId="18400"/>
    <cellStyle name="20% - Accent5 2 4 6 2 3" xfId="12996"/>
    <cellStyle name="20% - Accent5 2 4 6 3" xfId="4525"/>
    <cellStyle name="20% - Accent5 2 4 6 3 2" xfId="14569"/>
    <cellStyle name="20% - Accent5 2 4 6 4" xfId="6954"/>
    <cellStyle name="20% - Accent5 2 4 6 4 2" xfId="16994"/>
    <cellStyle name="20% - Accent5 2 4 6 5" xfId="9780"/>
    <cellStyle name="20% - Accent5 2 4 6 6" xfId="11604"/>
    <cellStyle name="20% - Accent5 2 4 7" xfId="1741"/>
    <cellStyle name="20% - Accent5 2 4 7 2" xfId="3195"/>
    <cellStyle name="20% - Accent5 2 4 7 2 2" xfId="8697"/>
    <cellStyle name="20% - Accent5 2 4 7 2 2 2" xfId="18737"/>
    <cellStyle name="20% - Accent5 2 4 7 2 3" xfId="13345"/>
    <cellStyle name="20% - Accent5 2 4 7 3" xfId="7275"/>
    <cellStyle name="20% - Accent5 2 4 7 3 2" xfId="17315"/>
    <cellStyle name="20% - Accent5 2 4 7 4" xfId="10131"/>
    <cellStyle name="20% - Accent5 2 4 7 5" xfId="11899"/>
    <cellStyle name="20% - Accent5 2 4 8" xfId="2013"/>
    <cellStyle name="20% - Accent5 2 4 8 2" xfId="7547"/>
    <cellStyle name="20% - Accent5 2 4 8 2 2" xfId="17587"/>
    <cellStyle name="20% - Accent5 2 4 8 3" xfId="12171"/>
    <cellStyle name="20% - Accent5 2 4 9" xfId="3476"/>
    <cellStyle name="20% - Accent5 2 4 9 2" xfId="13624"/>
    <cellStyle name="20% - Accent5 2 5" xfId="355"/>
    <cellStyle name="20% - Accent5 2 5 10" xfId="8964"/>
    <cellStyle name="20% - Accent5 2 5 11" xfId="10410"/>
    <cellStyle name="20% - Accent5 2 5 2" xfId="820"/>
    <cellStyle name="20% - Accent5 2 5 2 2" xfId="2290"/>
    <cellStyle name="20% - Accent5 2 5 2 2 2" xfId="7824"/>
    <cellStyle name="20% - Accent5 2 5 2 2 2 2" xfId="17864"/>
    <cellStyle name="20% - Accent5 2 5 2 2 3" xfId="12448"/>
    <cellStyle name="20% - Accent5 2 5 2 3" xfId="3992"/>
    <cellStyle name="20% - Accent5 2 5 2 3 2" xfId="14037"/>
    <cellStyle name="20% - Accent5 2 5 2 4" xfId="6422"/>
    <cellStyle name="20% - Accent5 2 5 2 4 2" xfId="16462"/>
    <cellStyle name="20% - Accent5 2 5 2 5" xfId="9236"/>
    <cellStyle name="20% - Accent5 2 5 2 6" xfId="11081"/>
    <cellStyle name="20% - Accent5 2 5 3" xfId="1094"/>
    <cellStyle name="20% - Accent5 2 5 3 2" xfId="2561"/>
    <cellStyle name="20% - Accent5 2 5 3 2 2" xfId="8091"/>
    <cellStyle name="20% - Accent5 2 5 3 2 2 2" xfId="18131"/>
    <cellStyle name="20% - Accent5 2 5 3 2 3" xfId="12719"/>
    <cellStyle name="20% - Accent5 2 5 3 3" xfId="4254"/>
    <cellStyle name="20% - Accent5 2 5 3 3 2" xfId="14299"/>
    <cellStyle name="20% - Accent5 2 5 3 4" xfId="6688"/>
    <cellStyle name="20% - Accent5 2 5 3 4 2" xfId="16728"/>
    <cellStyle name="20% - Accent5 2 5 3 5" xfId="9506"/>
    <cellStyle name="20% - Accent5 2 5 3 6" xfId="11341"/>
    <cellStyle name="20% - Accent5 2 5 4" xfId="1384"/>
    <cellStyle name="20% - Accent5 2 5 4 2" xfId="2841"/>
    <cellStyle name="20% - Accent5 2 5 4 2 2" xfId="8363"/>
    <cellStyle name="20% - Accent5 2 5 4 2 2 2" xfId="18403"/>
    <cellStyle name="20% - Accent5 2 5 4 2 3" xfId="12999"/>
    <cellStyle name="20% - Accent5 2 5 4 3" xfId="4528"/>
    <cellStyle name="20% - Accent5 2 5 4 3 2" xfId="14572"/>
    <cellStyle name="20% - Accent5 2 5 4 4" xfId="6957"/>
    <cellStyle name="20% - Accent5 2 5 4 4 2" xfId="16997"/>
    <cellStyle name="20% - Accent5 2 5 4 5" xfId="9783"/>
    <cellStyle name="20% - Accent5 2 5 4 6" xfId="11607"/>
    <cellStyle name="20% - Accent5 2 5 5" xfId="1744"/>
    <cellStyle name="20% - Accent5 2 5 5 2" xfId="3198"/>
    <cellStyle name="20% - Accent5 2 5 5 2 2" xfId="8700"/>
    <cellStyle name="20% - Accent5 2 5 5 2 2 2" xfId="18740"/>
    <cellStyle name="20% - Accent5 2 5 5 2 3" xfId="13348"/>
    <cellStyle name="20% - Accent5 2 5 5 3" xfId="7278"/>
    <cellStyle name="20% - Accent5 2 5 5 3 2" xfId="17318"/>
    <cellStyle name="20% - Accent5 2 5 5 4" xfId="10134"/>
    <cellStyle name="20% - Accent5 2 5 5 5" xfId="11902"/>
    <cellStyle name="20% - Accent5 2 5 6" xfId="2016"/>
    <cellStyle name="20% - Accent5 2 5 6 2" xfId="7550"/>
    <cellStyle name="20% - Accent5 2 5 6 2 2" xfId="17590"/>
    <cellStyle name="20% - Accent5 2 5 6 3" xfId="12174"/>
    <cellStyle name="20% - Accent5 2 5 7" xfId="3479"/>
    <cellStyle name="20% - Accent5 2 5 7 2" xfId="13627"/>
    <cellStyle name="20% - Accent5 2 5 8" xfId="5641"/>
    <cellStyle name="20% - Accent5 2 5 8 2" xfId="15682"/>
    <cellStyle name="20% - Accent5 2 5 9" xfId="6148"/>
    <cellStyle name="20% - Accent5 2 5 9 2" xfId="16188"/>
    <cellStyle name="20% - Accent5 2 6" xfId="356"/>
    <cellStyle name="20% - Accent5 2 6 10" xfId="8965"/>
    <cellStyle name="20% - Accent5 2 6 11" xfId="10411"/>
    <cellStyle name="20% - Accent5 2 6 2" xfId="821"/>
    <cellStyle name="20% - Accent5 2 6 2 2" xfId="2291"/>
    <cellStyle name="20% - Accent5 2 6 2 2 2" xfId="7825"/>
    <cellStyle name="20% - Accent5 2 6 2 2 2 2" xfId="17865"/>
    <cellStyle name="20% - Accent5 2 6 2 2 3" xfId="12449"/>
    <cellStyle name="20% - Accent5 2 6 2 3" xfId="3993"/>
    <cellStyle name="20% - Accent5 2 6 2 3 2" xfId="14038"/>
    <cellStyle name="20% - Accent5 2 6 2 4" xfId="6423"/>
    <cellStyle name="20% - Accent5 2 6 2 4 2" xfId="16463"/>
    <cellStyle name="20% - Accent5 2 6 2 5" xfId="9237"/>
    <cellStyle name="20% - Accent5 2 6 2 6" xfId="11082"/>
    <cellStyle name="20% - Accent5 2 6 3" xfId="1095"/>
    <cellStyle name="20% - Accent5 2 6 3 2" xfId="2562"/>
    <cellStyle name="20% - Accent5 2 6 3 2 2" xfId="8092"/>
    <cellStyle name="20% - Accent5 2 6 3 2 2 2" xfId="18132"/>
    <cellStyle name="20% - Accent5 2 6 3 2 3" xfId="12720"/>
    <cellStyle name="20% - Accent5 2 6 3 3" xfId="4255"/>
    <cellStyle name="20% - Accent5 2 6 3 3 2" xfId="14300"/>
    <cellStyle name="20% - Accent5 2 6 3 4" xfId="6689"/>
    <cellStyle name="20% - Accent5 2 6 3 4 2" xfId="16729"/>
    <cellStyle name="20% - Accent5 2 6 3 5" xfId="9507"/>
    <cellStyle name="20% - Accent5 2 6 3 6" xfId="11342"/>
    <cellStyle name="20% - Accent5 2 6 4" xfId="1385"/>
    <cellStyle name="20% - Accent5 2 6 4 2" xfId="2842"/>
    <cellStyle name="20% - Accent5 2 6 4 2 2" xfId="8364"/>
    <cellStyle name="20% - Accent5 2 6 4 2 2 2" xfId="18404"/>
    <cellStyle name="20% - Accent5 2 6 4 2 3" xfId="13000"/>
    <cellStyle name="20% - Accent5 2 6 4 3" xfId="4529"/>
    <cellStyle name="20% - Accent5 2 6 4 3 2" xfId="14573"/>
    <cellStyle name="20% - Accent5 2 6 4 4" xfId="6958"/>
    <cellStyle name="20% - Accent5 2 6 4 4 2" xfId="16998"/>
    <cellStyle name="20% - Accent5 2 6 4 5" xfId="9784"/>
    <cellStyle name="20% - Accent5 2 6 4 6" xfId="11608"/>
    <cellStyle name="20% - Accent5 2 6 5" xfId="1745"/>
    <cellStyle name="20% - Accent5 2 6 5 2" xfId="3199"/>
    <cellStyle name="20% - Accent5 2 6 5 2 2" xfId="8701"/>
    <cellStyle name="20% - Accent5 2 6 5 2 2 2" xfId="18741"/>
    <cellStyle name="20% - Accent5 2 6 5 2 3" xfId="13349"/>
    <cellStyle name="20% - Accent5 2 6 5 3" xfId="7279"/>
    <cellStyle name="20% - Accent5 2 6 5 3 2" xfId="17319"/>
    <cellStyle name="20% - Accent5 2 6 5 4" xfId="10135"/>
    <cellStyle name="20% - Accent5 2 6 5 5" xfId="11903"/>
    <cellStyle name="20% - Accent5 2 6 6" xfId="2017"/>
    <cellStyle name="20% - Accent5 2 6 6 2" xfId="7551"/>
    <cellStyle name="20% - Accent5 2 6 6 2 2" xfId="17591"/>
    <cellStyle name="20% - Accent5 2 6 6 3" xfId="12175"/>
    <cellStyle name="20% - Accent5 2 6 7" xfId="3480"/>
    <cellStyle name="20% - Accent5 2 6 7 2" xfId="13628"/>
    <cellStyle name="20% - Accent5 2 6 8" xfId="5642"/>
    <cellStyle name="20% - Accent5 2 6 8 2" xfId="15683"/>
    <cellStyle name="20% - Accent5 2 6 9" xfId="6149"/>
    <cellStyle name="20% - Accent5 2 6 9 2" xfId="16189"/>
    <cellStyle name="20% - Accent5 2 7" xfId="3802"/>
    <cellStyle name="20% - Accent5 2 8" xfId="10830"/>
    <cellStyle name="20% - Accent5 3" xfId="534"/>
    <cellStyle name="20% - Accent5 3 10" xfId="9116"/>
    <cellStyle name="20% - Accent5 3 11" xfId="10562"/>
    <cellStyle name="20% - Accent5 3 2" xfId="972"/>
    <cellStyle name="20% - Accent5 3 2 2" xfId="2442"/>
    <cellStyle name="20% - Accent5 3 2 2 2" xfId="7976"/>
    <cellStyle name="20% - Accent5 3 2 2 2 2" xfId="18016"/>
    <cellStyle name="20% - Accent5 3 2 2 3" xfId="12600"/>
    <cellStyle name="20% - Accent5 3 2 3" xfId="4144"/>
    <cellStyle name="20% - Accent5 3 2 3 2" xfId="14189"/>
    <cellStyle name="20% - Accent5 3 2 4" xfId="6574"/>
    <cellStyle name="20% - Accent5 3 2 4 2" xfId="16614"/>
    <cellStyle name="20% - Accent5 3 2 5" xfId="9388"/>
    <cellStyle name="20% - Accent5 3 2 6" xfId="11233"/>
    <cellStyle name="20% - Accent5 3 3" xfId="1246"/>
    <cellStyle name="20% - Accent5 3 3 2" xfId="2713"/>
    <cellStyle name="20% - Accent5 3 3 2 2" xfId="8243"/>
    <cellStyle name="20% - Accent5 3 3 2 2 2" xfId="18283"/>
    <cellStyle name="20% - Accent5 3 3 2 3" xfId="12871"/>
    <cellStyle name="20% - Accent5 3 3 3" xfId="4406"/>
    <cellStyle name="20% - Accent5 3 3 3 2" xfId="14451"/>
    <cellStyle name="20% - Accent5 3 3 4" xfId="6840"/>
    <cellStyle name="20% - Accent5 3 3 4 2" xfId="16880"/>
    <cellStyle name="20% - Accent5 3 3 5" xfId="9658"/>
    <cellStyle name="20% - Accent5 3 3 6" xfId="11493"/>
    <cellStyle name="20% - Accent5 3 4" xfId="1536"/>
    <cellStyle name="20% - Accent5 3 4 2" xfId="2993"/>
    <cellStyle name="20% - Accent5 3 4 2 2" xfId="8515"/>
    <cellStyle name="20% - Accent5 3 4 2 2 2" xfId="18555"/>
    <cellStyle name="20% - Accent5 3 4 2 3" xfId="13151"/>
    <cellStyle name="20% - Accent5 3 4 3" xfId="4680"/>
    <cellStyle name="20% - Accent5 3 4 3 2" xfId="14724"/>
    <cellStyle name="20% - Accent5 3 4 4" xfId="7109"/>
    <cellStyle name="20% - Accent5 3 4 4 2" xfId="17149"/>
    <cellStyle name="20% - Accent5 3 4 5" xfId="9935"/>
    <cellStyle name="20% - Accent5 3 4 6" xfId="11759"/>
    <cellStyle name="20% - Accent5 3 5" xfId="1896"/>
    <cellStyle name="20% - Accent5 3 5 2" xfId="3350"/>
    <cellStyle name="20% - Accent5 3 5 2 2" xfId="8852"/>
    <cellStyle name="20% - Accent5 3 5 2 2 2" xfId="18892"/>
    <cellStyle name="20% - Accent5 3 5 2 3" xfId="13500"/>
    <cellStyle name="20% - Accent5 3 5 3" xfId="7430"/>
    <cellStyle name="20% - Accent5 3 5 3 2" xfId="17470"/>
    <cellStyle name="20% - Accent5 3 5 4" xfId="10286"/>
    <cellStyle name="20% - Accent5 3 5 5" xfId="12054"/>
    <cellStyle name="20% - Accent5 3 6" xfId="2168"/>
    <cellStyle name="20% - Accent5 3 6 2" xfId="7702"/>
    <cellStyle name="20% - Accent5 3 6 2 2" xfId="17742"/>
    <cellStyle name="20% - Accent5 3 6 3" xfId="12326"/>
    <cellStyle name="20% - Accent5 3 7" xfId="3631"/>
    <cellStyle name="20% - Accent5 3 7 2" xfId="13779"/>
    <cellStyle name="20% - Accent5 3 8" xfId="5793"/>
    <cellStyle name="20% - Accent5 3 8 2" xfId="15834"/>
    <cellStyle name="20% - Accent5 3 9" xfId="6300"/>
    <cellStyle name="20% - Accent5 3 9 2" xfId="16340"/>
    <cellStyle name="20% - Accent6 2" xfId="63"/>
    <cellStyle name="20% - Accent6 2 2" xfId="193"/>
    <cellStyle name="20% - Accent6 2 2 2" xfId="357"/>
    <cellStyle name="20% - Accent6 2 2 2 10" xfId="5643"/>
    <cellStyle name="20% - Accent6 2 2 2 10 2" xfId="15684"/>
    <cellStyle name="20% - Accent6 2 2 2 11" xfId="6150"/>
    <cellStyle name="20% - Accent6 2 2 2 11 2" xfId="16190"/>
    <cellStyle name="20% - Accent6 2 2 2 12" xfId="8966"/>
    <cellStyle name="20% - Accent6 2 2 2 13" xfId="10412"/>
    <cellStyle name="20% - Accent6 2 2 2 2" xfId="358"/>
    <cellStyle name="20% - Accent6 2 2 2 2 10" xfId="8967"/>
    <cellStyle name="20% - Accent6 2 2 2 2 11" xfId="10413"/>
    <cellStyle name="20% - Accent6 2 2 2 2 2" xfId="823"/>
    <cellStyle name="20% - Accent6 2 2 2 2 2 2" xfId="2293"/>
    <cellStyle name="20% - Accent6 2 2 2 2 2 2 2" xfId="7827"/>
    <cellStyle name="20% - Accent6 2 2 2 2 2 2 2 2" xfId="17867"/>
    <cellStyle name="20% - Accent6 2 2 2 2 2 2 3" xfId="12451"/>
    <cellStyle name="20% - Accent6 2 2 2 2 2 3" xfId="3995"/>
    <cellStyle name="20% - Accent6 2 2 2 2 2 3 2" xfId="14040"/>
    <cellStyle name="20% - Accent6 2 2 2 2 2 4" xfId="6425"/>
    <cellStyle name="20% - Accent6 2 2 2 2 2 4 2" xfId="16465"/>
    <cellStyle name="20% - Accent6 2 2 2 2 2 5" xfId="9239"/>
    <cellStyle name="20% - Accent6 2 2 2 2 2 6" xfId="11084"/>
    <cellStyle name="20% - Accent6 2 2 2 2 3" xfId="1097"/>
    <cellStyle name="20% - Accent6 2 2 2 2 3 2" xfId="2564"/>
    <cellStyle name="20% - Accent6 2 2 2 2 3 2 2" xfId="8094"/>
    <cellStyle name="20% - Accent6 2 2 2 2 3 2 2 2" xfId="18134"/>
    <cellStyle name="20% - Accent6 2 2 2 2 3 2 3" xfId="12722"/>
    <cellStyle name="20% - Accent6 2 2 2 2 3 3" xfId="4257"/>
    <cellStyle name="20% - Accent6 2 2 2 2 3 3 2" xfId="14302"/>
    <cellStyle name="20% - Accent6 2 2 2 2 3 4" xfId="6691"/>
    <cellStyle name="20% - Accent6 2 2 2 2 3 4 2" xfId="16731"/>
    <cellStyle name="20% - Accent6 2 2 2 2 3 5" xfId="9509"/>
    <cellStyle name="20% - Accent6 2 2 2 2 3 6" xfId="11344"/>
    <cellStyle name="20% - Accent6 2 2 2 2 4" xfId="1387"/>
    <cellStyle name="20% - Accent6 2 2 2 2 4 2" xfId="2844"/>
    <cellStyle name="20% - Accent6 2 2 2 2 4 2 2" xfId="8366"/>
    <cellStyle name="20% - Accent6 2 2 2 2 4 2 2 2" xfId="18406"/>
    <cellStyle name="20% - Accent6 2 2 2 2 4 2 3" xfId="13002"/>
    <cellStyle name="20% - Accent6 2 2 2 2 4 3" xfId="4531"/>
    <cellStyle name="20% - Accent6 2 2 2 2 4 3 2" xfId="14575"/>
    <cellStyle name="20% - Accent6 2 2 2 2 4 4" xfId="6960"/>
    <cellStyle name="20% - Accent6 2 2 2 2 4 4 2" xfId="17000"/>
    <cellStyle name="20% - Accent6 2 2 2 2 4 5" xfId="9786"/>
    <cellStyle name="20% - Accent6 2 2 2 2 4 6" xfId="11610"/>
    <cellStyle name="20% - Accent6 2 2 2 2 5" xfId="1747"/>
    <cellStyle name="20% - Accent6 2 2 2 2 5 2" xfId="3201"/>
    <cellStyle name="20% - Accent6 2 2 2 2 5 2 2" xfId="8703"/>
    <cellStyle name="20% - Accent6 2 2 2 2 5 2 2 2" xfId="18743"/>
    <cellStyle name="20% - Accent6 2 2 2 2 5 2 3" xfId="13351"/>
    <cellStyle name="20% - Accent6 2 2 2 2 5 3" xfId="7281"/>
    <cellStyle name="20% - Accent6 2 2 2 2 5 3 2" xfId="17321"/>
    <cellStyle name="20% - Accent6 2 2 2 2 5 4" xfId="10137"/>
    <cellStyle name="20% - Accent6 2 2 2 2 5 5" xfId="11905"/>
    <cellStyle name="20% - Accent6 2 2 2 2 6" xfId="2019"/>
    <cellStyle name="20% - Accent6 2 2 2 2 6 2" xfId="7553"/>
    <cellStyle name="20% - Accent6 2 2 2 2 6 2 2" xfId="17593"/>
    <cellStyle name="20% - Accent6 2 2 2 2 6 3" xfId="12177"/>
    <cellStyle name="20% - Accent6 2 2 2 2 7" xfId="3482"/>
    <cellStyle name="20% - Accent6 2 2 2 2 7 2" xfId="13630"/>
    <cellStyle name="20% - Accent6 2 2 2 2 8" xfId="5644"/>
    <cellStyle name="20% - Accent6 2 2 2 2 8 2" xfId="15685"/>
    <cellStyle name="20% - Accent6 2 2 2 2 9" xfId="6151"/>
    <cellStyle name="20% - Accent6 2 2 2 2 9 2" xfId="16191"/>
    <cellStyle name="20% - Accent6 2 2 2 3" xfId="359"/>
    <cellStyle name="20% - Accent6 2 2 2 3 10" xfId="8968"/>
    <cellStyle name="20% - Accent6 2 2 2 3 11" xfId="10414"/>
    <cellStyle name="20% - Accent6 2 2 2 3 2" xfId="824"/>
    <cellStyle name="20% - Accent6 2 2 2 3 2 2" xfId="2294"/>
    <cellStyle name="20% - Accent6 2 2 2 3 2 2 2" xfId="7828"/>
    <cellStyle name="20% - Accent6 2 2 2 3 2 2 2 2" xfId="17868"/>
    <cellStyle name="20% - Accent6 2 2 2 3 2 2 3" xfId="12452"/>
    <cellStyle name="20% - Accent6 2 2 2 3 2 3" xfId="3996"/>
    <cellStyle name="20% - Accent6 2 2 2 3 2 3 2" xfId="14041"/>
    <cellStyle name="20% - Accent6 2 2 2 3 2 4" xfId="6426"/>
    <cellStyle name="20% - Accent6 2 2 2 3 2 4 2" xfId="16466"/>
    <cellStyle name="20% - Accent6 2 2 2 3 2 5" xfId="9240"/>
    <cellStyle name="20% - Accent6 2 2 2 3 2 6" xfId="11085"/>
    <cellStyle name="20% - Accent6 2 2 2 3 3" xfId="1098"/>
    <cellStyle name="20% - Accent6 2 2 2 3 3 2" xfId="2565"/>
    <cellStyle name="20% - Accent6 2 2 2 3 3 2 2" xfId="8095"/>
    <cellStyle name="20% - Accent6 2 2 2 3 3 2 2 2" xfId="18135"/>
    <cellStyle name="20% - Accent6 2 2 2 3 3 2 3" xfId="12723"/>
    <cellStyle name="20% - Accent6 2 2 2 3 3 3" xfId="4258"/>
    <cellStyle name="20% - Accent6 2 2 2 3 3 3 2" xfId="14303"/>
    <cellStyle name="20% - Accent6 2 2 2 3 3 4" xfId="6692"/>
    <cellStyle name="20% - Accent6 2 2 2 3 3 4 2" xfId="16732"/>
    <cellStyle name="20% - Accent6 2 2 2 3 3 5" xfId="9510"/>
    <cellStyle name="20% - Accent6 2 2 2 3 3 6" xfId="11345"/>
    <cellStyle name="20% - Accent6 2 2 2 3 4" xfId="1388"/>
    <cellStyle name="20% - Accent6 2 2 2 3 4 2" xfId="2845"/>
    <cellStyle name="20% - Accent6 2 2 2 3 4 2 2" xfId="8367"/>
    <cellStyle name="20% - Accent6 2 2 2 3 4 2 2 2" xfId="18407"/>
    <cellStyle name="20% - Accent6 2 2 2 3 4 2 3" xfId="13003"/>
    <cellStyle name="20% - Accent6 2 2 2 3 4 3" xfId="4532"/>
    <cellStyle name="20% - Accent6 2 2 2 3 4 3 2" xfId="14576"/>
    <cellStyle name="20% - Accent6 2 2 2 3 4 4" xfId="6961"/>
    <cellStyle name="20% - Accent6 2 2 2 3 4 4 2" xfId="17001"/>
    <cellStyle name="20% - Accent6 2 2 2 3 4 5" xfId="9787"/>
    <cellStyle name="20% - Accent6 2 2 2 3 4 6" xfId="11611"/>
    <cellStyle name="20% - Accent6 2 2 2 3 5" xfId="1748"/>
    <cellStyle name="20% - Accent6 2 2 2 3 5 2" xfId="3202"/>
    <cellStyle name="20% - Accent6 2 2 2 3 5 2 2" xfId="8704"/>
    <cellStyle name="20% - Accent6 2 2 2 3 5 2 2 2" xfId="18744"/>
    <cellStyle name="20% - Accent6 2 2 2 3 5 2 3" xfId="13352"/>
    <cellStyle name="20% - Accent6 2 2 2 3 5 3" xfId="7282"/>
    <cellStyle name="20% - Accent6 2 2 2 3 5 3 2" xfId="17322"/>
    <cellStyle name="20% - Accent6 2 2 2 3 5 4" xfId="10138"/>
    <cellStyle name="20% - Accent6 2 2 2 3 5 5" xfId="11906"/>
    <cellStyle name="20% - Accent6 2 2 2 3 6" xfId="2020"/>
    <cellStyle name="20% - Accent6 2 2 2 3 6 2" xfId="7554"/>
    <cellStyle name="20% - Accent6 2 2 2 3 6 2 2" xfId="17594"/>
    <cellStyle name="20% - Accent6 2 2 2 3 6 3" xfId="12178"/>
    <cellStyle name="20% - Accent6 2 2 2 3 7" xfId="3483"/>
    <cellStyle name="20% - Accent6 2 2 2 3 7 2" xfId="13631"/>
    <cellStyle name="20% - Accent6 2 2 2 3 8" xfId="5645"/>
    <cellStyle name="20% - Accent6 2 2 2 3 8 2" xfId="15686"/>
    <cellStyle name="20% - Accent6 2 2 2 3 9" xfId="6152"/>
    <cellStyle name="20% - Accent6 2 2 2 3 9 2" xfId="16192"/>
    <cellStyle name="20% - Accent6 2 2 2 4" xfId="822"/>
    <cellStyle name="20% - Accent6 2 2 2 4 2" xfId="2292"/>
    <cellStyle name="20% - Accent6 2 2 2 4 2 2" xfId="7826"/>
    <cellStyle name="20% - Accent6 2 2 2 4 2 2 2" xfId="17866"/>
    <cellStyle name="20% - Accent6 2 2 2 4 2 3" xfId="12450"/>
    <cellStyle name="20% - Accent6 2 2 2 4 3" xfId="3994"/>
    <cellStyle name="20% - Accent6 2 2 2 4 3 2" xfId="14039"/>
    <cellStyle name="20% - Accent6 2 2 2 4 4" xfId="6424"/>
    <cellStyle name="20% - Accent6 2 2 2 4 4 2" xfId="16464"/>
    <cellStyle name="20% - Accent6 2 2 2 4 5" xfId="9238"/>
    <cellStyle name="20% - Accent6 2 2 2 4 6" xfId="11083"/>
    <cellStyle name="20% - Accent6 2 2 2 5" xfId="1096"/>
    <cellStyle name="20% - Accent6 2 2 2 5 2" xfId="2563"/>
    <cellStyle name="20% - Accent6 2 2 2 5 2 2" xfId="8093"/>
    <cellStyle name="20% - Accent6 2 2 2 5 2 2 2" xfId="18133"/>
    <cellStyle name="20% - Accent6 2 2 2 5 2 3" xfId="12721"/>
    <cellStyle name="20% - Accent6 2 2 2 5 3" xfId="4256"/>
    <cellStyle name="20% - Accent6 2 2 2 5 3 2" xfId="14301"/>
    <cellStyle name="20% - Accent6 2 2 2 5 4" xfId="6690"/>
    <cellStyle name="20% - Accent6 2 2 2 5 4 2" xfId="16730"/>
    <cellStyle name="20% - Accent6 2 2 2 5 5" xfId="9508"/>
    <cellStyle name="20% - Accent6 2 2 2 5 6" xfId="11343"/>
    <cellStyle name="20% - Accent6 2 2 2 6" xfId="1386"/>
    <cellStyle name="20% - Accent6 2 2 2 6 2" xfId="2843"/>
    <cellStyle name="20% - Accent6 2 2 2 6 2 2" xfId="8365"/>
    <cellStyle name="20% - Accent6 2 2 2 6 2 2 2" xfId="18405"/>
    <cellStyle name="20% - Accent6 2 2 2 6 2 3" xfId="13001"/>
    <cellStyle name="20% - Accent6 2 2 2 6 3" xfId="4530"/>
    <cellStyle name="20% - Accent6 2 2 2 6 3 2" xfId="14574"/>
    <cellStyle name="20% - Accent6 2 2 2 6 4" xfId="6959"/>
    <cellStyle name="20% - Accent6 2 2 2 6 4 2" xfId="16999"/>
    <cellStyle name="20% - Accent6 2 2 2 6 5" xfId="9785"/>
    <cellStyle name="20% - Accent6 2 2 2 6 6" xfId="11609"/>
    <cellStyle name="20% - Accent6 2 2 2 7" xfId="1746"/>
    <cellStyle name="20% - Accent6 2 2 2 7 2" xfId="3200"/>
    <cellStyle name="20% - Accent6 2 2 2 7 2 2" xfId="8702"/>
    <cellStyle name="20% - Accent6 2 2 2 7 2 2 2" xfId="18742"/>
    <cellStyle name="20% - Accent6 2 2 2 7 2 3" xfId="13350"/>
    <cellStyle name="20% - Accent6 2 2 2 7 3" xfId="7280"/>
    <cellStyle name="20% - Accent6 2 2 2 7 3 2" xfId="17320"/>
    <cellStyle name="20% - Accent6 2 2 2 7 4" xfId="10136"/>
    <cellStyle name="20% - Accent6 2 2 2 7 5" xfId="11904"/>
    <cellStyle name="20% - Accent6 2 2 2 8" xfId="2018"/>
    <cellStyle name="20% - Accent6 2 2 2 8 2" xfId="7552"/>
    <cellStyle name="20% - Accent6 2 2 2 8 2 2" xfId="17592"/>
    <cellStyle name="20% - Accent6 2 2 2 8 3" xfId="12176"/>
    <cellStyle name="20% - Accent6 2 2 2 9" xfId="3481"/>
    <cellStyle name="20% - Accent6 2 2 2 9 2" xfId="13629"/>
    <cellStyle name="20% - Accent6 2 2 3" xfId="360"/>
    <cellStyle name="20% - Accent6 2 2 3 10" xfId="8969"/>
    <cellStyle name="20% - Accent6 2 2 3 11" xfId="10415"/>
    <cellStyle name="20% - Accent6 2 2 3 2" xfId="825"/>
    <cellStyle name="20% - Accent6 2 2 3 2 2" xfId="2295"/>
    <cellStyle name="20% - Accent6 2 2 3 2 2 2" xfId="7829"/>
    <cellStyle name="20% - Accent6 2 2 3 2 2 2 2" xfId="17869"/>
    <cellStyle name="20% - Accent6 2 2 3 2 2 3" xfId="12453"/>
    <cellStyle name="20% - Accent6 2 2 3 2 3" xfId="3997"/>
    <cellStyle name="20% - Accent6 2 2 3 2 3 2" xfId="14042"/>
    <cellStyle name="20% - Accent6 2 2 3 2 4" xfId="6427"/>
    <cellStyle name="20% - Accent6 2 2 3 2 4 2" xfId="16467"/>
    <cellStyle name="20% - Accent6 2 2 3 2 5" xfId="9241"/>
    <cellStyle name="20% - Accent6 2 2 3 2 6" xfId="11086"/>
    <cellStyle name="20% - Accent6 2 2 3 3" xfId="1099"/>
    <cellStyle name="20% - Accent6 2 2 3 3 2" xfId="2566"/>
    <cellStyle name="20% - Accent6 2 2 3 3 2 2" xfId="8096"/>
    <cellStyle name="20% - Accent6 2 2 3 3 2 2 2" xfId="18136"/>
    <cellStyle name="20% - Accent6 2 2 3 3 2 3" xfId="12724"/>
    <cellStyle name="20% - Accent6 2 2 3 3 3" xfId="4259"/>
    <cellStyle name="20% - Accent6 2 2 3 3 3 2" xfId="14304"/>
    <cellStyle name="20% - Accent6 2 2 3 3 4" xfId="6693"/>
    <cellStyle name="20% - Accent6 2 2 3 3 4 2" xfId="16733"/>
    <cellStyle name="20% - Accent6 2 2 3 3 5" xfId="9511"/>
    <cellStyle name="20% - Accent6 2 2 3 3 6" xfId="11346"/>
    <cellStyle name="20% - Accent6 2 2 3 4" xfId="1389"/>
    <cellStyle name="20% - Accent6 2 2 3 4 2" xfId="2846"/>
    <cellStyle name="20% - Accent6 2 2 3 4 2 2" xfId="8368"/>
    <cellStyle name="20% - Accent6 2 2 3 4 2 2 2" xfId="18408"/>
    <cellStyle name="20% - Accent6 2 2 3 4 2 3" xfId="13004"/>
    <cellStyle name="20% - Accent6 2 2 3 4 3" xfId="4533"/>
    <cellStyle name="20% - Accent6 2 2 3 4 3 2" xfId="14577"/>
    <cellStyle name="20% - Accent6 2 2 3 4 4" xfId="6962"/>
    <cellStyle name="20% - Accent6 2 2 3 4 4 2" xfId="17002"/>
    <cellStyle name="20% - Accent6 2 2 3 4 5" xfId="9788"/>
    <cellStyle name="20% - Accent6 2 2 3 4 6" xfId="11612"/>
    <cellStyle name="20% - Accent6 2 2 3 5" xfId="1749"/>
    <cellStyle name="20% - Accent6 2 2 3 5 2" xfId="3203"/>
    <cellStyle name="20% - Accent6 2 2 3 5 2 2" xfId="8705"/>
    <cellStyle name="20% - Accent6 2 2 3 5 2 2 2" xfId="18745"/>
    <cellStyle name="20% - Accent6 2 2 3 5 2 3" xfId="13353"/>
    <cellStyle name="20% - Accent6 2 2 3 5 3" xfId="7283"/>
    <cellStyle name="20% - Accent6 2 2 3 5 3 2" xfId="17323"/>
    <cellStyle name="20% - Accent6 2 2 3 5 4" xfId="10139"/>
    <cellStyle name="20% - Accent6 2 2 3 5 5" xfId="11907"/>
    <cellStyle name="20% - Accent6 2 2 3 6" xfId="2021"/>
    <cellStyle name="20% - Accent6 2 2 3 6 2" xfId="7555"/>
    <cellStyle name="20% - Accent6 2 2 3 6 2 2" xfId="17595"/>
    <cellStyle name="20% - Accent6 2 2 3 6 3" xfId="12179"/>
    <cellStyle name="20% - Accent6 2 2 3 7" xfId="3484"/>
    <cellStyle name="20% - Accent6 2 2 3 7 2" xfId="13632"/>
    <cellStyle name="20% - Accent6 2 2 3 8" xfId="5646"/>
    <cellStyle name="20% - Accent6 2 2 3 8 2" xfId="15687"/>
    <cellStyle name="20% - Accent6 2 2 3 9" xfId="6153"/>
    <cellStyle name="20% - Accent6 2 2 3 9 2" xfId="16193"/>
    <cellStyle name="20% - Accent6 2 2 4" xfId="361"/>
    <cellStyle name="20% - Accent6 2 2 4 10" xfId="8970"/>
    <cellStyle name="20% - Accent6 2 2 4 11" xfId="10416"/>
    <cellStyle name="20% - Accent6 2 2 4 2" xfId="826"/>
    <cellStyle name="20% - Accent6 2 2 4 2 2" xfId="2296"/>
    <cellStyle name="20% - Accent6 2 2 4 2 2 2" xfId="7830"/>
    <cellStyle name="20% - Accent6 2 2 4 2 2 2 2" xfId="17870"/>
    <cellStyle name="20% - Accent6 2 2 4 2 2 3" xfId="12454"/>
    <cellStyle name="20% - Accent6 2 2 4 2 3" xfId="3998"/>
    <cellStyle name="20% - Accent6 2 2 4 2 3 2" xfId="14043"/>
    <cellStyle name="20% - Accent6 2 2 4 2 4" xfId="6428"/>
    <cellStyle name="20% - Accent6 2 2 4 2 4 2" xfId="16468"/>
    <cellStyle name="20% - Accent6 2 2 4 2 5" xfId="9242"/>
    <cellStyle name="20% - Accent6 2 2 4 2 6" xfId="11087"/>
    <cellStyle name="20% - Accent6 2 2 4 3" xfId="1100"/>
    <cellStyle name="20% - Accent6 2 2 4 3 2" xfId="2567"/>
    <cellStyle name="20% - Accent6 2 2 4 3 2 2" xfId="8097"/>
    <cellStyle name="20% - Accent6 2 2 4 3 2 2 2" xfId="18137"/>
    <cellStyle name="20% - Accent6 2 2 4 3 2 3" xfId="12725"/>
    <cellStyle name="20% - Accent6 2 2 4 3 3" xfId="4260"/>
    <cellStyle name="20% - Accent6 2 2 4 3 3 2" xfId="14305"/>
    <cellStyle name="20% - Accent6 2 2 4 3 4" xfId="6694"/>
    <cellStyle name="20% - Accent6 2 2 4 3 4 2" xfId="16734"/>
    <cellStyle name="20% - Accent6 2 2 4 3 5" xfId="9512"/>
    <cellStyle name="20% - Accent6 2 2 4 3 6" xfId="11347"/>
    <cellStyle name="20% - Accent6 2 2 4 4" xfId="1390"/>
    <cellStyle name="20% - Accent6 2 2 4 4 2" xfId="2847"/>
    <cellStyle name="20% - Accent6 2 2 4 4 2 2" xfId="8369"/>
    <cellStyle name="20% - Accent6 2 2 4 4 2 2 2" xfId="18409"/>
    <cellStyle name="20% - Accent6 2 2 4 4 2 3" xfId="13005"/>
    <cellStyle name="20% - Accent6 2 2 4 4 3" xfId="4534"/>
    <cellStyle name="20% - Accent6 2 2 4 4 3 2" xfId="14578"/>
    <cellStyle name="20% - Accent6 2 2 4 4 4" xfId="6963"/>
    <cellStyle name="20% - Accent6 2 2 4 4 4 2" xfId="17003"/>
    <cellStyle name="20% - Accent6 2 2 4 4 5" xfId="9789"/>
    <cellStyle name="20% - Accent6 2 2 4 4 6" xfId="11613"/>
    <cellStyle name="20% - Accent6 2 2 4 5" xfId="1750"/>
    <cellStyle name="20% - Accent6 2 2 4 5 2" xfId="3204"/>
    <cellStyle name="20% - Accent6 2 2 4 5 2 2" xfId="8706"/>
    <cellStyle name="20% - Accent6 2 2 4 5 2 2 2" xfId="18746"/>
    <cellStyle name="20% - Accent6 2 2 4 5 2 3" xfId="13354"/>
    <cellStyle name="20% - Accent6 2 2 4 5 3" xfId="7284"/>
    <cellStyle name="20% - Accent6 2 2 4 5 3 2" xfId="17324"/>
    <cellStyle name="20% - Accent6 2 2 4 5 4" xfId="10140"/>
    <cellStyle name="20% - Accent6 2 2 4 5 5" xfId="11908"/>
    <cellStyle name="20% - Accent6 2 2 4 6" xfId="2022"/>
    <cellStyle name="20% - Accent6 2 2 4 6 2" xfId="7556"/>
    <cellStyle name="20% - Accent6 2 2 4 6 2 2" xfId="17596"/>
    <cellStyle name="20% - Accent6 2 2 4 6 3" xfId="12180"/>
    <cellStyle name="20% - Accent6 2 2 4 7" xfId="3485"/>
    <cellStyle name="20% - Accent6 2 2 4 7 2" xfId="13633"/>
    <cellStyle name="20% - Accent6 2 2 4 8" xfId="5647"/>
    <cellStyle name="20% - Accent6 2 2 4 8 2" xfId="15688"/>
    <cellStyle name="20% - Accent6 2 2 4 9" xfId="6154"/>
    <cellStyle name="20% - Accent6 2 2 4 9 2" xfId="16194"/>
    <cellStyle name="20% - Accent6 2 3" xfId="132"/>
    <cellStyle name="20% - Accent6 2 3 10" xfId="10883"/>
    <cellStyle name="20% - Accent6 2 3 11" xfId="10417"/>
    <cellStyle name="20% - Accent6 2 3 2" xfId="363"/>
    <cellStyle name="20% - Accent6 2 3 2 10" xfId="8972"/>
    <cellStyle name="20% - Accent6 2 3 2 11" xfId="10418"/>
    <cellStyle name="20% - Accent6 2 3 2 2" xfId="828"/>
    <cellStyle name="20% - Accent6 2 3 2 2 2" xfId="2298"/>
    <cellStyle name="20% - Accent6 2 3 2 2 2 2" xfId="7832"/>
    <cellStyle name="20% - Accent6 2 3 2 2 2 2 2" xfId="17872"/>
    <cellStyle name="20% - Accent6 2 3 2 2 2 3" xfId="12456"/>
    <cellStyle name="20% - Accent6 2 3 2 2 3" xfId="4000"/>
    <cellStyle name="20% - Accent6 2 3 2 2 3 2" xfId="14045"/>
    <cellStyle name="20% - Accent6 2 3 2 2 4" xfId="6430"/>
    <cellStyle name="20% - Accent6 2 3 2 2 4 2" xfId="16470"/>
    <cellStyle name="20% - Accent6 2 3 2 2 5" xfId="9244"/>
    <cellStyle name="20% - Accent6 2 3 2 2 6" xfId="11089"/>
    <cellStyle name="20% - Accent6 2 3 2 3" xfId="1102"/>
    <cellStyle name="20% - Accent6 2 3 2 3 2" xfId="2569"/>
    <cellStyle name="20% - Accent6 2 3 2 3 2 2" xfId="8099"/>
    <cellStyle name="20% - Accent6 2 3 2 3 2 2 2" xfId="18139"/>
    <cellStyle name="20% - Accent6 2 3 2 3 2 3" xfId="12727"/>
    <cellStyle name="20% - Accent6 2 3 2 3 3" xfId="4262"/>
    <cellStyle name="20% - Accent6 2 3 2 3 3 2" xfId="14307"/>
    <cellStyle name="20% - Accent6 2 3 2 3 4" xfId="6696"/>
    <cellStyle name="20% - Accent6 2 3 2 3 4 2" xfId="16736"/>
    <cellStyle name="20% - Accent6 2 3 2 3 5" xfId="9514"/>
    <cellStyle name="20% - Accent6 2 3 2 3 6" xfId="11349"/>
    <cellStyle name="20% - Accent6 2 3 2 4" xfId="1392"/>
    <cellStyle name="20% - Accent6 2 3 2 4 2" xfId="2849"/>
    <cellStyle name="20% - Accent6 2 3 2 4 2 2" xfId="8371"/>
    <cellStyle name="20% - Accent6 2 3 2 4 2 2 2" xfId="18411"/>
    <cellStyle name="20% - Accent6 2 3 2 4 2 3" xfId="13007"/>
    <cellStyle name="20% - Accent6 2 3 2 4 3" xfId="4536"/>
    <cellStyle name="20% - Accent6 2 3 2 4 3 2" xfId="14580"/>
    <cellStyle name="20% - Accent6 2 3 2 4 4" xfId="6965"/>
    <cellStyle name="20% - Accent6 2 3 2 4 4 2" xfId="17005"/>
    <cellStyle name="20% - Accent6 2 3 2 4 5" xfId="9791"/>
    <cellStyle name="20% - Accent6 2 3 2 4 6" xfId="11615"/>
    <cellStyle name="20% - Accent6 2 3 2 5" xfId="1752"/>
    <cellStyle name="20% - Accent6 2 3 2 5 2" xfId="3206"/>
    <cellStyle name="20% - Accent6 2 3 2 5 2 2" xfId="8708"/>
    <cellStyle name="20% - Accent6 2 3 2 5 2 2 2" xfId="18748"/>
    <cellStyle name="20% - Accent6 2 3 2 5 2 3" xfId="13356"/>
    <cellStyle name="20% - Accent6 2 3 2 5 3" xfId="7286"/>
    <cellStyle name="20% - Accent6 2 3 2 5 3 2" xfId="17326"/>
    <cellStyle name="20% - Accent6 2 3 2 5 4" xfId="10142"/>
    <cellStyle name="20% - Accent6 2 3 2 5 5" xfId="11910"/>
    <cellStyle name="20% - Accent6 2 3 2 6" xfId="2024"/>
    <cellStyle name="20% - Accent6 2 3 2 6 2" xfId="7558"/>
    <cellStyle name="20% - Accent6 2 3 2 6 2 2" xfId="17598"/>
    <cellStyle name="20% - Accent6 2 3 2 6 3" xfId="12182"/>
    <cellStyle name="20% - Accent6 2 3 2 7" xfId="3487"/>
    <cellStyle name="20% - Accent6 2 3 2 7 2" xfId="13635"/>
    <cellStyle name="20% - Accent6 2 3 2 8" xfId="5649"/>
    <cellStyle name="20% - Accent6 2 3 2 8 2" xfId="15690"/>
    <cellStyle name="20% - Accent6 2 3 2 9" xfId="6156"/>
    <cellStyle name="20% - Accent6 2 3 2 9 2" xfId="16196"/>
    <cellStyle name="20% - Accent6 2 3 3" xfId="364"/>
    <cellStyle name="20% - Accent6 2 3 3 10" xfId="8973"/>
    <cellStyle name="20% - Accent6 2 3 3 11" xfId="10419"/>
    <cellStyle name="20% - Accent6 2 3 3 2" xfId="829"/>
    <cellStyle name="20% - Accent6 2 3 3 2 2" xfId="2299"/>
    <cellStyle name="20% - Accent6 2 3 3 2 2 2" xfId="7833"/>
    <cellStyle name="20% - Accent6 2 3 3 2 2 2 2" xfId="17873"/>
    <cellStyle name="20% - Accent6 2 3 3 2 2 3" xfId="12457"/>
    <cellStyle name="20% - Accent6 2 3 3 2 3" xfId="4001"/>
    <cellStyle name="20% - Accent6 2 3 3 2 3 2" xfId="14046"/>
    <cellStyle name="20% - Accent6 2 3 3 2 4" xfId="6431"/>
    <cellStyle name="20% - Accent6 2 3 3 2 4 2" xfId="16471"/>
    <cellStyle name="20% - Accent6 2 3 3 2 5" xfId="9245"/>
    <cellStyle name="20% - Accent6 2 3 3 2 6" xfId="11090"/>
    <cellStyle name="20% - Accent6 2 3 3 3" xfId="1103"/>
    <cellStyle name="20% - Accent6 2 3 3 3 2" xfId="2570"/>
    <cellStyle name="20% - Accent6 2 3 3 3 2 2" xfId="8100"/>
    <cellStyle name="20% - Accent6 2 3 3 3 2 2 2" xfId="18140"/>
    <cellStyle name="20% - Accent6 2 3 3 3 2 3" xfId="12728"/>
    <cellStyle name="20% - Accent6 2 3 3 3 3" xfId="4263"/>
    <cellStyle name="20% - Accent6 2 3 3 3 3 2" xfId="14308"/>
    <cellStyle name="20% - Accent6 2 3 3 3 4" xfId="6697"/>
    <cellStyle name="20% - Accent6 2 3 3 3 4 2" xfId="16737"/>
    <cellStyle name="20% - Accent6 2 3 3 3 5" xfId="9515"/>
    <cellStyle name="20% - Accent6 2 3 3 3 6" xfId="11350"/>
    <cellStyle name="20% - Accent6 2 3 3 4" xfId="1393"/>
    <cellStyle name="20% - Accent6 2 3 3 4 2" xfId="2850"/>
    <cellStyle name="20% - Accent6 2 3 3 4 2 2" xfId="8372"/>
    <cellStyle name="20% - Accent6 2 3 3 4 2 2 2" xfId="18412"/>
    <cellStyle name="20% - Accent6 2 3 3 4 2 3" xfId="13008"/>
    <cellStyle name="20% - Accent6 2 3 3 4 3" xfId="4537"/>
    <cellStyle name="20% - Accent6 2 3 3 4 3 2" xfId="14581"/>
    <cellStyle name="20% - Accent6 2 3 3 4 4" xfId="6966"/>
    <cellStyle name="20% - Accent6 2 3 3 4 4 2" xfId="17006"/>
    <cellStyle name="20% - Accent6 2 3 3 4 5" xfId="9792"/>
    <cellStyle name="20% - Accent6 2 3 3 4 6" xfId="11616"/>
    <cellStyle name="20% - Accent6 2 3 3 5" xfId="1753"/>
    <cellStyle name="20% - Accent6 2 3 3 5 2" xfId="3207"/>
    <cellStyle name="20% - Accent6 2 3 3 5 2 2" xfId="8709"/>
    <cellStyle name="20% - Accent6 2 3 3 5 2 2 2" xfId="18749"/>
    <cellStyle name="20% - Accent6 2 3 3 5 2 3" xfId="13357"/>
    <cellStyle name="20% - Accent6 2 3 3 5 3" xfId="7287"/>
    <cellStyle name="20% - Accent6 2 3 3 5 3 2" xfId="17327"/>
    <cellStyle name="20% - Accent6 2 3 3 5 4" xfId="10143"/>
    <cellStyle name="20% - Accent6 2 3 3 5 5" xfId="11911"/>
    <cellStyle name="20% - Accent6 2 3 3 6" xfId="2025"/>
    <cellStyle name="20% - Accent6 2 3 3 6 2" xfId="7559"/>
    <cellStyle name="20% - Accent6 2 3 3 6 2 2" xfId="17599"/>
    <cellStyle name="20% - Accent6 2 3 3 6 3" xfId="12183"/>
    <cellStyle name="20% - Accent6 2 3 3 7" xfId="3488"/>
    <cellStyle name="20% - Accent6 2 3 3 7 2" xfId="13636"/>
    <cellStyle name="20% - Accent6 2 3 3 8" xfId="5650"/>
    <cellStyle name="20% - Accent6 2 3 3 8 2" xfId="15691"/>
    <cellStyle name="20% - Accent6 2 3 3 9" xfId="6157"/>
    <cellStyle name="20% - Accent6 2 3 3 9 2" xfId="16197"/>
    <cellStyle name="20% - Accent6 2 3 4" xfId="362"/>
    <cellStyle name="20% - Accent6 2 3 4 2" xfId="827"/>
    <cellStyle name="20% - Accent6 2 3 4 2 2" xfId="2297"/>
    <cellStyle name="20% - Accent6 2 3 4 2 2 2" xfId="7831"/>
    <cellStyle name="20% - Accent6 2 3 4 2 2 2 2" xfId="17871"/>
    <cellStyle name="20% - Accent6 2 3 4 2 2 3" xfId="12455"/>
    <cellStyle name="20% - Accent6 2 3 4 2 3" xfId="3999"/>
    <cellStyle name="20% - Accent6 2 3 4 2 3 2" xfId="14044"/>
    <cellStyle name="20% - Accent6 2 3 4 2 4" xfId="6429"/>
    <cellStyle name="20% - Accent6 2 3 4 2 4 2" xfId="16469"/>
    <cellStyle name="20% - Accent6 2 3 4 2 5" xfId="9243"/>
    <cellStyle name="20% - Accent6 2 3 4 2 6" xfId="11088"/>
    <cellStyle name="20% - Accent6 2 3 4 3" xfId="1751"/>
    <cellStyle name="20% - Accent6 2 3 4 3 2" xfId="3205"/>
    <cellStyle name="20% - Accent6 2 3 4 3 2 2" xfId="8707"/>
    <cellStyle name="20% - Accent6 2 3 4 3 2 2 2" xfId="18747"/>
    <cellStyle name="20% - Accent6 2 3 4 3 2 3" xfId="13355"/>
    <cellStyle name="20% - Accent6 2 3 4 3 3" xfId="7285"/>
    <cellStyle name="20% - Accent6 2 3 4 3 3 2" xfId="17325"/>
    <cellStyle name="20% - Accent6 2 3 4 3 4" xfId="10141"/>
    <cellStyle name="20% - Accent6 2 3 4 3 5" xfId="11909"/>
    <cellStyle name="20% - Accent6 2 3 4 4" xfId="2023"/>
    <cellStyle name="20% - Accent6 2 3 4 4 2" xfId="7557"/>
    <cellStyle name="20% - Accent6 2 3 4 4 2 2" xfId="17597"/>
    <cellStyle name="20% - Accent6 2 3 4 4 3" xfId="12181"/>
    <cellStyle name="20% - Accent6 2 3 4 5" xfId="3883"/>
    <cellStyle name="20% - Accent6 2 3 4 5 2" xfId="13930"/>
    <cellStyle name="20% - Accent6 2 3 4 6" xfId="6155"/>
    <cellStyle name="20% - Accent6 2 3 4 6 2" xfId="16195"/>
    <cellStyle name="20% - Accent6 2 3 4 7" xfId="8971"/>
    <cellStyle name="20% - Accent6 2 3 4 8" xfId="10932"/>
    <cellStyle name="20% - Accent6 2 3 5" xfId="1101"/>
    <cellStyle name="20% - Accent6 2 3 5 2" xfId="2568"/>
    <cellStyle name="20% - Accent6 2 3 5 2 2" xfId="8098"/>
    <cellStyle name="20% - Accent6 2 3 5 2 2 2" xfId="18138"/>
    <cellStyle name="20% - Accent6 2 3 5 2 3" xfId="12726"/>
    <cellStyle name="20% - Accent6 2 3 5 3" xfId="4261"/>
    <cellStyle name="20% - Accent6 2 3 5 3 2" xfId="14306"/>
    <cellStyle name="20% - Accent6 2 3 5 4" xfId="6695"/>
    <cellStyle name="20% - Accent6 2 3 5 4 2" xfId="16735"/>
    <cellStyle name="20% - Accent6 2 3 5 5" xfId="9513"/>
    <cellStyle name="20% - Accent6 2 3 5 6" xfId="11348"/>
    <cellStyle name="20% - Accent6 2 3 6" xfId="1391"/>
    <cellStyle name="20% - Accent6 2 3 6 2" xfId="2848"/>
    <cellStyle name="20% - Accent6 2 3 6 2 2" xfId="8370"/>
    <cellStyle name="20% - Accent6 2 3 6 2 2 2" xfId="18410"/>
    <cellStyle name="20% - Accent6 2 3 6 2 3" xfId="13006"/>
    <cellStyle name="20% - Accent6 2 3 6 3" xfId="4535"/>
    <cellStyle name="20% - Accent6 2 3 6 3 2" xfId="14579"/>
    <cellStyle name="20% - Accent6 2 3 6 4" xfId="6964"/>
    <cellStyle name="20% - Accent6 2 3 6 4 2" xfId="17004"/>
    <cellStyle name="20% - Accent6 2 3 6 5" xfId="9790"/>
    <cellStyle name="20% - Accent6 2 3 6 6" xfId="11614"/>
    <cellStyle name="20% - Accent6 2 3 7" xfId="3849"/>
    <cellStyle name="20% - Accent6 2 3 8" xfId="3486"/>
    <cellStyle name="20% - Accent6 2 3 8 2" xfId="13634"/>
    <cellStyle name="20% - Accent6 2 3 9" xfId="5648"/>
    <cellStyle name="20% - Accent6 2 3 9 2" xfId="15689"/>
    <cellStyle name="20% - Accent6 2 4" xfId="365"/>
    <cellStyle name="20% - Accent6 2 4 10" xfId="5651"/>
    <cellStyle name="20% - Accent6 2 4 10 2" xfId="15692"/>
    <cellStyle name="20% - Accent6 2 4 11" xfId="6158"/>
    <cellStyle name="20% - Accent6 2 4 11 2" xfId="16198"/>
    <cellStyle name="20% - Accent6 2 4 12" xfId="8974"/>
    <cellStyle name="20% - Accent6 2 4 13" xfId="10420"/>
    <cellStyle name="20% - Accent6 2 4 2" xfId="366"/>
    <cellStyle name="20% - Accent6 2 4 2 10" xfId="8975"/>
    <cellStyle name="20% - Accent6 2 4 2 11" xfId="10421"/>
    <cellStyle name="20% - Accent6 2 4 2 2" xfId="831"/>
    <cellStyle name="20% - Accent6 2 4 2 2 2" xfId="2301"/>
    <cellStyle name="20% - Accent6 2 4 2 2 2 2" xfId="7835"/>
    <cellStyle name="20% - Accent6 2 4 2 2 2 2 2" xfId="17875"/>
    <cellStyle name="20% - Accent6 2 4 2 2 2 3" xfId="12459"/>
    <cellStyle name="20% - Accent6 2 4 2 2 3" xfId="4003"/>
    <cellStyle name="20% - Accent6 2 4 2 2 3 2" xfId="14048"/>
    <cellStyle name="20% - Accent6 2 4 2 2 4" xfId="6433"/>
    <cellStyle name="20% - Accent6 2 4 2 2 4 2" xfId="16473"/>
    <cellStyle name="20% - Accent6 2 4 2 2 5" xfId="9247"/>
    <cellStyle name="20% - Accent6 2 4 2 2 6" xfId="11092"/>
    <cellStyle name="20% - Accent6 2 4 2 3" xfId="1105"/>
    <cellStyle name="20% - Accent6 2 4 2 3 2" xfId="2572"/>
    <cellStyle name="20% - Accent6 2 4 2 3 2 2" xfId="8102"/>
    <cellStyle name="20% - Accent6 2 4 2 3 2 2 2" xfId="18142"/>
    <cellStyle name="20% - Accent6 2 4 2 3 2 3" xfId="12730"/>
    <cellStyle name="20% - Accent6 2 4 2 3 3" xfId="4265"/>
    <cellStyle name="20% - Accent6 2 4 2 3 3 2" xfId="14310"/>
    <cellStyle name="20% - Accent6 2 4 2 3 4" xfId="6699"/>
    <cellStyle name="20% - Accent6 2 4 2 3 4 2" xfId="16739"/>
    <cellStyle name="20% - Accent6 2 4 2 3 5" xfId="9517"/>
    <cellStyle name="20% - Accent6 2 4 2 3 6" xfId="11352"/>
    <cellStyle name="20% - Accent6 2 4 2 4" xfId="1395"/>
    <cellStyle name="20% - Accent6 2 4 2 4 2" xfId="2852"/>
    <cellStyle name="20% - Accent6 2 4 2 4 2 2" xfId="8374"/>
    <cellStyle name="20% - Accent6 2 4 2 4 2 2 2" xfId="18414"/>
    <cellStyle name="20% - Accent6 2 4 2 4 2 3" xfId="13010"/>
    <cellStyle name="20% - Accent6 2 4 2 4 3" xfId="4539"/>
    <cellStyle name="20% - Accent6 2 4 2 4 3 2" xfId="14583"/>
    <cellStyle name="20% - Accent6 2 4 2 4 4" xfId="6968"/>
    <cellStyle name="20% - Accent6 2 4 2 4 4 2" xfId="17008"/>
    <cellStyle name="20% - Accent6 2 4 2 4 5" xfId="9794"/>
    <cellStyle name="20% - Accent6 2 4 2 4 6" xfId="11618"/>
    <cellStyle name="20% - Accent6 2 4 2 5" xfId="1755"/>
    <cellStyle name="20% - Accent6 2 4 2 5 2" xfId="3209"/>
    <cellStyle name="20% - Accent6 2 4 2 5 2 2" xfId="8711"/>
    <cellStyle name="20% - Accent6 2 4 2 5 2 2 2" xfId="18751"/>
    <cellStyle name="20% - Accent6 2 4 2 5 2 3" xfId="13359"/>
    <cellStyle name="20% - Accent6 2 4 2 5 3" xfId="7289"/>
    <cellStyle name="20% - Accent6 2 4 2 5 3 2" xfId="17329"/>
    <cellStyle name="20% - Accent6 2 4 2 5 4" xfId="10145"/>
    <cellStyle name="20% - Accent6 2 4 2 5 5" xfId="11913"/>
    <cellStyle name="20% - Accent6 2 4 2 6" xfId="2027"/>
    <cellStyle name="20% - Accent6 2 4 2 6 2" xfId="7561"/>
    <cellStyle name="20% - Accent6 2 4 2 6 2 2" xfId="17601"/>
    <cellStyle name="20% - Accent6 2 4 2 6 3" xfId="12185"/>
    <cellStyle name="20% - Accent6 2 4 2 7" xfId="3490"/>
    <cellStyle name="20% - Accent6 2 4 2 7 2" xfId="13638"/>
    <cellStyle name="20% - Accent6 2 4 2 8" xfId="5652"/>
    <cellStyle name="20% - Accent6 2 4 2 8 2" xfId="15693"/>
    <cellStyle name="20% - Accent6 2 4 2 9" xfId="6159"/>
    <cellStyle name="20% - Accent6 2 4 2 9 2" xfId="16199"/>
    <cellStyle name="20% - Accent6 2 4 3" xfId="367"/>
    <cellStyle name="20% - Accent6 2 4 3 10" xfId="8976"/>
    <cellStyle name="20% - Accent6 2 4 3 11" xfId="10422"/>
    <cellStyle name="20% - Accent6 2 4 3 2" xfId="832"/>
    <cellStyle name="20% - Accent6 2 4 3 2 2" xfId="2302"/>
    <cellStyle name="20% - Accent6 2 4 3 2 2 2" xfId="7836"/>
    <cellStyle name="20% - Accent6 2 4 3 2 2 2 2" xfId="17876"/>
    <cellStyle name="20% - Accent6 2 4 3 2 2 3" xfId="12460"/>
    <cellStyle name="20% - Accent6 2 4 3 2 3" xfId="4004"/>
    <cellStyle name="20% - Accent6 2 4 3 2 3 2" xfId="14049"/>
    <cellStyle name="20% - Accent6 2 4 3 2 4" xfId="6434"/>
    <cellStyle name="20% - Accent6 2 4 3 2 4 2" xfId="16474"/>
    <cellStyle name="20% - Accent6 2 4 3 2 5" xfId="9248"/>
    <cellStyle name="20% - Accent6 2 4 3 2 6" xfId="11093"/>
    <cellStyle name="20% - Accent6 2 4 3 3" xfId="1106"/>
    <cellStyle name="20% - Accent6 2 4 3 3 2" xfId="2573"/>
    <cellStyle name="20% - Accent6 2 4 3 3 2 2" xfId="8103"/>
    <cellStyle name="20% - Accent6 2 4 3 3 2 2 2" xfId="18143"/>
    <cellStyle name="20% - Accent6 2 4 3 3 2 3" xfId="12731"/>
    <cellStyle name="20% - Accent6 2 4 3 3 3" xfId="4266"/>
    <cellStyle name="20% - Accent6 2 4 3 3 3 2" xfId="14311"/>
    <cellStyle name="20% - Accent6 2 4 3 3 4" xfId="6700"/>
    <cellStyle name="20% - Accent6 2 4 3 3 4 2" xfId="16740"/>
    <cellStyle name="20% - Accent6 2 4 3 3 5" xfId="9518"/>
    <cellStyle name="20% - Accent6 2 4 3 3 6" xfId="11353"/>
    <cellStyle name="20% - Accent6 2 4 3 4" xfId="1396"/>
    <cellStyle name="20% - Accent6 2 4 3 4 2" xfId="2853"/>
    <cellStyle name="20% - Accent6 2 4 3 4 2 2" xfId="8375"/>
    <cellStyle name="20% - Accent6 2 4 3 4 2 2 2" xfId="18415"/>
    <cellStyle name="20% - Accent6 2 4 3 4 2 3" xfId="13011"/>
    <cellStyle name="20% - Accent6 2 4 3 4 3" xfId="4540"/>
    <cellStyle name="20% - Accent6 2 4 3 4 3 2" xfId="14584"/>
    <cellStyle name="20% - Accent6 2 4 3 4 4" xfId="6969"/>
    <cellStyle name="20% - Accent6 2 4 3 4 4 2" xfId="17009"/>
    <cellStyle name="20% - Accent6 2 4 3 4 5" xfId="9795"/>
    <cellStyle name="20% - Accent6 2 4 3 4 6" xfId="11619"/>
    <cellStyle name="20% - Accent6 2 4 3 5" xfId="1756"/>
    <cellStyle name="20% - Accent6 2 4 3 5 2" xfId="3210"/>
    <cellStyle name="20% - Accent6 2 4 3 5 2 2" xfId="8712"/>
    <cellStyle name="20% - Accent6 2 4 3 5 2 2 2" xfId="18752"/>
    <cellStyle name="20% - Accent6 2 4 3 5 2 3" xfId="13360"/>
    <cellStyle name="20% - Accent6 2 4 3 5 3" xfId="7290"/>
    <cellStyle name="20% - Accent6 2 4 3 5 3 2" xfId="17330"/>
    <cellStyle name="20% - Accent6 2 4 3 5 4" xfId="10146"/>
    <cellStyle name="20% - Accent6 2 4 3 5 5" xfId="11914"/>
    <cellStyle name="20% - Accent6 2 4 3 6" xfId="2028"/>
    <cellStyle name="20% - Accent6 2 4 3 6 2" xfId="7562"/>
    <cellStyle name="20% - Accent6 2 4 3 6 2 2" xfId="17602"/>
    <cellStyle name="20% - Accent6 2 4 3 6 3" xfId="12186"/>
    <cellStyle name="20% - Accent6 2 4 3 7" xfId="3491"/>
    <cellStyle name="20% - Accent6 2 4 3 7 2" xfId="13639"/>
    <cellStyle name="20% - Accent6 2 4 3 8" xfId="5653"/>
    <cellStyle name="20% - Accent6 2 4 3 8 2" xfId="15694"/>
    <cellStyle name="20% - Accent6 2 4 3 9" xfId="6160"/>
    <cellStyle name="20% - Accent6 2 4 3 9 2" xfId="16200"/>
    <cellStyle name="20% - Accent6 2 4 4" xfId="830"/>
    <cellStyle name="20% - Accent6 2 4 4 2" xfId="2300"/>
    <cellStyle name="20% - Accent6 2 4 4 2 2" xfId="7834"/>
    <cellStyle name="20% - Accent6 2 4 4 2 2 2" xfId="17874"/>
    <cellStyle name="20% - Accent6 2 4 4 2 3" xfId="12458"/>
    <cellStyle name="20% - Accent6 2 4 4 3" xfId="4002"/>
    <cellStyle name="20% - Accent6 2 4 4 3 2" xfId="14047"/>
    <cellStyle name="20% - Accent6 2 4 4 4" xfId="6432"/>
    <cellStyle name="20% - Accent6 2 4 4 4 2" xfId="16472"/>
    <cellStyle name="20% - Accent6 2 4 4 5" xfId="9246"/>
    <cellStyle name="20% - Accent6 2 4 4 6" xfId="11091"/>
    <cellStyle name="20% - Accent6 2 4 5" xfId="1104"/>
    <cellStyle name="20% - Accent6 2 4 5 2" xfId="2571"/>
    <cellStyle name="20% - Accent6 2 4 5 2 2" xfId="8101"/>
    <cellStyle name="20% - Accent6 2 4 5 2 2 2" xfId="18141"/>
    <cellStyle name="20% - Accent6 2 4 5 2 3" xfId="12729"/>
    <cellStyle name="20% - Accent6 2 4 5 3" xfId="4264"/>
    <cellStyle name="20% - Accent6 2 4 5 3 2" xfId="14309"/>
    <cellStyle name="20% - Accent6 2 4 5 4" xfId="6698"/>
    <cellStyle name="20% - Accent6 2 4 5 4 2" xfId="16738"/>
    <cellStyle name="20% - Accent6 2 4 5 5" xfId="9516"/>
    <cellStyle name="20% - Accent6 2 4 5 6" xfId="11351"/>
    <cellStyle name="20% - Accent6 2 4 6" xfId="1394"/>
    <cellStyle name="20% - Accent6 2 4 6 2" xfId="2851"/>
    <cellStyle name="20% - Accent6 2 4 6 2 2" xfId="8373"/>
    <cellStyle name="20% - Accent6 2 4 6 2 2 2" xfId="18413"/>
    <cellStyle name="20% - Accent6 2 4 6 2 3" xfId="13009"/>
    <cellStyle name="20% - Accent6 2 4 6 3" xfId="4538"/>
    <cellStyle name="20% - Accent6 2 4 6 3 2" xfId="14582"/>
    <cellStyle name="20% - Accent6 2 4 6 4" xfId="6967"/>
    <cellStyle name="20% - Accent6 2 4 6 4 2" xfId="17007"/>
    <cellStyle name="20% - Accent6 2 4 6 5" xfId="9793"/>
    <cellStyle name="20% - Accent6 2 4 6 6" xfId="11617"/>
    <cellStyle name="20% - Accent6 2 4 7" xfId="1754"/>
    <cellStyle name="20% - Accent6 2 4 7 2" xfId="3208"/>
    <cellStyle name="20% - Accent6 2 4 7 2 2" xfId="8710"/>
    <cellStyle name="20% - Accent6 2 4 7 2 2 2" xfId="18750"/>
    <cellStyle name="20% - Accent6 2 4 7 2 3" xfId="13358"/>
    <cellStyle name="20% - Accent6 2 4 7 3" xfId="7288"/>
    <cellStyle name="20% - Accent6 2 4 7 3 2" xfId="17328"/>
    <cellStyle name="20% - Accent6 2 4 7 4" xfId="10144"/>
    <cellStyle name="20% - Accent6 2 4 7 5" xfId="11912"/>
    <cellStyle name="20% - Accent6 2 4 8" xfId="2026"/>
    <cellStyle name="20% - Accent6 2 4 8 2" xfId="7560"/>
    <cellStyle name="20% - Accent6 2 4 8 2 2" xfId="17600"/>
    <cellStyle name="20% - Accent6 2 4 8 3" xfId="12184"/>
    <cellStyle name="20% - Accent6 2 4 9" xfId="3489"/>
    <cellStyle name="20% - Accent6 2 4 9 2" xfId="13637"/>
    <cellStyle name="20% - Accent6 2 5" xfId="368"/>
    <cellStyle name="20% - Accent6 2 5 10" xfId="8977"/>
    <cellStyle name="20% - Accent6 2 5 11" xfId="10423"/>
    <cellStyle name="20% - Accent6 2 5 2" xfId="833"/>
    <cellStyle name="20% - Accent6 2 5 2 2" xfId="2303"/>
    <cellStyle name="20% - Accent6 2 5 2 2 2" xfId="7837"/>
    <cellStyle name="20% - Accent6 2 5 2 2 2 2" xfId="17877"/>
    <cellStyle name="20% - Accent6 2 5 2 2 3" xfId="12461"/>
    <cellStyle name="20% - Accent6 2 5 2 3" xfId="4005"/>
    <cellStyle name="20% - Accent6 2 5 2 3 2" xfId="14050"/>
    <cellStyle name="20% - Accent6 2 5 2 4" xfId="6435"/>
    <cellStyle name="20% - Accent6 2 5 2 4 2" xfId="16475"/>
    <cellStyle name="20% - Accent6 2 5 2 5" xfId="9249"/>
    <cellStyle name="20% - Accent6 2 5 2 6" xfId="11094"/>
    <cellStyle name="20% - Accent6 2 5 3" xfId="1107"/>
    <cellStyle name="20% - Accent6 2 5 3 2" xfId="2574"/>
    <cellStyle name="20% - Accent6 2 5 3 2 2" xfId="8104"/>
    <cellStyle name="20% - Accent6 2 5 3 2 2 2" xfId="18144"/>
    <cellStyle name="20% - Accent6 2 5 3 2 3" xfId="12732"/>
    <cellStyle name="20% - Accent6 2 5 3 3" xfId="4267"/>
    <cellStyle name="20% - Accent6 2 5 3 3 2" xfId="14312"/>
    <cellStyle name="20% - Accent6 2 5 3 4" xfId="6701"/>
    <cellStyle name="20% - Accent6 2 5 3 4 2" xfId="16741"/>
    <cellStyle name="20% - Accent6 2 5 3 5" xfId="9519"/>
    <cellStyle name="20% - Accent6 2 5 3 6" xfId="11354"/>
    <cellStyle name="20% - Accent6 2 5 4" xfId="1397"/>
    <cellStyle name="20% - Accent6 2 5 4 2" xfId="2854"/>
    <cellStyle name="20% - Accent6 2 5 4 2 2" xfId="8376"/>
    <cellStyle name="20% - Accent6 2 5 4 2 2 2" xfId="18416"/>
    <cellStyle name="20% - Accent6 2 5 4 2 3" xfId="13012"/>
    <cellStyle name="20% - Accent6 2 5 4 3" xfId="4541"/>
    <cellStyle name="20% - Accent6 2 5 4 3 2" xfId="14585"/>
    <cellStyle name="20% - Accent6 2 5 4 4" xfId="6970"/>
    <cellStyle name="20% - Accent6 2 5 4 4 2" xfId="17010"/>
    <cellStyle name="20% - Accent6 2 5 4 5" xfId="9796"/>
    <cellStyle name="20% - Accent6 2 5 4 6" xfId="11620"/>
    <cellStyle name="20% - Accent6 2 5 5" xfId="1757"/>
    <cellStyle name="20% - Accent6 2 5 5 2" xfId="3211"/>
    <cellStyle name="20% - Accent6 2 5 5 2 2" xfId="8713"/>
    <cellStyle name="20% - Accent6 2 5 5 2 2 2" xfId="18753"/>
    <cellStyle name="20% - Accent6 2 5 5 2 3" xfId="13361"/>
    <cellStyle name="20% - Accent6 2 5 5 3" xfId="7291"/>
    <cellStyle name="20% - Accent6 2 5 5 3 2" xfId="17331"/>
    <cellStyle name="20% - Accent6 2 5 5 4" xfId="10147"/>
    <cellStyle name="20% - Accent6 2 5 5 5" xfId="11915"/>
    <cellStyle name="20% - Accent6 2 5 6" xfId="2029"/>
    <cellStyle name="20% - Accent6 2 5 6 2" xfId="7563"/>
    <cellStyle name="20% - Accent6 2 5 6 2 2" xfId="17603"/>
    <cellStyle name="20% - Accent6 2 5 6 3" xfId="12187"/>
    <cellStyle name="20% - Accent6 2 5 7" xfId="3492"/>
    <cellStyle name="20% - Accent6 2 5 7 2" xfId="13640"/>
    <cellStyle name="20% - Accent6 2 5 8" xfId="5654"/>
    <cellStyle name="20% - Accent6 2 5 8 2" xfId="15695"/>
    <cellStyle name="20% - Accent6 2 5 9" xfId="6161"/>
    <cellStyle name="20% - Accent6 2 5 9 2" xfId="16201"/>
    <cellStyle name="20% - Accent6 2 6" xfId="369"/>
    <cellStyle name="20% - Accent6 2 6 10" xfId="8978"/>
    <cellStyle name="20% - Accent6 2 6 11" xfId="10424"/>
    <cellStyle name="20% - Accent6 2 6 2" xfId="834"/>
    <cellStyle name="20% - Accent6 2 6 2 2" xfId="2304"/>
    <cellStyle name="20% - Accent6 2 6 2 2 2" xfId="7838"/>
    <cellStyle name="20% - Accent6 2 6 2 2 2 2" xfId="17878"/>
    <cellStyle name="20% - Accent6 2 6 2 2 3" xfId="12462"/>
    <cellStyle name="20% - Accent6 2 6 2 3" xfId="4006"/>
    <cellStyle name="20% - Accent6 2 6 2 3 2" xfId="14051"/>
    <cellStyle name="20% - Accent6 2 6 2 4" xfId="6436"/>
    <cellStyle name="20% - Accent6 2 6 2 4 2" xfId="16476"/>
    <cellStyle name="20% - Accent6 2 6 2 5" xfId="9250"/>
    <cellStyle name="20% - Accent6 2 6 2 6" xfId="11095"/>
    <cellStyle name="20% - Accent6 2 6 3" xfId="1108"/>
    <cellStyle name="20% - Accent6 2 6 3 2" xfId="2575"/>
    <cellStyle name="20% - Accent6 2 6 3 2 2" xfId="8105"/>
    <cellStyle name="20% - Accent6 2 6 3 2 2 2" xfId="18145"/>
    <cellStyle name="20% - Accent6 2 6 3 2 3" xfId="12733"/>
    <cellStyle name="20% - Accent6 2 6 3 3" xfId="4268"/>
    <cellStyle name="20% - Accent6 2 6 3 3 2" xfId="14313"/>
    <cellStyle name="20% - Accent6 2 6 3 4" xfId="6702"/>
    <cellStyle name="20% - Accent6 2 6 3 4 2" xfId="16742"/>
    <cellStyle name="20% - Accent6 2 6 3 5" xfId="9520"/>
    <cellStyle name="20% - Accent6 2 6 3 6" xfId="11355"/>
    <cellStyle name="20% - Accent6 2 6 4" xfId="1398"/>
    <cellStyle name="20% - Accent6 2 6 4 2" xfId="2855"/>
    <cellStyle name="20% - Accent6 2 6 4 2 2" xfId="8377"/>
    <cellStyle name="20% - Accent6 2 6 4 2 2 2" xfId="18417"/>
    <cellStyle name="20% - Accent6 2 6 4 2 3" xfId="13013"/>
    <cellStyle name="20% - Accent6 2 6 4 3" xfId="4542"/>
    <cellStyle name="20% - Accent6 2 6 4 3 2" xfId="14586"/>
    <cellStyle name="20% - Accent6 2 6 4 4" xfId="6971"/>
    <cellStyle name="20% - Accent6 2 6 4 4 2" xfId="17011"/>
    <cellStyle name="20% - Accent6 2 6 4 5" xfId="9797"/>
    <cellStyle name="20% - Accent6 2 6 4 6" xfId="11621"/>
    <cellStyle name="20% - Accent6 2 6 5" xfId="1758"/>
    <cellStyle name="20% - Accent6 2 6 5 2" xfId="3212"/>
    <cellStyle name="20% - Accent6 2 6 5 2 2" xfId="8714"/>
    <cellStyle name="20% - Accent6 2 6 5 2 2 2" xfId="18754"/>
    <cellStyle name="20% - Accent6 2 6 5 2 3" xfId="13362"/>
    <cellStyle name="20% - Accent6 2 6 5 3" xfId="7292"/>
    <cellStyle name="20% - Accent6 2 6 5 3 2" xfId="17332"/>
    <cellStyle name="20% - Accent6 2 6 5 4" xfId="10148"/>
    <cellStyle name="20% - Accent6 2 6 5 5" xfId="11916"/>
    <cellStyle name="20% - Accent6 2 6 6" xfId="2030"/>
    <cellStyle name="20% - Accent6 2 6 6 2" xfId="7564"/>
    <cellStyle name="20% - Accent6 2 6 6 2 2" xfId="17604"/>
    <cellStyle name="20% - Accent6 2 6 6 3" xfId="12188"/>
    <cellStyle name="20% - Accent6 2 6 7" xfId="3493"/>
    <cellStyle name="20% - Accent6 2 6 7 2" xfId="13641"/>
    <cellStyle name="20% - Accent6 2 6 8" xfId="5655"/>
    <cellStyle name="20% - Accent6 2 6 8 2" xfId="15696"/>
    <cellStyle name="20% - Accent6 2 6 9" xfId="6162"/>
    <cellStyle name="20% - Accent6 2 6 9 2" xfId="16202"/>
    <cellStyle name="20% - Accent6 2 7" xfId="3803"/>
    <cellStyle name="20% - Accent6 2 8" xfId="10831"/>
    <cellStyle name="20% - Accent6 3" xfId="535"/>
    <cellStyle name="20% - Accent6 3 10" xfId="9117"/>
    <cellStyle name="20% - Accent6 3 11" xfId="10563"/>
    <cellStyle name="20% - Accent6 3 2" xfId="973"/>
    <cellStyle name="20% - Accent6 3 2 2" xfId="2443"/>
    <cellStyle name="20% - Accent6 3 2 2 2" xfId="7977"/>
    <cellStyle name="20% - Accent6 3 2 2 2 2" xfId="18017"/>
    <cellStyle name="20% - Accent6 3 2 2 3" xfId="12601"/>
    <cellStyle name="20% - Accent6 3 2 3" xfId="4145"/>
    <cellStyle name="20% - Accent6 3 2 3 2" xfId="14190"/>
    <cellStyle name="20% - Accent6 3 2 4" xfId="6575"/>
    <cellStyle name="20% - Accent6 3 2 4 2" xfId="16615"/>
    <cellStyle name="20% - Accent6 3 2 5" xfId="9389"/>
    <cellStyle name="20% - Accent6 3 2 6" xfId="11234"/>
    <cellStyle name="20% - Accent6 3 3" xfId="1247"/>
    <cellStyle name="20% - Accent6 3 3 2" xfId="2714"/>
    <cellStyle name="20% - Accent6 3 3 2 2" xfId="8244"/>
    <cellStyle name="20% - Accent6 3 3 2 2 2" xfId="18284"/>
    <cellStyle name="20% - Accent6 3 3 2 3" xfId="12872"/>
    <cellStyle name="20% - Accent6 3 3 3" xfId="4407"/>
    <cellStyle name="20% - Accent6 3 3 3 2" xfId="14452"/>
    <cellStyle name="20% - Accent6 3 3 4" xfId="6841"/>
    <cellStyle name="20% - Accent6 3 3 4 2" xfId="16881"/>
    <cellStyle name="20% - Accent6 3 3 5" xfId="9659"/>
    <cellStyle name="20% - Accent6 3 3 6" xfId="11494"/>
    <cellStyle name="20% - Accent6 3 4" xfId="1537"/>
    <cellStyle name="20% - Accent6 3 4 2" xfId="2994"/>
    <cellStyle name="20% - Accent6 3 4 2 2" xfId="8516"/>
    <cellStyle name="20% - Accent6 3 4 2 2 2" xfId="18556"/>
    <cellStyle name="20% - Accent6 3 4 2 3" xfId="13152"/>
    <cellStyle name="20% - Accent6 3 4 3" xfId="4681"/>
    <cellStyle name="20% - Accent6 3 4 3 2" xfId="14725"/>
    <cellStyle name="20% - Accent6 3 4 4" xfId="7110"/>
    <cellStyle name="20% - Accent6 3 4 4 2" xfId="17150"/>
    <cellStyle name="20% - Accent6 3 4 5" xfId="9936"/>
    <cellStyle name="20% - Accent6 3 4 6" xfId="11760"/>
    <cellStyle name="20% - Accent6 3 5" xfId="1897"/>
    <cellStyle name="20% - Accent6 3 5 2" xfId="3351"/>
    <cellStyle name="20% - Accent6 3 5 2 2" xfId="8853"/>
    <cellStyle name="20% - Accent6 3 5 2 2 2" xfId="18893"/>
    <cellStyle name="20% - Accent6 3 5 2 3" xfId="13501"/>
    <cellStyle name="20% - Accent6 3 5 3" xfId="7431"/>
    <cellStyle name="20% - Accent6 3 5 3 2" xfId="17471"/>
    <cellStyle name="20% - Accent6 3 5 4" xfId="10287"/>
    <cellStyle name="20% - Accent6 3 5 5" xfId="12055"/>
    <cellStyle name="20% - Accent6 3 6" xfId="2169"/>
    <cellStyle name="20% - Accent6 3 6 2" xfId="7703"/>
    <cellStyle name="20% - Accent6 3 6 2 2" xfId="17743"/>
    <cellStyle name="20% - Accent6 3 6 3" xfId="12327"/>
    <cellStyle name="20% - Accent6 3 7" xfId="3632"/>
    <cellStyle name="20% - Accent6 3 7 2" xfId="13780"/>
    <cellStyle name="20% - Accent6 3 8" xfId="5794"/>
    <cellStyle name="20% - Accent6 3 8 2" xfId="15835"/>
    <cellStyle name="20% - Accent6 3 9" xfId="6301"/>
    <cellStyle name="20% - Accent6 3 9 2" xfId="16341"/>
    <cellStyle name="20% - Акцент1" xfId="2"/>
    <cellStyle name="20% — акцент1 2" xfId="585"/>
    <cellStyle name="20% - Акцент2" xfId="3"/>
    <cellStyle name="20% — акцент2 2" xfId="586"/>
    <cellStyle name="20% - Акцент3" xfId="4"/>
    <cellStyle name="20% — акцент3 2" xfId="587"/>
    <cellStyle name="20% - Акцент4" xfId="5"/>
    <cellStyle name="20% — акцент4 2" xfId="588"/>
    <cellStyle name="20% - Акцент5" xfId="6"/>
    <cellStyle name="20% — акцент5 2" xfId="589"/>
    <cellStyle name="20% - Акцент6" xfId="7"/>
    <cellStyle name="20% — акцент6 2" xfId="590"/>
    <cellStyle name="40% - Accent1 2" xfId="64"/>
    <cellStyle name="40% - Accent1 2 2" xfId="194"/>
    <cellStyle name="40% - Accent1 2 2 2" xfId="370"/>
    <cellStyle name="40% - Accent1 2 2 2 10" xfId="5656"/>
    <cellStyle name="40% - Accent1 2 2 2 10 2" xfId="15697"/>
    <cellStyle name="40% - Accent1 2 2 2 11" xfId="6163"/>
    <cellStyle name="40% - Accent1 2 2 2 11 2" xfId="16203"/>
    <cellStyle name="40% - Accent1 2 2 2 12" xfId="8979"/>
    <cellStyle name="40% - Accent1 2 2 2 13" xfId="10425"/>
    <cellStyle name="40% - Accent1 2 2 2 2" xfId="371"/>
    <cellStyle name="40% - Accent1 2 2 2 2 10" xfId="8980"/>
    <cellStyle name="40% - Accent1 2 2 2 2 11" xfId="10426"/>
    <cellStyle name="40% - Accent1 2 2 2 2 2" xfId="836"/>
    <cellStyle name="40% - Accent1 2 2 2 2 2 2" xfId="2306"/>
    <cellStyle name="40% - Accent1 2 2 2 2 2 2 2" xfId="7840"/>
    <cellStyle name="40% - Accent1 2 2 2 2 2 2 2 2" xfId="17880"/>
    <cellStyle name="40% - Accent1 2 2 2 2 2 2 3" xfId="12464"/>
    <cellStyle name="40% - Accent1 2 2 2 2 2 3" xfId="4008"/>
    <cellStyle name="40% - Accent1 2 2 2 2 2 3 2" xfId="14053"/>
    <cellStyle name="40% - Accent1 2 2 2 2 2 4" xfId="6438"/>
    <cellStyle name="40% - Accent1 2 2 2 2 2 4 2" xfId="16478"/>
    <cellStyle name="40% - Accent1 2 2 2 2 2 5" xfId="9252"/>
    <cellStyle name="40% - Accent1 2 2 2 2 2 6" xfId="11097"/>
    <cellStyle name="40% - Accent1 2 2 2 2 3" xfId="1110"/>
    <cellStyle name="40% - Accent1 2 2 2 2 3 2" xfId="2577"/>
    <cellStyle name="40% - Accent1 2 2 2 2 3 2 2" xfId="8107"/>
    <cellStyle name="40% - Accent1 2 2 2 2 3 2 2 2" xfId="18147"/>
    <cellStyle name="40% - Accent1 2 2 2 2 3 2 3" xfId="12735"/>
    <cellStyle name="40% - Accent1 2 2 2 2 3 3" xfId="4270"/>
    <cellStyle name="40% - Accent1 2 2 2 2 3 3 2" xfId="14315"/>
    <cellStyle name="40% - Accent1 2 2 2 2 3 4" xfId="6704"/>
    <cellStyle name="40% - Accent1 2 2 2 2 3 4 2" xfId="16744"/>
    <cellStyle name="40% - Accent1 2 2 2 2 3 5" xfId="9522"/>
    <cellStyle name="40% - Accent1 2 2 2 2 3 6" xfId="11357"/>
    <cellStyle name="40% - Accent1 2 2 2 2 4" xfId="1400"/>
    <cellStyle name="40% - Accent1 2 2 2 2 4 2" xfId="2857"/>
    <cellStyle name="40% - Accent1 2 2 2 2 4 2 2" xfId="8379"/>
    <cellStyle name="40% - Accent1 2 2 2 2 4 2 2 2" xfId="18419"/>
    <cellStyle name="40% - Accent1 2 2 2 2 4 2 3" xfId="13015"/>
    <cellStyle name="40% - Accent1 2 2 2 2 4 3" xfId="4544"/>
    <cellStyle name="40% - Accent1 2 2 2 2 4 3 2" xfId="14588"/>
    <cellStyle name="40% - Accent1 2 2 2 2 4 4" xfId="6973"/>
    <cellStyle name="40% - Accent1 2 2 2 2 4 4 2" xfId="17013"/>
    <cellStyle name="40% - Accent1 2 2 2 2 4 5" xfId="9799"/>
    <cellStyle name="40% - Accent1 2 2 2 2 4 6" xfId="11623"/>
    <cellStyle name="40% - Accent1 2 2 2 2 5" xfId="1760"/>
    <cellStyle name="40% - Accent1 2 2 2 2 5 2" xfId="3214"/>
    <cellStyle name="40% - Accent1 2 2 2 2 5 2 2" xfId="8716"/>
    <cellStyle name="40% - Accent1 2 2 2 2 5 2 2 2" xfId="18756"/>
    <cellStyle name="40% - Accent1 2 2 2 2 5 2 3" xfId="13364"/>
    <cellStyle name="40% - Accent1 2 2 2 2 5 3" xfId="7294"/>
    <cellStyle name="40% - Accent1 2 2 2 2 5 3 2" xfId="17334"/>
    <cellStyle name="40% - Accent1 2 2 2 2 5 4" xfId="10150"/>
    <cellStyle name="40% - Accent1 2 2 2 2 5 5" xfId="11918"/>
    <cellStyle name="40% - Accent1 2 2 2 2 6" xfId="2032"/>
    <cellStyle name="40% - Accent1 2 2 2 2 6 2" xfId="7566"/>
    <cellStyle name="40% - Accent1 2 2 2 2 6 2 2" xfId="17606"/>
    <cellStyle name="40% - Accent1 2 2 2 2 6 3" xfId="12190"/>
    <cellStyle name="40% - Accent1 2 2 2 2 7" xfId="3495"/>
    <cellStyle name="40% - Accent1 2 2 2 2 7 2" xfId="13643"/>
    <cellStyle name="40% - Accent1 2 2 2 2 8" xfId="5657"/>
    <cellStyle name="40% - Accent1 2 2 2 2 8 2" xfId="15698"/>
    <cellStyle name="40% - Accent1 2 2 2 2 9" xfId="6164"/>
    <cellStyle name="40% - Accent1 2 2 2 2 9 2" xfId="16204"/>
    <cellStyle name="40% - Accent1 2 2 2 3" xfId="372"/>
    <cellStyle name="40% - Accent1 2 2 2 3 10" xfId="8981"/>
    <cellStyle name="40% - Accent1 2 2 2 3 11" xfId="10427"/>
    <cellStyle name="40% - Accent1 2 2 2 3 2" xfId="837"/>
    <cellStyle name="40% - Accent1 2 2 2 3 2 2" xfId="2307"/>
    <cellStyle name="40% - Accent1 2 2 2 3 2 2 2" xfId="7841"/>
    <cellStyle name="40% - Accent1 2 2 2 3 2 2 2 2" xfId="17881"/>
    <cellStyle name="40% - Accent1 2 2 2 3 2 2 3" xfId="12465"/>
    <cellStyle name="40% - Accent1 2 2 2 3 2 3" xfId="4009"/>
    <cellStyle name="40% - Accent1 2 2 2 3 2 3 2" xfId="14054"/>
    <cellStyle name="40% - Accent1 2 2 2 3 2 4" xfId="6439"/>
    <cellStyle name="40% - Accent1 2 2 2 3 2 4 2" xfId="16479"/>
    <cellStyle name="40% - Accent1 2 2 2 3 2 5" xfId="9253"/>
    <cellStyle name="40% - Accent1 2 2 2 3 2 6" xfId="11098"/>
    <cellStyle name="40% - Accent1 2 2 2 3 3" xfId="1111"/>
    <cellStyle name="40% - Accent1 2 2 2 3 3 2" xfId="2578"/>
    <cellStyle name="40% - Accent1 2 2 2 3 3 2 2" xfId="8108"/>
    <cellStyle name="40% - Accent1 2 2 2 3 3 2 2 2" xfId="18148"/>
    <cellStyle name="40% - Accent1 2 2 2 3 3 2 3" xfId="12736"/>
    <cellStyle name="40% - Accent1 2 2 2 3 3 3" xfId="4271"/>
    <cellStyle name="40% - Accent1 2 2 2 3 3 3 2" xfId="14316"/>
    <cellStyle name="40% - Accent1 2 2 2 3 3 4" xfId="6705"/>
    <cellStyle name="40% - Accent1 2 2 2 3 3 4 2" xfId="16745"/>
    <cellStyle name="40% - Accent1 2 2 2 3 3 5" xfId="9523"/>
    <cellStyle name="40% - Accent1 2 2 2 3 3 6" xfId="11358"/>
    <cellStyle name="40% - Accent1 2 2 2 3 4" xfId="1401"/>
    <cellStyle name="40% - Accent1 2 2 2 3 4 2" xfId="2858"/>
    <cellStyle name="40% - Accent1 2 2 2 3 4 2 2" xfId="8380"/>
    <cellStyle name="40% - Accent1 2 2 2 3 4 2 2 2" xfId="18420"/>
    <cellStyle name="40% - Accent1 2 2 2 3 4 2 3" xfId="13016"/>
    <cellStyle name="40% - Accent1 2 2 2 3 4 3" xfId="4545"/>
    <cellStyle name="40% - Accent1 2 2 2 3 4 3 2" xfId="14589"/>
    <cellStyle name="40% - Accent1 2 2 2 3 4 4" xfId="6974"/>
    <cellStyle name="40% - Accent1 2 2 2 3 4 4 2" xfId="17014"/>
    <cellStyle name="40% - Accent1 2 2 2 3 4 5" xfId="9800"/>
    <cellStyle name="40% - Accent1 2 2 2 3 4 6" xfId="11624"/>
    <cellStyle name="40% - Accent1 2 2 2 3 5" xfId="1761"/>
    <cellStyle name="40% - Accent1 2 2 2 3 5 2" xfId="3215"/>
    <cellStyle name="40% - Accent1 2 2 2 3 5 2 2" xfId="8717"/>
    <cellStyle name="40% - Accent1 2 2 2 3 5 2 2 2" xfId="18757"/>
    <cellStyle name="40% - Accent1 2 2 2 3 5 2 3" xfId="13365"/>
    <cellStyle name="40% - Accent1 2 2 2 3 5 3" xfId="7295"/>
    <cellStyle name="40% - Accent1 2 2 2 3 5 3 2" xfId="17335"/>
    <cellStyle name="40% - Accent1 2 2 2 3 5 4" xfId="10151"/>
    <cellStyle name="40% - Accent1 2 2 2 3 5 5" xfId="11919"/>
    <cellStyle name="40% - Accent1 2 2 2 3 6" xfId="2033"/>
    <cellStyle name="40% - Accent1 2 2 2 3 6 2" xfId="7567"/>
    <cellStyle name="40% - Accent1 2 2 2 3 6 2 2" xfId="17607"/>
    <cellStyle name="40% - Accent1 2 2 2 3 6 3" xfId="12191"/>
    <cellStyle name="40% - Accent1 2 2 2 3 7" xfId="3496"/>
    <cellStyle name="40% - Accent1 2 2 2 3 7 2" xfId="13644"/>
    <cellStyle name="40% - Accent1 2 2 2 3 8" xfId="5658"/>
    <cellStyle name="40% - Accent1 2 2 2 3 8 2" xfId="15699"/>
    <cellStyle name="40% - Accent1 2 2 2 3 9" xfId="6165"/>
    <cellStyle name="40% - Accent1 2 2 2 3 9 2" xfId="16205"/>
    <cellStyle name="40% - Accent1 2 2 2 4" xfId="835"/>
    <cellStyle name="40% - Accent1 2 2 2 4 2" xfId="2305"/>
    <cellStyle name="40% - Accent1 2 2 2 4 2 2" xfId="7839"/>
    <cellStyle name="40% - Accent1 2 2 2 4 2 2 2" xfId="17879"/>
    <cellStyle name="40% - Accent1 2 2 2 4 2 3" xfId="12463"/>
    <cellStyle name="40% - Accent1 2 2 2 4 3" xfId="4007"/>
    <cellStyle name="40% - Accent1 2 2 2 4 3 2" xfId="14052"/>
    <cellStyle name="40% - Accent1 2 2 2 4 4" xfId="6437"/>
    <cellStyle name="40% - Accent1 2 2 2 4 4 2" xfId="16477"/>
    <cellStyle name="40% - Accent1 2 2 2 4 5" xfId="9251"/>
    <cellStyle name="40% - Accent1 2 2 2 4 6" xfId="11096"/>
    <cellStyle name="40% - Accent1 2 2 2 5" xfId="1109"/>
    <cellStyle name="40% - Accent1 2 2 2 5 2" xfId="2576"/>
    <cellStyle name="40% - Accent1 2 2 2 5 2 2" xfId="8106"/>
    <cellStyle name="40% - Accent1 2 2 2 5 2 2 2" xfId="18146"/>
    <cellStyle name="40% - Accent1 2 2 2 5 2 3" xfId="12734"/>
    <cellStyle name="40% - Accent1 2 2 2 5 3" xfId="4269"/>
    <cellStyle name="40% - Accent1 2 2 2 5 3 2" xfId="14314"/>
    <cellStyle name="40% - Accent1 2 2 2 5 4" xfId="6703"/>
    <cellStyle name="40% - Accent1 2 2 2 5 4 2" xfId="16743"/>
    <cellStyle name="40% - Accent1 2 2 2 5 5" xfId="9521"/>
    <cellStyle name="40% - Accent1 2 2 2 5 6" xfId="11356"/>
    <cellStyle name="40% - Accent1 2 2 2 6" xfId="1399"/>
    <cellStyle name="40% - Accent1 2 2 2 6 2" xfId="2856"/>
    <cellStyle name="40% - Accent1 2 2 2 6 2 2" xfId="8378"/>
    <cellStyle name="40% - Accent1 2 2 2 6 2 2 2" xfId="18418"/>
    <cellStyle name="40% - Accent1 2 2 2 6 2 3" xfId="13014"/>
    <cellStyle name="40% - Accent1 2 2 2 6 3" xfId="4543"/>
    <cellStyle name="40% - Accent1 2 2 2 6 3 2" xfId="14587"/>
    <cellStyle name="40% - Accent1 2 2 2 6 4" xfId="6972"/>
    <cellStyle name="40% - Accent1 2 2 2 6 4 2" xfId="17012"/>
    <cellStyle name="40% - Accent1 2 2 2 6 5" xfId="9798"/>
    <cellStyle name="40% - Accent1 2 2 2 6 6" xfId="11622"/>
    <cellStyle name="40% - Accent1 2 2 2 7" xfId="1759"/>
    <cellStyle name="40% - Accent1 2 2 2 7 2" xfId="3213"/>
    <cellStyle name="40% - Accent1 2 2 2 7 2 2" xfId="8715"/>
    <cellStyle name="40% - Accent1 2 2 2 7 2 2 2" xfId="18755"/>
    <cellStyle name="40% - Accent1 2 2 2 7 2 3" xfId="13363"/>
    <cellStyle name="40% - Accent1 2 2 2 7 3" xfId="7293"/>
    <cellStyle name="40% - Accent1 2 2 2 7 3 2" xfId="17333"/>
    <cellStyle name="40% - Accent1 2 2 2 7 4" xfId="10149"/>
    <cellStyle name="40% - Accent1 2 2 2 7 5" xfId="11917"/>
    <cellStyle name="40% - Accent1 2 2 2 8" xfId="2031"/>
    <cellStyle name="40% - Accent1 2 2 2 8 2" xfId="7565"/>
    <cellStyle name="40% - Accent1 2 2 2 8 2 2" xfId="17605"/>
    <cellStyle name="40% - Accent1 2 2 2 8 3" xfId="12189"/>
    <cellStyle name="40% - Accent1 2 2 2 9" xfId="3494"/>
    <cellStyle name="40% - Accent1 2 2 2 9 2" xfId="13642"/>
    <cellStyle name="40% - Accent1 2 2 3" xfId="373"/>
    <cellStyle name="40% - Accent1 2 2 3 10" xfId="8982"/>
    <cellStyle name="40% - Accent1 2 2 3 11" xfId="10428"/>
    <cellStyle name="40% - Accent1 2 2 3 2" xfId="838"/>
    <cellStyle name="40% - Accent1 2 2 3 2 2" xfId="2308"/>
    <cellStyle name="40% - Accent1 2 2 3 2 2 2" xfId="7842"/>
    <cellStyle name="40% - Accent1 2 2 3 2 2 2 2" xfId="17882"/>
    <cellStyle name="40% - Accent1 2 2 3 2 2 3" xfId="12466"/>
    <cellStyle name="40% - Accent1 2 2 3 2 3" xfId="4010"/>
    <cellStyle name="40% - Accent1 2 2 3 2 3 2" xfId="14055"/>
    <cellStyle name="40% - Accent1 2 2 3 2 4" xfId="6440"/>
    <cellStyle name="40% - Accent1 2 2 3 2 4 2" xfId="16480"/>
    <cellStyle name="40% - Accent1 2 2 3 2 5" xfId="9254"/>
    <cellStyle name="40% - Accent1 2 2 3 2 6" xfId="11099"/>
    <cellStyle name="40% - Accent1 2 2 3 3" xfId="1112"/>
    <cellStyle name="40% - Accent1 2 2 3 3 2" xfId="2579"/>
    <cellStyle name="40% - Accent1 2 2 3 3 2 2" xfId="8109"/>
    <cellStyle name="40% - Accent1 2 2 3 3 2 2 2" xfId="18149"/>
    <cellStyle name="40% - Accent1 2 2 3 3 2 3" xfId="12737"/>
    <cellStyle name="40% - Accent1 2 2 3 3 3" xfId="4272"/>
    <cellStyle name="40% - Accent1 2 2 3 3 3 2" xfId="14317"/>
    <cellStyle name="40% - Accent1 2 2 3 3 4" xfId="6706"/>
    <cellStyle name="40% - Accent1 2 2 3 3 4 2" xfId="16746"/>
    <cellStyle name="40% - Accent1 2 2 3 3 5" xfId="9524"/>
    <cellStyle name="40% - Accent1 2 2 3 3 6" xfId="11359"/>
    <cellStyle name="40% - Accent1 2 2 3 4" xfId="1402"/>
    <cellStyle name="40% - Accent1 2 2 3 4 2" xfId="2859"/>
    <cellStyle name="40% - Accent1 2 2 3 4 2 2" xfId="8381"/>
    <cellStyle name="40% - Accent1 2 2 3 4 2 2 2" xfId="18421"/>
    <cellStyle name="40% - Accent1 2 2 3 4 2 3" xfId="13017"/>
    <cellStyle name="40% - Accent1 2 2 3 4 3" xfId="4546"/>
    <cellStyle name="40% - Accent1 2 2 3 4 3 2" xfId="14590"/>
    <cellStyle name="40% - Accent1 2 2 3 4 4" xfId="6975"/>
    <cellStyle name="40% - Accent1 2 2 3 4 4 2" xfId="17015"/>
    <cellStyle name="40% - Accent1 2 2 3 4 5" xfId="9801"/>
    <cellStyle name="40% - Accent1 2 2 3 4 6" xfId="11625"/>
    <cellStyle name="40% - Accent1 2 2 3 5" xfId="1762"/>
    <cellStyle name="40% - Accent1 2 2 3 5 2" xfId="3216"/>
    <cellStyle name="40% - Accent1 2 2 3 5 2 2" xfId="8718"/>
    <cellStyle name="40% - Accent1 2 2 3 5 2 2 2" xfId="18758"/>
    <cellStyle name="40% - Accent1 2 2 3 5 2 3" xfId="13366"/>
    <cellStyle name="40% - Accent1 2 2 3 5 3" xfId="7296"/>
    <cellStyle name="40% - Accent1 2 2 3 5 3 2" xfId="17336"/>
    <cellStyle name="40% - Accent1 2 2 3 5 4" xfId="10152"/>
    <cellStyle name="40% - Accent1 2 2 3 5 5" xfId="11920"/>
    <cellStyle name="40% - Accent1 2 2 3 6" xfId="2034"/>
    <cellStyle name="40% - Accent1 2 2 3 6 2" xfId="7568"/>
    <cellStyle name="40% - Accent1 2 2 3 6 2 2" xfId="17608"/>
    <cellStyle name="40% - Accent1 2 2 3 6 3" xfId="12192"/>
    <cellStyle name="40% - Accent1 2 2 3 7" xfId="3497"/>
    <cellStyle name="40% - Accent1 2 2 3 7 2" xfId="13645"/>
    <cellStyle name="40% - Accent1 2 2 3 8" xfId="5659"/>
    <cellStyle name="40% - Accent1 2 2 3 8 2" xfId="15700"/>
    <cellStyle name="40% - Accent1 2 2 3 9" xfId="6166"/>
    <cellStyle name="40% - Accent1 2 2 3 9 2" xfId="16206"/>
    <cellStyle name="40% - Accent1 2 2 4" xfId="374"/>
    <cellStyle name="40% - Accent1 2 2 4 10" xfId="8983"/>
    <cellStyle name="40% - Accent1 2 2 4 11" xfId="10429"/>
    <cellStyle name="40% - Accent1 2 2 4 2" xfId="839"/>
    <cellStyle name="40% - Accent1 2 2 4 2 2" xfId="2309"/>
    <cellStyle name="40% - Accent1 2 2 4 2 2 2" xfId="7843"/>
    <cellStyle name="40% - Accent1 2 2 4 2 2 2 2" xfId="17883"/>
    <cellStyle name="40% - Accent1 2 2 4 2 2 3" xfId="12467"/>
    <cellStyle name="40% - Accent1 2 2 4 2 3" xfId="4011"/>
    <cellStyle name="40% - Accent1 2 2 4 2 3 2" xfId="14056"/>
    <cellStyle name="40% - Accent1 2 2 4 2 4" xfId="6441"/>
    <cellStyle name="40% - Accent1 2 2 4 2 4 2" xfId="16481"/>
    <cellStyle name="40% - Accent1 2 2 4 2 5" xfId="9255"/>
    <cellStyle name="40% - Accent1 2 2 4 2 6" xfId="11100"/>
    <cellStyle name="40% - Accent1 2 2 4 3" xfId="1113"/>
    <cellStyle name="40% - Accent1 2 2 4 3 2" xfId="2580"/>
    <cellStyle name="40% - Accent1 2 2 4 3 2 2" xfId="8110"/>
    <cellStyle name="40% - Accent1 2 2 4 3 2 2 2" xfId="18150"/>
    <cellStyle name="40% - Accent1 2 2 4 3 2 3" xfId="12738"/>
    <cellStyle name="40% - Accent1 2 2 4 3 3" xfId="4273"/>
    <cellStyle name="40% - Accent1 2 2 4 3 3 2" xfId="14318"/>
    <cellStyle name="40% - Accent1 2 2 4 3 4" xfId="6707"/>
    <cellStyle name="40% - Accent1 2 2 4 3 4 2" xfId="16747"/>
    <cellStyle name="40% - Accent1 2 2 4 3 5" xfId="9525"/>
    <cellStyle name="40% - Accent1 2 2 4 3 6" xfId="11360"/>
    <cellStyle name="40% - Accent1 2 2 4 4" xfId="1403"/>
    <cellStyle name="40% - Accent1 2 2 4 4 2" xfId="2860"/>
    <cellStyle name="40% - Accent1 2 2 4 4 2 2" xfId="8382"/>
    <cellStyle name="40% - Accent1 2 2 4 4 2 2 2" xfId="18422"/>
    <cellStyle name="40% - Accent1 2 2 4 4 2 3" xfId="13018"/>
    <cellStyle name="40% - Accent1 2 2 4 4 3" xfId="4547"/>
    <cellStyle name="40% - Accent1 2 2 4 4 3 2" xfId="14591"/>
    <cellStyle name="40% - Accent1 2 2 4 4 4" xfId="6976"/>
    <cellStyle name="40% - Accent1 2 2 4 4 4 2" xfId="17016"/>
    <cellStyle name="40% - Accent1 2 2 4 4 5" xfId="9802"/>
    <cellStyle name="40% - Accent1 2 2 4 4 6" xfId="11626"/>
    <cellStyle name="40% - Accent1 2 2 4 5" xfId="1763"/>
    <cellStyle name="40% - Accent1 2 2 4 5 2" xfId="3217"/>
    <cellStyle name="40% - Accent1 2 2 4 5 2 2" xfId="8719"/>
    <cellStyle name="40% - Accent1 2 2 4 5 2 2 2" xfId="18759"/>
    <cellStyle name="40% - Accent1 2 2 4 5 2 3" xfId="13367"/>
    <cellStyle name="40% - Accent1 2 2 4 5 3" xfId="7297"/>
    <cellStyle name="40% - Accent1 2 2 4 5 3 2" xfId="17337"/>
    <cellStyle name="40% - Accent1 2 2 4 5 4" xfId="10153"/>
    <cellStyle name="40% - Accent1 2 2 4 5 5" xfId="11921"/>
    <cellStyle name="40% - Accent1 2 2 4 6" xfId="2035"/>
    <cellStyle name="40% - Accent1 2 2 4 6 2" xfId="7569"/>
    <cellStyle name="40% - Accent1 2 2 4 6 2 2" xfId="17609"/>
    <cellStyle name="40% - Accent1 2 2 4 6 3" xfId="12193"/>
    <cellStyle name="40% - Accent1 2 2 4 7" xfId="3498"/>
    <cellStyle name="40% - Accent1 2 2 4 7 2" xfId="13646"/>
    <cellStyle name="40% - Accent1 2 2 4 8" xfId="5660"/>
    <cellStyle name="40% - Accent1 2 2 4 8 2" xfId="15701"/>
    <cellStyle name="40% - Accent1 2 2 4 9" xfId="6167"/>
    <cellStyle name="40% - Accent1 2 2 4 9 2" xfId="16207"/>
    <cellStyle name="40% - Accent1 2 3" xfId="133"/>
    <cellStyle name="40% - Accent1 2 3 10" xfId="10884"/>
    <cellStyle name="40% - Accent1 2 3 11" xfId="10430"/>
    <cellStyle name="40% - Accent1 2 3 2" xfId="376"/>
    <cellStyle name="40% - Accent1 2 3 2 10" xfId="8985"/>
    <cellStyle name="40% - Accent1 2 3 2 11" xfId="10431"/>
    <cellStyle name="40% - Accent1 2 3 2 2" xfId="841"/>
    <cellStyle name="40% - Accent1 2 3 2 2 2" xfId="2311"/>
    <cellStyle name="40% - Accent1 2 3 2 2 2 2" xfId="7845"/>
    <cellStyle name="40% - Accent1 2 3 2 2 2 2 2" xfId="17885"/>
    <cellStyle name="40% - Accent1 2 3 2 2 2 3" xfId="12469"/>
    <cellStyle name="40% - Accent1 2 3 2 2 3" xfId="4013"/>
    <cellStyle name="40% - Accent1 2 3 2 2 3 2" xfId="14058"/>
    <cellStyle name="40% - Accent1 2 3 2 2 4" xfId="6443"/>
    <cellStyle name="40% - Accent1 2 3 2 2 4 2" xfId="16483"/>
    <cellStyle name="40% - Accent1 2 3 2 2 5" xfId="9257"/>
    <cellStyle name="40% - Accent1 2 3 2 2 6" xfId="11102"/>
    <cellStyle name="40% - Accent1 2 3 2 3" xfId="1115"/>
    <cellStyle name="40% - Accent1 2 3 2 3 2" xfId="2582"/>
    <cellStyle name="40% - Accent1 2 3 2 3 2 2" xfId="8112"/>
    <cellStyle name="40% - Accent1 2 3 2 3 2 2 2" xfId="18152"/>
    <cellStyle name="40% - Accent1 2 3 2 3 2 3" xfId="12740"/>
    <cellStyle name="40% - Accent1 2 3 2 3 3" xfId="4275"/>
    <cellStyle name="40% - Accent1 2 3 2 3 3 2" xfId="14320"/>
    <cellStyle name="40% - Accent1 2 3 2 3 4" xfId="6709"/>
    <cellStyle name="40% - Accent1 2 3 2 3 4 2" xfId="16749"/>
    <cellStyle name="40% - Accent1 2 3 2 3 5" xfId="9527"/>
    <cellStyle name="40% - Accent1 2 3 2 3 6" xfId="11362"/>
    <cellStyle name="40% - Accent1 2 3 2 4" xfId="1405"/>
    <cellStyle name="40% - Accent1 2 3 2 4 2" xfId="2862"/>
    <cellStyle name="40% - Accent1 2 3 2 4 2 2" xfId="8384"/>
    <cellStyle name="40% - Accent1 2 3 2 4 2 2 2" xfId="18424"/>
    <cellStyle name="40% - Accent1 2 3 2 4 2 3" xfId="13020"/>
    <cellStyle name="40% - Accent1 2 3 2 4 3" xfId="4549"/>
    <cellStyle name="40% - Accent1 2 3 2 4 3 2" xfId="14593"/>
    <cellStyle name="40% - Accent1 2 3 2 4 4" xfId="6978"/>
    <cellStyle name="40% - Accent1 2 3 2 4 4 2" xfId="17018"/>
    <cellStyle name="40% - Accent1 2 3 2 4 5" xfId="9804"/>
    <cellStyle name="40% - Accent1 2 3 2 4 6" xfId="11628"/>
    <cellStyle name="40% - Accent1 2 3 2 5" xfId="1765"/>
    <cellStyle name="40% - Accent1 2 3 2 5 2" xfId="3219"/>
    <cellStyle name="40% - Accent1 2 3 2 5 2 2" xfId="8721"/>
    <cellStyle name="40% - Accent1 2 3 2 5 2 2 2" xfId="18761"/>
    <cellStyle name="40% - Accent1 2 3 2 5 2 3" xfId="13369"/>
    <cellStyle name="40% - Accent1 2 3 2 5 3" xfId="7299"/>
    <cellStyle name="40% - Accent1 2 3 2 5 3 2" xfId="17339"/>
    <cellStyle name="40% - Accent1 2 3 2 5 4" xfId="10155"/>
    <cellStyle name="40% - Accent1 2 3 2 5 5" xfId="11923"/>
    <cellStyle name="40% - Accent1 2 3 2 6" xfId="2037"/>
    <cellStyle name="40% - Accent1 2 3 2 6 2" xfId="7571"/>
    <cellStyle name="40% - Accent1 2 3 2 6 2 2" xfId="17611"/>
    <cellStyle name="40% - Accent1 2 3 2 6 3" xfId="12195"/>
    <cellStyle name="40% - Accent1 2 3 2 7" xfId="3500"/>
    <cellStyle name="40% - Accent1 2 3 2 7 2" xfId="13648"/>
    <cellStyle name="40% - Accent1 2 3 2 8" xfId="5662"/>
    <cellStyle name="40% - Accent1 2 3 2 8 2" xfId="15703"/>
    <cellStyle name="40% - Accent1 2 3 2 9" xfId="6169"/>
    <cellStyle name="40% - Accent1 2 3 2 9 2" xfId="16209"/>
    <cellStyle name="40% - Accent1 2 3 3" xfId="377"/>
    <cellStyle name="40% - Accent1 2 3 3 10" xfId="8986"/>
    <cellStyle name="40% - Accent1 2 3 3 11" xfId="10432"/>
    <cellStyle name="40% - Accent1 2 3 3 2" xfId="842"/>
    <cellStyle name="40% - Accent1 2 3 3 2 2" xfId="2312"/>
    <cellStyle name="40% - Accent1 2 3 3 2 2 2" xfId="7846"/>
    <cellStyle name="40% - Accent1 2 3 3 2 2 2 2" xfId="17886"/>
    <cellStyle name="40% - Accent1 2 3 3 2 2 3" xfId="12470"/>
    <cellStyle name="40% - Accent1 2 3 3 2 3" xfId="4014"/>
    <cellStyle name="40% - Accent1 2 3 3 2 3 2" xfId="14059"/>
    <cellStyle name="40% - Accent1 2 3 3 2 4" xfId="6444"/>
    <cellStyle name="40% - Accent1 2 3 3 2 4 2" xfId="16484"/>
    <cellStyle name="40% - Accent1 2 3 3 2 5" xfId="9258"/>
    <cellStyle name="40% - Accent1 2 3 3 2 6" xfId="11103"/>
    <cellStyle name="40% - Accent1 2 3 3 3" xfId="1116"/>
    <cellStyle name="40% - Accent1 2 3 3 3 2" xfId="2583"/>
    <cellStyle name="40% - Accent1 2 3 3 3 2 2" xfId="8113"/>
    <cellStyle name="40% - Accent1 2 3 3 3 2 2 2" xfId="18153"/>
    <cellStyle name="40% - Accent1 2 3 3 3 2 3" xfId="12741"/>
    <cellStyle name="40% - Accent1 2 3 3 3 3" xfId="4276"/>
    <cellStyle name="40% - Accent1 2 3 3 3 3 2" xfId="14321"/>
    <cellStyle name="40% - Accent1 2 3 3 3 4" xfId="6710"/>
    <cellStyle name="40% - Accent1 2 3 3 3 4 2" xfId="16750"/>
    <cellStyle name="40% - Accent1 2 3 3 3 5" xfId="9528"/>
    <cellStyle name="40% - Accent1 2 3 3 3 6" xfId="11363"/>
    <cellStyle name="40% - Accent1 2 3 3 4" xfId="1406"/>
    <cellStyle name="40% - Accent1 2 3 3 4 2" xfId="2863"/>
    <cellStyle name="40% - Accent1 2 3 3 4 2 2" xfId="8385"/>
    <cellStyle name="40% - Accent1 2 3 3 4 2 2 2" xfId="18425"/>
    <cellStyle name="40% - Accent1 2 3 3 4 2 3" xfId="13021"/>
    <cellStyle name="40% - Accent1 2 3 3 4 3" xfId="4550"/>
    <cellStyle name="40% - Accent1 2 3 3 4 3 2" xfId="14594"/>
    <cellStyle name="40% - Accent1 2 3 3 4 4" xfId="6979"/>
    <cellStyle name="40% - Accent1 2 3 3 4 4 2" xfId="17019"/>
    <cellStyle name="40% - Accent1 2 3 3 4 5" xfId="9805"/>
    <cellStyle name="40% - Accent1 2 3 3 4 6" xfId="11629"/>
    <cellStyle name="40% - Accent1 2 3 3 5" xfId="1766"/>
    <cellStyle name="40% - Accent1 2 3 3 5 2" xfId="3220"/>
    <cellStyle name="40% - Accent1 2 3 3 5 2 2" xfId="8722"/>
    <cellStyle name="40% - Accent1 2 3 3 5 2 2 2" xfId="18762"/>
    <cellStyle name="40% - Accent1 2 3 3 5 2 3" xfId="13370"/>
    <cellStyle name="40% - Accent1 2 3 3 5 3" xfId="7300"/>
    <cellStyle name="40% - Accent1 2 3 3 5 3 2" xfId="17340"/>
    <cellStyle name="40% - Accent1 2 3 3 5 4" xfId="10156"/>
    <cellStyle name="40% - Accent1 2 3 3 5 5" xfId="11924"/>
    <cellStyle name="40% - Accent1 2 3 3 6" xfId="2038"/>
    <cellStyle name="40% - Accent1 2 3 3 6 2" xfId="7572"/>
    <cellStyle name="40% - Accent1 2 3 3 6 2 2" xfId="17612"/>
    <cellStyle name="40% - Accent1 2 3 3 6 3" xfId="12196"/>
    <cellStyle name="40% - Accent1 2 3 3 7" xfId="3501"/>
    <cellStyle name="40% - Accent1 2 3 3 7 2" xfId="13649"/>
    <cellStyle name="40% - Accent1 2 3 3 8" xfId="5663"/>
    <cellStyle name="40% - Accent1 2 3 3 8 2" xfId="15704"/>
    <cellStyle name="40% - Accent1 2 3 3 9" xfId="6170"/>
    <cellStyle name="40% - Accent1 2 3 3 9 2" xfId="16210"/>
    <cellStyle name="40% - Accent1 2 3 4" xfId="375"/>
    <cellStyle name="40% - Accent1 2 3 4 2" xfId="840"/>
    <cellStyle name="40% - Accent1 2 3 4 2 2" xfId="2310"/>
    <cellStyle name="40% - Accent1 2 3 4 2 2 2" xfId="7844"/>
    <cellStyle name="40% - Accent1 2 3 4 2 2 2 2" xfId="17884"/>
    <cellStyle name="40% - Accent1 2 3 4 2 2 3" xfId="12468"/>
    <cellStyle name="40% - Accent1 2 3 4 2 3" xfId="4012"/>
    <cellStyle name="40% - Accent1 2 3 4 2 3 2" xfId="14057"/>
    <cellStyle name="40% - Accent1 2 3 4 2 4" xfId="6442"/>
    <cellStyle name="40% - Accent1 2 3 4 2 4 2" xfId="16482"/>
    <cellStyle name="40% - Accent1 2 3 4 2 5" xfId="9256"/>
    <cellStyle name="40% - Accent1 2 3 4 2 6" xfId="11101"/>
    <cellStyle name="40% - Accent1 2 3 4 3" xfId="1764"/>
    <cellStyle name="40% - Accent1 2 3 4 3 2" xfId="3218"/>
    <cellStyle name="40% - Accent1 2 3 4 3 2 2" xfId="8720"/>
    <cellStyle name="40% - Accent1 2 3 4 3 2 2 2" xfId="18760"/>
    <cellStyle name="40% - Accent1 2 3 4 3 2 3" xfId="13368"/>
    <cellStyle name="40% - Accent1 2 3 4 3 3" xfId="7298"/>
    <cellStyle name="40% - Accent1 2 3 4 3 3 2" xfId="17338"/>
    <cellStyle name="40% - Accent1 2 3 4 3 4" xfId="10154"/>
    <cellStyle name="40% - Accent1 2 3 4 3 5" xfId="11922"/>
    <cellStyle name="40% - Accent1 2 3 4 4" xfId="2036"/>
    <cellStyle name="40% - Accent1 2 3 4 4 2" xfId="7570"/>
    <cellStyle name="40% - Accent1 2 3 4 4 2 2" xfId="17610"/>
    <cellStyle name="40% - Accent1 2 3 4 4 3" xfId="12194"/>
    <cellStyle name="40% - Accent1 2 3 4 5" xfId="3884"/>
    <cellStyle name="40% - Accent1 2 3 4 5 2" xfId="13931"/>
    <cellStyle name="40% - Accent1 2 3 4 6" xfId="6168"/>
    <cellStyle name="40% - Accent1 2 3 4 6 2" xfId="16208"/>
    <cellStyle name="40% - Accent1 2 3 4 7" xfId="8984"/>
    <cellStyle name="40% - Accent1 2 3 4 8" xfId="10937"/>
    <cellStyle name="40% - Accent1 2 3 5" xfId="1114"/>
    <cellStyle name="40% - Accent1 2 3 5 2" xfId="2581"/>
    <cellStyle name="40% - Accent1 2 3 5 2 2" xfId="8111"/>
    <cellStyle name="40% - Accent1 2 3 5 2 2 2" xfId="18151"/>
    <cellStyle name="40% - Accent1 2 3 5 2 3" xfId="12739"/>
    <cellStyle name="40% - Accent1 2 3 5 3" xfId="4274"/>
    <cellStyle name="40% - Accent1 2 3 5 3 2" xfId="14319"/>
    <cellStyle name="40% - Accent1 2 3 5 4" xfId="6708"/>
    <cellStyle name="40% - Accent1 2 3 5 4 2" xfId="16748"/>
    <cellStyle name="40% - Accent1 2 3 5 5" xfId="9526"/>
    <cellStyle name="40% - Accent1 2 3 5 6" xfId="11361"/>
    <cellStyle name="40% - Accent1 2 3 6" xfId="1404"/>
    <cellStyle name="40% - Accent1 2 3 6 2" xfId="2861"/>
    <cellStyle name="40% - Accent1 2 3 6 2 2" xfId="8383"/>
    <cellStyle name="40% - Accent1 2 3 6 2 2 2" xfId="18423"/>
    <cellStyle name="40% - Accent1 2 3 6 2 3" xfId="13019"/>
    <cellStyle name="40% - Accent1 2 3 6 3" xfId="4548"/>
    <cellStyle name="40% - Accent1 2 3 6 3 2" xfId="14592"/>
    <cellStyle name="40% - Accent1 2 3 6 4" xfId="6977"/>
    <cellStyle name="40% - Accent1 2 3 6 4 2" xfId="17017"/>
    <cellStyle name="40% - Accent1 2 3 6 5" xfId="9803"/>
    <cellStyle name="40% - Accent1 2 3 6 6" xfId="11627"/>
    <cellStyle name="40% - Accent1 2 3 7" xfId="3850"/>
    <cellStyle name="40% - Accent1 2 3 8" xfId="3499"/>
    <cellStyle name="40% - Accent1 2 3 8 2" xfId="13647"/>
    <cellStyle name="40% - Accent1 2 3 9" xfId="5661"/>
    <cellStyle name="40% - Accent1 2 3 9 2" xfId="15702"/>
    <cellStyle name="40% - Accent1 2 4" xfId="378"/>
    <cellStyle name="40% - Accent1 2 4 10" xfId="5664"/>
    <cellStyle name="40% - Accent1 2 4 10 2" xfId="15705"/>
    <cellStyle name="40% - Accent1 2 4 11" xfId="6171"/>
    <cellStyle name="40% - Accent1 2 4 11 2" xfId="16211"/>
    <cellStyle name="40% - Accent1 2 4 12" xfId="8987"/>
    <cellStyle name="40% - Accent1 2 4 13" xfId="10433"/>
    <cellStyle name="40% - Accent1 2 4 2" xfId="379"/>
    <cellStyle name="40% - Accent1 2 4 2 10" xfId="8988"/>
    <cellStyle name="40% - Accent1 2 4 2 11" xfId="10434"/>
    <cellStyle name="40% - Accent1 2 4 2 2" xfId="844"/>
    <cellStyle name="40% - Accent1 2 4 2 2 2" xfId="2314"/>
    <cellStyle name="40% - Accent1 2 4 2 2 2 2" xfId="7848"/>
    <cellStyle name="40% - Accent1 2 4 2 2 2 2 2" xfId="17888"/>
    <cellStyle name="40% - Accent1 2 4 2 2 2 3" xfId="12472"/>
    <cellStyle name="40% - Accent1 2 4 2 2 3" xfId="4016"/>
    <cellStyle name="40% - Accent1 2 4 2 2 3 2" xfId="14061"/>
    <cellStyle name="40% - Accent1 2 4 2 2 4" xfId="6446"/>
    <cellStyle name="40% - Accent1 2 4 2 2 4 2" xfId="16486"/>
    <cellStyle name="40% - Accent1 2 4 2 2 5" xfId="9260"/>
    <cellStyle name="40% - Accent1 2 4 2 2 6" xfId="11105"/>
    <cellStyle name="40% - Accent1 2 4 2 3" xfId="1118"/>
    <cellStyle name="40% - Accent1 2 4 2 3 2" xfId="2585"/>
    <cellStyle name="40% - Accent1 2 4 2 3 2 2" xfId="8115"/>
    <cellStyle name="40% - Accent1 2 4 2 3 2 2 2" xfId="18155"/>
    <cellStyle name="40% - Accent1 2 4 2 3 2 3" xfId="12743"/>
    <cellStyle name="40% - Accent1 2 4 2 3 3" xfId="4278"/>
    <cellStyle name="40% - Accent1 2 4 2 3 3 2" xfId="14323"/>
    <cellStyle name="40% - Accent1 2 4 2 3 4" xfId="6712"/>
    <cellStyle name="40% - Accent1 2 4 2 3 4 2" xfId="16752"/>
    <cellStyle name="40% - Accent1 2 4 2 3 5" xfId="9530"/>
    <cellStyle name="40% - Accent1 2 4 2 3 6" xfId="11365"/>
    <cellStyle name="40% - Accent1 2 4 2 4" xfId="1408"/>
    <cellStyle name="40% - Accent1 2 4 2 4 2" xfId="2865"/>
    <cellStyle name="40% - Accent1 2 4 2 4 2 2" xfId="8387"/>
    <cellStyle name="40% - Accent1 2 4 2 4 2 2 2" xfId="18427"/>
    <cellStyle name="40% - Accent1 2 4 2 4 2 3" xfId="13023"/>
    <cellStyle name="40% - Accent1 2 4 2 4 3" xfId="4552"/>
    <cellStyle name="40% - Accent1 2 4 2 4 3 2" xfId="14596"/>
    <cellStyle name="40% - Accent1 2 4 2 4 4" xfId="6981"/>
    <cellStyle name="40% - Accent1 2 4 2 4 4 2" xfId="17021"/>
    <cellStyle name="40% - Accent1 2 4 2 4 5" xfId="9807"/>
    <cellStyle name="40% - Accent1 2 4 2 4 6" xfId="11631"/>
    <cellStyle name="40% - Accent1 2 4 2 5" xfId="1768"/>
    <cellStyle name="40% - Accent1 2 4 2 5 2" xfId="3222"/>
    <cellStyle name="40% - Accent1 2 4 2 5 2 2" xfId="8724"/>
    <cellStyle name="40% - Accent1 2 4 2 5 2 2 2" xfId="18764"/>
    <cellStyle name="40% - Accent1 2 4 2 5 2 3" xfId="13372"/>
    <cellStyle name="40% - Accent1 2 4 2 5 3" xfId="7302"/>
    <cellStyle name="40% - Accent1 2 4 2 5 3 2" xfId="17342"/>
    <cellStyle name="40% - Accent1 2 4 2 5 4" xfId="10158"/>
    <cellStyle name="40% - Accent1 2 4 2 5 5" xfId="11926"/>
    <cellStyle name="40% - Accent1 2 4 2 6" xfId="2040"/>
    <cellStyle name="40% - Accent1 2 4 2 6 2" xfId="7574"/>
    <cellStyle name="40% - Accent1 2 4 2 6 2 2" xfId="17614"/>
    <cellStyle name="40% - Accent1 2 4 2 6 3" xfId="12198"/>
    <cellStyle name="40% - Accent1 2 4 2 7" xfId="3503"/>
    <cellStyle name="40% - Accent1 2 4 2 7 2" xfId="13651"/>
    <cellStyle name="40% - Accent1 2 4 2 8" xfId="5665"/>
    <cellStyle name="40% - Accent1 2 4 2 8 2" xfId="15706"/>
    <cellStyle name="40% - Accent1 2 4 2 9" xfId="6172"/>
    <cellStyle name="40% - Accent1 2 4 2 9 2" xfId="16212"/>
    <cellStyle name="40% - Accent1 2 4 3" xfId="380"/>
    <cellStyle name="40% - Accent1 2 4 3 10" xfId="8989"/>
    <cellStyle name="40% - Accent1 2 4 3 11" xfId="10435"/>
    <cellStyle name="40% - Accent1 2 4 3 2" xfId="845"/>
    <cellStyle name="40% - Accent1 2 4 3 2 2" xfId="2315"/>
    <cellStyle name="40% - Accent1 2 4 3 2 2 2" xfId="7849"/>
    <cellStyle name="40% - Accent1 2 4 3 2 2 2 2" xfId="17889"/>
    <cellStyle name="40% - Accent1 2 4 3 2 2 3" xfId="12473"/>
    <cellStyle name="40% - Accent1 2 4 3 2 3" xfId="4017"/>
    <cellStyle name="40% - Accent1 2 4 3 2 3 2" xfId="14062"/>
    <cellStyle name="40% - Accent1 2 4 3 2 4" xfId="6447"/>
    <cellStyle name="40% - Accent1 2 4 3 2 4 2" xfId="16487"/>
    <cellStyle name="40% - Accent1 2 4 3 2 5" xfId="9261"/>
    <cellStyle name="40% - Accent1 2 4 3 2 6" xfId="11106"/>
    <cellStyle name="40% - Accent1 2 4 3 3" xfId="1119"/>
    <cellStyle name="40% - Accent1 2 4 3 3 2" xfId="2586"/>
    <cellStyle name="40% - Accent1 2 4 3 3 2 2" xfId="8116"/>
    <cellStyle name="40% - Accent1 2 4 3 3 2 2 2" xfId="18156"/>
    <cellStyle name="40% - Accent1 2 4 3 3 2 3" xfId="12744"/>
    <cellStyle name="40% - Accent1 2 4 3 3 3" xfId="4279"/>
    <cellStyle name="40% - Accent1 2 4 3 3 3 2" xfId="14324"/>
    <cellStyle name="40% - Accent1 2 4 3 3 4" xfId="6713"/>
    <cellStyle name="40% - Accent1 2 4 3 3 4 2" xfId="16753"/>
    <cellStyle name="40% - Accent1 2 4 3 3 5" xfId="9531"/>
    <cellStyle name="40% - Accent1 2 4 3 3 6" xfId="11366"/>
    <cellStyle name="40% - Accent1 2 4 3 4" xfId="1409"/>
    <cellStyle name="40% - Accent1 2 4 3 4 2" xfId="2866"/>
    <cellStyle name="40% - Accent1 2 4 3 4 2 2" xfId="8388"/>
    <cellStyle name="40% - Accent1 2 4 3 4 2 2 2" xfId="18428"/>
    <cellStyle name="40% - Accent1 2 4 3 4 2 3" xfId="13024"/>
    <cellStyle name="40% - Accent1 2 4 3 4 3" xfId="4553"/>
    <cellStyle name="40% - Accent1 2 4 3 4 3 2" xfId="14597"/>
    <cellStyle name="40% - Accent1 2 4 3 4 4" xfId="6982"/>
    <cellStyle name="40% - Accent1 2 4 3 4 4 2" xfId="17022"/>
    <cellStyle name="40% - Accent1 2 4 3 4 5" xfId="9808"/>
    <cellStyle name="40% - Accent1 2 4 3 4 6" xfId="11632"/>
    <cellStyle name="40% - Accent1 2 4 3 5" xfId="1769"/>
    <cellStyle name="40% - Accent1 2 4 3 5 2" xfId="3223"/>
    <cellStyle name="40% - Accent1 2 4 3 5 2 2" xfId="8725"/>
    <cellStyle name="40% - Accent1 2 4 3 5 2 2 2" xfId="18765"/>
    <cellStyle name="40% - Accent1 2 4 3 5 2 3" xfId="13373"/>
    <cellStyle name="40% - Accent1 2 4 3 5 3" xfId="7303"/>
    <cellStyle name="40% - Accent1 2 4 3 5 3 2" xfId="17343"/>
    <cellStyle name="40% - Accent1 2 4 3 5 4" xfId="10159"/>
    <cellStyle name="40% - Accent1 2 4 3 5 5" xfId="11927"/>
    <cellStyle name="40% - Accent1 2 4 3 6" xfId="2041"/>
    <cellStyle name="40% - Accent1 2 4 3 6 2" xfId="7575"/>
    <cellStyle name="40% - Accent1 2 4 3 6 2 2" xfId="17615"/>
    <cellStyle name="40% - Accent1 2 4 3 6 3" xfId="12199"/>
    <cellStyle name="40% - Accent1 2 4 3 7" xfId="3504"/>
    <cellStyle name="40% - Accent1 2 4 3 7 2" xfId="13652"/>
    <cellStyle name="40% - Accent1 2 4 3 8" xfId="5666"/>
    <cellStyle name="40% - Accent1 2 4 3 8 2" xfId="15707"/>
    <cellStyle name="40% - Accent1 2 4 3 9" xfId="6173"/>
    <cellStyle name="40% - Accent1 2 4 3 9 2" xfId="16213"/>
    <cellStyle name="40% - Accent1 2 4 4" xfId="843"/>
    <cellStyle name="40% - Accent1 2 4 4 2" xfId="2313"/>
    <cellStyle name="40% - Accent1 2 4 4 2 2" xfId="7847"/>
    <cellStyle name="40% - Accent1 2 4 4 2 2 2" xfId="17887"/>
    <cellStyle name="40% - Accent1 2 4 4 2 3" xfId="12471"/>
    <cellStyle name="40% - Accent1 2 4 4 3" xfId="4015"/>
    <cellStyle name="40% - Accent1 2 4 4 3 2" xfId="14060"/>
    <cellStyle name="40% - Accent1 2 4 4 4" xfId="6445"/>
    <cellStyle name="40% - Accent1 2 4 4 4 2" xfId="16485"/>
    <cellStyle name="40% - Accent1 2 4 4 5" xfId="9259"/>
    <cellStyle name="40% - Accent1 2 4 4 6" xfId="11104"/>
    <cellStyle name="40% - Accent1 2 4 5" xfId="1117"/>
    <cellStyle name="40% - Accent1 2 4 5 2" xfId="2584"/>
    <cellStyle name="40% - Accent1 2 4 5 2 2" xfId="8114"/>
    <cellStyle name="40% - Accent1 2 4 5 2 2 2" xfId="18154"/>
    <cellStyle name="40% - Accent1 2 4 5 2 3" xfId="12742"/>
    <cellStyle name="40% - Accent1 2 4 5 3" xfId="4277"/>
    <cellStyle name="40% - Accent1 2 4 5 3 2" xfId="14322"/>
    <cellStyle name="40% - Accent1 2 4 5 4" xfId="6711"/>
    <cellStyle name="40% - Accent1 2 4 5 4 2" xfId="16751"/>
    <cellStyle name="40% - Accent1 2 4 5 5" xfId="9529"/>
    <cellStyle name="40% - Accent1 2 4 5 6" xfId="11364"/>
    <cellStyle name="40% - Accent1 2 4 6" xfId="1407"/>
    <cellStyle name="40% - Accent1 2 4 6 2" xfId="2864"/>
    <cellStyle name="40% - Accent1 2 4 6 2 2" xfId="8386"/>
    <cellStyle name="40% - Accent1 2 4 6 2 2 2" xfId="18426"/>
    <cellStyle name="40% - Accent1 2 4 6 2 3" xfId="13022"/>
    <cellStyle name="40% - Accent1 2 4 6 3" xfId="4551"/>
    <cellStyle name="40% - Accent1 2 4 6 3 2" xfId="14595"/>
    <cellStyle name="40% - Accent1 2 4 6 4" xfId="6980"/>
    <cellStyle name="40% - Accent1 2 4 6 4 2" xfId="17020"/>
    <cellStyle name="40% - Accent1 2 4 6 5" xfId="9806"/>
    <cellStyle name="40% - Accent1 2 4 6 6" xfId="11630"/>
    <cellStyle name="40% - Accent1 2 4 7" xfId="1767"/>
    <cellStyle name="40% - Accent1 2 4 7 2" xfId="3221"/>
    <cellStyle name="40% - Accent1 2 4 7 2 2" xfId="8723"/>
    <cellStyle name="40% - Accent1 2 4 7 2 2 2" xfId="18763"/>
    <cellStyle name="40% - Accent1 2 4 7 2 3" xfId="13371"/>
    <cellStyle name="40% - Accent1 2 4 7 3" xfId="7301"/>
    <cellStyle name="40% - Accent1 2 4 7 3 2" xfId="17341"/>
    <cellStyle name="40% - Accent1 2 4 7 4" xfId="10157"/>
    <cellStyle name="40% - Accent1 2 4 7 5" xfId="11925"/>
    <cellStyle name="40% - Accent1 2 4 8" xfId="2039"/>
    <cellStyle name="40% - Accent1 2 4 8 2" xfId="7573"/>
    <cellStyle name="40% - Accent1 2 4 8 2 2" xfId="17613"/>
    <cellStyle name="40% - Accent1 2 4 8 3" xfId="12197"/>
    <cellStyle name="40% - Accent1 2 4 9" xfId="3502"/>
    <cellStyle name="40% - Accent1 2 4 9 2" xfId="13650"/>
    <cellStyle name="40% - Accent1 2 5" xfId="381"/>
    <cellStyle name="40% - Accent1 2 5 10" xfId="8990"/>
    <cellStyle name="40% - Accent1 2 5 11" xfId="10436"/>
    <cellStyle name="40% - Accent1 2 5 2" xfId="846"/>
    <cellStyle name="40% - Accent1 2 5 2 2" xfId="2316"/>
    <cellStyle name="40% - Accent1 2 5 2 2 2" xfId="7850"/>
    <cellStyle name="40% - Accent1 2 5 2 2 2 2" xfId="17890"/>
    <cellStyle name="40% - Accent1 2 5 2 2 3" xfId="12474"/>
    <cellStyle name="40% - Accent1 2 5 2 3" xfId="4018"/>
    <cellStyle name="40% - Accent1 2 5 2 3 2" xfId="14063"/>
    <cellStyle name="40% - Accent1 2 5 2 4" xfId="6448"/>
    <cellStyle name="40% - Accent1 2 5 2 4 2" xfId="16488"/>
    <cellStyle name="40% - Accent1 2 5 2 5" xfId="9262"/>
    <cellStyle name="40% - Accent1 2 5 2 6" xfId="11107"/>
    <cellStyle name="40% - Accent1 2 5 3" xfId="1120"/>
    <cellStyle name="40% - Accent1 2 5 3 2" xfId="2587"/>
    <cellStyle name="40% - Accent1 2 5 3 2 2" xfId="8117"/>
    <cellStyle name="40% - Accent1 2 5 3 2 2 2" xfId="18157"/>
    <cellStyle name="40% - Accent1 2 5 3 2 3" xfId="12745"/>
    <cellStyle name="40% - Accent1 2 5 3 3" xfId="4280"/>
    <cellStyle name="40% - Accent1 2 5 3 3 2" xfId="14325"/>
    <cellStyle name="40% - Accent1 2 5 3 4" xfId="6714"/>
    <cellStyle name="40% - Accent1 2 5 3 4 2" xfId="16754"/>
    <cellStyle name="40% - Accent1 2 5 3 5" xfId="9532"/>
    <cellStyle name="40% - Accent1 2 5 3 6" xfId="11367"/>
    <cellStyle name="40% - Accent1 2 5 4" xfId="1410"/>
    <cellStyle name="40% - Accent1 2 5 4 2" xfId="2867"/>
    <cellStyle name="40% - Accent1 2 5 4 2 2" xfId="8389"/>
    <cellStyle name="40% - Accent1 2 5 4 2 2 2" xfId="18429"/>
    <cellStyle name="40% - Accent1 2 5 4 2 3" xfId="13025"/>
    <cellStyle name="40% - Accent1 2 5 4 3" xfId="4554"/>
    <cellStyle name="40% - Accent1 2 5 4 3 2" xfId="14598"/>
    <cellStyle name="40% - Accent1 2 5 4 4" xfId="6983"/>
    <cellStyle name="40% - Accent1 2 5 4 4 2" xfId="17023"/>
    <cellStyle name="40% - Accent1 2 5 4 5" xfId="9809"/>
    <cellStyle name="40% - Accent1 2 5 4 6" xfId="11633"/>
    <cellStyle name="40% - Accent1 2 5 5" xfId="1770"/>
    <cellStyle name="40% - Accent1 2 5 5 2" xfId="3224"/>
    <cellStyle name="40% - Accent1 2 5 5 2 2" xfId="8726"/>
    <cellStyle name="40% - Accent1 2 5 5 2 2 2" xfId="18766"/>
    <cellStyle name="40% - Accent1 2 5 5 2 3" xfId="13374"/>
    <cellStyle name="40% - Accent1 2 5 5 3" xfId="7304"/>
    <cellStyle name="40% - Accent1 2 5 5 3 2" xfId="17344"/>
    <cellStyle name="40% - Accent1 2 5 5 4" xfId="10160"/>
    <cellStyle name="40% - Accent1 2 5 5 5" xfId="11928"/>
    <cellStyle name="40% - Accent1 2 5 6" xfId="2042"/>
    <cellStyle name="40% - Accent1 2 5 6 2" xfId="7576"/>
    <cellStyle name="40% - Accent1 2 5 6 2 2" xfId="17616"/>
    <cellStyle name="40% - Accent1 2 5 6 3" xfId="12200"/>
    <cellStyle name="40% - Accent1 2 5 7" xfId="3505"/>
    <cellStyle name="40% - Accent1 2 5 7 2" xfId="13653"/>
    <cellStyle name="40% - Accent1 2 5 8" xfId="5667"/>
    <cellStyle name="40% - Accent1 2 5 8 2" xfId="15708"/>
    <cellStyle name="40% - Accent1 2 5 9" xfId="6174"/>
    <cellStyle name="40% - Accent1 2 5 9 2" xfId="16214"/>
    <cellStyle name="40% - Accent1 2 6" xfId="382"/>
    <cellStyle name="40% - Accent1 2 6 10" xfId="8991"/>
    <cellStyle name="40% - Accent1 2 6 11" xfId="10437"/>
    <cellStyle name="40% - Accent1 2 6 2" xfId="847"/>
    <cellStyle name="40% - Accent1 2 6 2 2" xfId="2317"/>
    <cellStyle name="40% - Accent1 2 6 2 2 2" xfId="7851"/>
    <cellStyle name="40% - Accent1 2 6 2 2 2 2" xfId="17891"/>
    <cellStyle name="40% - Accent1 2 6 2 2 3" xfId="12475"/>
    <cellStyle name="40% - Accent1 2 6 2 3" xfId="4019"/>
    <cellStyle name="40% - Accent1 2 6 2 3 2" xfId="14064"/>
    <cellStyle name="40% - Accent1 2 6 2 4" xfId="6449"/>
    <cellStyle name="40% - Accent1 2 6 2 4 2" xfId="16489"/>
    <cellStyle name="40% - Accent1 2 6 2 5" xfId="9263"/>
    <cellStyle name="40% - Accent1 2 6 2 6" xfId="11108"/>
    <cellStyle name="40% - Accent1 2 6 3" xfId="1121"/>
    <cellStyle name="40% - Accent1 2 6 3 2" xfId="2588"/>
    <cellStyle name="40% - Accent1 2 6 3 2 2" xfId="8118"/>
    <cellStyle name="40% - Accent1 2 6 3 2 2 2" xfId="18158"/>
    <cellStyle name="40% - Accent1 2 6 3 2 3" xfId="12746"/>
    <cellStyle name="40% - Accent1 2 6 3 3" xfId="4281"/>
    <cellStyle name="40% - Accent1 2 6 3 3 2" xfId="14326"/>
    <cellStyle name="40% - Accent1 2 6 3 4" xfId="6715"/>
    <cellStyle name="40% - Accent1 2 6 3 4 2" xfId="16755"/>
    <cellStyle name="40% - Accent1 2 6 3 5" xfId="9533"/>
    <cellStyle name="40% - Accent1 2 6 3 6" xfId="11368"/>
    <cellStyle name="40% - Accent1 2 6 4" xfId="1411"/>
    <cellStyle name="40% - Accent1 2 6 4 2" xfId="2868"/>
    <cellStyle name="40% - Accent1 2 6 4 2 2" xfId="8390"/>
    <cellStyle name="40% - Accent1 2 6 4 2 2 2" xfId="18430"/>
    <cellStyle name="40% - Accent1 2 6 4 2 3" xfId="13026"/>
    <cellStyle name="40% - Accent1 2 6 4 3" xfId="4555"/>
    <cellStyle name="40% - Accent1 2 6 4 3 2" xfId="14599"/>
    <cellStyle name="40% - Accent1 2 6 4 4" xfId="6984"/>
    <cellStyle name="40% - Accent1 2 6 4 4 2" xfId="17024"/>
    <cellStyle name="40% - Accent1 2 6 4 5" xfId="9810"/>
    <cellStyle name="40% - Accent1 2 6 4 6" xfId="11634"/>
    <cellStyle name="40% - Accent1 2 6 5" xfId="1771"/>
    <cellStyle name="40% - Accent1 2 6 5 2" xfId="3225"/>
    <cellStyle name="40% - Accent1 2 6 5 2 2" xfId="8727"/>
    <cellStyle name="40% - Accent1 2 6 5 2 2 2" xfId="18767"/>
    <cellStyle name="40% - Accent1 2 6 5 2 3" xfId="13375"/>
    <cellStyle name="40% - Accent1 2 6 5 3" xfId="7305"/>
    <cellStyle name="40% - Accent1 2 6 5 3 2" xfId="17345"/>
    <cellStyle name="40% - Accent1 2 6 5 4" xfId="10161"/>
    <cellStyle name="40% - Accent1 2 6 5 5" xfId="11929"/>
    <cellStyle name="40% - Accent1 2 6 6" xfId="2043"/>
    <cellStyle name="40% - Accent1 2 6 6 2" xfId="7577"/>
    <cellStyle name="40% - Accent1 2 6 6 2 2" xfId="17617"/>
    <cellStyle name="40% - Accent1 2 6 6 3" xfId="12201"/>
    <cellStyle name="40% - Accent1 2 6 7" xfId="3506"/>
    <cellStyle name="40% - Accent1 2 6 7 2" xfId="13654"/>
    <cellStyle name="40% - Accent1 2 6 8" xfId="5668"/>
    <cellStyle name="40% - Accent1 2 6 8 2" xfId="15709"/>
    <cellStyle name="40% - Accent1 2 6 9" xfId="6175"/>
    <cellStyle name="40% - Accent1 2 6 9 2" xfId="16215"/>
    <cellStyle name="40% - Accent1 2 7" xfId="3804"/>
    <cellStyle name="40% - Accent1 2 8" xfId="10832"/>
    <cellStyle name="40% - Accent1 3" xfId="536"/>
    <cellStyle name="40% - Accent1 3 10" xfId="9118"/>
    <cellStyle name="40% - Accent1 3 11" xfId="10564"/>
    <cellStyle name="40% - Accent1 3 2" xfId="974"/>
    <cellStyle name="40% - Accent1 3 2 2" xfId="2444"/>
    <cellStyle name="40% - Accent1 3 2 2 2" xfId="7978"/>
    <cellStyle name="40% - Accent1 3 2 2 2 2" xfId="18018"/>
    <cellStyle name="40% - Accent1 3 2 2 3" xfId="12602"/>
    <cellStyle name="40% - Accent1 3 2 3" xfId="4146"/>
    <cellStyle name="40% - Accent1 3 2 3 2" xfId="14191"/>
    <cellStyle name="40% - Accent1 3 2 4" xfId="6576"/>
    <cellStyle name="40% - Accent1 3 2 4 2" xfId="16616"/>
    <cellStyle name="40% - Accent1 3 2 5" xfId="9390"/>
    <cellStyle name="40% - Accent1 3 2 6" xfId="11235"/>
    <cellStyle name="40% - Accent1 3 3" xfId="1248"/>
    <cellStyle name="40% - Accent1 3 3 2" xfId="2715"/>
    <cellStyle name="40% - Accent1 3 3 2 2" xfId="8245"/>
    <cellStyle name="40% - Accent1 3 3 2 2 2" xfId="18285"/>
    <cellStyle name="40% - Accent1 3 3 2 3" xfId="12873"/>
    <cellStyle name="40% - Accent1 3 3 3" xfId="4408"/>
    <cellStyle name="40% - Accent1 3 3 3 2" xfId="14453"/>
    <cellStyle name="40% - Accent1 3 3 4" xfId="6842"/>
    <cellStyle name="40% - Accent1 3 3 4 2" xfId="16882"/>
    <cellStyle name="40% - Accent1 3 3 5" xfId="9660"/>
    <cellStyle name="40% - Accent1 3 3 6" xfId="11495"/>
    <cellStyle name="40% - Accent1 3 4" xfId="1538"/>
    <cellStyle name="40% - Accent1 3 4 2" xfId="2995"/>
    <cellStyle name="40% - Accent1 3 4 2 2" xfId="8517"/>
    <cellStyle name="40% - Accent1 3 4 2 2 2" xfId="18557"/>
    <cellStyle name="40% - Accent1 3 4 2 3" xfId="13153"/>
    <cellStyle name="40% - Accent1 3 4 3" xfId="4682"/>
    <cellStyle name="40% - Accent1 3 4 3 2" xfId="14726"/>
    <cellStyle name="40% - Accent1 3 4 4" xfId="7111"/>
    <cellStyle name="40% - Accent1 3 4 4 2" xfId="17151"/>
    <cellStyle name="40% - Accent1 3 4 5" xfId="9937"/>
    <cellStyle name="40% - Accent1 3 4 6" xfId="11761"/>
    <cellStyle name="40% - Accent1 3 5" xfId="1898"/>
    <cellStyle name="40% - Accent1 3 5 2" xfId="3352"/>
    <cellStyle name="40% - Accent1 3 5 2 2" xfId="8854"/>
    <cellStyle name="40% - Accent1 3 5 2 2 2" xfId="18894"/>
    <cellStyle name="40% - Accent1 3 5 2 3" xfId="13502"/>
    <cellStyle name="40% - Accent1 3 5 3" xfId="7432"/>
    <cellStyle name="40% - Accent1 3 5 3 2" xfId="17472"/>
    <cellStyle name="40% - Accent1 3 5 4" xfId="10288"/>
    <cellStyle name="40% - Accent1 3 5 5" xfId="12056"/>
    <cellStyle name="40% - Accent1 3 6" xfId="2170"/>
    <cellStyle name="40% - Accent1 3 6 2" xfId="7704"/>
    <cellStyle name="40% - Accent1 3 6 2 2" xfId="17744"/>
    <cellStyle name="40% - Accent1 3 6 3" xfId="12328"/>
    <cellStyle name="40% - Accent1 3 7" xfId="3633"/>
    <cellStyle name="40% - Accent1 3 7 2" xfId="13781"/>
    <cellStyle name="40% - Accent1 3 8" xfId="5795"/>
    <cellStyle name="40% - Accent1 3 8 2" xfId="15836"/>
    <cellStyle name="40% - Accent1 3 9" xfId="6302"/>
    <cellStyle name="40% - Accent1 3 9 2" xfId="16342"/>
    <cellStyle name="40% - Accent2 2" xfId="65"/>
    <cellStyle name="40% - Accent2 2 2" xfId="195"/>
    <cellStyle name="40% - Accent2 2 2 2" xfId="383"/>
    <cellStyle name="40% - Accent2 2 2 2 10" xfId="5669"/>
    <cellStyle name="40% - Accent2 2 2 2 10 2" xfId="15710"/>
    <cellStyle name="40% - Accent2 2 2 2 11" xfId="6176"/>
    <cellStyle name="40% - Accent2 2 2 2 11 2" xfId="16216"/>
    <cellStyle name="40% - Accent2 2 2 2 12" xfId="8992"/>
    <cellStyle name="40% - Accent2 2 2 2 13" xfId="10438"/>
    <cellStyle name="40% - Accent2 2 2 2 2" xfId="384"/>
    <cellStyle name="40% - Accent2 2 2 2 2 10" xfId="8993"/>
    <cellStyle name="40% - Accent2 2 2 2 2 11" xfId="10439"/>
    <cellStyle name="40% - Accent2 2 2 2 2 2" xfId="849"/>
    <cellStyle name="40% - Accent2 2 2 2 2 2 2" xfId="2319"/>
    <cellStyle name="40% - Accent2 2 2 2 2 2 2 2" xfId="7853"/>
    <cellStyle name="40% - Accent2 2 2 2 2 2 2 2 2" xfId="17893"/>
    <cellStyle name="40% - Accent2 2 2 2 2 2 2 3" xfId="12477"/>
    <cellStyle name="40% - Accent2 2 2 2 2 2 3" xfId="4021"/>
    <cellStyle name="40% - Accent2 2 2 2 2 2 3 2" xfId="14066"/>
    <cellStyle name="40% - Accent2 2 2 2 2 2 4" xfId="6451"/>
    <cellStyle name="40% - Accent2 2 2 2 2 2 4 2" xfId="16491"/>
    <cellStyle name="40% - Accent2 2 2 2 2 2 5" xfId="9265"/>
    <cellStyle name="40% - Accent2 2 2 2 2 2 6" xfId="11110"/>
    <cellStyle name="40% - Accent2 2 2 2 2 3" xfId="1123"/>
    <cellStyle name="40% - Accent2 2 2 2 2 3 2" xfId="2590"/>
    <cellStyle name="40% - Accent2 2 2 2 2 3 2 2" xfId="8120"/>
    <cellStyle name="40% - Accent2 2 2 2 2 3 2 2 2" xfId="18160"/>
    <cellStyle name="40% - Accent2 2 2 2 2 3 2 3" xfId="12748"/>
    <cellStyle name="40% - Accent2 2 2 2 2 3 3" xfId="4283"/>
    <cellStyle name="40% - Accent2 2 2 2 2 3 3 2" xfId="14328"/>
    <cellStyle name="40% - Accent2 2 2 2 2 3 4" xfId="6717"/>
    <cellStyle name="40% - Accent2 2 2 2 2 3 4 2" xfId="16757"/>
    <cellStyle name="40% - Accent2 2 2 2 2 3 5" xfId="9535"/>
    <cellStyle name="40% - Accent2 2 2 2 2 3 6" xfId="11370"/>
    <cellStyle name="40% - Accent2 2 2 2 2 4" xfId="1413"/>
    <cellStyle name="40% - Accent2 2 2 2 2 4 2" xfId="2870"/>
    <cellStyle name="40% - Accent2 2 2 2 2 4 2 2" xfId="8392"/>
    <cellStyle name="40% - Accent2 2 2 2 2 4 2 2 2" xfId="18432"/>
    <cellStyle name="40% - Accent2 2 2 2 2 4 2 3" xfId="13028"/>
    <cellStyle name="40% - Accent2 2 2 2 2 4 3" xfId="4557"/>
    <cellStyle name="40% - Accent2 2 2 2 2 4 3 2" xfId="14601"/>
    <cellStyle name="40% - Accent2 2 2 2 2 4 4" xfId="6986"/>
    <cellStyle name="40% - Accent2 2 2 2 2 4 4 2" xfId="17026"/>
    <cellStyle name="40% - Accent2 2 2 2 2 4 5" xfId="9812"/>
    <cellStyle name="40% - Accent2 2 2 2 2 4 6" xfId="11636"/>
    <cellStyle name="40% - Accent2 2 2 2 2 5" xfId="1773"/>
    <cellStyle name="40% - Accent2 2 2 2 2 5 2" xfId="3227"/>
    <cellStyle name="40% - Accent2 2 2 2 2 5 2 2" xfId="8729"/>
    <cellStyle name="40% - Accent2 2 2 2 2 5 2 2 2" xfId="18769"/>
    <cellStyle name="40% - Accent2 2 2 2 2 5 2 3" xfId="13377"/>
    <cellStyle name="40% - Accent2 2 2 2 2 5 3" xfId="7307"/>
    <cellStyle name="40% - Accent2 2 2 2 2 5 3 2" xfId="17347"/>
    <cellStyle name="40% - Accent2 2 2 2 2 5 4" xfId="10163"/>
    <cellStyle name="40% - Accent2 2 2 2 2 5 5" xfId="11931"/>
    <cellStyle name="40% - Accent2 2 2 2 2 6" xfId="2045"/>
    <cellStyle name="40% - Accent2 2 2 2 2 6 2" xfId="7579"/>
    <cellStyle name="40% - Accent2 2 2 2 2 6 2 2" xfId="17619"/>
    <cellStyle name="40% - Accent2 2 2 2 2 6 3" xfId="12203"/>
    <cellStyle name="40% - Accent2 2 2 2 2 7" xfId="3508"/>
    <cellStyle name="40% - Accent2 2 2 2 2 7 2" xfId="13656"/>
    <cellStyle name="40% - Accent2 2 2 2 2 8" xfId="5670"/>
    <cellStyle name="40% - Accent2 2 2 2 2 8 2" xfId="15711"/>
    <cellStyle name="40% - Accent2 2 2 2 2 9" xfId="6177"/>
    <cellStyle name="40% - Accent2 2 2 2 2 9 2" xfId="16217"/>
    <cellStyle name="40% - Accent2 2 2 2 3" xfId="385"/>
    <cellStyle name="40% - Accent2 2 2 2 3 10" xfId="8994"/>
    <cellStyle name="40% - Accent2 2 2 2 3 11" xfId="10440"/>
    <cellStyle name="40% - Accent2 2 2 2 3 2" xfId="850"/>
    <cellStyle name="40% - Accent2 2 2 2 3 2 2" xfId="2320"/>
    <cellStyle name="40% - Accent2 2 2 2 3 2 2 2" xfId="7854"/>
    <cellStyle name="40% - Accent2 2 2 2 3 2 2 2 2" xfId="17894"/>
    <cellStyle name="40% - Accent2 2 2 2 3 2 2 3" xfId="12478"/>
    <cellStyle name="40% - Accent2 2 2 2 3 2 3" xfId="4022"/>
    <cellStyle name="40% - Accent2 2 2 2 3 2 3 2" xfId="14067"/>
    <cellStyle name="40% - Accent2 2 2 2 3 2 4" xfId="6452"/>
    <cellStyle name="40% - Accent2 2 2 2 3 2 4 2" xfId="16492"/>
    <cellStyle name="40% - Accent2 2 2 2 3 2 5" xfId="9266"/>
    <cellStyle name="40% - Accent2 2 2 2 3 2 6" xfId="11111"/>
    <cellStyle name="40% - Accent2 2 2 2 3 3" xfId="1124"/>
    <cellStyle name="40% - Accent2 2 2 2 3 3 2" xfId="2591"/>
    <cellStyle name="40% - Accent2 2 2 2 3 3 2 2" xfId="8121"/>
    <cellStyle name="40% - Accent2 2 2 2 3 3 2 2 2" xfId="18161"/>
    <cellStyle name="40% - Accent2 2 2 2 3 3 2 3" xfId="12749"/>
    <cellStyle name="40% - Accent2 2 2 2 3 3 3" xfId="4284"/>
    <cellStyle name="40% - Accent2 2 2 2 3 3 3 2" xfId="14329"/>
    <cellStyle name="40% - Accent2 2 2 2 3 3 4" xfId="6718"/>
    <cellStyle name="40% - Accent2 2 2 2 3 3 4 2" xfId="16758"/>
    <cellStyle name="40% - Accent2 2 2 2 3 3 5" xfId="9536"/>
    <cellStyle name="40% - Accent2 2 2 2 3 3 6" xfId="11371"/>
    <cellStyle name="40% - Accent2 2 2 2 3 4" xfId="1414"/>
    <cellStyle name="40% - Accent2 2 2 2 3 4 2" xfId="2871"/>
    <cellStyle name="40% - Accent2 2 2 2 3 4 2 2" xfId="8393"/>
    <cellStyle name="40% - Accent2 2 2 2 3 4 2 2 2" xfId="18433"/>
    <cellStyle name="40% - Accent2 2 2 2 3 4 2 3" xfId="13029"/>
    <cellStyle name="40% - Accent2 2 2 2 3 4 3" xfId="4558"/>
    <cellStyle name="40% - Accent2 2 2 2 3 4 3 2" xfId="14602"/>
    <cellStyle name="40% - Accent2 2 2 2 3 4 4" xfId="6987"/>
    <cellStyle name="40% - Accent2 2 2 2 3 4 4 2" xfId="17027"/>
    <cellStyle name="40% - Accent2 2 2 2 3 4 5" xfId="9813"/>
    <cellStyle name="40% - Accent2 2 2 2 3 4 6" xfId="11637"/>
    <cellStyle name="40% - Accent2 2 2 2 3 5" xfId="1774"/>
    <cellStyle name="40% - Accent2 2 2 2 3 5 2" xfId="3228"/>
    <cellStyle name="40% - Accent2 2 2 2 3 5 2 2" xfId="8730"/>
    <cellStyle name="40% - Accent2 2 2 2 3 5 2 2 2" xfId="18770"/>
    <cellStyle name="40% - Accent2 2 2 2 3 5 2 3" xfId="13378"/>
    <cellStyle name="40% - Accent2 2 2 2 3 5 3" xfId="7308"/>
    <cellStyle name="40% - Accent2 2 2 2 3 5 3 2" xfId="17348"/>
    <cellStyle name="40% - Accent2 2 2 2 3 5 4" xfId="10164"/>
    <cellStyle name="40% - Accent2 2 2 2 3 5 5" xfId="11932"/>
    <cellStyle name="40% - Accent2 2 2 2 3 6" xfId="2046"/>
    <cellStyle name="40% - Accent2 2 2 2 3 6 2" xfId="7580"/>
    <cellStyle name="40% - Accent2 2 2 2 3 6 2 2" xfId="17620"/>
    <cellStyle name="40% - Accent2 2 2 2 3 6 3" xfId="12204"/>
    <cellStyle name="40% - Accent2 2 2 2 3 7" xfId="3509"/>
    <cellStyle name="40% - Accent2 2 2 2 3 7 2" xfId="13657"/>
    <cellStyle name="40% - Accent2 2 2 2 3 8" xfId="5671"/>
    <cellStyle name="40% - Accent2 2 2 2 3 8 2" xfId="15712"/>
    <cellStyle name="40% - Accent2 2 2 2 3 9" xfId="6178"/>
    <cellStyle name="40% - Accent2 2 2 2 3 9 2" xfId="16218"/>
    <cellStyle name="40% - Accent2 2 2 2 4" xfId="848"/>
    <cellStyle name="40% - Accent2 2 2 2 4 2" xfId="2318"/>
    <cellStyle name="40% - Accent2 2 2 2 4 2 2" xfId="7852"/>
    <cellStyle name="40% - Accent2 2 2 2 4 2 2 2" xfId="17892"/>
    <cellStyle name="40% - Accent2 2 2 2 4 2 3" xfId="12476"/>
    <cellStyle name="40% - Accent2 2 2 2 4 3" xfId="4020"/>
    <cellStyle name="40% - Accent2 2 2 2 4 3 2" xfId="14065"/>
    <cellStyle name="40% - Accent2 2 2 2 4 4" xfId="6450"/>
    <cellStyle name="40% - Accent2 2 2 2 4 4 2" xfId="16490"/>
    <cellStyle name="40% - Accent2 2 2 2 4 5" xfId="9264"/>
    <cellStyle name="40% - Accent2 2 2 2 4 6" xfId="11109"/>
    <cellStyle name="40% - Accent2 2 2 2 5" xfId="1122"/>
    <cellStyle name="40% - Accent2 2 2 2 5 2" xfId="2589"/>
    <cellStyle name="40% - Accent2 2 2 2 5 2 2" xfId="8119"/>
    <cellStyle name="40% - Accent2 2 2 2 5 2 2 2" xfId="18159"/>
    <cellStyle name="40% - Accent2 2 2 2 5 2 3" xfId="12747"/>
    <cellStyle name="40% - Accent2 2 2 2 5 3" xfId="4282"/>
    <cellStyle name="40% - Accent2 2 2 2 5 3 2" xfId="14327"/>
    <cellStyle name="40% - Accent2 2 2 2 5 4" xfId="6716"/>
    <cellStyle name="40% - Accent2 2 2 2 5 4 2" xfId="16756"/>
    <cellStyle name="40% - Accent2 2 2 2 5 5" xfId="9534"/>
    <cellStyle name="40% - Accent2 2 2 2 5 6" xfId="11369"/>
    <cellStyle name="40% - Accent2 2 2 2 6" xfId="1412"/>
    <cellStyle name="40% - Accent2 2 2 2 6 2" xfId="2869"/>
    <cellStyle name="40% - Accent2 2 2 2 6 2 2" xfId="8391"/>
    <cellStyle name="40% - Accent2 2 2 2 6 2 2 2" xfId="18431"/>
    <cellStyle name="40% - Accent2 2 2 2 6 2 3" xfId="13027"/>
    <cellStyle name="40% - Accent2 2 2 2 6 3" xfId="4556"/>
    <cellStyle name="40% - Accent2 2 2 2 6 3 2" xfId="14600"/>
    <cellStyle name="40% - Accent2 2 2 2 6 4" xfId="6985"/>
    <cellStyle name="40% - Accent2 2 2 2 6 4 2" xfId="17025"/>
    <cellStyle name="40% - Accent2 2 2 2 6 5" xfId="9811"/>
    <cellStyle name="40% - Accent2 2 2 2 6 6" xfId="11635"/>
    <cellStyle name="40% - Accent2 2 2 2 7" xfId="1772"/>
    <cellStyle name="40% - Accent2 2 2 2 7 2" xfId="3226"/>
    <cellStyle name="40% - Accent2 2 2 2 7 2 2" xfId="8728"/>
    <cellStyle name="40% - Accent2 2 2 2 7 2 2 2" xfId="18768"/>
    <cellStyle name="40% - Accent2 2 2 2 7 2 3" xfId="13376"/>
    <cellStyle name="40% - Accent2 2 2 2 7 3" xfId="7306"/>
    <cellStyle name="40% - Accent2 2 2 2 7 3 2" xfId="17346"/>
    <cellStyle name="40% - Accent2 2 2 2 7 4" xfId="10162"/>
    <cellStyle name="40% - Accent2 2 2 2 7 5" xfId="11930"/>
    <cellStyle name="40% - Accent2 2 2 2 8" xfId="2044"/>
    <cellStyle name="40% - Accent2 2 2 2 8 2" xfId="7578"/>
    <cellStyle name="40% - Accent2 2 2 2 8 2 2" xfId="17618"/>
    <cellStyle name="40% - Accent2 2 2 2 8 3" xfId="12202"/>
    <cellStyle name="40% - Accent2 2 2 2 9" xfId="3507"/>
    <cellStyle name="40% - Accent2 2 2 2 9 2" xfId="13655"/>
    <cellStyle name="40% - Accent2 2 2 3" xfId="386"/>
    <cellStyle name="40% - Accent2 2 2 3 10" xfId="8995"/>
    <cellStyle name="40% - Accent2 2 2 3 11" xfId="10441"/>
    <cellStyle name="40% - Accent2 2 2 3 2" xfId="851"/>
    <cellStyle name="40% - Accent2 2 2 3 2 2" xfId="2321"/>
    <cellStyle name="40% - Accent2 2 2 3 2 2 2" xfId="7855"/>
    <cellStyle name="40% - Accent2 2 2 3 2 2 2 2" xfId="17895"/>
    <cellStyle name="40% - Accent2 2 2 3 2 2 3" xfId="12479"/>
    <cellStyle name="40% - Accent2 2 2 3 2 3" xfId="4023"/>
    <cellStyle name="40% - Accent2 2 2 3 2 3 2" xfId="14068"/>
    <cellStyle name="40% - Accent2 2 2 3 2 4" xfId="6453"/>
    <cellStyle name="40% - Accent2 2 2 3 2 4 2" xfId="16493"/>
    <cellStyle name="40% - Accent2 2 2 3 2 5" xfId="9267"/>
    <cellStyle name="40% - Accent2 2 2 3 2 6" xfId="11112"/>
    <cellStyle name="40% - Accent2 2 2 3 3" xfId="1125"/>
    <cellStyle name="40% - Accent2 2 2 3 3 2" xfId="2592"/>
    <cellStyle name="40% - Accent2 2 2 3 3 2 2" xfId="8122"/>
    <cellStyle name="40% - Accent2 2 2 3 3 2 2 2" xfId="18162"/>
    <cellStyle name="40% - Accent2 2 2 3 3 2 3" xfId="12750"/>
    <cellStyle name="40% - Accent2 2 2 3 3 3" xfId="4285"/>
    <cellStyle name="40% - Accent2 2 2 3 3 3 2" xfId="14330"/>
    <cellStyle name="40% - Accent2 2 2 3 3 4" xfId="6719"/>
    <cellStyle name="40% - Accent2 2 2 3 3 4 2" xfId="16759"/>
    <cellStyle name="40% - Accent2 2 2 3 3 5" xfId="9537"/>
    <cellStyle name="40% - Accent2 2 2 3 3 6" xfId="11372"/>
    <cellStyle name="40% - Accent2 2 2 3 4" xfId="1415"/>
    <cellStyle name="40% - Accent2 2 2 3 4 2" xfId="2872"/>
    <cellStyle name="40% - Accent2 2 2 3 4 2 2" xfId="8394"/>
    <cellStyle name="40% - Accent2 2 2 3 4 2 2 2" xfId="18434"/>
    <cellStyle name="40% - Accent2 2 2 3 4 2 3" xfId="13030"/>
    <cellStyle name="40% - Accent2 2 2 3 4 3" xfId="4559"/>
    <cellStyle name="40% - Accent2 2 2 3 4 3 2" xfId="14603"/>
    <cellStyle name="40% - Accent2 2 2 3 4 4" xfId="6988"/>
    <cellStyle name="40% - Accent2 2 2 3 4 4 2" xfId="17028"/>
    <cellStyle name="40% - Accent2 2 2 3 4 5" xfId="9814"/>
    <cellStyle name="40% - Accent2 2 2 3 4 6" xfId="11638"/>
    <cellStyle name="40% - Accent2 2 2 3 5" xfId="1775"/>
    <cellStyle name="40% - Accent2 2 2 3 5 2" xfId="3229"/>
    <cellStyle name="40% - Accent2 2 2 3 5 2 2" xfId="8731"/>
    <cellStyle name="40% - Accent2 2 2 3 5 2 2 2" xfId="18771"/>
    <cellStyle name="40% - Accent2 2 2 3 5 2 3" xfId="13379"/>
    <cellStyle name="40% - Accent2 2 2 3 5 3" xfId="7309"/>
    <cellStyle name="40% - Accent2 2 2 3 5 3 2" xfId="17349"/>
    <cellStyle name="40% - Accent2 2 2 3 5 4" xfId="10165"/>
    <cellStyle name="40% - Accent2 2 2 3 5 5" xfId="11933"/>
    <cellStyle name="40% - Accent2 2 2 3 6" xfId="2047"/>
    <cellStyle name="40% - Accent2 2 2 3 6 2" xfId="7581"/>
    <cellStyle name="40% - Accent2 2 2 3 6 2 2" xfId="17621"/>
    <cellStyle name="40% - Accent2 2 2 3 6 3" xfId="12205"/>
    <cellStyle name="40% - Accent2 2 2 3 7" xfId="3510"/>
    <cellStyle name="40% - Accent2 2 2 3 7 2" xfId="13658"/>
    <cellStyle name="40% - Accent2 2 2 3 8" xfId="5672"/>
    <cellStyle name="40% - Accent2 2 2 3 8 2" xfId="15713"/>
    <cellStyle name="40% - Accent2 2 2 3 9" xfId="6179"/>
    <cellStyle name="40% - Accent2 2 2 3 9 2" xfId="16219"/>
    <cellStyle name="40% - Accent2 2 2 4" xfId="387"/>
    <cellStyle name="40% - Accent2 2 2 4 10" xfId="8996"/>
    <cellStyle name="40% - Accent2 2 2 4 11" xfId="10442"/>
    <cellStyle name="40% - Accent2 2 2 4 2" xfId="852"/>
    <cellStyle name="40% - Accent2 2 2 4 2 2" xfId="2322"/>
    <cellStyle name="40% - Accent2 2 2 4 2 2 2" xfId="7856"/>
    <cellStyle name="40% - Accent2 2 2 4 2 2 2 2" xfId="17896"/>
    <cellStyle name="40% - Accent2 2 2 4 2 2 3" xfId="12480"/>
    <cellStyle name="40% - Accent2 2 2 4 2 3" xfId="4024"/>
    <cellStyle name="40% - Accent2 2 2 4 2 3 2" xfId="14069"/>
    <cellStyle name="40% - Accent2 2 2 4 2 4" xfId="6454"/>
    <cellStyle name="40% - Accent2 2 2 4 2 4 2" xfId="16494"/>
    <cellStyle name="40% - Accent2 2 2 4 2 5" xfId="9268"/>
    <cellStyle name="40% - Accent2 2 2 4 2 6" xfId="11113"/>
    <cellStyle name="40% - Accent2 2 2 4 3" xfId="1126"/>
    <cellStyle name="40% - Accent2 2 2 4 3 2" xfId="2593"/>
    <cellStyle name="40% - Accent2 2 2 4 3 2 2" xfId="8123"/>
    <cellStyle name="40% - Accent2 2 2 4 3 2 2 2" xfId="18163"/>
    <cellStyle name="40% - Accent2 2 2 4 3 2 3" xfId="12751"/>
    <cellStyle name="40% - Accent2 2 2 4 3 3" xfId="4286"/>
    <cellStyle name="40% - Accent2 2 2 4 3 3 2" xfId="14331"/>
    <cellStyle name="40% - Accent2 2 2 4 3 4" xfId="6720"/>
    <cellStyle name="40% - Accent2 2 2 4 3 4 2" xfId="16760"/>
    <cellStyle name="40% - Accent2 2 2 4 3 5" xfId="9538"/>
    <cellStyle name="40% - Accent2 2 2 4 3 6" xfId="11373"/>
    <cellStyle name="40% - Accent2 2 2 4 4" xfId="1416"/>
    <cellStyle name="40% - Accent2 2 2 4 4 2" xfId="2873"/>
    <cellStyle name="40% - Accent2 2 2 4 4 2 2" xfId="8395"/>
    <cellStyle name="40% - Accent2 2 2 4 4 2 2 2" xfId="18435"/>
    <cellStyle name="40% - Accent2 2 2 4 4 2 3" xfId="13031"/>
    <cellStyle name="40% - Accent2 2 2 4 4 3" xfId="4560"/>
    <cellStyle name="40% - Accent2 2 2 4 4 3 2" xfId="14604"/>
    <cellStyle name="40% - Accent2 2 2 4 4 4" xfId="6989"/>
    <cellStyle name="40% - Accent2 2 2 4 4 4 2" xfId="17029"/>
    <cellStyle name="40% - Accent2 2 2 4 4 5" xfId="9815"/>
    <cellStyle name="40% - Accent2 2 2 4 4 6" xfId="11639"/>
    <cellStyle name="40% - Accent2 2 2 4 5" xfId="1776"/>
    <cellStyle name="40% - Accent2 2 2 4 5 2" xfId="3230"/>
    <cellStyle name="40% - Accent2 2 2 4 5 2 2" xfId="8732"/>
    <cellStyle name="40% - Accent2 2 2 4 5 2 2 2" xfId="18772"/>
    <cellStyle name="40% - Accent2 2 2 4 5 2 3" xfId="13380"/>
    <cellStyle name="40% - Accent2 2 2 4 5 3" xfId="7310"/>
    <cellStyle name="40% - Accent2 2 2 4 5 3 2" xfId="17350"/>
    <cellStyle name="40% - Accent2 2 2 4 5 4" xfId="10166"/>
    <cellStyle name="40% - Accent2 2 2 4 5 5" xfId="11934"/>
    <cellStyle name="40% - Accent2 2 2 4 6" xfId="2048"/>
    <cellStyle name="40% - Accent2 2 2 4 6 2" xfId="7582"/>
    <cellStyle name="40% - Accent2 2 2 4 6 2 2" xfId="17622"/>
    <cellStyle name="40% - Accent2 2 2 4 6 3" xfId="12206"/>
    <cellStyle name="40% - Accent2 2 2 4 7" xfId="3511"/>
    <cellStyle name="40% - Accent2 2 2 4 7 2" xfId="13659"/>
    <cellStyle name="40% - Accent2 2 2 4 8" xfId="5673"/>
    <cellStyle name="40% - Accent2 2 2 4 8 2" xfId="15714"/>
    <cellStyle name="40% - Accent2 2 2 4 9" xfId="6180"/>
    <cellStyle name="40% - Accent2 2 2 4 9 2" xfId="16220"/>
    <cellStyle name="40% - Accent2 2 3" xfId="134"/>
    <cellStyle name="40% - Accent2 2 3 10" xfId="10885"/>
    <cellStyle name="40% - Accent2 2 3 11" xfId="10443"/>
    <cellStyle name="40% - Accent2 2 3 2" xfId="389"/>
    <cellStyle name="40% - Accent2 2 3 2 10" xfId="8998"/>
    <cellStyle name="40% - Accent2 2 3 2 11" xfId="10444"/>
    <cellStyle name="40% - Accent2 2 3 2 2" xfId="854"/>
    <cellStyle name="40% - Accent2 2 3 2 2 2" xfId="2324"/>
    <cellStyle name="40% - Accent2 2 3 2 2 2 2" xfId="7858"/>
    <cellStyle name="40% - Accent2 2 3 2 2 2 2 2" xfId="17898"/>
    <cellStyle name="40% - Accent2 2 3 2 2 2 3" xfId="12482"/>
    <cellStyle name="40% - Accent2 2 3 2 2 3" xfId="4026"/>
    <cellStyle name="40% - Accent2 2 3 2 2 3 2" xfId="14071"/>
    <cellStyle name="40% - Accent2 2 3 2 2 4" xfId="6456"/>
    <cellStyle name="40% - Accent2 2 3 2 2 4 2" xfId="16496"/>
    <cellStyle name="40% - Accent2 2 3 2 2 5" xfId="9270"/>
    <cellStyle name="40% - Accent2 2 3 2 2 6" xfId="11115"/>
    <cellStyle name="40% - Accent2 2 3 2 3" xfId="1128"/>
    <cellStyle name="40% - Accent2 2 3 2 3 2" xfId="2595"/>
    <cellStyle name="40% - Accent2 2 3 2 3 2 2" xfId="8125"/>
    <cellStyle name="40% - Accent2 2 3 2 3 2 2 2" xfId="18165"/>
    <cellStyle name="40% - Accent2 2 3 2 3 2 3" xfId="12753"/>
    <cellStyle name="40% - Accent2 2 3 2 3 3" xfId="4288"/>
    <cellStyle name="40% - Accent2 2 3 2 3 3 2" xfId="14333"/>
    <cellStyle name="40% - Accent2 2 3 2 3 4" xfId="6722"/>
    <cellStyle name="40% - Accent2 2 3 2 3 4 2" xfId="16762"/>
    <cellStyle name="40% - Accent2 2 3 2 3 5" xfId="9540"/>
    <cellStyle name="40% - Accent2 2 3 2 3 6" xfId="11375"/>
    <cellStyle name="40% - Accent2 2 3 2 4" xfId="1418"/>
    <cellStyle name="40% - Accent2 2 3 2 4 2" xfId="2875"/>
    <cellStyle name="40% - Accent2 2 3 2 4 2 2" xfId="8397"/>
    <cellStyle name="40% - Accent2 2 3 2 4 2 2 2" xfId="18437"/>
    <cellStyle name="40% - Accent2 2 3 2 4 2 3" xfId="13033"/>
    <cellStyle name="40% - Accent2 2 3 2 4 3" xfId="4562"/>
    <cellStyle name="40% - Accent2 2 3 2 4 3 2" xfId="14606"/>
    <cellStyle name="40% - Accent2 2 3 2 4 4" xfId="6991"/>
    <cellStyle name="40% - Accent2 2 3 2 4 4 2" xfId="17031"/>
    <cellStyle name="40% - Accent2 2 3 2 4 5" xfId="9817"/>
    <cellStyle name="40% - Accent2 2 3 2 4 6" xfId="11641"/>
    <cellStyle name="40% - Accent2 2 3 2 5" xfId="1778"/>
    <cellStyle name="40% - Accent2 2 3 2 5 2" xfId="3232"/>
    <cellStyle name="40% - Accent2 2 3 2 5 2 2" xfId="8734"/>
    <cellStyle name="40% - Accent2 2 3 2 5 2 2 2" xfId="18774"/>
    <cellStyle name="40% - Accent2 2 3 2 5 2 3" xfId="13382"/>
    <cellStyle name="40% - Accent2 2 3 2 5 3" xfId="7312"/>
    <cellStyle name="40% - Accent2 2 3 2 5 3 2" xfId="17352"/>
    <cellStyle name="40% - Accent2 2 3 2 5 4" xfId="10168"/>
    <cellStyle name="40% - Accent2 2 3 2 5 5" xfId="11936"/>
    <cellStyle name="40% - Accent2 2 3 2 6" xfId="2050"/>
    <cellStyle name="40% - Accent2 2 3 2 6 2" xfId="7584"/>
    <cellStyle name="40% - Accent2 2 3 2 6 2 2" xfId="17624"/>
    <cellStyle name="40% - Accent2 2 3 2 6 3" xfId="12208"/>
    <cellStyle name="40% - Accent2 2 3 2 7" xfId="3513"/>
    <cellStyle name="40% - Accent2 2 3 2 7 2" xfId="13661"/>
    <cellStyle name="40% - Accent2 2 3 2 8" xfId="5675"/>
    <cellStyle name="40% - Accent2 2 3 2 8 2" xfId="15716"/>
    <cellStyle name="40% - Accent2 2 3 2 9" xfId="6182"/>
    <cellStyle name="40% - Accent2 2 3 2 9 2" xfId="16222"/>
    <cellStyle name="40% - Accent2 2 3 3" xfId="390"/>
    <cellStyle name="40% - Accent2 2 3 3 10" xfId="8999"/>
    <cellStyle name="40% - Accent2 2 3 3 11" xfId="10445"/>
    <cellStyle name="40% - Accent2 2 3 3 2" xfId="855"/>
    <cellStyle name="40% - Accent2 2 3 3 2 2" xfId="2325"/>
    <cellStyle name="40% - Accent2 2 3 3 2 2 2" xfId="7859"/>
    <cellStyle name="40% - Accent2 2 3 3 2 2 2 2" xfId="17899"/>
    <cellStyle name="40% - Accent2 2 3 3 2 2 3" xfId="12483"/>
    <cellStyle name="40% - Accent2 2 3 3 2 3" xfId="4027"/>
    <cellStyle name="40% - Accent2 2 3 3 2 3 2" xfId="14072"/>
    <cellStyle name="40% - Accent2 2 3 3 2 4" xfId="6457"/>
    <cellStyle name="40% - Accent2 2 3 3 2 4 2" xfId="16497"/>
    <cellStyle name="40% - Accent2 2 3 3 2 5" xfId="9271"/>
    <cellStyle name="40% - Accent2 2 3 3 2 6" xfId="11116"/>
    <cellStyle name="40% - Accent2 2 3 3 3" xfId="1129"/>
    <cellStyle name="40% - Accent2 2 3 3 3 2" xfId="2596"/>
    <cellStyle name="40% - Accent2 2 3 3 3 2 2" xfId="8126"/>
    <cellStyle name="40% - Accent2 2 3 3 3 2 2 2" xfId="18166"/>
    <cellStyle name="40% - Accent2 2 3 3 3 2 3" xfId="12754"/>
    <cellStyle name="40% - Accent2 2 3 3 3 3" xfId="4289"/>
    <cellStyle name="40% - Accent2 2 3 3 3 3 2" xfId="14334"/>
    <cellStyle name="40% - Accent2 2 3 3 3 4" xfId="6723"/>
    <cellStyle name="40% - Accent2 2 3 3 3 4 2" xfId="16763"/>
    <cellStyle name="40% - Accent2 2 3 3 3 5" xfId="9541"/>
    <cellStyle name="40% - Accent2 2 3 3 3 6" xfId="11376"/>
    <cellStyle name="40% - Accent2 2 3 3 4" xfId="1419"/>
    <cellStyle name="40% - Accent2 2 3 3 4 2" xfId="2876"/>
    <cellStyle name="40% - Accent2 2 3 3 4 2 2" xfId="8398"/>
    <cellStyle name="40% - Accent2 2 3 3 4 2 2 2" xfId="18438"/>
    <cellStyle name="40% - Accent2 2 3 3 4 2 3" xfId="13034"/>
    <cellStyle name="40% - Accent2 2 3 3 4 3" xfId="4563"/>
    <cellStyle name="40% - Accent2 2 3 3 4 3 2" xfId="14607"/>
    <cellStyle name="40% - Accent2 2 3 3 4 4" xfId="6992"/>
    <cellStyle name="40% - Accent2 2 3 3 4 4 2" xfId="17032"/>
    <cellStyle name="40% - Accent2 2 3 3 4 5" xfId="9818"/>
    <cellStyle name="40% - Accent2 2 3 3 4 6" xfId="11642"/>
    <cellStyle name="40% - Accent2 2 3 3 5" xfId="1779"/>
    <cellStyle name="40% - Accent2 2 3 3 5 2" xfId="3233"/>
    <cellStyle name="40% - Accent2 2 3 3 5 2 2" xfId="8735"/>
    <cellStyle name="40% - Accent2 2 3 3 5 2 2 2" xfId="18775"/>
    <cellStyle name="40% - Accent2 2 3 3 5 2 3" xfId="13383"/>
    <cellStyle name="40% - Accent2 2 3 3 5 3" xfId="7313"/>
    <cellStyle name="40% - Accent2 2 3 3 5 3 2" xfId="17353"/>
    <cellStyle name="40% - Accent2 2 3 3 5 4" xfId="10169"/>
    <cellStyle name="40% - Accent2 2 3 3 5 5" xfId="11937"/>
    <cellStyle name="40% - Accent2 2 3 3 6" xfId="2051"/>
    <cellStyle name="40% - Accent2 2 3 3 6 2" xfId="7585"/>
    <cellStyle name="40% - Accent2 2 3 3 6 2 2" xfId="17625"/>
    <cellStyle name="40% - Accent2 2 3 3 6 3" xfId="12209"/>
    <cellStyle name="40% - Accent2 2 3 3 7" xfId="3514"/>
    <cellStyle name="40% - Accent2 2 3 3 7 2" xfId="13662"/>
    <cellStyle name="40% - Accent2 2 3 3 8" xfId="5676"/>
    <cellStyle name="40% - Accent2 2 3 3 8 2" xfId="15717"/>
    <cellStyle name="40% - Accent2 2 3 3 9" xfId="6183"/>
    <cellStyle name="40% - Accent2 2 3 3 9 2" xfId="16223"/>
    <cellStyle name="40% - Accent2 2 3 4" xfId="388"/>
    <cellStyle name="40% - Accent2 2 3 4 2" xfId="853"/>
    <cellStyle name="40% - Accent2 2 3 4 2 2" xfId="2323"/>
    <cellStyle name="40% - Accent2 2 3 4 2 2 2" xfId="7857"/>
    <cellStyle name="40% - Accent2 2 3 4 2 2 2 2" xfId="17897"/>
    <cellStyle name="40% - Accent2 2 3 4 2 2 3" xfId="12481"/>
    <cellStyle name="40% - Accent2 2 3 4 2 3" xfId="4025"/>
    <cellStyle name="40% - Accent2 2 3 4 2 3 2" xfId="14070"/>
    <cellStyle name="40% - Accent2 2 3 4 2 4" xfId="6455"/>
    <cellStyle name="40% - Accent2 2 3 4 2 4 2" xfId="16495"/>
    <cellStyle name="40% - Accent2 2 3 4 2 5" xfId="9269"/>
    <cellStyle name="40% - Accent2 2 3 4 2 6" xfId="11114"/>
    <cellStyle name="40% - Accent2 2 3 4 3" xfId="1777"/>
    <cellStyle name="40% - Accent2 2 3 4 3 2" xfId="3231"/>
    <cellStyle name="40% - Accent2 2 3 4 3 2 2" xfId="8733"/>
    <cellStyle name="40% - Accent2 2 3 4 3 2 2 2" xfId="18773"/>
    <cellStyle name="40% - Accent2 2 3 4 3 2 3" xfId="13381"/>
    <cellStyle name="40% - Accent2 2 3 4 3 3" xfId="7311"/>
    <cellStyle name="40% - Accent2 2 3 4 3 3 2" xfId="17351"/>
    <cellStyle name="40% - Accent2 2 3 4 3 4" xfId="10167"/>
    <cellStyle name="40% - Accent2 2 3 4 3 5" xfId="11935"/>
    <cellStyle name="40% - Accent2 2 3 4 4" xfId="2049"/>
    <cellStyle name="40% - Accent2 2 3 4 4 2" xfId="7583"/>
    <cellStyle name="40% - Accent2 2 3 4 4 2 2" xfId="17623"/>
    <cellStyle name="40% - Accent2 2 3 4 4 3" xfId="12207"/>
    <cellStyle name="40% - Accent2 2 3 4 5" xfId="3885"/>
    <cellStyle name="40% - Accent2 2 3 4 5 2" xfId="13932"/>
    <cellStyle name="40% - Accent2 2 3 4 6" xfId="6181"/>
    <cellStyle name="40% - Accent2 2 3 4 6 2" xfId="16221"/>
    <cellStyle name="40% - Accent2 2 3 4 7" xfId="8997"/>
    <cellStyle name="40% - Accent2 2 3 4 8" xfId="10938"/>
    <cellStyle name="40% - Accent2 2 3 5" xfId="1127"/>
    <cellStyle name="40% - Accent2 2 3 5 2" xfId="2594"/>
    <cellStyle name="40% - Accent2 2 3 5 2 2" xfId="8124"/>
    <cellStyle name="40% - Accent2 2 3 5 2 2 2" xfId="18164"/>
    <cellStyle name="40% - Accent2 2 3 5 2 3" xfId="12752"/>
    <cellStyle name="40% - Accent2 2 3 5 3" xfId="4287"/>
    <cellStyle name="40% - Accent2 2 3 5 3 2" xfId="14332"/>
    <cellStyle name="40% - Accent2 2 3 5 4" xfId="6721"/>
    <cellStyle name="40% - Accent2 2 3 5 4 2" xfId="16761"/>
    <cellStyle name="40% - Accent2 2 3 5 5" xfId="9539"/>
    <cellStyle name="40% - Accent2 2 3 5 6" xfId="11374"/>
    <cellStyle name="40% - Accent2 2 3 6" xfId="1417"/>
    <cellStyle name="40% - Accent2 2 3 6 2" xfId="2874"/>
    <cellStyle name="40% - Accent2 2 3 6 2 2" xfId="8396"/>
    <cellStyle name="40% - Accent2 2 3 6 2 2 2" xfId="18436"/>
    <cellStyle name="40% - Accent2 2 3 6 2 3" xfId="13032"/>
    <cellStyle name="40% - Accent2 2 3 6 3" xfId="4561"/>
    <cellStyle name="40% - Accent2 2 3 6 3 2" xfId="14605"/>
    <cellStyle name="40% - Accent2 2 3 6 4" xfId="6990"/>
    <cellStyle name="40% - Accent2 2 3 6 4 2" xfId="17030"/>
    <cellStyle name="40% - Accent2 2 3 6 5" xfId="9816"/>
    <cellStyle name="40% - Accent2 2 3 6 6" xfId="11640"/>
    <cellStyle name="40% - Accent2 2 3 7" xfId="3851"/>
    <cellStyle name="40% - Accent2 2 3 8" xfId="3512"/>
    <cellStyle name="40% - Accent2 2 3 8 2" xfId="13660"/>
    <cellStyle name="40% - Accent2 2 3 9" xfId="5674"/>
    <cellStyle name="40% - Accent2 2 3 9 2" xfId="15715"/>
    <cellStyle name="40% - Accent2 2 4" xfId="391"/>
    <cellStyle name="40% - Accent2 2 4 10" xfId="5677"/>
    <cellStyle name="40% - Accent2 2 4 10 2" xfId="15718"/>
    <cellStyle name="40% - Accent2 2 4 11" xfId="6184"/>
    <cellStyle name="40% - Accent2 2 4 11 2" xfId="16224"/>
    <cellStyle name="40% - Accent2 2 4 12" xfId="9000"/>
    <cellStyle name="40% - Accent2 2 4 13" xfId="10446"/>
    <cellStyle name="40% - Accent2 2 4 2" xfId="392"/>
    <cellStyle name="40% - Accent2 2 4 2 10" xfId="9001"/>
    <cellStyle name="40% - Accent2 2 4 2 11" xfId="10447"/>
    <cellStyle name="40% - Accent2 2 4 2 2" xfId="857"/>
    <cellStyle name="40% - Accent2 2 4 2 2 2" xfId="2327"/>
    <cellStyle name="40% - Accent2 2 4 2 2 2 2" xfId="7861"/>
    <cellStyle name="40% - Accent2 2 4 2 2 2 2 2" xfId="17901"/>
    <cellStyle name="40% - Accent2 2 4 2 2 2 3" xfId="12485"/>
    <cellStyle name="40% - Accent2 2 4 2 2 3" xfId="4029"/>
    <cellStyle name="40% - Accent2 2 4 2 2 3 2" xfId="14074"/>
    <cellStyle name="40% - Accent2 2 4 2 2 4" xfId="6459"/>
    <cellStyle name="40% - Accent2 2 4 2 2 4 2" xfId="16499"/>
    <cellStyle name="40% - Accent2 2 4 2 2 5" xfId="9273"/>
    <cellStyle name="40% - Accent2 2 4 2 2 6" xfId="11118"/>
    <cellStyle name="40% - Accent2 2 4 2 3" xfId="1131"/>
    <cellStyle name="40% - Accent2 2 4 2 3 2" xfId="2598"/>
    <cellStyle name="40% - Accent2 2 4 2 3 2 2" xfId="8128"/>
    <cellStyle name="40% - Accent2 2 4 2 3 2 2 2" xfId="18168"/>
    <cellStyle name="40% - Accent2 2 4 2 3 2 3" xfId="12756"/>
    <cellStyle name="40% - Accent2 2 4 2 3 3" xfId="4291"/>
    <cellStyle name="40% - Accent2 2 4 2 3 3 2" xfId="14336"/>
    <cellStyle name="40% - Accent2 2 4 2 3 4" xfId="6725"/>
    <cellStyle name="40% - Accent2 2 4 2 3 4 2" xfId="16765"/>
    <cellStyle name="40% - Accent2 2 4 2 3 5" xfId="9543"/>
    <cellStyle name="40% - Accent2 2 4 2 3 6" xfId="11378"/>
    <cellStyle name="40% - Accent2 2 4 2 4" xfId="1421"/>
    <cellStyle name="40% - Accent2 2 4 2 4 2" xfId="2878"/>
    <cellStyle name="40% - Accent2 2 4 2 4 2 2" xfId="8400"/>
    <cellStyle name="40% - Accent2 2 4 2 4 2 2 2" xfId="18440"/>
    <cellStyle name="40% - Accent2 2 4 2 4 2 3" xfId="13036"/>
    <cellStyle name="40% - Accent2 2 4 2 4 3" xfId="4565"/>
    <cellStyle name="40% - Accent2 2 4 2 4 3 2" xfId="14609"/>
    <cellStyle name="40% - Accent2 2 4 2 4 4" xfId="6994"/>
    <cellStyle name="40% - Accent2 2 4 2 4 4 2" xfId="17034"/>
    <cellStyle name="40% - Accent2 2 4 2 4 5" xfId="9820"/>
    <cellStyle name="40% - Accent2 2 4 2 4 6" xfId="11644"/>
    <cellStyle name="40% - Accent2 2 4 2 5" xfId="1781"/>
    <cellStyle name="40% - Accent2 2 4 2 5 2" xfId="3235"/>
    <cellStyle name="40% - Accent2 2 4 2 5 2 2" xfId="8737"/>
    <cellStyle name="40% - Accent2 2 4 2 5 2 2 2" xfId="18777"/>
    <cellStyle name="40% - Accent2 2 4 2 5 2 3" xfId="13385"/>
    <cellStyle name="40% - Accent2 2 4 2 5 3" xfId="7315"/>
    <cellStyle name="40% - Accent2 2 4 2 5 3 2" xfId="17355"/>
    <cellStyle name="40% - Accent2 2 4 2 5 4" xfId="10171"/>
    <cellStyle name="40% - Accent2 2 4 2 5 5" xfId="11939"/>
    <cellStyle name="40% - Accent2 2 4 2 6" xfId="2053"/>
    <cellStyle name="40% - Accent2 2 4 2 6 2" xfId="7587"/>
    <cellStyle name="40% - Accent2 2 4 2 6 2 2" xfId="17627"/>
    <cellStyle name="40% - Accent2 2 4 2 6 3" xfId="12211"/>
    <cellStyle name="40% - Accent2 2 4 2 7" xfId="3516"/>
    <cellStyle name="40% - Accent2 2 4 2 7 2" xfId="13664"/>
    <cellStyle name="40% - Accent2 2 4 2 8" xfId="5678"/>
    <cellStyle name="40% - Accent2 2 4 2 8 2" xfId="15719"/>
    <cellStyle name="40% - Accent2 2 4 2 9" xfId="6185"/>
    <cellStyle name="40% - Accent2 2 4 2 9 2" xfId="16225"/>
    <cellStyle name="40% - Accent2 2 4 3" xfId="393"/>
    <cellStyle name="40% - Accent2 2 4 3 10" xfId="9002"/>
    <cellStyle name="40% - Accent2 2 4 3 11" xfId="10448"/>
    <cellStyle name="40% - Accent2 2 4 3 2" xfId="858"/>
    <cellStyle name="40% - Accent2 2 4 3 2 2" xfId="2328"/>
    <cellStyle name="40% - Accent2 2 4 3 2 2 2" xfId="7862"/>
    <cellStyle name="40% - Accent2 2 4 3 2 2 2 2" xfId="17902"/>
    <cellStyle name="40% - Accent2 2 4 3 2 2 3" xfId="12486"/>
    <cellStyle name="40% - Accent2 2 4 3 2 3" xfId="4030"/>
    <cellStyle name="40% - Accent2 2 4 3 2 3 2" xfId="14075"/>
    <cellStyle name="40% - Accent2 2 4 3 2 4" xfId="6460"/>
    <cellStyle name="40% - Accent2 2 4 3 2 4 2" xfId="16500"/>
    <cellStyle name="40% - Accent2 2 4 3 2 5" xfId="9274"/>
    <cellStyle name="40% - Accent2 2 4 3 2 6" xfId="11119"/>
    <cellStyle name="40% - Accent2 2 4 3 3" xfId="1132"/>
    <cellStyle name="40% - Accent2 2 4 3 3 2" xfId="2599"/>
    <cellStyle name="40% - Accent2 2 4 3 3 2 2" xfId="8129"/>
    <cellStyle name="40% - Accent2 2 4 3 3 2 2 2" xfId="18169"/>
    <cellStyle name="40% - Accent2 2 4 3 3 2 3" xfId="12757"/>
    <cellStyle name="40% - Accent2 2 4 3 3 3" xfId="4292"/>
    <cellStyle name="40% - Accent2 2 4 3 3 3 2" xfId="14337"/>
    <cellStyle name="40% - Accent2 2 4 3 3 4" xfId="6726"/>
    <cellStyle name="40% - Accent2 2 4 3 3 4 2" xfId="16766"/>
    <cellStyle name="40% - Accent2 2 4 3 3 5" xfId="9544"/>
    <cellStyle name="40% - Accent2 2 4 3 3 6" xfId="11379"/>
    <cellStyle name="40% - Accent2 2 4 3 4" xfId="1422"/>
    <cellStyle name="40% - Accent2 2 4 3 4 2" xfId="2879"/>
    <cellStyle name="40% - Accent2 2 4 3 4 2 2" xfId="8401"/>
    <cellStyle name="40% - Accent2 2 4 3 4 2 2 2" xfId="18441"/>
    <cellStyle name="40% - Accent2 2 4 3 4 2 3" xfId="13037"/>
    <cellStyle name="40% - Accent2 2 4 3 4 3" xfId="4566"/>
    <cellStyle name="40% - Accent2 2 4 3 4 3 2" xfId="14610"/>
    <cellStyle name="40% - Accent2 2 4 3 4 4" xfId="6995"/>
    <cellStyle name="40% - Accent2 2 4 3 4 4 2" xfId="17035"/>
    <cellStyle name="40% - Accent2 2 4 3 4 5" xfId="9821"/>
    <cellStyle name="40% - Accent2 2 4 3 4 6" xfId="11645"/>
    <cellStyle name="40% - Accent2 2 4 3 5" xfId="1782"/>
    <cellStyle name="40% - Accent2 2 4 3 5 2" xfId="3236"/>
    <cellStyle name="40% - Accent2 2 4 3 5 2 2" xfId="8738"/>
    <cellStyle name="40% - Accent2 2 4 3 5 2 2 2" xfId="18778"/>
    <cellStyle name="40% - Accent2 2 4 3 5 2 3" xfId="13386"/>
    <cellStyle name="40% - Accent2 2 4 3 5 3" xfId="7316"/>
    <cellStyle name="40% - Accent2 2 4 3 5 3 2" xfId="17356"/>
    <cellStyle name="40% - Accent2 2 4 3 5 4" xfId="10172"/>
    <cellStyle name="40% - Accent2 2 4 3 5 5" xfId="11940"/>
    <cellStyle name="40% - Accent2 2 4 3 6" xfId="2054"/>
    <cellStyle name="40% - Accent2 2 4 3 6 2" xfId="7588"/>
    <cellStyle name="40% - Accent2 2 4 3 6 2 2" xfId="17628"/>
    <cellStyle name="40% - Accent2 2 4 3 6 3" xfId="12212"/>
    <cellStyle name="40% - Accent2 2 4 3 7" xfId="3517"/>
    <cellStyle name="40% - Accent2 2 4 3 7 2" xfId="13665"/>
    <cellStyle name="40% - Accent2 2 4 3 8" xfId="5679"/>
    <cellStyle name="40% - Accent2 2 4 3 8 2" xfId="15720"/>
    <cellStyle name="40% - Accent2 2 4 3 9" xfId="6186"/>
    <cellStyle name="40% - Accent2 2 4 3 9 2" xfId="16226"/>
    <cellStyle name="40% - Accent2 2 4 4" xfId="856"/>
    <cellStyle name="40% - Accent2 2 4 4 2" xfId="2326"/>
    <cellStyle name="40% - Accent2 2 4 4 2 2" xfId="7860"/>
    <cellStyle name="40% - Accent2 2 4 4 2 2 2" xfId="17900"/>
    <cellStyle name="40% - Accent2 2 4 4 2 3" xfId="12484"/>
    <cellStyle name="40% - Accent2 2 4 4 3" xfId="4028"/>
    <cellStyle name="40% - Accent2 2 4 4 3 2" xfId="14073"/>
    <cellStyle name="40% - Accent2 2 4 4 4" xfId="6458"/>
    <cellStyle name="40% - Accent2 2 4 4 4 2" xfId="16498"/>
    <cellStyle name="40% - Accent2 2 4 4 5" xfId="9272"/>
    <cellStyle name="40% - Accent2 2 4 4 6" xfId="11117"/>
    <cellStyle name="40% - Accent2 2 4 5" xfId="1130"/>
    <cellStyle name="40% - Accent2 2 4 5 2" xfId="2597"/>
    <cellStyle name="40% - Accent2 2 4 5 2 2" xfId="8127"/>
    <cellStyle name="40% - Accent2 2 4 5 2 2 2" xfId="18167"/>
    <cellStyle name="40% - Accent2 2 4 5 2 3" xfId="12755"/>
    <cellStyle name="40% - Accent2 2 4 5 3" xfId="4290"/>
    <cellStyle name="40% - Accent2 2 4 5 3 2" xfId="14335"/>
    <cellStyle name="40% - Accent2 2 4 5 4" xfId="6724"/>
    <cellStyle name="40% - Accent2 2 4 5 4 2" xfId="16764"/>
    <cellStyle name="40% - Accent2 2 4 5 5" xfId="9542"/>
    <cellStyle name="40% - Accent2 2 4 5 6" xfId="11377"/>
    <cellStyle name="40% - Accent2 2 4 6" xfId="1420"/>
    <cellStyle name="40% - Accent2 2 4 6 2" xfId="2877"/>
    <cellStyle name="40% - Accent2 2 4 6 2 2" xfId="8399"/>
    <cellStyle name="40% - Accent2 2 4 6 2 2 2" xfId="18439"/>
    <cellStyle name="40% - Accent2 2 4 6 2 3" xfId="13035"/>
    <cellStyle name="40% - Accent2 2 4 6 3" xfId="4564"/>
    <cellStyle name="40% - Accent2 2 4 6 3 2" xfId="14608"/>
    <cellStyle name="40% - Accent2 2 4 6 4" xfId="6993"/>
    <cellStyle name="40% - Accent2 2 4 6 4 2" xfId="17033"/>
    <cellStyle name="40% - Accent2 2 4 6 5" xfId="9819"/>
    <cellStyle name="40% - Accent2 2 4 6 6" xfId="11643"/>
    <cellStyle name="40% - Accent2 2 4 7" xfId="1780"/>
    <cellStyle name="40% - Accent2 2 4 7 2" xfId="3234"/>
    <cellStyle name="40% - Accent2 2 4 7 2 2" xfId="8736"/>
    <cellStyle name="40% - Accent2 2 4 7 2 2 2" xfId="18776"/>
    <cellStyle name="40% - Accent2 2 4 7 2 3" xfId="13384"/>
    <cellStyle name="40% - Accent2 2 4 7 3" xfId="7314"/>
    <cellStyle name="40% - Accent2 2 4 7 3 2" xfId="17354"/>
    <cellStyle name="40% - Accent2 2 4 7 4" xfId="10170"/>
    <cellStyle name="40% - Accent2 2 4 7 5" xfId="11938"/>
    <cellStyle name="40% - Accent2 2 4 8" xfId="2052"/>
    <cellStyle name="40% - Accent2 2 4 8 2" xfId="7586"/>
    <cellStyle name="40% - Accent2 2 4 8 2 2" xfId="17626"/>
    <cellStyle name="40% - Accent2 2 4 8 3" xfId="12210"/>
    <cellStyle name="40% - Accent2 2 4 9" xfId="3515"/>
    <cellStyle name="40% - Accent2 2 4 9 2" xfId="13663"/>
    <cellStyle name="40% - Accent2 2 5" xfId="394"/>
    <cellStyle name="40% - Accent2 2 5 10" xfId="9003"/>
    <cellStyle name="40% - Accent2 2 5 11" xfId="10449"/>
    <cellStyle name="40% - Accent2 2 5 2" xfId="859"/>
    <cellStyle name="40% - Accent2 2 5 2 2" xfId="2329"/>
    <cellStyle name="40% - Accent2 2 5 2 2 2" xfId="7863"/>
    <cellStyle name="40% - Accent2 2 5 2 2 2 2" xfId="17903"/>
    <cellStyle name="40% - Accent2 2 5 2 2 3" xfId="12487"/>
    <cellStyle name="40% - Accent2 2 5 2 3" xfId="4031"/>
    <cellStyle name="40% - Accent2 2 5 2 3 2" xfId="14076"/>
    <cellStyle name="40% - Accent2 2 5 2 4" xfId="6461"/>
    <cellStyle name="40% - Accent2 2 5 2 4 2" xfId="16501"/>
    <cellStyle name="40% - Accent2 2 5 2 5" xfId="9275"/>
    <cellStyle name="40% - Accent2 2 5 2 6" xfId="11120"/>
    <cellStyle name="40% - Accent2 2 5 3" xfId="1133"/>
    <cellStyle name="40% - Accent2 2 5 3 2" xfId="2600"/>
    <cellStyle name="40% - Accent2 2 5 3 2 2" xfId="8130"/>
    <cellStyle name="40% - Accent2 2 5 3 2 2 2" xfId="18170"/>
    <cellStyle name="40% - Accent2 2 5 3 2 3" xfId="12758"/>
    <cellStyle name="40% - Accent2 2 5 3 3" xfId="4293"/>
    <cellStyle name="40% - Accent2 2 5 3 3 2" xfId="14338"/>
    <cellStyle name="40% - Accent2 2 5 3 4" xfId="6727"/>
    <cellStyle name="40% - Accent2 2 5 3 4 2" xfId="16767"/>
    <cellStyle name="40% - Accent2 2 5 3 5" xfId="9545"/>
    <cellStyle name="40% - Accent2 2 5 3 6" xfId="11380"/>
    <cellStyle name="40% - Accent2 2 5 4" xfId="1423"/>
    <cellStyle name="40% - Accent2 2 5 4 2" xfId="2880"/>
    <cellStyle name="40% - Accent2 2 5 4 2 2" xfId="8402"/>
    <cellStyle name="40% - Accent2 2 5 4 2 2 2" xfId="18442"/>
    <cellStyle name="40% - Accent2 2 5 4 2 3" xfId="13038"/>
    <cellStyle name="40% - Accent2 2 5 4 3" xfId="4567"/>
    <cellStyle name="40% - Accent2 2 5 4 3 2" xfId="14611"/>
    <cellStyle name="40% - Accent2 2 5 4 4" xfId="6996"/>
    <cellStyle name="40% - Accent2 2 5 4 4 2" xfId="17036"/>
    <cellStyle name="40% - Accent2 2 5 4 5" xfId="9822"/>
    <cellStyle name="40% - Accent2 2 5 4 6" xfId="11646"/>
    <cellStyle name="40% - Accent2 2 5 5" xfId="1783"/>
    <cellStyle name="40% - Accent2 2 5 5 2" xfId="3237"/>
    <cellStyle name="40% - Accent2 2 5 5 2 2" xfId="8739"/>
    <cellStyle name="40% - Accent2 2 5 5 2 2 2" xfId="18779"/>
    <cellStyle name="40% - Accent2 2 5 5 2 3" xfId="13387"/>
    <cellStyle name="40% - Accent2 2 5 5 3" xfId="7317"/>
    <cellStyle name="40% - Accent2 2 5 5 3 2" xfId="17357"/>
    <cellStyle name="40% - Accent2 2 5 5 4" xfId="10173"/>
    <cellStyle name="40% - Accent2 2 5 5 5" xfId="11941"/>
    <cellStyle name="40% - Accent2 2 5 6" xfId="2055"/>
    <cellStyle name="40% - Accent2 2 5 6 2" xfId="7589"/>
    <cellStyle name="40% - Accent2 2 5 6 2 2" xfId="17629"/>
    <cellStyle name="40% - Accent2 2 5 6 3" xfId="12213"/>
    <cellStyle name="40% - Accent2 2 5 7" xfId="3518"/>
    <cellStyle name="40% - Accent2 2 5 7 2" xfId="13666"/>
    <cellStyle name="40% - Accent2 2 5 8" xfId="5680"/>
    <cellStyle name="40% - Accent2 2 5 8 2" xfId="15721"/>
    <cellStyle name="40% - Accent2 2 5 9" xfId="6187"/>
    <cellStyle name="40% - Accent2 2 5 9 2" xfId="16227"/>
    <cellStyle name="40% - Accent2 2 6" xfId="395"/>
    <cellStyle name="40% - Accent2 2 6 10" xfId="9004"/>
    <cellStyle name="40% - Accent2 2 6 11" xfId="10450"/>
    <cellStyle name="40% - Accent2 2 6 2" xfId="860"/>
    <cellStyle name="40% - Accent2 2 6 2 2" xfId="2330"/>
    <cellStyle name="40% - Accent2 2 6 2 2 2" xfId="7864"/>
    <cellStyle name="40% - Accent2 2 6 2 2 2 2" xfId="17904"/>
    <cellStyle name="40% - Accent2 2 6 2 2 3" xfId="12488"/>
    <cellStyle name="40% - Accent2 2 6 2 3" xfId="4032"/>
    <cellStyle name="40% - Accent2 2 6 2 3 2" xfId="14077"/>
    <cellStyle name="40% - Accent2 2 6 2 4" xfId="6462"/>
    <cellStyle name="40% - Accent2 2 6 2 4 2" xfId="16502"/>
    <cellStyle name="40% - Accent2 2 6 2 5" xfId="9276"/>
    <cellStyle name="40% - Accent2 2 6 2 6" xfId="11121"/>
    <cellStyle name="40% - Accent2 2 6 3" xfId="1134"/>
    <cellStyle name="40% - Accent2 2 6 3 2" xfId="2601"/>
    <cellStyle name="40% - Accent2 2 6 3 2 2" xfId="8131"/>
    <cellStyle name="40% - Accent2 2 6 3 2 2 2" xfId="18171"/>
    <cellStyle name="40% - Accent2 2 6 3 2 3" xfId="12759"/>
    <cellStyle name="40% - Accent2 2 6 3 3" xfId="4294"/>
    <cellStyle name="40% - Accent2 2 6 3 3 2" xfId="14339"/>
    <cellStyle name="40% - Accent2 2 6 3 4" xfId="6728"/>
    <cellStyle name="40% - Accent2 2 6 3 4 2" xfId="16768"/>
    <cellStyle name="40% - Accent2 2 6 3 5" xfId="9546"/>
    <cellStyle name="40% - Accent2 2 6 3 6" xfId="11381"/>
    <cellStyle name="40% - Accent2 2 6 4" xfId="1424"/>
    <cellStyle name="40% - Accent2 2 6 4 2" xfId="2881"/>
    <cellStyle name="40% - Accent2 2 6 4 2 2" xfId="8403"/>
    <cellStyle name="40% - Accent2 2 6 4 2 2 2" xfId="18443"/>
    <cellStyle name="40% - Accent2 2 6 4 2 3" xfId="13039"/>
    <cellStyle name="40% - Accent2 2 6 4 3" xfId="4568"/>
    <cellStyle name="40% - Accent2 2 6 4 3 2" xfId="14612"/>
    <cellStyle name="40% - Accent2 2 6 4 4" xfId="6997"/>
    <cellStyle name="40% - Accent2 2 6 4 4 2" xfId="17037"/>
    <cellStyle name="40% - Accent2 2 6 4 5" xfId="9823"/>
    <cellStyle name="40% - Accent2 2 6 4 6" xfId="11647"/>
    <cellStyle name="40% - Accent2 2 6 5" xfId="1784"/>
    <cellStyle name="40% - Accent2 2 6 5 2" xfId="3238"/>
    <cellStyle name="40% - Accent2 2 6 5 2 2" xfId="8740"/>
    <cellStyle name="40% - Accent2 2 6 5 2 2 2" xfId="18780"/>
    <cellStyle name="40% - Accent2 2 6 5 2 3" xfId="13388"/>
    <cellStyle name="40% - Accent2 2 6 5 3" xfId="7318"/>
    <cellStyle name="40% - Accent2 2 6 5 3 2" xfId="17358"/>
    <cellStyle name="40% - Accent2 2 6 5 4" xfId="10174"/>
    <cellStyle name="40% - Accent2 2 6 5 5" xfId="11942"/>
    <cellStyle name="40% - Accent2 2 6 6" xfId="2056"/>
    <cellStyle name="40% - Accent2 2 6 6 2" xfId="7590"/>
    <cellStyle name="40% - Accent2 2 6 6 2 2" xfId="17630"/>
    <cellStyle name="40% - Accent2 2 6 6 3" xfId="12214"/>
    <cellStyle name="40% - Accent2 2 6 7" xfId="3519"/>
    <cellStyle name="40% - Accent2 2 6 7 2" xfId="13667"/>
    <cellStyle name="40% - Accent2 2 6 8" xfId="5681"/>
    <cellStyle name="40% - Accent2 2 6 8 2" xfId="15722"/>
    <cellStyle name="40% - Accent2 2 6 9" xfId="6188"/>
    <cellStyle name="40% - Accent2 2 6 9 2" xfId="16228"/>
    <cellStyle name="40% - Accent2 2 7" xfId="3805"/>
    <cellStyle name="40% - Accent2 2 8" xfId="10833"/>
    <cellStyle name="40% - Accent2 3" xfId="537"/>
    <cellStyle name="40% - Accent2 3 10" xfId="9119"/>
    <cellStyle name="40% - Accent2 3 11" xfId="10565"/>
    <cellStyle name="40% - Accent2 3 2" xfId="975"/>
    <cellStyle name="40% - Accent2 3 2 2" xfId="2445"/>
    <cellStyle name="40% - Accent2 3 2 2 2" xfId="7979"/>
    <cellStyle name="40% - Accent2 3 2 2 2 2" xfId="18019"/>
    <cellStyle name="40% - Accent2 3 2 2 3" xfId="12603"/>
    <cellStyle name="40% - Accent2 3 2 3" xfId="4147"/>
    <cellStyle name="40% - Accent2 3 2 3 2" xfId="14192"/>
    <cellStyle name="40% - Accent2 3 2 4" xfId="6577"/>
    <cellStyle name="40% - Accent2 3 2 4 2" xfId="16617"/>
    <cellStyle name="40% - Accent2 3 2 5" xfId="9391"/>
    <cellStyle name="40% - Accent2 3 2 6" xfId="11236"/>
    <cellStyle name="40% - Accent2 3 3" xfId="1249"/>
    <cellStyle name="40% - Accent2 3 3 2" xfId="2716"/>
    <cellStyle name="40% - Accent2 3 3 2 2" xfId="8246"/>
    <cellStyle name="40% - Accent2 3 3 2 2 2" xfId="18286"/>
    <cellStyle name="40% - Accent2 3 3 2 3" xfId="12874"/>
    <cellStyle name="40% - Accent2 3 3 3" xfId="4409"/>
    <cellStyle name="40% - Accent2 3 3 3 2" xfId="14454"/>
    <cellStyle name="40% - Accent2 3 3 4" xfId="6843"/>
    <cellStyle name="40% - Accent2 3 3 4 2" xfId="16883"/>
    <cellStyle name="40% - Accent2 3 3 5" xfId="9661"/>
    <cellStyle name="40% - Accent2 3 3 6" xfId="11496"/>
    <cellStyle name="40% - Accent2 3 4" xfId="1539"/>
    <cellStyle name="40% - Accent2 3 4 2" xfId="2996"/>
    <cellStyle name="40% - Accent2 3 4 2 2" xfId="8518"/>
    <cellStyle name="40% - Accent2 3 4 2 2 2" xfId="18558"/>
    <cellStyle name="40% - Accent2 3 4 2 3" xfId="13154"/>
    <cellStyle name="40% - Accent2 3 4 3" xfId="4683"/>
    <cellStyle name="40% - Accent2 3 4 3 2" xfId="14727"/>
    <cellStyle name="40% - Accent2 3 4 4" xfId="7112"/>
    <cellStyle name="40% - Accent2 3 4 4 2" xfId="17152"/>
    <cellStyle name="40% - Accent2 3 4 5" xfId="9938"/>
    <cellStyle name="40% - Accent2 3 4 6" xfId="11762"/>
    <cellStyle name="40% - Accent2 3 5" xfId="1899"/>
    <cellStyle name="40% - Accent2 3 5 2" xfId="3353"/>
    <cellStyle name="40% - Accent2 3 5 2 2" xfId="8855"/>
    <cellStyle name="40% - Accent2 3 5 2 2 2" xfId="18895"/>
    <cellStyle name="40% - Accent2 3 5 2 3" xfId="13503"/>
    <cellStyle name="40% - Accent2 3 5 3" xfId="7433"/>
    <cellStyle name="40% - Accent2 3 5 3 2" xfId="17473"/>
    <cellStyle name="40% - Accent2 3 5 4" xfId="10289"/>
    <cellStyle name="40% - Accent2 3 5 5" xfId="12057"/>
    <cellStyle name="40% - Accent2 3 6" xfId="2171"/>
    <cellStyle name="40% - Accent2 3 6 2" xfId="7705"/>
    <cellStyle name="40% - Accent2 3 6 2 2" xfId="17745"/>
    <cellStyle name="40% - Accent2 3 6 3" xfId="12329"/>
    <cellStyle name="40% - Accent2 3 7" xfId="3634"/>
    <cellStyle name="40% - Accent2 3 7 2" xfId="13782"/>
    <cellStyle name="40% - Accent2 3 8" xfId="5796"/>
    <cellStyle name="40% - Accent2 3 8 2" xfId="15837"/>
    <cellStyle name="40% - Accent2 3 9" xfId="6303"/>
    <cellStyle name="40% - Accent2 3 9 2" xfId="16343"/>
    <cellStyle name="40% - Accent3 2" xfId="66"/>
    <cellStyle name="40% - Accent3 2 2" xfId="196"/>
    <cellStyle name="40% - Accent3 2 2 2" xfId="396"/>
    <cellStyle name="40% - Accent3 2 2 2 10" xfId="5682"/>
    <cellStyle name="40% - Accent3 2 2 2 10 2" xfId="15723"/>
    <cellStyle name="40% - Accent3 2 2 2 11" xfId="6189"/>
    <cellStyle name="40% - Accent3 2 2 2 11 2" xfId="16229"/>
    <cellStyle name="40% - Accent3 2 2 2 12" xfId="9005"/>
    <cellStyle name="40% - Accent3 2 2 2 13" xfId="10451"/>
    <cellStyle name="40% - Accent3 2 2 2 2" xfId="397"/>
    <cellStyle name="40% - Accent3 2 2 2 2 10" xfId="9006"/>
    <cellStyle name="40% - Accent3 2 2 2 2 11" xfId="10452"/>
    <cellStyle name="40% - Accent3 2 2 2 2 2" xfId="862"/>
    <cellStyle name="40% - Accent3 2 2 2 2 2 2" xfId="2332"/>
    <cellStyle name="40% - Accent3 2 2 2 2 2 2 2" xfId="7866"/>
    <cellStyle name="40% - Accent3 2 2 2 2 2 2 2 2" xfId="17906"/>
    <cellStyle name="40% - Accent3 2 2 2 2 2 2 3" xfId="12490"/>
    <cellStyle name="40% - Accent3 2 2 2 2 2 3" xfId="4034"/>
    <cellStyle name="40% - Accent3 2 2 2 2 2 3 2" xfId="14079"/>
    <cellStyle name="40% - Accent3 2 2 2 2 2 4" xfId="6464"/>
    <cellStyle name="40% - Accent3 2 2 2 2 2 4 2" xfId="16504"/>
    <cellStyle name="40% - Accent3 2 2 2 2 2 5" xfId="9278"/>
    <cellStyle name="40% - Accent3 2 2 2 2 2 6" xfId="11123"/>
    <cellStyle name="40% - Accent3 2 2 2 2 3" xfId="1136"/>
    <cellStyle name="40% - Accent3 2 2 2 2 3 2" xfId="2603"/>
    <cellStyle name="40% - Accent3 2 2 2 2 3 2 2" xfId="8133"/>
    <cellStyle name="40% - Accent3 2 2 2 2 3 2 2 2" xfId="18173"/>
    <cellStyle name="40% - Accent3 2 2 2 2 3 2 3" xfId="12761"/>
    <cellStyle name="40% - Accent3 2 2 2 2 3 3" xfId="4296"/>
    <cellStyle name="40% - Accent3 2 2 2 2 3 3 2" xfId="14341"/>
    <cellStyle name="40% - Accent3 2 2 2 2 3 4" xfId="6730"/>
    <cellStyle name="40% - Accent3 2 2 2 2 3 4 2" xfId="16770"/>
    <cellStyle name="40% - Accent3 2 2 2 2 3 5" xfId="9548"/>
    <cellStyle name="40% - Accent3 2 2 2 2 3 6" xfId="11383"/>
    <cellStyle name="40% - Accent3 2 2 2 2 4" xfId="1426"/>
    <cellStyle name="40% - Accent3 2 2 2 2 4 2" xfId="2883"/>
    <cellStyle name="40% - Accent3 2 2 2 2 4 2 2" xfId="8405"/>
    <cellStyle name="40% - Accent3 2 2 2 2 4 2 2 2" xfId="18445"/>
    <cellStyle name="40% - Accent3 2 2 2 2 4 2 3" xfId="13041"/>
    <cellStyle name="40% - Accent3 2 2 2 2 4 3" xfId="4570"/>
    <cellStyle name="40% - Accent3 2 2 2 2 4 3 2" xfId="14614"/>
    <cellStyle name="40% - Accent3 2 2 2 2 4 4" xfId="6999"/>
    <cellStyle name="40% - Accent3 2 2 2 2 4 4 2" xfId="17039"/>
    <cellStyle name="40% - Accent3 2 2 2 2 4 5" xfId="9825"/>
    <cellStyle name="40% - Accent3 2 2 2 2 4 6" xfId="11649"/>
    <cellStyle name="40% - Accent3 2 2 2 2 5" xfId="1786"/>
    <cellStyle name="40% - Accent3 2 2 2 2 5 2" xfId="3240"/>
    <cellStyle name="40% - Accent3 2 2 2 2 5 2 2" xfId="8742"/>
    <cellStyle name="40% - Accent3 2 2 2 2 5 2 2 2" xfId="18782"/>
    <cellStyle name="40% - Accent3 2 2 2 2 5 2 3" xfId="13390"/>
    <cellStyle name="40% - Accent3 2 2 2 2 5 3" xfId="7320"/>
    <cellStyle name="40% - Accent3 2 2 2 2 5 3 2" xfId="17360"/>
    <cellStyle name="40% - Accent3 2 2 2 2 5 4" xfId="10176"/>
    <cellStyle name="40% - Accent3 2 2 2 2 5 5" xfId="11944"/>
    <cellStyle name="40% - Accent3 2 2 2 2 6" xfId="2058"/>
    <cellStyle name="40% - Accent3 2 2 2 2 6 2" xfId="7592"/>
    <cellStyle name="40% - Accent3 2 2 2 2 6 2 2" xfId="17632"/>
    <cellStyle name="40% - Accent3 2 2 2 2 6 3" xfId="12216"/>
    <cellStyle name="40% - Accent3 2 2 2 2 7" xfId="3521"/>
    <cellStyle name="40% - Accent3 2 2 2 2 7 2" xfId="13669"/>
    <cellStyle name="40% - Accent3 2 2 2 2 8" xfId="5683"/>
    <cellStyle name="40% - Accent3 2 2 2 2 8 2" xfId="15724"/>
    <cellStyle name="40% - Accent3 2 2 2 2 9" xfId="6190"/>
    <cellStyle name="40% - Accent3 2 2 2 2 9 2" xfId="16230"/>
    <cellStyle name="40% - Accent3 2 2 2 3" xfId="398"/>
    <cellStyle name="40% - Accent3 2 2 2 3 10" xfId="9007"/>
    <cellStyle name="40% - Accent3 2 2 2 3 11" xfId="10453"/>
    <cellStyle name="40% - Accent3 2 2 2 3 2" xfId="863"/>
    <cellStyle name="40% - Accent3 2 2 2 3 2 2" xfId="2333"/>
    <cellStyle name="40% - Accent3 2 2 2 3 2 2 2" xfId="7867"/>
    <cellStyle name="40% - Accent3 2 2 2 3 2 2 2 2" xfId="17907"/>
    <cellStyle name="40% - Accent3 2 2 2 3 2 2 3" xfId="12491"/>
    <cellStyle name="40% - Accent3 2 2 2 3 2 3" xfId="4035"/>
    <cellStyle name="40% - Accent3 2 2 2 3 2 3 2" xfId="14080"/>
    <cellStyle name="40% - Accent3 2 2 2 3 2 4" xfId="6465"/>
    <cellStyle name="40% - Accent3 2 2 2 3 2 4 2" xfId="16505"/>
    <cellStyle name="40% - Accent3 2 2 2 3 2 5" xfId="9279"/>
    <cellStyle name="40% - Accent3 2 2 2 3 2 6" xfId="11124"/>
    <cellStyle name="40% - Accent3 2 2 2 3 3" xfId="1137"/>
    <cellStyle name="40% - Accent3 2 2 2 3 3 2" xfId="2604"/>
    <cellStyle name="40% - Accent3 2 2 2 3 3 2 2" xfId="8134"/>
    <cellStyle name="40% - Accent3 2 2 2 3 3 2 2 2" xfId="18174"/>
    <cellStyle name="40% - Accent3 2 2 2 3 3 2 3" xfId="12762"/>
    <cellStyle name="40% - Accent3 2 2 2 3 3 3" xfId="4297"/>
    <cellStyle name="40% - Accent3 2 2 2 3 3 3 2" xfId="14342"/>
    <cellStyle name="40% - Accent3 2 2 2 3 3 4" xfId="6731"/>
    <cellStyle name="40% - Accent3 2 2 2 3 3 4 2" xfId="16771"/>
    <cellStyle name="40% - Accent3 2 2 2 3 3 5" xfId="9549"/>
    <cellStyle name="40% - Accent3 2 2 2 3 3 6" xfId="11384"/>
    <cellStyle name="40% - Accent3 2 2 2 3 4" xfId="1427"/>
    <cellStyle name="40% - Accent3 2 2 2 3 4 2" xfId="2884"/>
    <cellStyle name="40% - Accent3 2 2 2 3 4 2 2" xfId="8406"/>
    <cellStyle name="40% - Accent3 2 2 2 3 4 2 2 2" xfId="18446"/>
    <cellStyle name="40% - Accent3 2 2 2 3 4 2 3" xfId="13042"/>
    <cellStyle name="40% - Accent3 2 2 2 3 4 3" xfId="4571"/>
    <cellStyle name="40% - Accent3 2 2 2 3 4 3 2" xfId="14615"/>
    <cellStyle name="40% - Accent3 2 2 2 3 4 4" xfId="7000"/>
    <cellStyle name="40% - Accent3 2 2 2 3 4 4 2" xfId="17040"/>
    <cellStyle name="40% - Accent3 2 2 2 3 4 5" xfId="9826"/>
    <cellStyle name="40% - Accent3 2 2 2 3 4 6" xfId="11650"/>
    <cellStyle name="40% - Accent3 2 2 2 3 5" xfId="1787"/>
    <cellStyle name="40% - Accent3 2 2 2 3 5 2" xfId="3241"/>
    <cellStyle name="40% - Accent3 2 2 2 3 5 2 2" xfId="8743"/>
    <cellStyle name="40% - Accent3 2 2 2 3 5 2 2 2" xfId="18783"/>
    <cellStyle name="40% - Accent3 2 2 2 3 5 2 3" xfId="13391"/>
    <cellStyle name="40% - Accent3 2 2 2 3 5 3" xfId="7321"/>
    <cellStyle name="40% - Accent3 2 2 2 3 5 3 2" xfId="17361"/>
    <cellStyle name="40% - Accent3 2 2 2 3 5 4" xfId="10177"/>
    <cellStyle name="40% - Accent3 2 2 2 3 5 5" xfId="11945"/>
    <cellStyle name="40% - Accent3 2 2 2 3 6" xfId="2059"/>
    <cellStyle name="40% - Accent3 2 2 2 3 6 2" xfId="7593"/>
    <cellStyle name="40% - Accent3 2 2 2 3 6 2 2" xfId="17633"/>
    <cellStyle name="40% - Accent3 2 2 2 3 6 3" xfId="12217"/>
    <cellStyle name="40% - Accent3 2 2 2 3 7" xfId="3522"/>
    <cellStyle name="40% - Accent3 2 2 2 3 7 2" xfId="13670"/>
    <cellStyle name="40% - Accent3 2 2 2 3 8" xfId="5684"/>
    <cellStyle name="40% - Accent3 2 2 2 3 8 2" xfId="15725"/>
    <cellStyle name="40% - Accent3 2 2 2 3 9" xfId="6191"/>
    <cellStyle name="40% - Accent3 2 2 2 3 9 2" xfId="16231"/>
    <cellStyle name="40% - Accent3 2 2 2 4" xfId="861"/>
    <cellStyle name="40% - Accent3 2 2 2 4 2" xfId="2331"/>
    <cellStyle name="40% - Accent3 2 2 2 4 2 2" xfId="7865"/>
    <cellStyle name="40% - Accent3 2 2 2 4 2 2 2" xfId="17905"/>
    <cellStyle name="40% - Accent3 2 2 2 4 2 3" xfId="12489"/>
    <cellStyle name="40% - Accent3 2 2 2 4 3" xfId="4033"/>
    <cellStyle name="40% - Accent3 2 2 2 4 3 2" xfId="14078"/>
    <cellStyle name="40% - Accent3 2 2 2 4 4" xfId="6463"/>
    <cellStyle name="40% - Accent3 2 2 2 4 4 2" xfId="16503"/>
    <cellStyle name="40% - Accent3 2 2 2 4 5" xfId="9277"/>
    <cellStyle name="40% - Accent3 2 2 2 4 6" xfId="11122"/>
    <cellStyle name="40% - Accent3 2 2 2 5" xfId="1135"/>
    <cellStyle name="40% - Accent3 2 2 2 5 2" xfId="2602"/>
    <cellStyle name="40% - Accent3 2 2 2 5 2 2" xfId="8132"/>
    <cellStyle name="40% - Accent3 2 2 2 5 2 2 2" xfId="18172"/>
    <cellStyle name="40% - Accent3 2 2 2 5 2 3" xfId="12760"/>
    <cellStyle name="40% - Accent3 2 2 2 5 3" xfId="4295"/>
    <cellStyle name="40% - Accent3 2 2 2 5 3 2" xfId="14340"/>
    <cellStyle name="40% - Accent3 2 2 2 5 4" xfId="6729"/>
    <cellStyle name="40% - Accent3 2 2 2 5 4 2" xfId="16769"/>
    <cellStyle name="40% - Accent3 2 2 2 5 5" xfId="9547"/>
    <cellStyle name="40% - Accent3 2 2 2 5 6" xfId="11382"/>
    <cellStyle name="40% - Accent3 2 2 2 6" xfId="1425"/>
    <cellStyle name="40% - Accent3 2 2 2 6 2" xfId="2882"/>
    <cellStyle name="40% - Accent3 2 2 2 6 2 2" xfId="8404"/>
    <cellStyle name="40% - Accent3 2 2 2 6 2 2 2" xfId="18444"/>
    <cellStyle name="40% - Accent3 2 2 2 6 2 3" xfId="13040"/>
    <cellStyle name="40% - Accent3 2 2 2 6 3" xfId="4569"/>
    <cellStyle name="40% - Accent3 2 2 2 6 3 2" xfId="14613"/>
    <cellStyle name="40% - Accent3 2 2 2 6 4" xfId="6998"/>
    <cellStyle name="40% - Accent3 2 2 2 6 4 2" xfId="17038"/>
    <cellStyle name="40% - Accent3 2 2 2 6 5" xfId="9824"/>
    <cellStyle name="40% - Accent3 2 2 2 6 6" xfId="11648"/>
    <cellStyle name="40% - Accent3 2 2 2 7" xfId="1785"/>
    <cellStyle name="40% - Accent3 2 2 2 7 2" xfId="3239"/>
    <cellStyle name="40% - Accent3 2 2 2 7 2 2" xfId="8741"/>
    <cellStyle name="40% - Accent3 2 2 2 7 2 2 2" xfId="18781"/>
    <cellStyle name="40% - Accent3 2 2 2 7 2 3" xfId="13389"/>
    <cellStyle name="40% - Accent3 2 2 2 7 3" xfId="7319"/>
    <cellStyle name="40% - Accent3 2 2 2 7 3 2" xfId="17359"/>
    <cellStyle name="40% - Accent3 2 2 2 7 4" xfId="10175"/>
    <cellStyle name="40% - Accent3 2 2 2 7 5" xfId="11943"/>
    <cellStyle name="40% - Accent3 2 2 2 8" xfId="2057"/>
    <cellStyle name="40% - Accent3 2 2 2 8 2" xfId="7591"/>
    <cellStyle name="40% - Accent3 2 2 2 8 2 2" xfId="17631"/>
    <cellStyle name="40% - Accent3 2 2 2 8 3" xfId="12215"/>
    <cellStyle name="40% - Accent3 2 2 2 9" xfId="3520"/>
    <cellStyle name="40% - Accent3 2 2 2 9 2" xfId="13668"/>
    <cellStyle name="40% - Accent3 2 2 3" xfId="399"/>
    <cellStyle name="40% - Accent3 2 2 3 10" xfId="9008"/>
    <cellStyle name="40% - Accent3 2 2 3 11" xfId="10454"/>
    <cellStyle name="40% - Accent3 2 2 3 2" xfId="864"/>
    <cellStyle name="40% - Accent3 2 2 3 2 2" xfId="2334"/>
    <cellStyle name="40% - Accent3 2 2 3 2 2 2" xfId="7868"/>
    <cellStyle name="40% - Accent3 2 2 3 2 2 2 2" xfId="17908"/>
    <cellStyle name="40% - Accent3 2 2 3 2 2 3" xfId="12492"/>
    <cellStyle name="40% - Accent3 2 2 3 2 3" xfId="4036"/>
    <cellStyle name="40% - Accent3 2 2 3 2 3 2" xfId="14081"/>
    <cellStyle name="40% - Accent3 2 2 3 2 4" xfId="6466"/>
    <cellStyle name="40% - Accent3 2 2 3 2 4 2" xfId="16506"/>
    <cellStyle name="40% - Accent3 2 2 3 2 5" xfId="9280"/>
    <cellStyle name="40% - Accent3 2 2 3 2 6" xfId="11125"/>
    <cellStyle name="40% - Accent3 2 2 3 3" xfId="1138"/>
    <cellStyle name="40% - Accent3 2 2 3 3 2" xfId="2605"/>
    <cellStyle name="40% - Accent3 2 2 3 3 2 2" xfId="8135"/>
    <cellStyle name="40% - Accent3 2 2 3 3 2 2 2" xfId="18175"/>
    <cellStyle name="40% - Accent3 2 2 3 3 2 3" xfId="12763"/>
    <cellStyle name="40% - Accent3 2 2 3 3 3" xfId="4298"/>
    <cellStyle name="40% - Accent3 2 2 3 3 3 2" xfId="14343"/>
    <cellStyle name="40% - Accent3 2 2 3 3 4" xfId="6732"/>
    <cellStyle name="40% - Accent3 2 2 3 3 4 2" xfId="16772"/>
    <cellStyle name="40% - Accent3 2 2 3 3 5" xfId="9550"/>
    <cellStyle name="40% - Accent3 2 2 3 3 6" xfId="11385"/>
    <cellStyle name="40% - Accent3 2 2 3 4" xfId="1428"/>
    <cellStyle name="40% - Accent3 2 2 3 4 2" xfId="2885"/>
    <cellStyle name="40% - Accent3 2 2 3 4 2 2" xfId="8407"/>
    <cellStyle name="40% - Accent3 2 2 3 4 2 2 2" xfId="18447"/>
    <cellStyle name="40% - Accent3 2 2 3 4 2 3" xfId="13043"/>
    <cellStyle name="40% - Accent3 2 2 3 4 3" xfId="4572"/>
    <cellStyle name="40% - Accent3 2 2 3 4 3 2" xfId="14616"/>
    <cellStyle name="40% - Accent3 2 2 3 4 4" xfId="7001"/>
    <cellStyle name="40% - Accent3 2 2 3 4 4 2" xfId="17041"/>
    <cellStyle name="40% - Accent3 2 2 3 4 5" xfId="9827"/>
    <cellStyle name="40% - Accent3 2 2 3 4 6" xfId="11651"/>
    <cellStyle name="40% - Accent3 2 2 3 5" xfId="1788"/>
    <cellStyle name="40% - Accent3 2 2 3 5 2" xfId="3242"/>
    <cellStyle name="40% - Accent3 2 2 3 5 2 2" xfId="8744"/>
    <cellStyle name="40% - Accent3 2 2 3 5 2 2 2" xfId="18784"/>
    <cellStyle name="40% - Accent3 2 2 3 5 2 3" xfId="13392"/>
    <cellStyle name="40% - Accent3 2 2 3 5 3" xfId="7322"/>
    <cellStyle name="40% - Accent3 2 2 3 5 3 2" xfId="17362"/>
    <cellStyle name="40% - Accent3 2 2 3 5 4" xfId="10178"/>
    <cellStyle name="40% - Accent3 2 2 3 5 5" xfId="11946"/>
    <cellStyle name="40% - Accent3 2 2 3 6" xfId="2060"/>
    <cellStyle name="40% - Accent3 2 2 3 6 2" xfId="7594"/>
    <cellStyle name="40% - Accent3 2 2 3 6 2 2" xfId="17634"/>
    <cellStyle name="40% - Accent3 2 2 3 6 3" xfId="12218"/>
    <cellStyle name="40% - Accent3 2 2 3 7" xfId="3523"/>
    <cellStyle name="40% - Accent3 2 2 3 7 2" xfId="13671"/>
    <cellStyle name="40% - Accent3 2 2 3 8" xfId="5685"/>
    <cellStyle name="40% - Accent3 2 2 3 8 2" xfId="15726"/>
    <cellStyle name="40% - Accent3 2 2 3 9" xfId="6192"/>
    <cellStyle name="40% - Accent3 2 2 3 9 2" xfId="16232"/>
    <cellStyle name="40% - Accent3 2 2 4" xfId="400"/>
    <cellStyle name="40% - Accent3 2 2 4 10" xfId="9009"/>
    <cellStyle name="40% - Accent3 2 2 4 11" xfId="10455"/>
    <cellStyle name="40% - Accent3 2 2 4 2" xfId="865"/>
    <cellStyle name="40% - Accent3 2 2 4 2 2" xfId="2335"/>
    <cellStyle name="40% - Accent3 2 2 4 2 2 2" xfId="7869"/>
    <cellStyle name="40% - Accent3 2 2 4 2 2 2 2" xfId="17909"/>
    <cellStyle name="40% - Accent3 2 2 4 2 2 3" xfId="12493"/>
    <cellStyle name="40% - Accent3 2 2 4 2 3" xfId="4037"/>
    <cellStyle name="40% - Accent3 2 2 4 2 3 2" xfId="14082"/>
    <cellStyle name="40% - Accent3 2 2 4 2 4" xfId="6467"/>
    <cellStyle name="40% - Accent3 2 2 4 2 4 2" xfId="16507"/>
    <cellStyle name="40% - Accent3 2 2 4 2 5" xfId="9281"/>
    <cellStyle name="40% - Accent3 2 2 4 2 6" xfId="11126"/>
    <cellStyle name="40% - Accent3 2 2 4 3" xfId="1139"/>
    <cellStyle name="40% - Accent3 2 2 4 3 2" xfId="2606"/>
    <cellStyle name="40% - Accent3 2 2 4 3 2 2" xfId="8136"/>
    <cellStyle name="40% - Accent3 2 2 4 3 2 2 2" xfId="18176"/>
    <cellStyle name="40% - Accent3 2 2 4 3 2 3" xfId="12764"/>
    <cellStyle name="40% - Accent3 2 2 4 3 3" xfId="4299"/>
    <cellStyle name="40% - Accent3 2 2 4 3 3 2" xfId="14344"/>
    <cellStyle name="40% - Accent3 2 2 4 3 4" xfId="6733"/>
    <cellStyle name="40% - Accent3 2 2 4 3 4 2" xfId="16773"/>
    <cellStyle name="40% - Accent3 2 2 4 3 5" xfId="9551"/>
    <cellStyle name="40% - Accent3 2 2 4 3 6" xfId="11386"/>
    <cellStyle name="40% - Accent3 2 2 4 4" xfId="1429"/>
    <cellStyle name="40% - Accent3 2 2 4 4 2" xfId="2886"/>
    <cellStyle name="40% - Accent3 2 2 4 4 2 2" xfId="8408"/>
    <cellStyle name="40% - Accent3 2 2 4 4 2 2 2" xfId="18448"/>
    <cellStyle name="40% - Accent3 2 2 4 4 2 3" xfId="13044"/>
    <cellStyle name="40% - Accent3 2 2 4 4 3" xfId="4573"/>
    <cellStyle name="40% - Accent3 2 2 4 4 3 2" xfId="14617"/>
    <cellStyle name="40% - Accent3 2 2 4 4 4" xfId="7002"/>
    <cellStyle name="40% - Accent3 2 2 4 4 4 2" xfId="17042"/>
    <cellStyle name="40% - Accent3 2 2 4 4 5" xfId="9828"/>
    <cellStyle name="40% - Accent3 2 2 4 4 6" xfId="11652"/>
    <cellStyle name="40% - Accent3 2 2 4 5" xfId="1789"/>
    <cellStyle name="40% - Accent3 2 2 4 5 2" xfId="3243"/>
    <cellStyle name="40% - Accent3 2 2 4 5 2 2" xfId="8745"/>
    <cellStyle name="40% - Accent3 2 2 4 5 2 2 2" xfId="18785"/>
    <cellStyle name="40% - Accent3 2 2 4 5 2 3" xfId="13393"/>
    <cellStyle name="40% - Accent3 2 2 4 5 3" xfId="7323"/>
    <cellStyle name="40% - Accent3 2 2 4 5 3 2" xfId="17363"/>
    <cellStyle name="40% - Accent3 2 2 4 5 4" xfId="10179"/>
    <cellStyle name="40% - Accent3 2 2 4 5 5" xfId="11947"/>
    <cellStyle name="40% - Accent3 2 2 4 6" xfId="2061"/>
    <cellStyle name="40% - Accent3 2 2 4 6 2" xfId="7595"/>
    <cellStyle name="40% - Accent3 2 2 4 6 2 2" xfId="17635"/>
    <cellStyle name="40% - Accent3 2 2 4 6 3" xfId="12219"/>
    <cellStyle name="40% - Accent3 2 2 4 7" xfId="3524"/>
    <cellStyle name="40% - Accent3 2 2 4 7 2" xfId="13672"/>
    <cellStyle name="40% - Accent3 2 2 4 8" xfId="5686"/>
    <cellStyle name="40% - Accent3 2 2 4 8 2" xfId="15727"/>
    <cellStyle name="40% - Accent3 2 2 4 9" xfId="6193"/>
    <cellStyle name="40% - Accent3 2 2 4 9 2" xfId="16233"/>
    <cellStyle name="40% - Accent3 2 3" xfId="135"/>
    <cellStyle name="40% - Accent3 2 3 10" xfId="10886"/>
    <cellStyle name="40% - Accent3 2 3 11" xfId="10456"/>
    <cellStyle name="40% - Accent3 2 3 2" xfId="402"/>
    <cellStyle name="40% - Accent3 2 3 2 10" xfId="9011"/>
    <cellStyle name="40% - Accent3 2 3 2 11" xfId="10457"/>
    <cellStyle name="40% - Accent3 2 3 2 2" xfId="867"/>
    <cellStyle name="40% - Accent3 2 3 2 2 2" xfId="2337"/>
    <cellStyle name="40% - Accent3 2 3 2 2 2 2" xfId="7871"/>
    <cellStyle name="40% - Accent3 2 3 2 2 2 2 2" xfId="17911"/>
    <cellStyle name="40% - Accent3 2 3 2 2 2 3" xfId="12495"/>
    <cellStyle name="40% - Accent3 2 3 2 2 3" xfId="4039"/>
    <cellStyle name="40% - Accent3 2 3 2 2 3 2" xfId="14084"/>
    <cellStyle name="40% - Accent3 2 3 2 2 4" xfId="6469"/>
    <cellStyle name="40% - Accent3 2 3 2 2 4 2" xfId="16509"/>
    <cellStyle name="40% - Accent3 2 3 2 2 5" xfId="9283"/>
    <cellStyle name="40% - Accent3 2 3 2 2 6" xfId="11128"/>
    <cellStyle name="40% - Accent3 2 3 2 3" xfId="1141"/>
    <cellStyle name="40% - Accent3 2 3 2 3 2" xfId="2608"/>
    <cellStyle name="40% - Accent3 2 3 2 3 2 2" xfId="8138"/>
    <cellStyle name="40% - Accent3 2 3 2 3 2 2 2" xfId="18178"/>
    <cellStyle name="40% - Accent3 2 3 2 3 2 3" xfId="12766"/>
    <cellStyle name="40% - Accent3 2 3 2 3 3" xfId="4301"/>
    <cellStyle name="40% - Accent3 2 3 2 3 3 2" xfId="14346"/>
    <cellStyle name="40% - Accent3 2 3 2 3 4" xfId="6735"/>
    <cellStyle name="40% - Accent3 2 3 2 3 4 2" xfId="16775"/>
    <cellStyle name="40% - Accent3 2 3 2 3 5" xfId="9553"/>
    <cellStyle name="40% - Accent3 2 3 2 3 6" xfId="11388"/>
    <cellStyle name="40% - Accent3 2 3 2 4" xfId="1431"/>
    <cellStyle name="40% - Accent3 2 3 2 4 2" xfId="2888"/>
    <cellStyle name="40% - Accent3 2 3 2 4 2 2" xfId="8410"/>
    <cellStyle name="40% - Accent3 2 3 2 4 2 2 2" xfId="18450"/>
    <cellStyle name="40% - Accent3 2 3 2 4 2 3" xfId="13046"/>
    <cellStyle name="40% - Accent3 2 3 2 4 3" xfId="4575"/>
    <cellStyle name="40% - Accent3 2 3 2 4 3 2" xfId="14619"/>
    <cellStyle name="40% - Accent3 2 3 2 4 4" xfId="7004"/>
    <cellStyle name="40% - Accent3 2 3 2 4 4 2" xfId="17044"/>
    <cellStyle name="40% - Accent3 2 3 2 4 5" xfId="9830"/>
    <cellStyle name="40% - Accent3 2 3 2 4 6" xfId="11654"/>
    <cellStyle name="40% - Accent3 2 3 2 5" xfId="1791"/>
    <cellStyle name="40% - Accent3 2 3 2 5 2" xfId="3245"/>
    <cellStyle name="40% - Accent3 2 3 2 5 2 2" xfId="8747"/>
    <cellStyle name="40% - Accent3 2 3 2 5 2 2 2" xfId="18787"/>
    <cellStyle name="40% - Accent3 2 3 2 5 2 3" xfId="13395"/>
    <cellStyle name="40% - Accent3 2 3 2 5 3" xfId="7325"/>
    <cellStyle name="40% - Accent3 2 3 2 5 3 2" xfId="17365"/>
    <cellStyle name="40% - Accent3 2 3 2 5 4" xfId="10181"/>
    <cellStyle name="40% - Accent3 2 3 2 5 5" xfId="11949"/>
    <cellStyle name="40% - Accent3 2 3 2 6" xfId="2063"/>
    <cellStyle name="40% - Accent3 2 3 2 6 2" xfId="7597"/>
    <cellStyle name="40% - Accent3 2 3 2 6 2 2" xfId="17637"/>
    <cellStyle name="40% - Accent3 2 3 2 6 3" xfId="12221"/>
    <cellStyle name="40% - Accent3 2 3 2 7" xfId="3526"/>
    <cellStyle name="40% - Accent3 2 3 2 7 2" xfId="13674"/>
    <cellStyle name="40% - Accent3 2 3 2 8" xfId="5688"/>
    <cellStyle name="40% - Accent3 2 3 2 8 2" xfId="15729"/>
    <cellStyle name="40% - Accent3 2 3 2 9" xfId="6195"/>
    <cellStyle name="40% - Accent3 2 3 2 9 2" xfId="16235"/>
    <cellStyle name="40% - Accent3 2 3 3" xfId="403"/>
    <cellStyle name="40% - Accent3 2 3 3 10" xfId="9012"/>
    <cellStyle name="40% - Accent3 2 3 3 11" xfId="10458"/>
    <cellStyle name="40% - Accent3 2 3 3 2" xfId="868"/>
    <cellStyle name="40% - Accent3 2 3 3 2 2" xfId="2338"/>
    <cellStyle name="40% - Accent3 2 3 3 2 2 2" xfId="7872"/>
    <cellStyle name="40% - Accent3 2 3 3 2 2 2 2" xfId="17912"/>
    <cellStyle name="40% - Accent3 2 3 3 2 2 3" xfId="12496"/>
    <cellStyle name="40% - Accent3 2 3 3 2 3" xfId="4040"/>
    <cellStyle name="40% - Accent3 2 3 3 2 3 2" xfId="14085"/>
    <cellStyle name="40% - Accent3 2 3 3 2 4" xfId="6470"/>
    <cellStyle name="40% - Accent3 2 3 3 2 4 2" xfId="16510"/>
    <cellStyle name="40% - Accent3 2 3 3 2 5" xfId="9284"/>
    <cellStyle name="40% - Accent3 2 3 3 2 6" xfId="11129"/>
    <cellStyle name="40% - Accent3 2 3 3 3" xfId="1142"/>
    <cellStyle name="40% - Accent3 2 3 3 3 2" xfId="2609"/>
    <cellStyle name="40% - Accent3 2 3 3 3 2 2" xfId="8139"/>
    <cellStyle name="40% - Accent3 2 3 3 3 2 2 2" xfId="18179"/>
    <cellStyle name="40% - Accent3 2 3 3 3 2 3" xfId="12767"/>
    <cellStyle name="40% - Accent3 2 3 3 3 3" xfId="4302"/>
    <cellStyle name="40% - Accent3 2 3 3 3 3 2" xfId="14347"/>
    <cellStyle name="40% - Accent3 2 3 3 3 4" xfId="6736"/>
    <cellStyle name="40% - Accent3 2 3 3 3 4 2" xfId="16776"/>
    <cellStyle name="40% - Accent3 2 3 3 3 5" xfId="9554"/>
    <cellStyle name="40% - Accent3 2 3 3 3 6" xfId="11389"/>
    <cellStyle name="40% - Accent3 2 3 3 4" xfId="1432"/>
    <cellStyle name="40% - Accent3 2 3 3 4 2" xfId="2889"/>
    <cellStyle name="40% - Accent3 2 3 3 4 2 2" xfId="8411"/>
    <cellStyle name="40% - Accent3 2 3 3 4 2 2 2" xfId="18451"/>
    <cellStyle name="40% - Accent3 2 3 3 4 2 3" xfId="13047"/>
    <cellStyle name="40% - Accent3 2 3 3 4 3" xfId="4576"/>
    <cellStyle name="40% - Accent3 2 3 3 4 3 2" xfId="14620"/>
    <cellStyle name="40% - Accent3 2 3 3 4 4" xfId="7005"/>
    <cellStyle name="40% - Accent3 2 3 3 4 4 2" xfId="17045"/>
    <cellStyle name="40% - Accent3 2 3 3 4 5" xfId="9831"/>
    <cellStyle name="40% - Accent3 2 3 3 4 6" xfId="11655"/>
    <cellStyle name="40% - Accent3 2 3 3 5" xfId="1792"/>
    <cellStyle name="40% - Accent3 2 3 3 5 2" xfId="3246"/>
    <cellStyle name="40% - Accent3 2 3 3 5 2 2" xfId="8748"/>
    <cellStyle name="40% - Accent3 2 3 3 5 2 2 2" xfId="18788"/>
    <cellStyle name="40% - Accent3 2 3 3 5 2 3" xfId="13396"/>
    <cellStyle name="40% - Accent3 2 3 3 5 3" xfId="7326"/>
    <cellStyle name="40% - Accent3 2 3 3 5 3 2" xfId="17366"/>
    <cellStyle name="40% - Accent3 2 3 3 5 4" xfId="10182"/>
    <cellStyle name="40% - Accent3 2 3 3 5 5" xfId="11950"/>
    <cellStyle name="40% - Accent3 2 3 3 6" xfId="2064"/>
    <cellStyle name="40% - Accent3 2 3 3 6 2" xfId="7598"/>
    <cellStyle name="40% - Accent3 2 3 3 6 2 2" xfId="17638"/>
    <cellStyle name="40% - Accent3 2 3 3 6 3" xfId="12222"/>
    <cellStyle name="40% - Accent3 2 3 3 7" xfId="3527"/>
    <cellStyle name="40% - Accent3 2 3 3 7 2" xfId="13675"/>
    <cellStyle name="40% - Accent3 2 3 3 8" xfId="5689"/>
    <cellStyle name="40% - Accent3 2 3 3 8 2" xfId="15730"/>
    <cellStyle name="40% - Accent3 2 3 3 9" xfId="6196"/>
    <cellStyle name="40% - Accent3 2 3 3 9 2" xfId="16236"/>
    <cellStyle name="40% - Accent3 2 3 4" xfId="401"/>
    <cellStyle name="40% - Accent3 2 3 4 2" xfId="866"/>
    <cellStyle name="40% - Accent3 2 3 4 2 2" xfId="2336"/>
    <cellStyle name="40% - Accent3 2 3 4 2 2 2" xfId="7870"/>
    <cellStyle name="40% - Accent3 2 3 4 2 2 2 2" xfId="17910"/>
    <cellStyle name="40% - Accent3 2 3 4 2 2 3" xfId="12494"/>
    <cellStyle name="40% - Accent3 2 3 4 2 3" xfId="4038"/>
    <cellStyle name="40% - Accent3 2 3 4 2 3 2" xfId="14083"/>
    <cellStyle name="40% - Accent3 2 3 4 2 4" xfId="6468"/>
    <cellStyle name="40% - Accent3 2 3 4 2 4 2" xfId="16508"/>
    <cellStyle name="40% - Accent3 2 3 4 2 5" xfId="9282"/>
    <cellStyle name="40% - Accent3 2 3 4 2 6" xfId="11127"/>
    <cellStyle name="40% - Accent3 2 3 4 3" xfId="1790"/>
    <cellStyle name="40% - Accent3 2 3 4 3 2" xfId="3244"/>
    <cellStyle name="40% - Accent3 2 3 4 3 2 2" xfId="8746"/>
    <cellStyle name="40% - Accent3 2 3 4 3 2 2 2" xfId="18786"/>
    <cellStyle name="40% - Accent3 2 3 4 3 2 3" xfId="13394"/>
    <cellStyle name="40% - Accent3 2 3 4 3 3" xfId="7324"/>
    <cellStyle name="40% - Accent3 2 3 4 3 3 2" xfId="17364"/>
    <cellStyle name="40% - Accent3 2 3 4 3 4" xfId="10180"/>
    <cellStyle name="40% - Accent3 2 3 4 3 5" xfId="11948"/>
    <cellStyle name="40% - Accent3 2 3 4 4" xfId="2062"/>
    <cellStyle name="40% - Accent3 2 3 4 4 2" xfId="7596"/>
    <cellStyle name="40% - Accent3 2 3 4 4 2 2" xfId="17636"/>
    <cellStyle name="40% - Accent3 2 3 4 4 3" xfId="12220"/>
    <cellStyle name="40% - Accent3 2 3 4 5" xfId="3886"/>
    <cellStyle name="40% - Accent3 2 3 4 5 2" xfId="13933"/>
    <cellStyle name="40% - Accent3 2 3 4 6" xfId="6194"/>
    <cellStyle name="40% - Accent3 2 3 4 6 2" xfId="16234"/>
    <cellStyle name="40% - Accent3 2 3 4 7" xfId="9010"/>
    <cellStyle name="40% - Accent3 2 3 4 8" xfId="10939"/>
    <cellStyle name="40% - Accent3 2 3 5" xfId="1140"/>
    <cellStyle name="40% - Accent3 2 3 5 2" xfId="2607"/>
    <cellStyle name="40% - Accent3 2 3 5 2 2" xfId="8137"/>
    <cellStyle name="40% - Accent3 2 3 5 2 2 2" xfId="18177"/>
    <cellStyle name="40% - Accent3 2 3 5 2 3" xfId="12765"/>
    <cellStyle name="40% - Accent3 2 3 5 3" xfId="4300"/>
    <cellStyle name="40% - Accent3 2 3 5 3 2" xfId="14345"/>
    <cellStyle name="40% - Accent3 2 3 5 4" xfId="6734"/>
    <cellStyle name="40% - Accent3 2 3 5 4 2" xfId="16774"/>
    <cellStyle name="40% - Accent3 2 3 5 5" xfId="9552"/>
    <cellStyle name="40% - Accent3 2 3 5 6" xfId="11387"/>
    <cellStyle name="40% - Accent3 2 3 6" xfId="1430"/>
    <cellStyle name="40% - Accent3 2 3 6 2" xfId="2887"/>
    <cellStyle name="40% - Accent3 2 3 6 2 2" xfId="8409"/>
    <cellStyle name="40% - Accent3 2 3 6 2 2 2" xfId="18449"/>
    <cellStyle name="40% - Accent3 2 3 6 2 3" xfId="13045"/>
    <cellStyle name="40% - Accent3 2 3 6 3" xfId="4574"/>
    <cellStyle name="40% - Accent3 2 3 6 3 2" xfId="14618"/>
    <cellStyle name="40% - Accent3 2 3 6 4" xfId="7003"/>
    <cellStyle name="40% - Accent3 2 3 6 4 2" xfId="17043"/>
    <cellStyle name="40% - Accent3 2 3 6 5" xfId="9829"/>
    <cellStyle name="40% - Accent3 2 3 6 6" xfId="11653"/>
    <cellStyle name="40% - Accent3 2 3 7" xfId="3852"/>
    <cellStyle name="40% - Accent3 2 3 8" xfId="3525"/>
    <cellStyle name="40% - Accent3 2 3 8 2" xfId="13673"/>
    <cellStyle name="40% - Accent3 2 3 9" xfId="5687"/>
    <cellStyle name="40% - Accent3 2 3 9 2" xfId="15728"/>
    <cellStyle name="40% - Accent3 2 4" xfId="404"/>
    <cellStyle name="40% - Accent3 2 4 10" xfId="5690"/>
    <cellStyle name="40% - Accent3 2 4 10 2" xfId="15731"/>
    <cellStyle name="40% - Accent3 2 4 11" xfId="6197"/>
    <cellStyle name="40% - Accent3 2 4 11 2" xfId="16237"/>
    <cellStyle name="40% - Accent3 2 4 12" xfId="9013"/>
    <cellStyle name="40% - Accent3 2 4 13" xfId="10459"/>
    <cellStyle name="40% - Accent3 2 4 2" xfId="405"/>
    <cellStyle name="40% - Accent3 2 4 2 10" xfId="9014"/>
    <cellStyle name="40% - Accent3 2 4 2 11" xfId="10460"/>
    <cellStyle name="40% - Accent3 2 4 2 2" xfId="870"/>
    <cellStyle name="40% - Accent3 2 4 2 2 2" xfId="2340"/>
    <cellStyle name="40% - Accent3 2 4 2 2 2 2" xfId="7874"/>
    <cellStyle name="40% - Accent3 2 4 2 2 2 2 2" xfId="17914"/>
    <cellStyle name="40% - Accent3 2 4 2 2 2 3" xfId="12498"/>
    <cellStyle name="40% - Accent3 2 4 2 2 3" xfId="4042"/>
    <cellStyle name="40% - Accent3 2 4 2 2 3 2" xfId="14087"/>
    <cellStyle name="40% - Accent3 2 4 2 2 4" xfId="6472"/>
    <cellStyle name="40% - Accent3 2 4 2 2 4 2" xfId="16512"/>
    <cellStyle name="40% - Accent3 2 4 2 2 5" xfId="9286"/>
    <cellStyle name="40% - Accent3 2 4 2 2 6" xfId="11131"/>
    <cellStyle name="40% - Accent3 2 4 2 3" xfId="1144"/>
    <cellStyle name="40% - Accent3 2 4 2 3 2" xfId="2611"/>
    <cellStyle name="40% - Accent3 2 4 2 3 2 2" xfId="8141"/>
    <cellStyle name="40% - Accent3 2 4 2 3 2 2 2" xfId="18181"/>
    <cellStyle name="40% - Accent3 2 4 2 3 2 3" xfId="12769"/>
    <cellStyle name="40% - Accent3 2 4 2 3 3" xfId="4304"/>
    <cellStyle name="40% - Accent3 2 4 2 3 3 2" xfId="14349"/>
    <cellStyle name="40% - Accent3 2 4 2 3 4" xfId="6738"/>
    <cellStyle name="40% - Accent3 2 4 2 3 4 2" xfId="16778"/>
    <cellStyle name="40% - Accent3 2 4 2 3 5" xfId="9556"/>
    <cellStyle name="40% - Accent3 2 4 2 3 6" xfId="11391"/>
    <cellStyle name="40% - Accent3 2 4 2 4" xfId="1434"/>
    <cellStyle name="40% - Accent3 2 4 2 4 2" xfId="2891"/>
    <cellStyle name="40% - Accent3 2 4 2 4 2 2" xfId="8413"/>
    <cellStyle name="40% - Accent3 2 4 2 4 2 2 2" xfId="18453"/>
    <cellStyle name="40% - Accent3 2 4 2 4 2 3" xfId="13049"/>
    <cellStyle name="40% - Accent3 2 4 2 4 3" xfId="4578"/>
    <cellStyle name="40% - Accent3 2 4 2 4 3 2" xfId="14622"/>
    <cellStyle name="40% - Accent3 2 4 2 4 4" xfId="7007"/>
    <cellStyle name="40% - Accent3 2 4 2 4 4 2" xfId="17047"/>
    <cellStyle name="40% - Accent3 2 4 2 4 5" xfId="9833"/>
    <cellStyle name="40% - Accent3 2 4 2 4 6" xfId="11657"/>
    <cellStyle name="40% - Accent3 2 4 2 5" xfId="1794"/>
    <cellStyle name="40% - Accent3 2 4 2 5 2" xfId="3248"/>
    <cellStyle name="40% - Accent3 2 4 2 5 2 2" xfId="8750"/>
    <cellStyle name="40% - Accent3 2 4 2 5 2 2 2" xfId="18790"/>
    <cellStyle name="40% - Accent3 2 4 2 5 2 3" xfId="13398"/>
    <cellStyle name="40% - Accent3 2 4 2 5 3" xfId="7328"/>
    <cellStyle name="40% - Accent3 2 4 2 5 3 2" xfId="17368"/>
    <cellStyle name="40% - Accent3 2 4 2 5 4" xfId="10184"/>
    <cellStyle name="40% - Accent3 2 4 2 5 5" xfId="11952"/>
    <cellStyle name="40% - Accent3 2 4 2 6" xfId="2066"/>
    <cellStyle name="40% - Accent3 2 4 2 6 2" xfId="7600"/>
    <cellStyle name="40% - Accent3 2 4 2 6 2 2" xfId="17640"/>
    <cellStyle name="40% - Accent3 2 4 2 6 3" xfId="12224"/>
    <cellStyle name="40% - Accent3 2 4 2 7" xfId="3529"/>
    <cellStyle name="40% - Accent3 2 4 2 7 2" xfId="13677"/>
    <cellStyle name="40% - Accent3 2 4 2 8" xfId="5691"/>
    <cellStyle name="40% - Accent3 2 4 2 8 2" xfId="15732"/>
    <cellStyle name="40% - Accent3 2 4 2 9" xfId="6198"/>
    <cellStyle name="40% - Accent3 2 4 2 9 2" xfId="16238"/>
    <cellStyle name="40% - Accent3 2 4 3" xfId="406"/>
    <cellStyle name="40% - Accent3 2 4 3 10" xfId="9015"/>
    <cellStyle name="40% - Accent3 2 4 3 11" xfId="10461"/>
    <cellStyle name="40% - Accent3 2 4 3 2" xfId="871"/>
    <cellStyle name="40% - Accent3 2 4 3 2 2" xfId="2341"/>
    <cellStyle name="40% - Accent3 2 4 3 2 2 2" xfId="7875"/>
    <cellStyle name="40% - Accent3 2 4 3 2 2 2 2" xfId="17915"/>
    <cellStyle name="40% - Accent3 2 4 3 2 2 3" xfId="12499"/>
    <cellStyle name="40% - Accent3 2 4 3 2 3" xfId="4043"/>
    <cellStyle name="40% - Accent3 2 4 3 2 3 2" xfId="14088"/>
    <cellStyle name="40% - Accent3 2 4 3 2 4" xfId="6473"/>
    <cellStyle name="40% - Accent3 2 4 3 2 4 2" xfId="16513"/>
    <cellStyle name="40% - Accent3 2 4 3 2 5" xfId="9287"/>
    <cellStyle name="40% - Accent3 2 4 3 2 6" xfId="11132"/>
    <cellStyle name="40% - Accent3 2 4 3 3" xfId="1145"/>
    <cellStyle name="40% - Accent3 2 4 3 3 2" xfId="2612"/>
    <cellStyle name="40% - Accent3 2 4 3 3 2 2" xfId="8142"/>
    <cellStyle name="40% - Accent3 2 4 3 3 2 2 2" xfId="18182"/>
    <cellStyle name="40% - Accent3 2 4 3 3 2 3" xfId="12770"/>
    <cellStyle name="40% - Accent3 2 4 3 3 3" xfId="4305"/>
    <cellStyle name="40% - Accent3 2 4 3 3 3 2" xfId="14350"/>
    <cellStyle name="40% - Accent3 2 4 3 3 4" xfId="6739"/>
    <cellStyle name="40% - Accent3 2 4 3 3 4 2" xfId="16779"/>
    <cellStyle name="40% - Accent3 2 4 3 3 5" xfId="9557"/>
    <cellStyle name="40% - Accent3 2 4 3 3 6" xfId="11392"/>
    <cellStyle name="40% - Accent3 2 4 3 4" xfId="1435"/>
    <cellStyle name="40% - Accent3 2 4 3 4 2" xfId="2892"/>
    <cellStyle name="40% - Accent3 2 4 3 4 2 2" xfId="8414"/>
    <cellStyle name="40% - Accent3 2 4 3 4 2 2 2" xfId="18454"/>
    <cellStyle name="40% - Accent3 2 4 3 4 2 3" xfId="13050"/>
    <cellStyle name="40% - Accent3 2 4 3 4 3" xfId="4579"/>
    <cellStyle name="40% - Accent3 2 4 3 4 3 2" xfId="14623"/>
    <cellStyle name="40% - Accent3 2 4 3 4 4" xfId="7008"/>
    <cellStyle name="40% - Accent3 2 4 3 4 4 2" xfId="17048"/>
    <cellStyle name="40% - Accent3 2 4 3 4 5" xfId="9834"/>
    <cellStyle name="40% - Accent3 2 4 3 4 6" xfId="11658"/>
    <cellStyle name="40% - Accent3 2 4 3 5" xfId="1795"/>
    <cellStyle name="40% - Accent3 2 4 3 5 2" xfId="3249"/>
    <cellStyle name="40% - Accent3 2 4 3 5 2 2" xfId="8751"/>
    <cellStyle name="40% - Accent3 2 4 3 5 2 2 2" xfId="18791"/>
    <cellStyle name="40% - Accent3 2 4 3 5 2 3" xfId="13399"/>
    <cellStyle name="40% - Accent3 2 4 3 5 3" xfId="7329"/>
    <cellStyle name="40% - Accent3 2 4 3 5 3 2" xfId="17369"/>
    <cellStyle name="40% - Accent3 2 4 3 5 4" xfId="10185"/>
    <cellStyle name="40% - Accent3 2 4 3 5 5" xfId="11953"/>
    <cellStyle name="40% - Accent3 2 4 3 6" xfId="2067"/>
    <cellStyle name="40% - Accent3 2 4 3 6 2" xfId="7601"/>
    <cellStyle name="40% - Accent3 2 4 3 6 2 2" xfId="17641"/>
    <cellStyle name="40% - Accent3 2 4 3 6 3" xfId="12225"/>
    <cellStyle name="40% - Accent3 2 4 3 7" xfId="3530"/>
    <cellStyle name="40% - Accent3 2 4 3 7 2" xfId="13678"/>
    <cellStyle name="40% - Accent3 2 4 3 8" xfId="5692"/>
    <cellStyle name="40% - Accent3 2 4 3 8 2" xfId="15733"/>
    <cellStyle name="40% - Accent3 2 4 3 9" xfId="6199"/>
    <cellStyle name="40% - Accent3 2 4 3 9 2" xfId="16239"/>
    <cellStyle name="40% - Accent3 2 4 4" xfId="869"/>
    <cellStyle name="40% - Accent3 2 4 4 2" xfId="2339"/>
    <cellStyle name="40% - Accent3 2 4 4 2 2" xfId="7873"/>
    <cellStyle name="40% - Accent3 2 4 4 2 2 2" xfId="17913"/>
    <cellStyle name="40% - Accent3 2 4 4 2 3" xfId="12497"/>
    <cellStyle name="40% - Accent3 2 4 4 3" xfId="4041"/>
    <cellStyle name="40% - Accent3 2 4 4 3 2" xfId="14086"/>
    <cellStyle name="40% - Accent3 2 4 4 4" xfId="6471"/>
    <cellStyle name="40% - Accent3 2 4 4 4 2" xfId="16511"/>
    <cellStyle name="40% - Accent3 2 4 4 5" xfId="9285"/>
    <cellStyle name="40% - Accent3 2 4 4 6" xfId="11130"/>
    <cellStyle name="40% - Accent3 2 4 5" xfId="1143"/>
    <cellStyle name="40% - Accent3 2 4 5 2" xfId="2610"/>
    <cellStyle name="40% - Accent3 2 4 5 2 2" xfId="8140"/>
    <cellStyle name="40% - Accent3 2 4 5 2 2 2" xfId="18180"/>
    <cellStyle name="40% - Accent3 2 4 5 2 3" xfId="12768"/>
    <cellStyle name="40% - Accent3 2 4 5 3" xfId="4303"/>
    <cellStyle name="40% - Accent3 2 4 5 3 2" xfId="14348"/>
    <cellStyle name="40% - Accent3 2 4 5 4" xfId="6737"/>
    <cellStyle name="40% - Accent3 2 4 5 4 2" xfId="16777"/>
    <cellStyle name="40% - Accent3 2 4 5 5" xfId="9555"/>
    <cellStyle name="40% - Accent3 2 4 5 6" xfId="11390"/>
    <cellStyle name="40% - Accent3 2 4 6" xfId="1433"/>
    <cellStyle name="40% - Accent3 2 4 6 2" xfId="2890"/>
    <cellStyle name="40% - Accent3 2 4 6 2 2" xfId="8412"/>
    <cellStyle name="40% - Accent3 2 4 6 2 2 2" xfId="18452"/>
    <cellStyle name="40% - Accent3 2 4 6 2 3" xfId="13048"/>
    <cellStyle name="40% - Accent3 2 4 6 3" xfId="4577"/>
    <cellStyle name="40% - Accent3 2 4 6 3 2" xfId="14621"/>
    <cellStyle name="40% - Accent3 2 4 6 4" xfId="7006"/>
    <cellStyle name="40% - Accent3 2 4 6 4 2" xfId="17046"/>
    <cellStyle name="40% - Accent3 2 4 6 5" xfId="9832"/>
    <cellStyle name="40% - Accent3 2 4 6 6" xfId="11656"/>
    <cellStyle name="40% - Accent3 2 4 7" xfId="1793"/>
    <cellStyle name="40% - Accent3 2 4 7 2" xfId="3247"/>
    <cellStyle name="40% - Accent3 2 4 7 2 2" xfId="8749"/>
    <cellStyle name="40% - Accent3 2 4 7 2 2 2" xfId="18789"/>
    <cellStyle name="40% - Accent3 2 4 7 2 3" xfId="13397"/>
    <cellStyle name="40% - Accent3 2 4 7 3" xfId="7327"/>
    <cellStyle name="40% - Accent3 2 4 7 3 2" xfId="17367"/>
    <cellStyle name="40% - Accent3 2 4 7 4" xfId="10183"/>
    <cellStyle name="40% - Accent3 2 4 7 5" xfId="11951"/>
    <cellStyle name="40% - Accent3 2 4 8" xfId="2065"/>
    <cellStyle name="40% - Accent3 2 4 8 2" xfId="7599"/>
    <cellStyle name="40% - Accent3 2 4 8 2 2" xfId="17639"/>
    <cellStyle name="40% - Accent3 2 4 8 3" xfId="12223"/>
    <cellStyle name="40% - Accent3 2 4 9" xfId="3528"/>
    <cellStyle name="40% - Accent3 2 4 9 2" xfId="13676"/>
    <cellStyle name="40% - Accent3 2 5" xfId="407"/>
    <cellStyle name="40% - Accent3 2 5 10" xfId="9016"/>
    <cellStyle name="40% - Accent3 2 5 11" xfId="10462"/>
    <cellStyle name="40% - Accent3 2 5 2" xfId="872"/>
    <cellStyle name="40% - Accent3 2 5 2 2" xfId="2342"/>
    <cellStyle name="40% - Accent3 2 5 2 2 2" xfId="7876"/>
    <cellStyle name="40% - Accent3 2 5 2 2 2 2" xfId="17916"/>
    <cellStyle name="40% - Accent3 2 5 2 2 3" xfId="12500"/>
    <cellStyle name="40% - Accent3 2 5 2 3" xfId="4044"/>
    <cellStyle name="40% - Accent3 2 5 2 3 2" xfId="14089"/>
    <cellStyle name="40% - Accent3 2 5 2 4" xfId="6474"/>
    <cellStyle name="40% - Accent3 2 5 2 4 2" xfId="16514"/>
    <cellStyle name="40% - Accent3 2 5 2 5" xfId="9288"/>
    <cellStyle name="40% - Accent3 2 5 2 6" xfId="11133"/>
    <cellStyle name="40% - Accent3 2 5 3" xfId="1146"/>
    <cellStyle name="40% - Accent3 2 5 3 2" xfId="2613"/>
    <cellStyle name="40% - Accent3 2 5 3 2 2" xfId="8143"/>
    <cellStyle name="40% - Accent3 2 5 3 2 2 2" xfId="18183"/>
    <cellStyle name="40% - Accent3 2 5 3 2 3" xfId="12771"/>
    <cellStyle name="40% - Accent3 2 5 3 3" xfId="4306"/>
    <cellStyle name="40% - Accent3 2 5 3 3 2" xfId="14351"/>
    <cellStyle name="40% - Accent3 2 5 3 4" xfId="6740"/>
    <cellStyle name="40% - Accent3 2 5 3 4 2" xfId="16780"/>
    <cellStyle name="40% - Accent3 2 5 3 5" xfId="9558"/>
    <cellStyle name="40% - Accent3 2 5 3 6" xfId="11393"/>
    <cellStyle name="40% - Accent3 2 5 4" xfId="1436"/>
    <cellStyle name="40% - Accent3 2 5 4 2" xfId="2893"/>
    <cellStyle name="40% - Accent3 2 5 4 2 2" xfId="8415"/>
    <cellStyle name="40% - Accent3 2 5 4 2 2 2" xfId="18455"/>
    <cellStyle name="40% - Accent3 2 5 4 2 3" xfId="13051"/>
    <cellStyle name="40% - Accent3 2 5 4 3" xfId="4580"/>
    <cellStyle name="40% - Accent3 2 5 4 3 2" xfId="14624"/>
    <cellStyle name="40% - Accent3 2 5 4 4" xfId="7009"/>
    <cellStyle name="40% - Accent3 2 5 4 4 2" xfId="17049"/>
    <cellStyle name="40% - Accent3 2 5 4 5" xfId="9835"/>
    <cellStyle name="40% - Accent3 2 5 4 6" xfId="11659"/>
    <cellStyle name="40% - Accent3 2 5 5" xfId="1796"/>
    <cellStyle name="40% - Accent3 2 5 5 2" xfId="3250"/>
    <cellStyle name="40% - Accent3 2 5 5 2 2" xfId="8752"/>
    <cellStyle name="40% - Accent3 2 5 5 2 2 2" xfId="18792"/>
    <cellStyle name="40% - Accent3 2 5 5 2 3" xfId="13400"/>
    <cellStyle name="40% - Accent3 2 5 5 3" xfId="7330"/>
    <cellStyle name="40% - Accent3 2 5 5 3 2" xfId="17370"/>
    <cellStyle name="40% - Accent3 2 5 5 4" xfId="10186"/>
    <cellStyle name="40% - Accent3 2 5 5 5" xfId="11954"/>
    <cellStyle name="40% - Accent3 2 5 6" xfId="2068"/>
    <cellStyle name="40% - Accent3 2 5 6 2" xfId="7602"/>
    <cellStyle name="40% - Accent3 2 5 6 2 2" xfId="17642"/>
    <cellStyle name="40% - Accent3 2 5 6 3" xfId="12226"/>
    <cellStyle name="40% - Accent3 2 5 7" xfId="3531"/>
    <cellStyle name="40% - Accent3 2 5 7 2" xfId="13679"/>
    <cellStyle name="40% - Accent3 2 5 8" xfId="5693"/>
    <cellStyle name="40% - Accent3 2 5 8 2" xfId="15734"/>
    <cellStyle name="40% - Accent3 2 5 9" xfId="6200"/>
    <cellStyle name="40% - Accent3 2 5 9 2" xfId="16240"/>
    <cellStyle name="40% - Accent3 2 6" xfId="408"/>
    <cellStyle name="40% - Accent3 2 6 10" xfId="9017"/>
    <cellStyle name="40% - Accent3 2 6 11" xfId="10463"/>
    <cellStyle name="40% - Accent3 2 6 2" xfId="873"/>
    <cellStyle name="40% - Accent3 2 6 2 2" xfId="2343"/>
    <cellStyle name="40% - Accent3 2 6 2 2 2" xfId="7877"/>
    <cellStyle name="40% - Accent3 2 6 2 2 2 2" xfId="17917"/>
    <cellStyle name="40% - Accent3 2 6 2 2 3" xfId="12501"/>
    <cellStyle name="40% - Accent3 2 6 2 3" xfId="4045"/>
    <cellStyle name="40% - Accent3 2 6 2 3 2" xfId="14090"/>
    <cellStyle name="40% - Accent3 2 6 2 4" xfId="6475"/>
    <cellStyle name="40% - Accent3 2 6 2 4 2" xfId="16515"/>
    <cellStyle name="40% - Accent3 2 6 2 5" xfId="9289"/>
    <cellStyle name="40% - Accent3 2 6 2 6" xfId="11134"/>
    <cellStyle name="40% - Accent3 2 6 3" xfId="1147"/>
    <cellStyle name="40% - Accent3 2 6 3 2" xfId="2614"/>
    <cellStyle name="40% - Accent3 2 6 3 2 2" xfId="8144"/>
    <cellStyle name="40% - Accent3 2 6 3 2 2 2" xfId="18184"/>
    <cellStyle name="40% - Accent3 2 6 3 2 3" xfId="12772"/>
    <cellStyle name="40% - Accent3 2 6 3 3" xfId="4307"/>
    <cellStyle name="40% - Accent3 2 6 3 3 2" xfId="14352"/>
    <cellStyle name="40% - Accent3 2 6 3 4" xfId="6741"/>
    <cellStyle name="40% - Accent3 2 6 3 4 2" xfId="16781"/>
    <cellStyle name="40% - Accent3 2 6 3 5" xfId="9559"/>
    <cellStyle name="40% - Accent3 2 6 3 6" xfId="11394"/>
    <cellStyle name="40% - Accent3 2 6 4" xfId="1437"/>
    <cellStyle name="40% - Accent3 2 6 4 2" xfId="2894"/>
    <cellStyle name="40% - Accent3 2 6 4 2 2" xfId="8416"/>
    <cellStyle name="40% - Accent3 2 6 4 2 2 2" xfId="18456"/>
    <cellStyle name="40% - Accent3 2 6 4 2 3" xfId="13052"/>
    <cellStyle name="40% - Accent3 2 6 4 3" xfId="4581"/>
    <cellStyle name="40% - Accent3 2 6 4 3 2" xfId="14625"/>
    <cellStyle name="40% - Accent3 2 6 4 4" xfId="7010"/>
    <cellStyle name="40% - Accent3 2 6 4 4 2" xfId="17050"/>
    <cellStyle name="40% - Accent3 2 6 4 5" xfId="9836"/>
    <cellStyle name="40% - Accent3 2 6 4 6" xfId="11660"/>
    <cellStyle name="40% - Accent3 2 6 5" xfId="1797"/>
    <cellStyle name="40% - Accent3 2 6 5 2" xfId="3251"/>
    <cellStyle name="40% - Accent3 2 6 5 2 2" xfId="8753"/>
    <cellStyle name="40% - Accent3 2 6 5 2 2 2" xfId="18793"/>
    <cellStyle name="40% - Accent3 2 6 5 2 3" xfId="13401"/>
    <cellStyle name="40% - Accent3 2 6 5 3" xfId="7331"/>
    <cellStyle name="40% - Accent3 2 6 5 3 2" xfId="17371"/>
    <cellStyle name="40% - Accent3 2 6 5 4" xfId="10187"/>
    <cellStyle name="40% - Accent3 2 6 5 5" xfId="11955"/>
    <cellStyle name="40% - Accent3 2 6 6" xfId="2069"/>
    <cellStyle name="40% - Accent3 2 6 6 2" xfId="7603"/>
    <cellStyle name="40% - Accent3 2 6 6 2 2" xfId="17643"/>
    <cellStyle name="40% - Accent3 2 6 6 3" xfId="12227"/>
    <cellStyle name="40% - Accent3 2 6 7" xfId="3532"/>
    <cellStyle name="40% - Accent3 2 6 7 2" xfId="13680"/>
    <cellStyle name="40% - Accent3 2 6 8" xfId="5694"/>
    <cellStyle name="40% - Accent3 2 6 8 2" xfId="15735"/>
    <cellStyle name="40% - Accent3 2 6 9" xfId="6201"/>
    <cellStyle name="40% - Accent3 2 6 9 2" xfId="16241"/>
    <cellStyle name="40% - Accent3 2 7" xfId="3806"/>
    <cellStyle name="40% - Accent3 2 8" xfId="10834"/>
    <cellStyle name="40% - Accent3 3" xfId="538"/>
    <cellStyle name="40% - Accent3 3 10" xfId="9120"/>
    <cellStyle name="40% - Accent3 3 11" xfId="10566"/>
    <cellStyle name="40% - Accent3 3 2" xfId="976"/>
    <cellStyle name="40% - Accent3 3 2 2" xfId="2446"/>
    <cellStyle name="40% - Accent3 3 2 2 2" xfId="7980"/>
    <cellStyle name="40% - Accent3 3 2 2 2 2" xfId="18020"/>
    <cellStyle name="40% - Accent3 3 2 2 3" xfId="12604"/>
    <cellStyle name="40% - Accent3 3 2 3" xfId="4148"/>
    <cellStyle name="40% - Accent3 3 2 3 2" xfId="14193"/>
    <cellStyle name="40% - Accent3 3 2 4" xfId="6578"/>
    <cellStyle name="40% - Accent3 3 2 4 2" xfId="16618"/>
    <cellStyle name="40% - Accent3 3 2 5" xfId="9392"/>
    <cellStyle name="40% - Accent3 3 2 6" xfId="11237"/>
    <cellStyle name="40% - Accent3 3 3" xfId="1250"/>
    <cellStyle name="40% - Accent3 3 3 2" xfId="2717"/>
    <cellStyle name="40% - Accent3 3 3 2 2" xfId="8247"/>
    <cellStyle name="40% - Accent3 3 3 2 2 2" xfId="18287"/>
    <cellStyle name="40% - Accent3 3 3 2 3" xfId="12875"/>
    <cellStyle name="40% - Accent3 3 3 3" xfId="4410"/>
    <cellStyle name="40% - Accent3 3 3 3 2" xfId="14455"/>
    <cellStyle name="40% - Accent3 3 3 4" xfId="6844"/>
    <cellStyle name="40% - Accent3 3 3 4 2" xfId="16884"/>
    <cellStyle name="40% - Accent3 3 3 5" xfId="9662"/>
    <cellStyle name="40% - Accent3 3 3 6" xfId="11497"/>
    <cellStyle name="40% - Accent3 3 4" xfId="1540"/>
    <cellStyle name="40% - Accent3 3 4 2" xfId="2997"/>
    <cellStyle name="40% - Accent3 3 4 2 2" xfId="8519"/>
    <cellStyle name="40% - Accent3 3 4 2 2 2" xfId="18559"/>
    <cellStyle name="40% - Accent3 3 4 2 3" xfId="13155"/>
    <cellStyle name="40% - Accent3 3 4 3" xfId="4684"/>
    <cellStyle name="40% - Accent3 3 4 3 2" xfId="14728"/>
    <cellStyle name="40% - Accent3 3 4 4" xfId="7113"/>
    <cellStyle name="40% - Accent3 3 4 4 2" xfId="17153"/>
    <cellStyle name="40% - Accent3 3 4 5" xfId="9939"/>
    <cellStyle name="40% - Accent3 3 4 6" xfId="11763"/>
    <cellStyle name="40% - Accent3 3 5" xfId="1900"/>
    <cellStyle name="40% - Accent3 3 5 2" xfId="3354"/>
    <cellStyle name="40% - Accent3 3 5 2 2" xfId="8856"/>
    <cellStyle name="40% - Accent3 3 5 2 2 2" xfId="18896"/>
    <cellStyle name="40% - Accent3 3 5 2 3" xfId="13504"/>
    <cellStyle name="40% - Accent3 3 5 3" xfId="7434"/>
    <cellStyle name="40% - Accent3 3 5 3 2" xfId="17474"/>
    <cellStyle name="40% - Accent3 3 5 4" xfId="10290"/>
    <cellStyle name="40% - Accent3 3 5 5" xfId="12058"/>
    <cellStyle name="40% - Accent3 3 6" xfId="2172"/>
    <cellStyle name="40% - Accent3 3 6 2" xfId="7706"/>
    <cellStyle name="40% - Accent3 3 6 2 2" xfId="17746"/>
    <cellStyle name="40% - Accent3 3 6 3" xfId="12330"/>
    <cellStyle name="40% - Accent3 3 7" xfId="3635"/>
    <cellStyle name="40% - Accent3 3 7 2" xfId="13783"/>
    <cellStyle name="40% - Accent3 3 8" xfId="5797"/>
    <cellStyle name="40% - Accent3 3 8 2" xfId="15838"/>
    <cellStyle name="40% - Accent3 3 9" xfId="6304"/>
    <cellStyle name="40% - Accent3 3 9 2" xfId="16344"/>
    <cellStyle name="40% - Accent4 2" xfId="67"/>
    <cellStyle name="40% - Accent4 2 2" xfId="197"/>
    <cellStyle name="40% - Accent4 2 2 2" xfId="409"/>
    <cellStyle name="40% - Accent4 2 2 2 10" xfId="5695"/>
    <cellStyle name="40% - Accent4 2 2 2 10 2" xfId="15736"/>
    <cellStyle name="40% - Accent4 2 2 2 11" xfId="6202"/>
    <cellStyle name="40% - Accent4 2 2 2 11 2" xfId="16242"/>
    <cellStyle name="40% - Accent4 2 2 2 12" xfId="9018"/>
    <cellStyle name="40% - Accent4 2 2 2 13" xfId="10464"/>
    <cellStyle name="40% - Accent4 2 2 2 2" xfId="410"/>
    <cellStyle name="40% - Accent4 2 2 2 2 10" xfId="9019"/>
    <cellStyle name="40% - Accent4 2 2 2 2 11" xfId="10465"/>
    <cellStyle name="40% - Accent4 2 2 2 2 2" xfId="875"/>
    <cellStyle name="40% - Accent4 2 2 2 2 2 2" xfId="2345"/>
    <cellStyle name="40% - Accent4 2 2 2 2 2 2 2" xfId="7879"/>
    <cellStyle name="40% - Accent4 2 2 2 2 2 2 2 2" xfId="17919"/>
    <cellStyle name="40% - Accent4 2 2 2 2 2 2 3" xfId="12503"/>
    <cellStyle name="40% - Accent4 2 2 2 2 2 3" xfId="4047"/>
    <cellStyle name="40% - Accent4 2 2 2 2 2 3 2" xfId="14092"/>
    <cellStyle name="40% - Accent4 2 2 2 2 2 4" xfId="6477"/>
    <cellStyle name="40% - Accent4 2 2 2 2 2 4 2" xfId="16517"/>
    <cellStyle name="40% - Accent4 2 2 2 2 2 5" xfId="9291"/>
    <cellStyle name="40% - Accent4 2 2 2 2 2 6" xfId="11136"/>
    <cellStyle name="40% - Accent4 2 2 2 2 3" xfId="1149"/>
    <cellStyle name="40% - Accent4 2 2 2 2 3 2" xfId="2616"/>
    <cellStyle name="40% - Accent4 2 2 2 2 3 2 2" xfId="8146"/>
    <cellStyle name="40% - Accent4 2 2 2 2 3 2 2 2" xfId="18186"/>
    <cellStyle name="40% - Accent4 2 2 2 2 3 2 3" xfId="12774"/>
    <cellStyle name="40% - Accent4 2 2 2 2 3 3" xfId="4309"/>
    <cellStyle name="40% - Accent4 2 2 2 2 3 3 2" xfId="14354"/>
    <cellStyle name="40% - Accent4 2 2 2 2 3 4" xfId="6743"/>
    <cellStyle name="40% - Accent4 2 2 2 2 3 4 2" xfId="16783"/>
    <cellStyle name="40% - Accent4 2 2 2 2 3 5" xfId="9561"/>
    <cellStyle name="40% - Accent4 2 2 2 2 3 6" xfId="11396"/>
    <cellStyle name="40% - Accent4 2 2 2 2 4" xfId="1439"/>
    <cellStyle name="40% - Accent4 2 2 2 2 4 2" xfId="2896"/>
    <cellStyle name="40% - Accent4 2 2 2 2 4 2 2" xfId="8418"/>
    <cellStyle name="40% - Accent4 2 2 2 2 4 2 2 2" xfId="18458"/>
    <cellStyle name="40% - Accent4 2 2 2 2 4 2 3" xfId="13054"/>
    <cellStyle name="40% - Accent4 2 2 2 2 4 3" xfId="4583"/>
    <cellStyle name="40% - Accent4 2 2 2 2 4 3 2" xfId="14627"/>
    <cellStyle name="40% - Accent4 2 2 2 2 4 4" xfId="7012"/>
    <cellStyle name="40% - Accent4 2 2 2 2 4 4 2" xfId="17052"/>
    <cellStyle name="40% - Accent4 2 2 2 2 4 5" xfId="9838"/>
    <cellStyle name="40% - Accent4 2 2 2 2 4 6" xfId="11662"/>
    <cellStyle name="40% - Accent4 2 2 2 2 5" xfId="1799"/>
    <cellStyle name="40% - Accent4 2 2 2 2 5 2" xfId="3253"/>
    <cellStyle name="40% - Accent4 2 2 2 2 5 2 2" xfId="8755"/>
    <cellStyle name="40% - Accent4 2 2 2 2 5 2 2 2" xfId="18795"/>
    <cellStyle name="40% - Accent4 2 2 2 2 5 2 3" xfId="13403"/>
    <cellStyle name="40% - Accent4 2 2 2 2 5 3" xfId="7333"/>
    <cellStyle name="40% - Accent4 2 2 2 2 5 3 2" xfId="17373"/>
    <cellStyle name="40% - Accent4 2 2 2 2 5 4" xfId="10189"/>
    <cellStyle name="40% - Accent4 2 2 2 2 5 5" xfId="11957"/>
    <cellStyle name="40% - Accent4 2 2 2 2 6" xfId="2071"/>
    <cellStyle name="40% - Accent4 2 2 2 2 6 2" xfId="7605"/>
    <cellStyle name="40% - Accent4 2 2 2 2 6 2 2" xfId="17645"/>
    <cellStyle name="40% - Accent4 2 2 2 2 6 3" xfId="12229"/>
    <cellStyle name="40% - Accent4 2 2 2 2 7" xfId="3534"/>
    <cellStyle name="40% - Accent4 2 2 2 2 7 2" xfId="13682"/>
    <cellStyle name="40% - Accent4 2 2 2 2 8" xfId="5696"/>
    <cellStyle name="40% - Accent4 2 2 2 2 8 2" xfId="15737"/>
    <cellStyle name="40% - Accent4 2 2 2 2 9" xfId="6203"/>
    <cellStyle name="40% - Accent4 2 2 2 2 9 2" xfId="16243"/>
    <cellStyle name="40% - Accent4 2 2 2 3" xfId="411"/>
    <cellStyle name="40% - Accent4 2 2 2 3 10" xfId="9020"/>
    <cellStyle name="40% - Accent4 2 2 2 3 11" xfId="10466"/>
    <cellStyle name="40% - Accent4 2 2 2 3 2" xfId="876"/>
    <cellStyle name="40% - Accent4 2 2 2 3 2 2" xfId="2346"/>
    <cellStyle name="40% - Accent4 2 2 2 3 2 2 2" xfId="7880"/>
    <cellStyle name="40% - Accent4 2 2 2 3 2 2 2 2" xfId="17920"/>
    <cellStyle name="40% - Accent4 2 2 2 3 2 2 3" xfId="12504"/>
    <cellStyle name="40% - Accent4 2 2 2 3 2 3" xfId="4048"/>
    <cellStyle name="40% - Accent4 2 2 2 3 2 3 2" xfId="14093"/>
    <cellStyle name="40% - Accent4 2 2 2 3 2 4" xfId="6478"/>
    <cellStyle name="40% - Accent4 2 2 2 3 2 4 2" xfId="16518"/>
    <cellStyle name="40% - Accent4 2 2 2 3 2 5" xfId="9292"/>
    <cellStyle name="40% - Accent4 2 2 2 3 2 6" xfId="11137"/>
    <cellStyle name="40% - Accent4 2 2 2 3 3" xfId="1150"/>
    <cellStyle name="40% - Accent4 2 2 2 3 3 2" xfId="2617"/>
    <cellStyle name="40% - Accent4 2 2 2 3 3 2 2" xfId="8147"/>
    <cellStyle name="40% - Accent4 2 2 2 3 3 2 2 2" xfId="18187"/>
    <cellStyle name="40% - Accent4 2 2 2 3 3 2 3" xfId="12775"/>
    <cellStyle name="40% - Accent4 2 2 2 3 3 3" xfId="4310"/>
    <cellStyle name="40% - Accent4 2 2 2 3 3 3 2" xfId="14355"/>
    <cellStyle name="40% - Accent4 2 2 2 3 3 4" xfId="6744"/>
    <cellStyle name="40% - Accent4 2 2 2 3 3 4 2" xfId="16784"/>
    <cellStyle name="40% - Accent4 2 2 2 3 3 5" xfId="9562"/>
    <cellStyle name="40% - Accent4 2 2 2 3 3 6" xfId="11397"/>
    <cellStyle name="40% - Accent4 2 2 2 3 4" xfId="1440"/>
    <cellStyle name="40% - Accent4 2 2 2 3 4 2" xfId="2897"/>
    <cellStyle name="40% - Accent4 2 2 2 3 4 2 2" xfId="8419"/>
    <cellStyle name="40% - Accent4 2 2 2 3 4 2 2 2" xfId="18459"/>
    <cellStyle name="40% - Accent4 2 2 2 3 4 2 3" xfId="13055"/>
    <cellStyle name="40% - Accent4 2 2 2 3 4 3" xfId="4584"/>
    <cellStyle name="40% - Accent4 2 2 2 3 4 3 2" xfId="14628"/>
    <cellStyle name="40% - Accent4 2 2 2 3 4 4" xfId="7013"/>
    <cellStyle name="40% - Accent4 2 2 2 3 4 4 2" xfId="17053"/>
    <cellStyle name="40% - Accent4 2 2 2 3 4 5" xfId="9839"/>
    <cellStyle name="40% - Accent4 2 2 2 3 4 6" xfId="11663"/>
    <cellStyle name="40% - Accent4 2 2 2 3 5" xfId="1800"/>
    <cellStyle name="40% - Accent4 2 2 2 3 5 2" xfId="3254"/>
    <cellStyle name="40% - Accent4 2 2 2 3 5 2 2" xfId="8756"/>
    <cellStyle name="40% - Accent4 2 2 2 3 5 2 2 2" xfId="18796"/>
    <cellStyle name="40% - Accent4 2 2 2 3 5 2 3" xfId="13404"/>
    <cellStyle name="40% - Accent4 2 2 2 3 5 3" xfId="7334"/>
    <cellStyle name="40% - Accent4 2 2 2 3 5 3 2" xfId="17374"/>
    <cellStyle name="40% - Accent4 2 2 2 3 5 4" xfId="10190"/>
    <cellStyle name="40% - Accent4 2 2 2 3 5 5" xfId="11958"/>
    <cellStyle name="40% - Accent4 2 2 2 3 6" xfId="2072"/>
    <cellStyle name="40% - Accent4 2 2 2 3 6 2" xfId="7606"/>
    <cellStyle name="40% - Accent4 2 2 2 3 6 2 2" xfId="17646"/>
    <cellStyle name="40% - Accent4 2 2 2 3 6 3" xfId="12230"/>
    <cellStyle name="40% - Accent4 2 2 2 3 7" xfId="3535"/>
    <cellStyle name="40% - Accent4 2 2 2 3 7 2" xfId="13683"/>
    <cellStyle name="40% - Accent4 2 2 2 3 8" xfId="5697"/>
    <cellStyle name="40% - Accent4 2 2 2 3 8 2" xfId="15738"/>
    <cellStyle name="40% - Accent4 2 2 2 3 9" xfId="6204"/>
    <cellStyle name="40% - Accent4 2 2 2 3 9 2" xfId="16244"/>
    <cellStyle name="40% - Accent4 2 2 2 4" xfId="874"/>
    <cellStyle name="40% - Accent4 2 2 2 4 2" xfId="2344"/>
    <cellStyle name="40% - Accent4 2 2 2 4 2 2" xfId="7878"/>
    <cellStyle name="40% - Accent4 2 2 2 4 2 2 2" xfId="17918"/>
    <cellStyle name="40% - Accent4 2 2 2 4 2 3" xfId="12502"/>
    <cellStyle name="40% - Accent4 2 2 2 4 3" xfId="4046"/>
    <cellStyle name="40% - Accent4 2 2 2 4 3 2" xfId="14091"/>
    <cellStyle name="40% - Accent4 2 2 2 4 4" xfId="6476"/>
    <cellStyle name="40% - Accent4 2 2 2 4 4 2" xfId="16516"/>
    <cellStyle name="40% - Accent4 2 2 2 4 5" xfId="9290"/>
    <cellStyle name="40% - Accent4 2 2 2 4 6" xfId="11135"/>
    <cellStyle name="40% - Accent4 2 2 2 5" xfId="1148"/>
    <cellStyle name="40% - Accent4 2 2 2 5 2" xfId="2615"/>
    <cellStyle name="40% - Accent4 2 2 2 5 2 2" xfId="8145"/>
    <cellStyle name="40% - Accent4 2 2 2 5 2 2 2" xfId="18185"/>
    <cellStyle name="40% - Accent4 2 2 2 5 2 3" xfId="12773"/>
    <cellStyle name="40% - Accent4 2 2 2 5 3" xfId="4308"/>
    <cellStyle name="40% - Accent4 2 2 2 5 3 2" xfId="14353"/>
    <cellStyle name="40% - Accent4 2 2 2 5 4" xfId="6742"/>
    <cellStyle name="40% - Accent4 2 2 2 5 4 2" xfId="16782"/>
    <cellStyle name="40% - Accent4 2 2 2 5 5" xfId="9560"/>
    <cellStyle name="40% - Accent4 2 2 2 5 6" xfId="11395"/>
    <cellStyle name="40% - Accent4 2 2 2 6" xfId="1438"/>
    <cellStyle name="40% - Accent4 2 2 2 6 2" xfId="2895"/>
    <cellStyle name="40% - Accent4 2 2 2 6 2 2" xfId="8417"/>
    <cellStyle name="40% - Accent4 2 2 2 6 2 2 2" xfId="18457"/>
    <cellStyle name="40% - Accent4 2 2 2 6 2 3" xfId="13053"/>
    <cellStyle name="40% - Accent4 2 2 2 6 3" xfId="4582"/>
    <cellStyle name="40% - Accent4 2 2 2 6 3 2" xfId="14626"/>
    <cellStyle name="40% - Accent4 2 2 2 6 4" xfId="7011"/>
    <cellStyle name="40% - Accent4 2 2 2 6 4 2" xfId="17051"/>
    <cellStyle name="40% - Accent4 2 2 2 6 5" xfId="9837"/>
    <cellStyle name="40% - Accent4 2 2 2 6 6" xfId="11661"/>
    <cellStyle name="40% - Accent4 2 2 2 7" xfId="1798"/>
    <cellStyle name="40% - Accent4 2 2 2 7 2" xfId="3252"/>
    <cellStyle name="40% - Accent4 2 2 2 7 2 2" xfId="8754"/>
    <cellStyle name="40% - Accent4 2 2 2 7 2 2 2" xfId="18794"/>
    <cellStyle name="40% - Accent4 2 2 2 7 2 3" xfId="13402"/>
    <cellStyle name="40% - Accent4 2 2 2 7 3" xfId="7332"/>
    <cellStyle name="40% - Accent4 2 2 2 7 3 2" xfId="17372"/>
    <cellStyle name="40% - Accent4 2 2 2 7 4" xfId="10188"/>
    <cellStyle name="40% - Accent4 2 2 2 7 5" xfId="11956"/>
    <cellStyle name="40% - Accent4 2 2 2 8" xfId="2070"/>
    <cellStyle name="40% - Accent4 2 2 2 8 2" xfId="7604"/>
    <cellStyle name="40% - Accent4 2 2 2 8 2 2" xfId="17644"/>
    <cellStyle name="40% - Accent4 2 2 2 8 3" xfId="12228"/>
    <cellStyle name="40% - Accent4 2 2 2 9" xfId="3533"/>
    <cellStyle name="40% - Accent4 2 2 2 9 2" xfId="13681"/>
    <cellStyle name="40% - Accent4 2 2 3" xfId="412"/>
    <cellStyle name="40% - Accent4 2 2 3 10" xfId="9021"/>
    <cellStyle name="40% - Accent4 2 2 3 11" xfId="10467"/>
    <cellStyle name="40% - Accent4 2 2 3 2" xfId="877"/>
    <cellStyle name="40% - Accent4 2 2 3 2 2" xfId="2347"/>
    <cellStyle name="40% - Accent4 2 2 3 2 2 2" xfId="7881"/>
    <cellStyle name="40% - Accent4 2 2 3 2 2 2 2" xfId="17921"/>
    <cellStyle name="40% - Accent4 2 2 3 2 2 3" xfId="12505"/>
    <cellStyle name="40% - Accent4 2 2 3 2 3" xfId="4049"/>
    <cellStyle name="40% - Accent4 2 2 3 2 3 2" xfId="14094"/>
    <cellStyle name="40% - Accent4 2 2 3 2 4" xfId="6479"/>
    <cellStyle name="40% - Accent4 2 2 3 2 4 2" xfId="16519"/>
    <cellStyle name="40% - Accent4 2 2 3 2 5" xfId="9293"/>
    <cellStyle name="40% - Accent4 2 2 3 2 6" xfId="11138"/>
    <cellStyle name="40% - Accent4 2 2 3 3" xfId="1151"/>
    <cellStyle name="40% - Accent4 2 2 3 3 2" xfId="2618"/>
    <cellStyle name="40% - Accent4 2 2 3 3 2 2" xfId="8148"/>
    <cellStyle name="40% - Accent4 2 2 3 3 2 2 2" xfId="18188"/>
    <cellStyle name="40% - Accent4 2 2 3 3 2 3" xfId="12776"/>
    <cellStyle name="40% - Accent4 2 2 3 3 3" xfId="4311"/>
    <cellStyle name="40% - Accent4 2 2 3 3 3 2" xfId="14356"/>
    <cellStyle name="40% - Accent4 2 2 3 3 4" xfId="6745"/>
    <cellStyle name="40% - Accent4 2 2 3 3 4 2" xfId="16785"/>
    <cellStyle name="40% - Accent4 2 2 3 3 5" xfId="9563"/>
    <cellStyle name="40% - Accent4 2 2 3 3 6" xfId="11398"/>
    <cellStyle name="40% - Accent4 2 2 3 4" xfId="1441"/>
    <cellStyle name="40% - Accent4 2 2 3 4 2" xfId="2898"/>
    <cellStyle name="40% - Accent4 2 2 3 4 2 2" xfId="8420"/>
    <cellStyle name="40% - Accent4 2 2 3 4 2 2 2" xfId="18460"/>
    <cellStyle name="40% - Accent4 2 2 3 4 2 3" xfId="13056"/>
    <cellStyle name="40% - Accent4 2 2 3 4 3" xfId="4585"/>
    <cellStyle name="40% - Accent4 2 2 3 4 3 2" xfId="14629"/>
    <cellStyle name="40% - Accent4 2 2 3 4 4" xfId="7014"/>
    <cellStyle name="40% - Accent4 2 2 3 4 4 2" xfId="17054"/>
    <cellStyle name="40% - Accent4 2 2 3 4 5" xfId="9840"/>
    <cellStyle name="40% - Accent4 2 2 3 4 6" xfId="11664"/>
    <cellStyle name="40% - Accent4 2 2 3 5" xfId="1801"/>
    <cellStyle name="40% - Accent4 2 2 3 5 2" xfId="3255"/>
    <cellStyle name="40% - Accent4 2 2 3 5 2 2" xfId="8757"/>
    <cellStyle name="40% - Accent4 2 2 3 5 2 2 2" xfId="18797"/>
    <cellStyle name="40% - Accent4 2 2 3 5 2 3" xfId="13405"/>
    <cellStyle name="40% - Accent4 2 2 3 5 3" xfId="7335"/>
    <cellStyle name="40% - Accent4 2 2 3 5 3 2" xfId="17375"/>
    <cellStyle name="40% - Accent4 2 2 3 5 4" xfId="10191"/>
    <cellStyle name="40% - Accent4 2 2 3 5 5" xfId="11959"/>
    <cellStyle name="40% - Accent4 2 2 3 6" xfId="2073"/>
    <cellStyle name="40% - Accent4 2 2 3 6 2" xfId="7607"/>
    <cellStyle name="40% - Accent4 2 2 3 6 2 2" xfId="17647"/>
    <cellStyle name="40% - Accent4 2 2 3 6 3" xfId="12231"/>
    <cellStyle name="40% - Accent4 2 2 3 7" xfId="3536"/>
    <cellStyle name="40% - Accent4 2 2 3 7 2" xfId="13684"/>
    <cellStyle name="40% - Accent4 2 2 3 8" xfId="5698"/>
    <cellStyle name="40% - Accent4 2 2 3 8 2" xfId="15739"/>
    <cellStyle name="40% - Accent4 2 2 3 9" xfId="6205"/>
    <cellStyle name="40% - Accent4 2 2 3 9 2" xfId="16245"/>
    <cellStyle name="40% - Accent4 2 2 4" xfId="413"/>
    <cellStyle name="40% - Accent4 2 2 4 10" xfId="9022"/>
    <cellStyle name="40% - Accent4 2 2 4 11" xfId="10468"/>
    <cellStyle name="40% - Accent4 2 2 4 2" xfId="878"/>
    <cellStyle name="40% - Accent4 2 2 4 2 2" xfId="2348"/>
    <cellStyle name="40% - Accent4 2 2 4 2 2 2" xfId="7882"/>
    <cellStyle name="40% - Accent4 2 2 4 2 2 2 2" xfId="17922"/>
    <cellStyle name="40% - Accent4 2 2 4 2 2 3" xfId="12506"/>
    <cellStyle name="40% - Accent4 2 2 4 2 3" xfId="4050"/>
    <cellStyle name="40% - Accent4 2 2 4 2 3 2" xfId="14095"/>
    <cellStyle name="40% - Accent4 2 2 4 2 4" xfId="6480"/>
    <cellStyle name="40% - Accent4 2 2 4 2 4 2" xfId="16520"/>
    <cellStyle name="40% - Accent4 2 2 4 2 5" xfId="9294"/>
    <cellStyle name="40% - Accent4 2 2 4 2 6" xfId="11139"/>
    <cellStyle name="40% - Accent4 2 2 4 3" xfId="1152"/>
    <cellStyle name="40% - Accent4 2 2 4 3 2" xfId="2619"/>
    <cellStyle name="40% - Accent4 2 2 4 3 2 2" xfId="8149"/>
    <cellStyle name="40% - Accent4 2 2 4 3 2 2 2" xfId="18189"/>
    <cellStyle name="40% - Accent4 2 2 4 3 2 3" xfId="12777"/>
    <cellStyle name="40% - Accent4 2 2 4 3 3" xfId="4312"/>
    <cellStyle name="40% - Accent4 2 2 4 3 3 2" xfId="14357"/>
    <cellStyle name="40% - Accent4 2 2 4 3 4" xfId="6746"/>
    <cellStyle name="40% - Accent4 2 2 4 3 4 2" xfId="16786"/>
    <cellStyle name="40% - Accent4 2 2 4 3 5" xfId="9564"/>
    <cellStyle name="40% - Accent4 2 2 4 3 6" xfId="11399"/>
    <cellStyle name="40% - Accent4 2 2 4 4" xfId="1442"/>
    <cellStyle name="40% - Accent4 2 2 4 4 2" xfId="2899"/>
    <cellStyle name="40% - Accent4 2 2 4 4 2 2" xfId="8421"/>
    <cellStyle name="40% - Accent4 2 2 4 4 2 2 2" xfId="18461"/>
    <cellStyle name="40% - Accent4 2 2 4 4 2 3" xfId="13057"/>
    <cellStyle name="40% - Accent4 2 2 4 4 3" xfId="4586"/>
    <cellStyle name="40% - Accent4 2 2 4 4 3 2" xfId="14630"/>
    <cellStyle name="40% - Accent4 2 2 4 4 4" xfId="7015"/>
    <cellStyle name="40% - Accent4 2 2 4 4 4 2" xfId="17055"/>
    <cellStyle name="40% - Accent4 2 2 4 4 5" xfId="9841"/>
    <cellStyle name="40% - Accent4 2 2 4 4 6" xfId="11665"/>
    <cellStyle name="40% - Accent4 2 2 4 5" xfId="1802"/>
    <cellStyle name="40% - Accent4 2 2 4 5 2" xfId="3256"/>
    <cellStyle name="40% - Accent4 2 2 4 5 2 2" xfId="8758"/>
    <cellStyle name="40% - Accent4 2 2 4 5 2 2 2" xfId="18798"/>
    <cellStyle name="40% - Accent4 2 2 4 5 2 3" xfId="13406"/>
    <cellStyle name="40% - Accent4 2 2 4 5 3" xfId="7336"/>
    <cellStyle name="40% - Accent4 2 2 4 5 3 2" xfId="17376"/>
    <cellStyle name="40% - Accent4 2 2 4 5 4" xfId="10192"/>
    <cellStyle name="40% - Accent4 2 2 4 5 5" xfId="11960"/>
    <cellStyle name="40% - Accent4 2 2 4 6" xfId="2074"/>
    <cellStyle name="40% - Accent4 2 2 4 6 2" xfId="7608"/>
    <cellStyle name="40% - Accent4 2 2 4 6 2 2" xfId="17648"/>
    <cellStyle name="40% - Accent4 2 2 4 6 3" xfId="12232"/>
    <cellStyle name="40% - Accent4 2 2 4 7" xfId="3537"/>
    <cellStyle name="40% - Accent4 2 2 4 7 2" xfId="13685"/>
    <cellStyle name="40% - Accent4 2 2 4 8" xfId="5699"/>
    <cellStyle name="40% - Accent4 2 2 4 8 2" xfId="15740"/>
    <cellStyle name="40% - Accent4 2 2 4 9" xfId="6206"/>
    <cellStyle name="40% - Accent4 2 2 4 9 2" xfId="16246"/>
    <cellStyle name="40% - Accent4 2 3" xfId="136"/>
    <cellStyle name="40% - Accent4 2 3 10" xfId="10887"/>
    <cellStyle name="40% - Accent4 2 3 11" xfId="10469"/>
    <cellStyle name="40% - Accent4 2 3 2" xfId="415"/>
    <cellStyle name="40% - Accent4 2 3 2 10" xfId="9024"/>
    <cellStyle name="40% - Accent4 2 3 2 11" xfId="10470"/>
    <cellStyle name="40% - Accent4 2 3 2 2" xfId="880"/>
    <cellStyle name="40% - Accent4 2 3 2 2 2" xfId="2350"/>
    <cellStyle name="40% - Accent4 2 3 2 2 2 2" xfId="7884"/>
    <cellStyle name="40% - Accent4 2 3 2 2 2 2 2" xfId="17924"/>
    <cellStyle name="40% - Accent4 2 3 2 2 2 3" xfId="12508"/>
    <cellStyle name="40% - Accent4 2 3 2 2 3" xfId="4052"/>
    <cellStyle name="40% - Accent4 2 3 2 2 3 2" xfId="14097"/>
    <cellStyle name="40% - Accent4 2 3 2 2 4" xfId="6482"/>
    <cellStyle name="40% - Accent4 2 3 2 2 4 2" xfId="16522"/>
    <cellStyle name="40% - Accent4 2 3 2 2 5" xfId="9296"/>
    <cellStyle name="40% - Accent4 2 3 2 2 6" xfId="11141"/>
    <cellStyle name="40% - Accent4 2 3 2 3" xfId="1154"/>
    <cellStyle name="40% - Accent4 2 3 2 3 2" xfId="2621"/>
    <cellStyle name="40% - Accent4 2 3 2 3 2 2" xfId="8151"/>
    <cellStyle name="40% - Accent4 2 3 2 3 2 2 2" xfId="18191"/>
    <cellStyle name="40% - Accent4 2 3 2 3 2 3" xfId="12779"/>
    <cellStyle name="40% - Accent4 2 3 2 3 3" xfId="4314"/>
    <cellStyle name="40% - Accent4 2 3 2 3 3 2" xfId="14359"/>
    <cellStyle name="40% - Accent4 2 3 2 3 4" xfId="6748"/>
    <cellStyle name="40% - Accent4 2 3 2 3 4 2" xfId="16788"/>
    <cellStyle name="40% - Accent4 2 3 2 3 5" xfId="9566"/>
    <cellStyle name="40% - Accent4 2 3 2 3 6" xfId="11401"/>
    <cellStyle name="40% - Accent4 2 3 2 4" xfId="1444"/>
    <cellStyle name="40% - Accent4 2 3 2 4 2" xfId="2901"/>
    <cellStyle name="40% - Accent4 2 3 2 4 2 2" xfId="8423"/>
    <cellStyle name="40% - Accent4 2 3 2 4 2 2 2" xfId="18463"/>
    <cellStyle name="40% - Accent4 2 3 2 4 2 3" xfId="13059"/>
    <cellStyle name="40% - Accent4 2 3 2 4 3" xfId="4588"/>
    <cellStyle name="40% - Accent4 2 3 2 4 3 2" xfId="14632"/>
    <cellStyle name="40% - Accent4 2 3 2 4 4" xfId="7017"/>
    <cellStyle name="40% - Accent4 2 3 2 4 4 2" xfId="17057"/>
    <cellStyle name="40% - Accent4 2 3 2 4 5" xfId="9843"/>
    <cellStyle name="40% - Accent4 2 3 2 4 6" xfId="11667"/>
    <cellStyle name="40% - Accent4 2 3 2 5" xfId="1804"/>
    <cellStyle name="40% - Accent4 2 3 2 5 2" xfId="3258"/>
    <cellStyle name="40% - Accent4 2 3 2 5 2 2" xfId="8760"/>
    <cellStyle name="40% - Accent4 2 3 2 5 2 2 2" xfId="18800"/>
    <cellStyle name="40% - Accent4 2 3 2 5 2 3" xfId="13408"/>
    <cellStyle name="40% - Accent4 2 3 2 5 3" xfId="7338"/>
    <cellStyle name="40% - Accent4 2 3 2 5 3 2" xfId="17378"/>
    <cellStyle name="40% - Accent4 2 3 2 5 4" xfId="10194"/>
    <cellStyle name="40% - Accent4 2 3 2 5 5" xfId="11962"/>
    <cellStyle name="40% - Accent4 2 3 2 6" xfId="2076"/>
    <cellStyle name="40% - Accent4 2 3 2 6 2" xfId="7610"/>
    <cellStyle name="40% - Accent4 2 3 2 6 2 2" xfId="17650"/>
    <cellStyle name="40% - Accent4 2 3 2 6 3" xfId="12234"/>
    <cellStyle name="40% - Accent4 2 3 2 7" xfId="3539"/>
    <cellStyle name="40% - Accent4 2 3 2 7 2" xfId="13687"/>
    <cellStyle name="40% - Accent4 2 3 2 8" xfId="5701"/>
    <cellStyle name="40% - Accent4 2 3 2 8 2" xfId="15742"/>
    <cellStyle name="40% - Accent4 2 3 2 9" xfId="6208"/>
    <cellStyle name="40% - Accent4 2 3 2 9 2" xfId="16248"/>
    <cellStyle name="40% - Accent4 2 3 3" xfId="416"/>
    <cellStyle name="40% - Accent4 2 3 3 10" xfId="9025"/>
    <cellStyle name="40% - Accent4 2 3 3 11" xfId="10471"/>
    <cellStyle name="40% - Accent4 2 3 3 2" xfId="881"/>
    <cellStyle name="40% - Accent4 2 3 3 2 2" xfId="2351"/>
    <cellStyle name="40% - Accent4 2 3 3 2 2 2" xfId="7885"/>
    <cellStyle name="40% - Accent4 2 3 3 2 2 2 2" xfId="17925"/>
    <cellStyle name="40% - Accent4 2 3 3 2 2 3" xfId="12509"/>
    <cellStyle name="40% - Accent4 2 3 3 2 3" xfId="4053"/>
    <cellStyle name="40% - Accent4 2 3 3 2 3 2" xfId="14098"/>
    <cellStyle name="40% - Accent4 2 3 3 2 4" xfId="6483"/>
    <cellStyle name="40% - Accent4 2 3 3 2 4 2" xfId="16523"/>
    <cellStyle name="40% - Accent4 2 3 3 2 5" xfId="9297"/>
    <cellStyle name="40% - Accent4 2 3 3 2 6" xfId="11142"/>
    <cellStyle name="40% - Accent4 2 3 3 3" xfId="1155"/>
    <cellStyle name="40% - Accent4 2 3 3 3 2" xfId="2622"/>
    <cellStyle name="40% - Accent4 2 3 3 3 2 2" xfId="8152"/>
    <cellStyle name="40% - Accent4 2 3 3 3 2 2 2" xfId="18192"/>
    <cellStyle name="40% - Accent4 2 3 3 3 2 3" xfId="12780"/>
    <cellStyle name="40% - Accent4 2 3 3 3 3" xfId="4315"/>
    <cellStyle name="40% - Accent4 2 3 3 3 3 2" xfId="14360"/>
    <cellStyle name="40% - Accent4 2 3 3 3 4" xfId="6749"/>
    <cellStyle name="40% - Accent4 2 3 3 3 4 2" xfId="16789"/>
    <cellStyle name="40% - Accent4 2 3 3 3 5" xfId="9567"/>
    <cellStyle name="40% - Accent4 2 3 3 3 6" xfId="11402"/>
    <cellStyle name="40% - Accent4 2 3 3 4" xfId="1445"/>
    <cellStyle name="40% - Accent4 2 3 3 4 2" xfId="2902"/>
    <cellStyle name="40% - Accent4 2 3 3 4 2 2" xfId="8424"/>
    <cellStyle name="40% - Accent4 2 3 3 4 2 2 2" xfId="18464"/>
    <cellStyle name="40% - Accent4 2 3 3 4 2 3" xfId="13060"/>
    <cellStyle name="40% - Accent4 2 3 3 4 3" xfId="4589"/>
    <cellStyle name="40% - Accent4 2 3 3 4 3 2" xfId="14633"/>
    <cellStyle name="40% - Accent4 2 3 3 4 4" xfId="7018"/>
    <cellStyle name="40% - Accent4 2 3 3 4 4 2" xfId="17058"/>
    <cellStyle name="40% - Accent4 2 3 3 4 5" xfId="9844"/>
    <cellStyle name="40% - Accent4 2 3 3 4 6" xfId="11668"/>
    <cellStyle name="40% - Accent4 2 3 3 5" xfId="1805"/>
    <cellStyle name="40% - Accent4 2 3 3 5 2" xfId="3259"/>
    <cellStyle name="40% - Accent4 2 3 3 5 2 2" xfId="8761"/>
    <cellStyle name="40% - Accent4 2 3 3 5 2 2 2" xfId="18801"/>
    <cellStyle name="40% - Accent4 2 3 3 5 2 3" xfId="13409"/>
    <cellStyle name="40% - Accent4 2 3 3 5 3" xfId="7339"/>
    <cellStyle name="40% - Accent4 2 3 3 5 3 2" xfId="17379"/>
    <cellStyle name="40% - Accent4 2 3 3 5 4" xfId="10195"/>
    <cellStyle name="40% - Accent4 2 3 3 5 5" xfId="11963"/>
    <cellStyle name="40% - Accent4 2 3 3 6" xfId="2077"/>
    <cellStyle name="40% - Accent4 2 3 3 6 2" xfId="7611"/>
    <cellStyle name="40% - Accent4 2 3 3 6 2 2" xfId="17651"/>
    <cellStyle name="40% - Accent4 2 3 3 6 3" xfId="12235"/>
    <cellStyle name="40% - Accent4 2 3 3 7" xfId="3540"/>
    <cellStyle name="40% - Accent4 2 3 3 7 2" xfId="13688"/>
    <cellStyle name="40% - Accent4 2 3 3 8" xfId="5702"/>
    <cellStyle name="40% - Accent4 2 3 3 8 2" xfId="15743"/>
    <cellStyle name="40% - Accent4 2 3 3 9" xfId="6209"/>
    <cellStyle name="40% - Accent4 2 3 3 9 2" xfId="16249"/>
    <cellStyle name="40% - Accent4 2 3 4" xfId="414"/>
    <cellStyle name="40% - Accent4 2 3 4 2" xfId="879"/>
    <cellStyle name="40% - Accent4 2 3 4 2 2" xfId="2349"/>
    <cellStyle name="40% - Accent4 2 3 4 2 2 2" xfId="7883"/>
    <cellStyle name="40% - Accent4 2 3 4 2 2 2 2" xfId="17923"/>
    <cellStyle name="40% - Accent4 2 3 4 2 2 3" xfId="12507"/>
    <cellStyle name="40% - Accent4 2 3 4 2 3" xfId="4051"/>
    <cellStyle name="40% - Accent4 2 3 4 2 3 2" xfId="14096"/>
    <cellStyle name="40% - Accent4 2 3 4 2 4" xfId="6481"/>
    <cellStyle name="40% - Accent4 2 3 4 2 4 2" xfId="16521"/>
    <cellStyle name="40% - Accent4 2 3 4 2 5" xfId="9295"/>
    <cellStyle name="40% - Accent4 2 3 4 2 6" xfId="11140"/>
    <cellStyle name="40% - Accent4 2 3 4 3" xfId="1803"/>
    <cellStyle name="40% - Accent4 2 3 4 3 2" xfId="3257"/>
    <cellStyle name="40% - Accent4 2 3 4 3 2 2" xfId="8759"/>
    <cellStyle name="40% - Accent4 2 3 4 3 2 2 2" xfId="18799"/>
    <cellStyle name="40% - Accent4 2 3 4 3 2 3" xfId="13407"/>
    <cellStyle name="40% - Accent4 2 3 4 3 3" xfId="7337"/>
    <cellStyle name="40% - Accent4 2 3 4 3 3 2" xfId="17377"/>
    <cellStyle name="40% - Accent4 2 3 4 3 4" xfId="10193"/>
    <cellStyle name="40% - Accent4 2 3 4 3 5" xfId="11961"/>
    <cellStyle name="40% - Accent4 2 3 4 4" xfId="2075"/>
    <cellStyle name="40% - Accent4 2 3 4 4 2" xfId="7609"/>
    <cellStyle name="40% - Accent4 2 3 4 4 2 2" xfId="17649"/>
    <cellStyle name="40% - Accent4 2 3 4 4 3" xfId="12233"/>
    <cellStyle name="40% - Accent4 2 3 4 5" xfId="3887"/>
    <cellStyle name="40% - Accent4 2 3 4 5 2" xfId="13934"/>
    <cellStyle name="40% - Accent4 2 3 4 6" xfId="6207"/>
    <cellStyle name="40% - Accent4 2 3 4 6 2" xfId="16247"/>
    <cellStyle name="40% - Accent4 2 3 4 7" xfId="9023"/>
    <cellStyle name="40% - Accent4 2 3 4 8" xfId="10944"/>
    <cellStyle name="40% - Accent4 2 3 5" xfId="1153"/>
    <cellStyle name="40% - Accent4 2 3 5 2" xfId="2620"/>
    <cellStyle name="40% - Accent4 2 3 5 2 2" xfId="8150"/>
    <cellStyle name="40% - Accent4 2 3 5 2 2 2" xfId="18190"/>
    <cellStyle name="40% - Accent4 2 3 5 2 3" xfId="12778"/>
    <cellStyle name="40% - Accent4 2 3 5 3" xfId="4313"/>
    <cellStyle name="40% - Accent4 2 3 5 3 2" xfId="14358"/>
    <cellStyle name="40% - Accent4 2 3 5 4" xfId="6747"/>
    <cellStyle name="40% - Accent4 2 3 5 4 2" xfId="16787"/>
    <cellStyle name="40% - Accent4 2 3 5 5" xfId="9565"/>
    <cellStyle name="40% - Accent4 2 3 5 6" xfId="11400"/>
    <cellStyle name="40% - Accent4 2 3 6" xfId="1443"/>
    <cellStyle name="40% - Accent4 2 3 6 2" xfId="2900"/>
    <cellStyle name="40% - Accent4 2 3 6 2 2" xfId="8422"/>
    <cellStyle name="40% - Accent4 2 3 6 2 2 2" xfId="18462"/>
    <cellStyle name="40% - Accent4 2 3 6 2 3" xfId="13058"/>
    <cellStyle name="40% - Accent4 2 3 6 3" xfId="4587"/>
    <cellStyle name="40% - Accent4 2 3 6 3 2" xfId="14631"/>
    <cellStyle name="40% - Accent4 2 3 6 4" xfId="7016"/>
    <cellStyle name="40% - Accent4 2 3 6 4 2" xfId="17056"/>
    <cellStyle name="40% - Accent4 2 3 6 5" xfId="9842"/>
    <cellStyle name="40% - Accent4 2 3 6 6" xfId="11666"/>
    <cellStyle name="40% - Accent4 2 3 7" xfId="3853"/>
    <cellStyle name="40% - Accent4 2 3 8" xfId="3538"/>
    <cellStyle name="40% - Accent4 2 3 8 2" xfId="13686"/>
    <cellStyle name="40% - Accent4 2 3 9" xfId="5700"/>
    <cellStyle name="40% - Accent4 2 3 9 2" xfId="15741"/>
    <cellStyle name="40% - Accent4 2 4" xfId="417"/>
    <cellStyle name="40% - Accent4 2 4 10" xfId="5703"/>
    <cellStyle name="40% - Accent4 2 4 10 2" xfId="15744"/>
    <cellStyle name="40% - Accent4 2 4 11" xfId="6210"/>
    <cellStyle name="40% - Accent4 2 4 11 2" xfId="16250"/>
    <cellStyle name="40% - Accent4 2 4 12" xfId="9026"/>
    <cellStyle name="40% - Accent4 2 4 13" xfId="10472"/>
    <cellStyle name="40% - Accent4 2 4 2" xfId="418"/>
    <cellStyle name="40% - Accent4 2 4 2 10" xfId="9027"/>
    <cellStyle name="40% - Accent4 2 4 2 11" xfId="10473"/>
    <cellStyle name="40% - Accent4 2 4 2 2" xfId="883"/>
    <cellStyle name="40% - Accent4 2 4 2 2 2" xfId="2353"/>
    <cellStyle name="40% - Accent4 2 4 2 2 2 2" xfId="7887"/>
    <cellStyle name="40% - Accent4 2 4 2 2 2 2 2" xfId="17927"/>
    <cellStyle name="40% - Accent4 2 4 2 2 2 3" xfId="12511"/>
    <cellStyle name="40% - Accent4 2 4 2 2 3" xfId="4055"/>
    <cellStyle name="40% - Accent4 2 4 2 2 3 2" xfId="14100"/>
    <cellStyle name="40% - Accent4 2 4 2 2 4" xfId="6485"/>
    <cellStyle name="40% - Accent4 2 4 2 2 4 2" xfId="16525"/>
    <cellStyle name="40% - Accent4 2 4 2 2 5" xfId="9299"/>
    <cellStyle name="40% - Accent4 2 4 2 2 6" xfId="11144"/>
    <cellStyle name="40% - Accent4 2 4 2 3" xfId="1157"/>
    <cellStyle name="40% - Accent4 2 4 2 3 2" xfId="2624"/>
    <cellStyle name="40% - Accent4 2 4 2 3 2 2" xfId="8154"/>
    <cellStyle name="40% - Accent4 2 4 2 3 2 2 2" xfId="18194"/>
    <cellStyle name="40% - Accent4 2 4 2 3 2 3" xfId="12782"/>
    <cellStyle name="40% - Accent4 2 4 2 3 3" xfId="4317"/>
    <cellStyle name="40% - Accent4 2 4 2 3 3 2" xfId="14362"/>
    <cellStyle name="40% - Accent4 2 4 2 3 4" xfId="6751"/>
    <cellStyle name="40% - Accent4 2 4 2 3 4 2" xfId="16791"/>
    <cellStyle name="40% - Accent4 2 4 2 3 5" xfId="9569"/>
    <cellStyle name="40% - Accent4 2 4 2 3 6" xfId="11404"/>
    <cellStyle name="40% - Accent4 2 4 2 4" xfId="1447"/>
    <cellStyle name="40% - Accent4 2 4 2 4 2" xfId="2904"/>
    <cellStyle name="40% - Accent4 2 4 2 4 2 2" xfId="8426"/>
    <cellStyle name="40% - Accent4 2 4 2 4 2 2 2" xfId="18466"/>
    <cellStyle name="40% - Accent4 2 4 2 4 2 3" xfId="13062"/>
    <cellStyle name="40% - Accent4 2 4 2 4 3" xfId="4591"/>
    <cellStyle name="40% - Accent4 2 4 2 4 3 2" xfId="14635"/>
    <cellStyle name="40% - Accent4 2 4 2 4 4" xfId="7020"/>
    <cellStyle name="40% - Accent4 2 4 2 4 4 2" xfId="17060"/>
    <cellStyle name="40% - Accent4 2 4 2 4 5" xfId="9846"/>
    <cellStyle name="40% - Accent4 2 4 2 4 6" xfId="11670"/>
    <cellStyle name="40% - Accent4 2 4 2 5" xfId="1807"/>
    <cellStyle name="40% - Accent4 2 4 2 5 2" xfId="3261"/>
    <cellStyle name="40% - Accent4 2 4 2 5 2 2" xfId="8763"/>
    <cellStyle name="40% - Accent4 2 4 2 5 2 2 2" xfId="18803"/>
    <cellStyle name="40% - Accent4 2 4 2 5 2 3" xfId="13411"/>
    <cellStyle name="40% - Accent4 2 4 2 5 3" xfId="7341"/>
    <cellStyle name="40% - Accent4 2 4 2 5 3 2" xfId="17381"/>
    <cellStyle name="40% - Accent4 2 4 2 5 4" xfId="10197"/>
    <cellStyle name="40% - Accent4 2 4 2 5 5" xfId="11965"/>
    <cellStyle name="40% - Accent4 2 4 2 6" xfId="2079"/>
    <cellStyle name="40% - Accent4 2 4 2 6 2" xfId="7613"/>
    <cellStyle name="40% - Accent4 2 4 2 6 2 2" xfId="17653"/>
    <cellStyle name="40% - Accent4 2 4 2 6 3" xfId="12237"/>
    <cellStyle name="40% - Accent4 2 4 2 7" xfId="3542"/>
    <cellStyle name="40% - Accent4 2 4 2 7 2" xfId="13690"/>
    <cellStyle name="40% - Accent4 2 4 2 8" xfId="5704"/>
    <cellStyle name="40% - Accent4 2 4 2 8 2" xfId="15745"/>
    <cellStyle name="40% - Accent4 2 4 2 9" xfId="6211"/>
    <cellStyle name="40% - Accent4 2 4 2 9 2" xfId="16251"/>
    <cellStyle name="40% - Accent4 2 4 3" xfId="419"/>
    <cellStyle name="40% - Accent4 2 4 3 10" xfId="9028"/>
    <cellStyle name="40% - Accent4 2 4 3 11" xfId="10474"/>
    <cellStyle name="40% - Accent4 2 4 3 2" xfId="884"/>
    <cellStyle name="40% - Accent4 2 4 3 2 2" xfId="2354"/>
    <cellStyle name="40% - Accent4 2 4 3 2 2 2" xfId="7888"/>
    <cellStyle name="40% - Accent4 2 4 3 2 2 2 2" xfId="17928"/>
    <cellStyle name="40% - Accent4 2 4 3 2 2 3" xfId="12512"/>
    <cellStyle name="40% - Accent4 2 4 3 2 3" xfId="4056"/>
    <cellStyle name="40% - Accent4 2 4 3 2 3 2" xfId="14101"/>
    <cellStyle name="40% - Accent4 2 4 3 2 4" xfId="6486"/>
    <cellStyle name="40% - Accent4 2 4 3 2 4 2" xfId="16526"/>
    <cellStyle name="40% - Accent4 2 4 3 2 5" xfId="9300"/>
    <cellStyle name="40% - Accent4 2 4 3 2 6" xfId="11145"/>
    <cellStyle name="40% - Accent4 2 4 3 3" xfId="1158"/>
    <cellStyle name="40% - Accent4 2 4 3 3 2" xfId="2625"/>
    <cellStyle name="40% - Accent4 2 4 3 3 2 2" xfId="8155"/>
    <cellStyle name="40% - Accent4 2 4 3 3 2 2 2" xfId="18195"/>
    <cellStyle name="40% - Accent4 2 4 3 3 2 3" xfId="12783"/>
    <cellStyle name="40% - Accent4 2 4 3 3 3" xfId="4318"/>
    <cellStyle name="40% - Accent4 2 4 3 3 3 2" xfId="14363"/>
    <cellStyle name="40% - Accent4 2 4 3 3 4" xfId="6752"/>
    <cellStyle name="40% - Accent4 2 4 3 3 4 2" xfId="16792"/>
    <cellStyle name="40% - Accent4 2 4 3 3 5" xfId="9570"/>
    <cellStyle name="40% - Accent4 2 4 3 3 6" xfId="11405"/>
    <cellStyle name="40% - Accent4 2 4 3 4" xfId="1448"/>
    <cellStyle name="40% - Accent4 2 4 3 4 2" xfId="2905"/>
    <cellStyle name="40% - Accent4 2 4 3 4 2 2" xfId="8427"/>
    <cellStyle name="40% - Accent4 2 4 3 4 2 2 2" xfId="18467"/>
    <cellStyle name="40% - Accent4 2 4 3 4 2 3" xfId="13063"/>
    <cellStyle name="40% - Accent4 2 4 3 4 3" xfId="4592"/>
    <cellStyle name="40% - Accent4 2 4 3 4 3 2" xfId="14636"/>
    <cellStyle name="40% - Accent4 2 4 3 4 4" xfId="7021"/>
    <cellStyle name="40% - Accent4 2 4 3 4 4 2" xfId="17061"/>
    <cellStyle name="40% - Accent4 2 4 3 4 5" xfId="9847"/>
    <cellStyle name="40% - Accent4 2 4 3 4 6" xfId="11671"/>
    <cellStyle name="40% - Accent4 2 4 3 5" xfId="1808"/>
    <cellStyle name="40% - Accent4 2 4 3 5 2" xfId="3262"/>
    <cellStyle name="40% - Accent4 2 4 3 5 2 2" xfId="8764"/>
    <cellStyle name="40% - Accent4 2 4 3 5 2 2 2" xfId="18804"/>
    <cellStyle name="40% - Accent4 2 4 3 5 2 3" xfId="13412"/>
    <cellStyle name="40% - Accent4 2 4 3 5 3" xfId="7342"/>
    <cellStyle name="40% - Accent4 2 4 3 5 3 2" xfId="17382"/>
    <cellStyle name="40% - Accent4 2 4 3 5 4" xfId="10198"/>
    <cellStyle name="40% - Accent4 2 4 3 5 5" xfId="11966"/>
    <cellStyle name="40% - Accent4 2 4 3 6" xfId="2080"/>
    <cellStyle name="40% - Accent4 2 4 3 6 2" xfId="7614"/>
    <cellStyle name="40% - Accent4 2 4 3 6 2 2" xfId="17654"/>
    <cellStyle name="40% - Accent4 2 4 3 6 3" xfId="12238"/>
    <cellStyle name="40% - Accent4 2 4 3 7" xfId="3543"/>
    <cellStyle name="40% - Accent4 2 4 3 7 2" xfId="13691"/>
    <cellStyle name="40% - Accent4 2 4 3 8" xfId="5705"/>
    <cellStyle name="40% - Accent4 2 4 3 8 2" xfId="15746"/>
    <cellStyle name="40% - Accent4 2 4 3 9" xfId="6212"/>
    <cellStyle name="40% - Accent4 2 4 3 9 2" xfId="16252"/>
    <cellStyle name="40% - Accent4 2 4 4" xfId="882"/>
    <cellStyle name="40% - Accent4 2 4 4 2" xfId="2352"/>
    <cellStyle name="40% - Accent4 2 4 4 2 2" xfId="7886"/>
    <cellStyle name="40% - Accent4 2 4 4 2 2 2" xfId="17926"/>
    <cellStyle name="40% - Accent4 2 4 4 2 3" xfId="12510"/>
    <cellStyle name="40% - Accent4 2 4 4 3" xfId="4054"/>
    <cellStyle name="40% - Accent4 2 4 4 3 2" xfId="14099"/>
    <cellStyle name="40% - Accent4 2 4 4 4" xfId="6484"/>
    <cellStyle name="40% - Accent4 2 4 4 4 2" xfId="16524"/>
    <cellStyle name="40% - Accent4 2 4 4 5" xfId="9298"/>
    <cellStyle name="40% - Accent4 2 4 4 6" xfId="11143"/>
    <cellStyle name="40% - Accent4 2 4 5" xfId="1156"/>
    <cellStyle name="40% - Accent4 2 4 5 2" xfId="2623"/>
    <cellStyle name="40% - Accent4 2 4 5 2 2" xfId="8153"/>
    <cellStyle name="40% - Accent4 2 4 5 2 2 2" xfId="18193"/>
    <cellStyle name="40% - Accent4 2 4 5 2 3" xfId="12781"/>
    <cellStyle name="40% - Accent4 2 4 5 3" xfId="4316"/>
    <cellStyle name="40% - Accent4 2 4 5 3 2" xfId="14361"/>
    <cellStyle name="40% - Accent4 2 4 5 4" xfId="6750"/>
    <cellStyle name="40% - Accent4 2 4 5 4 2" xfId="16790"/>
    <cellStyle name="40% - Accent4 2 4 5 5" xfId="9568"/>
    <cellStyle name="40% - Accent4 2 4 5 6" xfId="11403"/>
    <cellStyle name="40% - Accent4 2 4 6" xfId="1446"/>
    <cellStyle name="40% - Accent4 2 4 6 2" xfId="2903"/>
    <cellStyle name="40% - Accent4 2 4 6 2 2" xfId="8425"/>
    <cellStyle name="40% - Accent4 2 4 6 2 2 2" xfId="18465"/>
    <cellStyle name="40% - Accent4 2 4 6 2 3" xfId="13061"/>
    <cellStyle name="40% - Accent4 2 4 6 3" xfId="4590"/>
    <cellStyle name="40% - Accent4 2 4 6 3 2" xfId="14634"/>
    <cellStyle name="40% - Accent4 2 4 6 4" xfId="7019"/>
    <cellStyle name="40% - Accent4 2 4 6 4 2" xfId="17059"/>
    <cellStyle name="40% - Accent4 2 4 6 5" xfId="9845"/>
    <cellStyle name="40% - Accent4 2 4 6 6" xfId="11669"/>
    <cellStyle name="40% - Accent4 2 4 7" xfId="1806"/>
    <cellStyle name="40% - Accent4 2 4 7 2" xfId="3260"/>
    <cellStyle name="40% - Accent4 2 4 7 2 2" xfId="8762"/>
    <cellStyle name="40% - Accent4 2 4 7 2 2 2" xfId="18802"/>
    <cellStyle name="40% - Accent4 2 4 7 2 3" xfId="13410"/>
    <cellStyle name="40% - Accent4 2 4 7 3" xfId="7340"/>
    <cellStyle name="40% - Accent4 2 4 7 3 2" xfId="17380"/>
    <cellStyle name="40% - Accent4 2 4 7 4" xfId="10196"/>
    <cellStyle name="40% - Accent4 2 4 7 5" xfId="11964"/>
    <cellStyle name="40% - Accent4 2 4 8" xfId="2078"/>
    <cellStyle name="40% - Accent4 2 4 8 2" xfId="7612"/>
    <cellStyle name="40% - Accent4 2 4 8 2 2" xfId="17652"/>
    <cellStyle name="40% - Accent4 2 4 8 3" xfId="12236"/>
    <cellStyle name="40% - Accent4 2 4 9" xfId="3541"/>
    <cellStyle name="40% - Accent4 2 4 9 2" xfId="13689"/>
    <cellStyle name="40% - Accent4 2 5" xfId="420"/>
    <cellStyle name="40% - Accent4 2 5 10" xfId="9029"/>
    <cellStyle name="40% - Accent4 2 5 11" xfId="10475"/>
    <cellStyle name="40% - Accent4 2 5 2" xfId="885"/>
    <cellStyle name="40% - Accent4 2 5 2 2" xfId="2355"/>
    <cellStyle name="40% - Accent4 2 5 2 2 2" xfId="7889"/>
    <cellStyle name="40% - Accent4 2 5 2 2 2 2" xfId="17929"/>
    <cellStyle name="40% - Accent4 2 5 2 2 3" xfId="12513"/>
    <cellStyle name="40% - Accent4 2 5 2 3" xfId="4057"/>
    <cellStyle name="40% - Accent4 2 5 2 3 2" xfId="14102"/>
    <cellStyle name="40% - Accent4 2 5 2 4" xfId="6487"/>
    <cellStyle name="40% - Accent4 2 5 2 4 2" xfId="16527"/>
    <cellStyle name="40% - Accent4 2 5 2 5" xfId="9301"/>
    <cellStyle name="40% - Accent4 2 5 2 6" xfId="11146"/>
    <cellStyle name="40% - Accent4 2 5 3" xfId="1159"/>
    <cellStyle name="40% - Accent4 2 5 3 2" xfId="2626"/>
    <cellStyle name="40% - Accent4 2 5 3 2 2" xfId="8156"/>
    <cellStyle name="40% - Accent4 2 5 3 2 2 2" xfId="18196"/>
    <cellStyle name="40% - Accent4 2 5 3 2 3" xfId="12784"/>
    <cellStyle name="40% - Accent4 2 5 3 3" xfId="4319"/>
    <cellStyle name="40% - Accent4 2 5 3 3 2" xfId="14364"/>
    <cellStyle name="40% - Accent4 2 5 3 4" xfId="6753"/>
    <cellStyle name="40% - Accent4 2 5 3 4 2" xfId="16793"/>
    <cellStyle name="40% - Accent4 2 5 3 5" xfId="9571"/>
    <cellStyle name="40% - Accent4 2 5 3 6" xfId="11406"/>
    <cellStyle name="40% - Accent4 2 5 4" xfId="1449"/>
    <cellStyle name="40% - Accent4 2 5 4 2" xfId="2906"/>
    <cellStyle name="40% - Accent4 2 5 4 2 2" xfId="8428"/>
    <cellStyle name="40% - Accent4 2 5 4 2 2 2" xfId="18468"/>
    <cellStyle name="40% - Accent4 2 5 4 2 3" xfId="13064"/>
    <cellStyle name="40% - Accent4 2 5 4 3" xfId="4593"/>
    <cellStyle name="40% - Accent4 2 5 4 3 2" xfId="14637"/>
    <cellStyle name="40% - Accent4 2 5 4 4" xfId="7022"/>
    <cellStyle name="40% - Accent4 2 5 4 4 2" xfId="17062"/>
    <cellStyle name="40% - Accent4 2 5 4 5" xfId="9848"/>
    <cellStyle name="40% - Accent4 2 5 4 6" xfId="11672"/>
    <cellStyle name="40% - Accent4 2 5 5" xfId="1809"/>
    <cellStyle name="40% - Accent4 2 5 5 2" xfId="3263"/>
    <cellStyle name="40% - Accent4 2 5 5 2 2" xfId="8765"/>
    <cellStyle name="40% - Accent4 2 5 5 2 2 2" xfId="18805"/>
    <cellStyle name="40% - Accent4 2 5 5 2 3" xfId="13413"/>
    <cellStyle name="40% - Accent4 2 5 5 3" xfId="7343"/>
    <cellStyle name="40% - Accent4 2 5 5 3 2" xfId="17383"/>
    <cellStyle name="40% - Accent4 2 5 5 4" xfId="10199"/>
    <cellStyle name="40% - Accent4 2 5 5 5" xfId="11967"/>
    <cellStyle name="40% - Accent4 2 5 6" xfId="2081"/>
    <cellStyle name="40% - Accent4 2 5 6 2" xfId="7615"/>
    <cellStyle name="40% - Accent4 2 5 6 2 2" xfId="17655"/>
    <cellStyle name="40% - Accent4 2 5 6 3" xfId="12239"/>
    <cellStyle name="40% - Accent4 2 5 7" xfId="3544"/>
    <cellStyle name="40% - Accent4 2 5 7 2" xfId="13692"/>
    <cellStyle name="40% - Accent4 2 5 8" xfId="5706"/>
    <cellStyle name="40% - Accent4 2 5 8 2" xfId="15747"/>
    <cellStyle name="40% - Accent4 2 5 9" xfId="6213"/>
    <cellStyle name="40% - Accent4 2 5 9 2" xfId="16253"/>
    <cellStyle name="40% - Accent4 2 6" xfId="421"/>
    <cellStyle name="40% - Accent4 2 6 10" xfId="9030"/>
    <cellStyle name="40% - Accent4 2 6 11" xfId="10476"/>
    <cellStyle name="40% - Accent4 2 6 2" xfId="886"/>
    <cellStyle name="40% - Accent4 2 6 2 2" xfId="2356"/>
    <cellStyle name="40% - Accent4 2 6 2 2 2" xfId="7890"/>
    <cellStyle name="40% - Accent4 2 6 2 2 2 2" xfId="17930"/>
    <cellStyle name="40% - Accent4 2 6 2 2 3" xfId="12514"/>
    <cellStyle name="40% - Accent4 2 6 2 3" xfId="4058"/>
    <cellStyle name="40% - Accent4 2 6 2 3 2" xfId="14103"/>
    <cellStyle name="40% - Accent4 2 6 2 4" xfId="6488"/>
    <cellStyle name="40% - Accent4 2 6 2 4 2" xfId="16528"/>
    <cellStyle name="40% - Accent4 2 6 2 5" xfId="9302"/>
    <cellStyle name="40% - Accent4 2 6 2 6" xfId="11147"/>
    <cellStyle name="40% - Accent4 2 6 3" xfId="1160"/>
    <cellStyle name="40% - Accent4 2 6 3 2" xfId="2627"/>
    <cellStyle name="40% - Accent4 2 6 3 2 2" xfId="8157"/>
    <cellStyle name="40% - Accent4 2 6 3 2 2 2" xfId="18197"/>
    <cellStyle name="40% - Accent4 2 6 3 2 3" xfId="12785"/>
    <cellStyle name="40% - Accent4 2 6 3 3" xfId="4320"/>
    <cellStyle name="40% - Accent4 2 6 3 3 2" xfId="14365"/>
    <cellStyle name="40% - Accent4 2 6 3 4" xfId="6754"/>
    <cellStyle name="40% - Accent4 2 6 3 4 2" xfId="16794"/>
    <cellStyle name="40% - Accent4 2 6 3 5" xfId="9572"/>
    <cellStyle name="40% - Accent4 2 6 3 6" xfId="11407"/>
    <cellStyle name="40% - Accent4 2 6 4" xfId="1450"/>
    <cellStyle name="40% - Accent4 2 6 4 2" xfId="2907"/>
    <cellStyle name="40% - Accent4 2 6 4 2 2" xfId="8429"/>
    <cellStyle name="40% - Accent4 2 6 4 2 2 2" xfId="18469"/>
    <cellStyle name="40% - Accent4 2 6 4 2 3" xfId="13065"/>
    <cellStyle name="40% - Accent4 2 6 4 3" xfId="4594"/>
    <cellStyle name="40% - Accent4 2 6 4 3 2" xfId="14638"/>
    <cellStyle name="40% - Accent4 2 6 4 4" xfId="7023"/>
    <cellStyle name="40% - Accent4 2 6 4 4 2" xfId="17063"/>
    <cellStyle name="40% - Accent4 2 6 4 5" xfId="9849"/>
    <cellStyle name="40% - Accent4 2 6 4 6" xfId="11673"/>
    <cellStyle name="40% - Accent4 2 6 5" xfId="1810"/>
    <cellStyle name="40% - Accent4 2 6 5 2" xfId="3264"/>
    <cellStyle name="40% - Accent4 2 6 5 2 2" xfId="8766"/>
    <cellStyle name="40% - Accent4 2 6 5 2 2 2" xfId="18806"/>
    <cellStyle name="40% - Accent4 2 6 5 2 3" xfId="13414"/>
    <cellStyle name="40% - Accent4 2 6 5 3" xfId="7344"/>
    <cellStyle name="40% - Accent4 2 6 5 3 2" xfId="17384"/>
    <cellStyle name="40% - Accent4 2 6 5 4" xfId="10200"/>
    <cellStyle name="40% - Accent4 2 6 5 5" xfId="11968"/>
    <cellStyle name="40% - Accent4 2 6 6" xfId="2082"/>
    <cellStyle name="40% - Accent4 2 6 6 2" xfId="7616"/>
    <cellStyle name="40% - Accent4 2 6 6 2 2" xfId="17656"/>
    <cellStyle name="40% - Accent4 2 6 6 3" xfId="12240"/>
    <cellStyle name="40% - Accent4 2 6 7" xfId="3545"/>
    <cellStyle name="40% - Accent4 2 6 7 2" xfId="13693"/>
    <cellStyle name="40% - Accent4 2 6 8" xfId="5707"/>
    <cellStyle name="40% - Accent4 2 6 8 2" xfId="15748"/>
    <cellStyle name="40% - Accent4 2 6 9" xfId="6214"/>
    <cellStyle name="40% - Accent4 2 6 9 2" xfId="16254"/>
    <cellStyle name="40% - Accent4 2 7" xfId="3807"/>
    <cellStyle name="40% - Accent4 2 8" xfId="10835"/>
    <cellStyle name="40% - Accent4 3" xfId="539"/>
    <cellStyle name="40% - Accent4 3 10" xfId="9121"/>
    <cellStyle name="40% - Accent4 3 11" xfId="10567"/>
    <cellStyle name="40% - Accent4 3 2" xfId="977"/>
    <cellStyle name="40% - Accent4 3 2 2" xfId="2447"/>
    <cellStyle name="40% - Accent4 3 2 2 2" xfId="7981"/>
    <cellStyle name="40% - Accent4 3 2 2 2 2" xfId="18021"/>
    <cellStyle name="40% - Accent4 3 2 2 3" xfId="12605"/>
    <cellStyle name="40% - Accent4 3 2 3" xfId="4149"/>
    <cellStyle name="40% - Accent4 3 2 3 2" xfId="14194"/>
    <cellStyle name="40% - Accent4 3 2 4" xfId="6579"/>
    <cellStyle name="40% - Accent4 3 2 4 2" xfId="16619"/>
    <cellStyle name="40% - Accent4 3 2 5" xfId="9393"/>
    <cellStyle name="40% - Accent4 3 2 6" xfId="11238"/>
    <cellStyle name="40% - Accent4 3 3" xfId="1251"/>
    <cellStyle name="40% - Accent4 3 3 2" xfId="2718"/>
    <cellStyle name="40% - Accent4 3 3 2 2" xfId="8248"/>
    <cellStyle name="40% - Accent4 3 3 2 2 2" xfId="18288"/>
    <cellStyle name="40% - Accent4 3 3 2 3" xfId="12876"/>
    <cellStyle name="40% - Accent4 3 3 3" xfId="4411"/>
    <cellStyle name="40% - Accent4 3 3 3 2" xfId="14456"/>
    <cellStyle name="40% - Accent4 3 3 4" xfId="6845"/>
    <cellStyle name="40% - Accent4 3 3 4 2" xfId="16885"/>
    <cellStyle name="40% - Accent4 3 3 5" xfId="9663"/>
    <cellStyle name="40% - Accent4 3 3 6" xfId="11498"/>
    <cellStyle name="40% - Accent4 3 4" xfId="1541"/>
    <cellStyle name="40% - Accent4 3 4 2" xfId="2998"/>
    <cellStyle name="40% - Accent4 3 4 2 2" xfId="8520"/>
    <cellStyle name="40% - Accent4 3 4 2 2 2" xfId="18560"/>
    <cellStyle name="40% - Accent4 3 4 2 3" xfId="13156"/>
    <cellStyle name="40% - Accent4 3 4 3" xfId="4685"/>
    <cellStyle name="40% - Accent4 3 4 3 2" xfId="14729"/>
    <cellStyle name="40% - Accent4 3 4 4" xfId="7114"/>
    <cellStyle name="40% - Accent4 3 4 4 2" xfId="17154"/>
    <cellStyle name="40% - Accent4 3 4 5" xfId="9940"/>
    <cellStyle name="40% - Accent4 3 4 6" xfId="11764"/>
    <cellStyle name="40% - Accent4 3 5" xfId="1901"/>
    <cellStyle name="40% - Accent4 3 5 2" xfId="3355"/>
    <cellStyle name="40% - Accent4 3 5 2 2" xfId="8857"/>
    <cellStyle name="40% - Accent4 3 5 2 2 2" xfId="18897"/>
    <cellStyle name="40% - Accent4 3 5 2 3" xfId="13505"/>
    <cellStyle name="40% - Accent4 3 5 3" xfId="7435"/>
    <cellStyle name="40% - Accent4 3 5 3 2" xfId="17475"/>
    <cellStyle name="40% - Accent4 3 5 4" xfId="10291"/>
    <cellStyle name="40% - Accent4 3 5 5" xfId="12059"/>
    <cellStyle name="40% - Accent4 3 6" xfId="2173"/>
    <cellStyle name="40% - Accent4 3 6 2" xfId="7707"/>
    <cellStyle name="40% - Accent4 3 6 2 2" xfId="17747"/>
    <cellStyle name="40% - Accent4 3 6 3" xfId="12331"/>
    <cellStyle name="40% - Accent4 3 7" xfId="3636"/>
    <cellStyle name="40% - Accent4 3 7 2" xfId="13784"/>
    <cellStyle name="40% - Accent4 3 8" xfId="5798"/>
    <cellStyle name="40% - Accent4 3 8 2" xfId="15839"/>
    <cellStyle name="40% - Accent4 3 9" xfId="6305"/>
    <cellStyle name="40% - Accent4 3 9 2" xfId="16345"/>
    <cellStyle name="40% - Accent5 2" xfId="68"/>
    <cellStyle name="40% - Accent5 2 2" xfId="198"/>
    <cellStyle name="40% - Accent5 2 2 2" xfId="422"/>
    <cellStyle name="40% - Accent5 2 2 2 10" xfId="5708"/>
    <cellStyle name="40% - Accent5 2 2 2 10 2" xfId="15749"/>
    <cellStyle name="40% - Accent5 2 2 2 11" xfId="6215"/>
    <cellStyle name="40% - Accent5 2 2 2 11 2" xfId="16255"/>
    <cellStyle name="40% - Accent5 2 2 2 12" xfId="9031"/>
    <cellStyle name="40% - Accent5 2 2 2 13" xfId="10477"/>
    <cellStyle name="40% - Accent5 2 2 2 2" xfId="423"/>
    <cellStyle name="40% - Accent5 2 2 2 2 10" xfId="9032"/>
    <cellStyle name="40% - Accent5 2 2 2 2 11" xfId="10478"/>
    <cellStyle name="40% - Accent5 2 2 2 2 2" xfId="888"/>
    <cellStyle name="40% - Accent5 2 2 2 2 2 2" xfId="2358"/>
    <cellStyle name="40% - Accent5 2 2 2 2 2 2 2" xfId="7892"/>
    <cellStyle name="40% - Accent5 2 2 2 2 2 2 2 2" xfId="17932"/>
    <cellStyle name="40% - Accent5 2 2 2 2 2 2 3" xfId="12516"/>
    <cellStyle name="40% - Accent5 2 2 2 2 2 3" xfId="4060"/>
    <cellStyle name="40% - Accent5 2 2 2 2 2 3 2" xfId="14105"/>
    <cellStyle name="40% - Accent5 2 2 2 2 2 4" xfId="6490"/>
    <cellStyle name="40% - Accent5 2 2 2 2 2 4 2" xfId="16530"/>
    <cellStyle name="40% - Accent5 2 2 2 2 2 5" xfId="9304"/>
    <cellStyle name="40% - Accent5 2 2 2 2 2 6" xfId="11149"/>
    <cellStyle name="40% - Accent5 2 2 2 2 3" xfId="1162"/>
    <cellStyle name="40% - Accent5 2 2 2 2 3 2" xfId="2629"/>
    <cellStyle name="40% - Accent5 2 2 2 2 3 2 2" xfId="8159"/>
    <cellStyle name="40% - Accent5 2 2 2 2 3 2 2 2" xfId="18199"/>
    <cellStyle name="40% - Accent5 2 2 2 2 3 2 3" xfId="12787"/>
    <cellStyle name="40% - Accent5 2 2 2 2 3 3" xfId="4322"/>
    <cellStyle name="40% - Accent5 2 2 2 2 3 3 2" xfId="14367"/>
    <cellStyle name="40% - Accent5 2 2 2 2 3 4" xfId="6756"/>
    <cellStyle name="40% - Accent5 2 2 2 2 3 4 2" xfId="16796"/>
    <cellStyle name="40% - Accent5 2 2 2 2 3 5" xfId="9574"/>
    <cellStyle name="40% - Accent5 2 2 2 2 3 6" xfId="11409"/>
    <cellStyle name="40% - Accent5 2 2 2 2 4" xfId="1452"/>
    <cellStyle name="40% - Accent5 2 2 2 2 4 2" xfId="2909"/>
    <cellStyle name="40% - Accent5 2 2 2 2 4 2 2" xfId="8431"/>
    <cellStyle name="40% - Accent5 2 2 2 2 4 2 2 2" xfId="18471"/>
    <cellStyle name="40% - Accent5 2 2 2 2 4 2 3" xfId="13067"/>
    <cellStyle name="40% - Accent5 2 2 2 2 4 3" xfId="4596"/>
    <cellStyle name="40% - Accent5 2 2 2 2 4 3 2" xfId="14640"/>
    <cellStyle name="40% - Accent5 2 2 2 2 4 4" xfId="7025"/>
    <cellStyle name="40% - Accent5 2 2 2 2 4 4 2" xfId="17065"/>
    <cellStyle name="40% - Accent5 2 2 2 2 4 5" xfId="9851"/>
    <cellStyle name="40% - Accent5 2 2 2 2 4 6" xfId="11675"/>
    <cellStyle name="40% - Accent5 2 2 2 2 5" xfId="1812"/>
    <cellStyle name="40% - Accent5 2 2 2 2 5 2" xfId="3266"/>
    <cellStyle name="40% - Accent5 2 2 2 2 5 2 2" xfId="8768"/>
    <cellStyle name="40% - Accent5 2 2 2 2 5 2 2 2" xfId="18808"/>
    <cellStyle name="40% - Accent5 2 2 2 2 5 2 3" xfId="13416"/>
    <cellStyle name="40% - Accent5 2 2 2 2 5 3" xfId="7346"/>
    <cellStyle name="40% - Accent5 2 2 2 2 5 3 2" xfId="17386"/>
    <cellStyle name="40% - Accent5 2 2 2 2 5 4" xfId="10202"/>
    <cellStyle name="40% - Accent5 2 2 2 2 5 5" xfId="11970"/>
    <cellStyle name="40% - Accent5 2 2 2 2 6" xfId="2084"/>
    <cellStyle name="40% - Accent5 2 2 2 2 6 2" xfId="7618"/>
    <cellStyle name="40% - Accent5 2 2 2 2 6 2 2" xfId="17658"/>
    <cellStyle name="40% - Accent5 2 2 2 2 6 3" xfId="12242"/>
    <cellStyle name="40% - Accent5 2 2 2 2 7" xfId="3547"/>
    <cellStyle name="40% - Accent5 2 2 2 2 7 2" xfId="13695"/>
    <cellStyle name="40% - Accent5 2 2 2 2 8" xfId="5709"/>
    <cellStyle name="40% - Accent5 2 2 2 2 8 2" xfId="15750"/>
    <cellStyle name="40% - Accent5 2 2 2 2 9" xfId="6216"/>
    <cellStyle name="40% - Accent5 2 2 2 2 9 2" xfId="16256"/>
    <cellStyle name="40% - Accent5 2 2 2 3" xfId="424"/>
    <cellStyle name="40% - Accent5 2 2 2 3 10" xfId="9033"/>
    <cellStyle name="40% - Accent5 2 2 2 3 11" xfId="10479"/>
    <cellStyle name="40% - Accent5 2 2 2 3 2" xfId="889"/>
    <cellStyle name="40% - Accent5 2 2 2 3 2 2" xfId="2359"/>
    <cellStyle name="40% - Accent5 2 2 2 3 2 2 2" xfId="7893"/>
    <cellStyle name="40% - Accent5 2 2 2 3 2 2 2 2" xfId="17933"/>
    <cellStyle name="40% - Accent5 2 2 2 3 2 2 3" xfId="12517"/>
    <cellStyle name="40% - Accent5 2 2 2 3 2 3" xfId="4061"/>
    <cellStyle name="40% - Accent5 2 2 2 3 2 3 2" xfId="14106"/>
    <cellStyle name="40% - Accent5 2 2 2 3 2 4" xfId="6491"/>
    <cellStyle name="40% - Accent5 2 2 2 3 2 4 2" xfId="16531"/>
    <cellStyle name="40% - Accent5 2 2 2 3 2 5" xfId="9305"/>
    <cellStyle name="40% - Accent5 2 2 2 3 2 6" xfId="11150"/>
    <cellStyle name="40% - Accent5 2 2 2 3 3" xfId="1163"/>
    <cellStyle name="40% - Accent5 2 2 2 3 3 2" xfId="2630"/>
    <cellStyle name="40% - Accent5 2 2 2 3 3 2 2" xfId="8160"/>
    <cellStyle name="40% - Accent5 2 2 2 3 3 2 2 2" xfId="18200"/>
    <cellStyle name="40% - Accent5 2 2 2 3 3 2 3" xfId="12788"/>
    <cellStyle name="40% - Accent5 2 2 2 3 3 3" xfId="4323"/>
    <cellStyle name="40% - Accent5 2 2 2 3 3 3 2" xfId="14368"/>
    <cellStyle name="40% - Accent5 2 2 2 3 3 4" xfId="6757"/>
    <cellStyle name="40% - Accent5 2 2 2 3 3 4 2" xfId="16797"/>
    <cellStyle name="40% - Accent5 2 2 2 3 3 5" xfId="9575"/>
    <cellStyle name="40% - Accent5 2 2 2 3 3 6" xfId="11410"/>
    <cellStyle name="40% - Accent5 2 2 2 3 4" xfId="1453"/>
    <cellStyle name="40% - Accent5 2 2 2 3 4 2" xfId="2910"/>
    <cellStyle name="40% - Accent5 2 2 2 3 4 2 2" xfId="8432"/>
    <cellStyle name="40% - Accent5 2 2 2 3 4 2 2 2" xfId="18472"/>
    <cellStyle name="40% - Accent5 2 2 2 3 4 2 3" xfId="13068"/>
    <cellStyle name="40% - Accent5 2 2 2 3 4 3" xfId="4597"/>
    <cellStyle name="40% - Accent5 2 2 2 3 4 3 2" xfId="14641"/>
    <cellStyle name="40% - Accent5 2 2 2 3 4 4" xfId="7026"/>
    <cellStyle name="40% - Accent5 2 2 2 3 4 4 2" xfId="17066"/>
    <cellStyle name="40% - Accent5 2 2 2 3 4 5" xfId="9852"/>
    <cellStyle name="40% - Accent5 2 2 2 3 4 6" xfId="11676"/>
    <cellStyle name="40% - Accent5 2 2 2 3 5" xfId="1813"/>
    <cellStyle name="40% - Accent5 2 2 2 3 5 2" xfId="3267"/>
    <cellStyle name="40% - Accent5 2 2 2 3 5 2 2" xfId="8769"/>
    <cellStyle name="40% - Accent5 2 2 2 3 5 2 2 2" xfId="18809"/>
    <cellStyle name="40% - Accent5 2 2 2 3 5 2 3" xfId="13417"/>
    <cellStyle name="40% - Accent5 2 2 2 3 5 3" xfId="7347"/>
    <cellStyle name="40% - Accent5 2 2 2 3 5 3 2" xfId="17387"/>
    <cellStyle name="40% - Accent5 2 2 2 3 5 4" xfId="10203"/>
    <cellStyle name="40% - Accent5 2 2 2 3 5 5" xfId="11971"/>
    <cellStyle name="40% - Accent5 2 2 2 3 6" xfId="2085"/>
    <cellStyle name="40% - Accent5 2 2 2 3 6 2" xfId="7619"/>
    <cellStyle name="40% - Accent5 2 2 2 3 6 2 2" xfId="17659"/>
    <cellStyle name="40% - Accent5 2 2 2 3 6 3" xfId="12243"/>
    <cellStyle name="40% - Accent5 2 2 2 3 7" xfId="3548"/>
    <cellStyle name="40% - Accent5 2 2 2 3 7 2" xfId="13696"/>
    <cellStyle name="40% - Accent5 2 2 2 3 8" xfId="5710"/>
    <cellStyle name="40% - Accent5 2 2 2 3 8 2" xfId="15751"/>
    <cellStyle name="40% - Accent5 2 2 2 3 9" xfId="6217"/>
    <cellStyle name="40% - Accent5 2 2 2 3 9 2" xfId="16257"/>
    <cellStyle name="40% - Accent5 2 2 2 4" xfId="887"/>
    <cellStyle name="40% - Accent5 2 2 2 4 2" xfId="2357"/>
    <cellStyle name="40% - Accent5 2 2 2 4 2 2" xfId="7891"/>
    <cellStyle name="40% - Accent5 2 2 2 4 2 2 2" xfId="17931"/>
    <cellStyle name="40% - Accent5 2 2 2 4 2 3" xfId="12515"/>
    <cellStyle name="40% - Accent5 2 2 2 4 3" xfId="4059"/>
    <cellStyle name="40% - Accent5 2 2 2 4 3 2" xfId="14104"/>
    <cellStyle name="40% - Accent5 2 2 2 4 4" xfId="6489"/>
    <cellStyle name="40% - Accent5 2 2 2 4 4 2" xfId="16529"/>
    <cellStyle name="40% - Accent5 2 2 2 4 5" xfId="9303"/>
    <cellStyle name="40% - Accent5 2 2 2 4 6" xfId="11148"/>
    <cellStyle name="40% - Accent5 2 2 2 5" xfId="1161"/>
    <cellStyle name="40% - Accent5 2 2 2 5 2" xfId="2628"/>
    <cellStyle name="40% - Accent5 2 2 2 5 2 2" xfId="8158"/>
    <cellStyle name="40% - Accent5 2 2 2 5 2 2 2" xfId="18198"/>
    <cellStyle name="40% - Accent5 2 2 2 5 2 3" xfId="12786"/>
    <cellStyle name="40% - Accent5 2 2 2 5 3" xfId="4321"/>
    <cellStyle name="40% - Accent5 2 2 2 5 3 2" xfId="14366"/>
    <cellStyle name="40% - Accent5 2 2 2 5 4" xfId="6755"/>
    <cellStyle name="40% - Accent5 2 2 2 5 4 2" xfId="16795"/>
    <cellStyle name="40% - Accent5 2 2 2 5 5" xfId="9573"/>
    <cellStyle name="40% - Accent5 2 2 2 5 6" xfId="11408"/>
    <cellStyle name="40% - Accent5 2 2 2 6" xfId="1451"/>
    <cellStyle name="40% - Accent5 2 2 2 6 2" xfId="2908"/>
    <cellStyle name="40% - Accent5 2 2 2 6 2 2" xfId="8430"/>
    <cellStyle name="40% - Accent5 2 2 2 6 2 2 2" xfId="18470"/>
    <cellStyle name="40% - Accent5 2 2 2 6 2 3" xfId="13066"/>
    <cellStyle name="40% - Accent5 2 2 2 6 3" xfId="4595"/>
    <cellStyle name="40% - Accent5 2 2 2 6 3 2" xfId="14639"/>
    <cellStyle name="40% - Accent5 2 2 2 6 4" xfId="7024"/>
    <cellStyle name="40% - Accent5 2 2 2 6 4 2" xfId="17064"/>
    <cellStyle name="40% - Accent5 2 2 2 6 5" xfId="9850"/>
    <cellStyle name="40% - Accent5 2 2 2 6 6" xfId="11674"/>
    <cellStyle name="40% - Accent5 2 2 2 7" xfId="1811"/>
    <cellStyle name="40% - Accent5 2 2 2 7 2" xfId="3265"/>
    <cellStyle name="40% - Accent5 2 2 2 7 2 2" xfId="8767"/>
    <cellStyle name="40% - Accent5 2 2 2 7 2 2 2" xfId="18807"/>
    <cellStyle name="40% - Accent5 2 2 2 7 2 3" xfId="13415"/>
    <cellStyle name="40% - Accent5 2 2 2 7 3" xfId="7345"/>
    <cellStyle name="40% - Accent5 2 2 2 7 3 2" xfId="17385"/>
    <cellStyle name="40% - Accent5 2 2 2 7 4" xfId="10201"/>
    <cellStyle name="40% - Accent5 2 2 2 7 5" xfId="11969"/>
    <cellStyle name="40% - Accent5 2 2 2 8" xfId="2083"/>
    <cellStyle name="40% - Accent5 2 2 2 8 2" xfId="7617"/>
    <cellStyle name="40% - Accent5 2 2 2 8 2 2" xfId="17657"/>
    <cellStyle name="40% - Accent5 2 2 2 8 3" xfId="12241"/>
    <cellStyle name="40% - Accent5 2 2 2 9" xfId="3546"/>
    <cellStyle name="40% - Accent5 2 2 2 9 2" xfId="13694"/>
    <cellStyle name="40% - Accent5 2 2 3" xfId="425"/>
    <cellStyle name="40% - Accent5 2 2 3 10" xfId="9034"/>
    <cellStyle name="40% - Accent5 2 2 3 11" xfId="10480"/>
    <cellStyle name="40% - Accent5 2 2 3 2" xfId="890"/>
    <cellStyle name="40% - Accent5 2 2 3 2 2" xfId="2360"/>
    <cellStyle name="40% - Accent5 2 2 3 2 2 2" xfId="7894"/>
    <cellStyle name="40% - Accent5 2 2 3 2 2 2 2" xfId="17934"/>
    <cellStyle name="40% - Accent5 2 2 3 2 2 3" xfId="12518"/>
    <cellStyle name="40% - Accent5 2 2 3 2 3" xfId="4062"/>
    <cellStyle name="40% - Accent5 2 2 3 2 3 2" xfId="14107"/>
    <cellStyle name="40% - Accent5 2 2 3 2 4" xfId="6492"/>
    <cellStyle name="40% - Accent5 2 2 3 2 4 2" xfId="16532"/>
    <cellStyle name="40% - Accent5 2 2 3 2 5" xfId="9306"/>
    <cellStyle name="40% - Accent5 2 2 3 2 6" xfId="11151"/>
    <cellStyle name="40% - Accent5 2 2 3 3" xfId="1164"/>
    <cellStyle name="40% - Accent5 2 2 3 3 2" xfId="2631"/>
    <cellStyle name="40% - Accent5 2 2 3 3 2 2" xfId="8161"/>
    <cellStyle name="40% - Accent5 2 2 3 3 2 2 2" xfId="18201"/>
    <cellStyle name="40% - Accent5 2 2 3 3 2 3" xfId="12789"/>
    <cellStyle name="40% - Accent5 2 2 3 3 3" xfId="4324"/>
    <cellStyle name="40% - Accent5 2 2 3 3 3 2" xfId="14369"/>
    <cellStyle name="40% - Accent5 2 2 3 3 4" xfId="6758"/>
    <cellStyle name="40% - Accent5 2 2 3 3 4 2" xfId="16798"/>
    <cellStyle name="40% - Accent5 2 2 3 3 5" xfId="9576"/>
    <cellStyle name="40% - Accent5 2 2 3 3 6" xfId="11411"/>
    <cellStyle name="40% - Accent5 2 2 3 4" xfId="1454"/>
    <cellStyle name="40% - Accent5 2 2 3 4 2" xfId="2911"/>
    <cellStyle name="40% - Accent5 2 2 3 4 2 2" xfId="8433"/>
    <cellStyle name="40% - Accent5 2 2 3 4 2 2 2" xfId="18473"/>
    <cellStyle name="40% - Accent5 2 2 3 4 2 3" xfId="13069"/>
    <cellStyle name="40% - Accent5 2 2 3 4 3" xfId="4598"/>
    <cellStyle name="40% - Accent5 2 2 3 4 3 2" xfId="14642"/>
    <cellStyle name="40% - Accent5 2 2 3 4 4" xfId="7027"/>
    <cellStyle name="40% - Accent5 2 2 3 4 4 2" xfId="17067"/>
    <cellStyle name="40% - Accent5 2 2 3 4 5" xfId="9853"/>
    <cellStyle name="40% - Accent5 2 2 3 4 6" xfId="11677"/>
    <cellStyle name="40% - Accent5 2 2 3 5" xfId="1814"/>
    <cellStyle name="40% - Accent5 2 2 3 5 2" xfId="3268"/>
    <cellStyle name="40% - Accent5 2 2 3 5 2 2" xfId="8770"/>
    <cellStyle name="40% - Accent5 2 2 3 5 2 2 2" xfId="18810"/>
    <cellStyle name="40% - Accent5 2 2 3 5 2 3" xfId="13418"/>
    <cellStyle name="40% - Accent5 2 2 3 5 3" xfId="7348"/>
    <cellStyle name="40% - Accent5 2 2 3 5 3 2" xfId="17388"/>
    <cellStyle name="40% - Accent5 2 2 3 5 4" xfId="10204"/>
    <cellStyle name="40% - Accent5 2 2 3 5 5" xfId="11972"/>
    <cellStyle name="40% - Accent5 2 2 3 6" xfId="2086"/>
    <cellStyle name="40% - Accent5 2 2 3 6 2" xfId="7620"/>
    <cellStyle name="40% - Accent5 2 2 3 6 2 2" xfId="17660"/>
    <cellStyle name="40% - Accent5 2 2 3 6 3" xfId="12244"/>
    <cellStyle name="40% - Accent5 2 2 3 7" xfId="3549"/>
    <cellStyle name="40% - Accent5 2 2 3 7 2" xfId="13697"/>
    <cellStyle name="40% - Accent5 2 2 3 8" xfId="5711"/>
    <cellStyle name="40% - Accent5 2 2 3 8 2" xfId="15752"/>
    <cellStyle name="40% - Accent5 2 2 3 9" xfId="6218"/>
    <cellStyle name="40% - Accent5 2 2 3 9 2" xfId="16258"/>
    <cellStyle name="40% - Accent5 2 2 4" xfId="426"/>
    <cellStyle name="40% - Accent5 2 2 4 10" xfId="9035"/>
    <cellStyle name="40% - Accent5 2 2 4 11" xfId="10481"/>
    <cellStyle name="40% - Accent5 2 2 4 2" xfId="891"/>
    <cellStyle name="40% - Accent5 2 2 4 2 2" xfId="2361"/>
    <cellStyle name="40% - Accent5 2 2 4 2 2 2" xfId="7895"/>
    <cellStyle name="40% - Accent5 2 2 4 2 2 2 2" xfId="17935"/>
    <cellStyle name="40% - Accent5 2 2 4 2 2 3" xfId="12519"/>
    <cellStyle name="40% - Accent5 2 2 4 2 3" xfId="4063"/>
    <cellStyle name="40% - Accent5 2 2 4 2 3 2" xfId="14108"/>
    <cellStyle name="40% - Accent5 2 2 4 2 4" xfId="6493"/>
    <cellStyle name="40% - Accent5 2 2 4 2 4 2" xfId="16533"/>
    <cellStyle name="40% - Accent5 2 2 4 2 5" xfId="9307"/>
    <cellStyle name="40% - Accent5 2 2 4 2 6" xfId="11152"/>
    <cellStyle name="40% - Accent5 2 2 4 3" xfId="1165"/>
    <cellStyle name="40% - Accent5 2 2 4 3 2" xfId="2632"/>
    <cellStyle name="40% - Accent5 2 2 4 3 2 2" xfId="8162"/>
    <cellStyle name="40% - Accent5 2 2 4 3 2 2 2" xfId="18202"/>
    <cellStyle name="40% - Accent5 2 2 4 3 2 3" xfId="12790"/>
    <cellStyle name="40% - Accent5 2 2 4 3 3" xfId="4325"/>
    <cellStyle name="40% - Accent5 2 2 4 3 3 2" xfId="14370"/>
    <cellStyle name="40% - Accent5 2 2 4 3 4" xfId="6759"/>
    <cellStyle name="40% - Accent5 2 2 4 3 4 2" xfId="16799"/>
    <cellStyle name="40% - Accent5 2 2 4 3 5" xfId="9577"/>
    <cellStyle name="40% - Accent5 2 2 4 3 6" xfId="11412"/>
    <cellStyle name="40% - Accent5 2 2 4 4" xfId="1455"/>
    <cellStyle name="40% - Accent5 2 2 4 4 2" xfId="2912"/>
    <cellStyle name="40% - Accent5 2 2 4 4 2 2" xfId="8434"/>
    <cellStyle name="40% - Accent5 2 2 4 4 2 2 2" xfId="18474"/>
    <cellStyle name="40% - Accent5 2 2 4 4 2 3" xfId="13070"/>
    <cellStyle name="40% - Accent5 2 2 4 4 3" xfId="4599"/>
    <cellStyle name="40% - Accent5 2 2 4 4 3 2" xfId="14643"/>
    <cellStyle name="40% - Accent5 2 2 4 4 4" xfId="7028"/>
    <cellStyle name="40% - Accent5 2 2 4 4 4 2" xfId="17068"/>
    <cellStyle name="40% - Accent5 2 2 4 4 5" xfId="9854"/>
    <cellStyle name="40% - Accent5 2 2 4 4 6" xfId="11678"/>
    <cellStyle name="40% - Accent5 2 2 4 5" xfId="1815"/>
    <cellStyle name="40% - Accent5 2 2 4 5 2" xfId="3269"/>
    <cellStyle name="40% - Accent5 2 2 4 5 2 2" xfId="8771"/>
    <cellStyle name="40% - Accent5 2 2 4 5 2 2 2" xfId="18811"/>
    <cellStyle name="40% - Accent5 2 2 4 5 2 3" xfId="13419"/>
    <cellStyle name="40% - Accent5 2 2 4 5 3" xfId="7349"/>
    <cellStyle name="40% - Accent5 2 2 4 5 3 2" xfId="17389"/>
    <cellStyle name="40% - Accent5 2 2 4 5 4" xfId="10205"/>
    <cellStyle name="40% - Accent5 2 2 4 5 5" xfId="11973"/>
    <cellStyle name="40% - Accent5 2 2 4 6" xfId="2087"/>
    <cellStyle name="40% - Accent5 2 2 4 6 2" xfId="7621"/>
    <cellStyle name="40% - Accent5 2 2 4 6 2 2" xfId="17661"/>
    <cellStyle name="40% - Accent5 2 2 4 6 3" xfId="12245"/>
    <cellStyle name="40% - Accent5 2 2 4 7" xfId="3550"/>
    <cellStyle name="40% - Accent5 2 2 4 7 2" xfId="13698"/>
    <cellStyle name="40% - Accent5 2 2 4 8" xfId="5712"/>
    <cellStyle name="40% - Accent5 2 2 4 8 2" xfId="15753"/>
    <cellStyle name="40% - Accent5 2 2 4 9" xfId="6219"/>
    <cellStyle name="40% - Accent5 2 2 4 9 2" xfId="16259"/>
    <cellStyle name="40% - Accent5 2 3" xfId="137"/>
    <cellStyle name="40% - Accent5 2 3 10" xfId="10888"/>
    <cellStyle name="40% - Accent5 2 3 11" xfId="10482"/>
    <cellStyle name="40% - Accent5 2 3 2" xfId="428"/>
    <cellStyle name="40% - Accent5 2 3 2 10" xfId="9037"/>
    <cellStyle name="40% - Accent5 2 3 2 11" xfId="10483"/>
    <cellStyle name="40% - Accent5 2 3 2 2" xfId="893"/>
    <cellStyle name="40% - Accent5 2 3 2 2 2" xfId="2363"/>
    <cellStyle name="40% - Accent5 2 3 2 2 2 2" xfId="7897"/>
    <cellStyle name="40% - Accent5 2 3 2 2 2 2 2" xfId="17937"/>
    <cellStyle name="40% - Accent5 2 3 2 2 2 3" xfId="12521"/>
    <cellStyle name="40% - Accent5 2 3 2 2 3" xfId="4065"/>
    <cellStyle name="40% - Accent5 2 3 2 2 3 2" xfId="14110"/>
    <cellStyle name="40% - Accent5 2 3 2 2 4" xfId="6495"/>
    <cellStyle name="40% - Accent5 2 3 2 2 4 2" xfId="16535"/>
    <cellStyle name="40% - Accent5 2 3 2 2 5" xfId="9309"/>
    <cellStyle name="40% - Accent5 2 3 2 2 6" xfId="11154"/>
    <cellStyle name="40% - Accent5 2 3 2 3" xfId="1167"/>
    <cellStyle name="40% - Accent5 2 3 2 3 2" xfId="2634"/>
    <cellStyle name="40% - Accent5 2 3 2 3 2 2" xfId="8164"/>
    <cellStyle name="40% - Accent5 2 3 2 3 2 2 2" xfId="18204"/>
    <cellStyle name="40% - Accent5 2 3 2 3 2 3" xfId="12792"/>
    <cellStyle name="40% - Accent5 2 3 2 3 3" xfId="4327"/>
    <cellStyle name="40% - Accent5 2 3 2 3 3 2" xfId="14372"/>
    <cellStyle name="40% - Accent5 2 3 2 3 4" xfId="6761"/>
    <cellStyle name="40% - Accent5 2 3 2 3 4 2" xfId="16801"/>
    <cellStyle name="40% - Accent5 2 3 2 3 5" xfId="9579"/>
    <cellStyle name="40% - Accent5 2 3 2 3 6" xfId="11414"/>
    <cellStyle name="40% - Accent5 2 3 2 4" xfId="1457"/>
    <cellStyle name="40% - Accent5 2 3 2 4 2" xfId="2914"/>
    <cellStyle name="40% - Accent5 2 3 2 4 2 2" xfId="8436"/>
    <cellStyle name="40% - Accent5 2 3 2 4 2 2 2" xfId="18476"/>
    <cellStyle name="40% - Accent5 2 3 2 4 2 3" xfId="13072"/>
    <cellStyle name="40% - Accent5 2 3 2 4 3" xfId="4601"/>
    <cellStyle name="40% - Accent5 2 3 2 4 3 2" xfId="14645"/>
    <cellStyle name="40% - Accent5 2 3 2 4 4" xfId="7030"/>
    <cellStyle name="40% - Accent5 2 3 2 4 4 2" xfId="17070"/>
    <cellStyle name="40% - Accent5 2 3 2 4 5" xfId="9856"/>
    <cellStyle name="40% - Accent5 2 3 2 4 6" xfId="11680"/>
    <cellStyle name="40% - Accent5 2 3 2 5" xfId="1817"/>
    <cellStyle name="40% - Accent5 2 3 2 5 2" xfId="3271"/>
    <cellStyle name="40% - Accent5 2 3 2 5 2 2" xfId="8773"/>
    <cellStyle name="40% - Accent5 2 3 2 5 2 2 2" xfId="18813"/>
    <cellStyle name="40% - Accent5 2 3 2 5 2 3" xfId="13421"/>
    <cellStyle name="40% - Accent5 2 3 2 5 3" xfId="7351"/>
    <cellStyle name="40% - Accent5 2 3 2 5 3 2" xfId="17391"/>
    <cellStyle name="40% - Accent5 2 3 2 5 4" xfId="10207"/>
    <cellStyle name="40% - Accent5 2 3 2 5 5" xfId="11975"/>
    <cellStyle name="40% - Accent5 2 3 2 6" xfId="2089"/>
    <cellStyle name="40% - Accent5 2 3 2 6 2" xfId="7623"/>
    <cellStyle name="40% - Accent5 2 3 2 6 2 2" xfId="17663"/>
    <cellStyle name="40% - Accent5 2 3 2 6 3" xfId="12247"/>
    <cellStyle name="40% - Accent5 2 3 2 7" xfId="3552"/>
    <cellStyle name="40% - Accent5 2 3 2 7 2" xfId="13700"/>
    <cellStyle name="40% - Accent5 2 3 2 8" xfId="5714"/>
    <cellStyle name="40% - Accent5 2 3 2 8 2" xfId="15755"/>
    <cellStyle name="40% - Accent5 2 3 2 9" xfId="6221"/>
    <cellStyle name="40% - Accent5 2 3 2 9 2" xfId="16261"/>
    <cellStyle name="40% - Accent5 2 3 3" xfId="429"/>
    <cellStyle name="40% - Accent5 2 3 3 10" xfId="9038"/>
    <cellStyle name="40% - Accent5 2 3 3 11" xfId="10484"/>
    <cellStyle name="40% - Accent5 2 3 3 2" xfId="894"/>
    <cellStyle name="40% - Accent5 2 3 3 2 2" xfId="2364"/>
    <cellStyle name="40% - Accent5 2 3 3 2 2 2" xfId="7898"/>
    <cellStyle name="40% - Accent5 2 3 3 2 2 2 2" xfId="17938"/>
    <cellStyle name="40% - Accent5 2 3 3 2 2 3" xfId="12522"/>
    <cellStyle name="40% - Accent5 2 3 3 2 3" xfId="4066"/>
    <cellStyle name="40% - Accent5 2 3 3 2 3 2" xfId="14111"/>
    <cellStyle name="40% - Accent5 2 3 3 2 4" xfId="6496"/>
    <cellStyle name="40% - Accent5 2 3 3 2 4 2" xfId="16536"/>
    <cellStyle name="40% - Accent5 2 3 3 2 5" xfId="9310"/>
    <cellStyle name="40% - Accent5 2 3 3 2 6" xfId="11155"/>
    <cellStyle name="40% - Accent5 2 3 3 3" xfId="1168"/>
    <cellStyle name="40% - Accent5 2 3 3 3 2" xfId="2635"/>
    <cellStyle name="40% - Accent5 2 3 3 3 2 2" xfId="8165"/>
    <cellStyle name="40% - Accent5 2 3 3 3 2 2 2" xfId="18205"/>
    <cellStyle name="40% - Accent5 2 3 3 3 2 3" xfId="12793"/>
    <cellStyle name="40% - Accent5 2 3 3 3 3" xfId="4328"/>
    <cellStyle name="40% - Accent5 2 3 3 3 3 2" xfId="14373"/>
    <cellStyle name="40% - Accent5 2 3 3 3 4" xfId="6762"/>
    <cellStyle name="40% - Accent5 2 3 3 3 4 2" xfId="16802"/>
    <cellStyle name="40% - Accent5 2 3 3 3 5" xfId="9580"/>
    <cellStyle name="40% - Accent5 2 3 3 3 6" xfId="11415"/>
    <cellStyle name="40% - Accent5 2 3 3 4" xfId="1458"/>
    <cellStyle name="40% - Accent5 2 3 3 4 2" xfId="2915"/>
    <cellStyle name="40% - Accent5 2 3 3 4 2 2" xfId="8437"/>
    <cellStyle name="40% - Accent5 2 3 3 4 2 2 2" xfId="18477"/>
    <cellStyle name="40% - Accent5 2 3 3 4 2 3" xfId="13073"/>
    <cellStyle name="40% - Accent5 2 3 3 4 3" xfId="4602"/>
    <cellStyle name="40% - Accent5 2 3 3 4 3 2" xfId="14646"/>
    <cellStyle name="40% - Accent5 2 3 3 4 4" xfId="7031"/>
    <cellStyle name="40% - Accent5 2 3 3 4 4 2" xfId="17071"/>
    <cellStyle name="40% - Accent5 2 3 3 4 5" xfId="9857"/>
    <cellStyle name="40% - Accent5 2 3 3 4 6" xfId="11681"/>
    <cellStyle name="40% - Accent5 2 3 3 5" xfId="1818"/>
    <cellStyle name="40% - Accent5 2 3 3 5 2" xfId="3272"/>
    <cellStyle name="40% - Accent5 2 3 3 5 2 2" xfId="8774"/>
    <cellStyle name="40% - Accent5 2 3 3 5 2 2 2" xfId="18814"/>
    <cellStyle name="40% - Accent5 2 3 3 5 2 3" xfId="13422"/>
    <cellStyle name="40% - Accent5 2 3 3 5 3" xfId="7352"/>
    <cellStyle name="40% - Accent5 2 3 3 5 3 2" xfId="17392"/>
    <cellStyle name="40% - Accent5 2 3 3 5 4" xfId="10208"/>
    <cellStyle name="40% - Accent5 2 3 3 5 5" xfId="11976"/>
    <cellStyle name="40% - Accent5 2 3 3 6" xfId="2090"/>
    <cellStyle name="40% - Accent5 2 3 3 6 2" xfId="7624"/>
    <cellStyle name="40% - Accent5 2 3 3 6 2 2" xfId="17664"/>
    <cellStyle name="40% - Accent5 2 3 3 6 3" xfId="12248"/>
    <cellStyle name="40% - Accent5 2 3 3 7" xfId="3553"/>
    <cellStyle name="40% - Accent5 2 3 3 7 2" xfId="13701"/>
    <cellStyle name="40% - Accent5 2 3 3 8" xfId="5715"/>
    <cellStyle name="40% - Accent5 2 3 3 8 2" xfId="15756"/>
    <cellStyle name="40% - Accent5 2 3 3 9" xfId="6222"/>
    <cellStyle name="40% - Accent5 2 3 3 9 2" xfId="16262"/>
    <cellStyle name="40% - Accent5 2 3 4" xfId="427"/>
    <cellStyle name="40% - Accent5 2 3 4 2" xfId="892"/>
    <cellStyle name="40% - Accent5 2 3 4 2 2" xfId="2362"/>
    <cellStyle name="40% - Accent5 2 3 4 2 2 2" xfId="7896"/>
    <cellStyle name="40% - Accent5 2 3 4 2 2 2 2" xfId="17936"/>
    <cellStyle name="40% - Accent5 2 3 4 2 2 3" xfId="12520"/>
    <cellStyle name="40% - Accent5 2 3 4 2 3" xfId="4064"/>
    <cellStyle name="40% - Accent5 2 3 4 2 3 2" xfId="14109"/>
    <cellStyle name="40% - Accent5 2 3 4 2 4" xfId="6494"/>
    <cellStyle name="40% - Accent5 2 3 4 2 4 2" xfId="16534"/>
    <cellStyle name="40% - Accent5 2 3 4 2 5" xfId="9308"/>
    <cellStyle name="40% - Accent5 2 3 4 2 6" xfId="11153"/>
    <cellStyle name="40% - Accent5 2 3 4 3" xfId="1816"/>
    <cellStyle name="40% - Accent5 2 3 4 3 2" xfId="3270"/>
    <cellStyle name="40% - Accent5 2 3 4 3 2 2" xfId="8772"/>
    <cellStyle name="40% - Accent5 2 3 4 3 2 2 2" xfId="18812"/>
    <cellStyle name="40% - Accent5 2 3 4 3 2 3" xfId="13420"/>
    <cellStyle name="40% - Accent5 2 3 4 3 3" xfId="7350"/>
    <cellStyle name="40% - Accent5 2 3 4 3 3 2" xfId="17390"/>
    <cellStyle name="40% - Accent5 2 3 4 3 4" xfId="10206"/>
    <cellStyle name="40% - Accent5 2 3 4 3 5" xfId="11974"/>
    <cellStyle name="40% - Accent5 2 3 4 4" xfId="2088"/>
    <cellStyle name="40% - Accent5 2 3 4 4 2" xfId="7622"/>
    <cellStyle name="40% - Accent5 2 3 4 4 2 2" xfId="17662"/>
    <cellStyle name="40% - Accent5 2 3 4 4 3" xfId="12246"/>
    <cellStyle name="40% - Accent5 2 3 4 5" xfId="3888"/>
    <cellStyle name="40% - Accent5 2 3 4 5 2" xfId="13935"/>
    <cellStyle name="40% - Accent5 2 3 4 6" xfId="6220"/>
    <cellStyle name="40% - Accent5 2 3 4 6 2" xfId="16260"/>
    <cellStyle name="40% - Accent5 2 3 4 7" xfId="9036"/>
    <cellStyle name="40% - Accent5 2 3 4 8" xfId="10945"/>
    <cellStyle name="40% - Accent5 2 3 5" xfId="1166"/>
    <cellStyle name="40% - Accent5 2 3 5 2" xfId="2633"/>
    <cellStyle name="40% - Accent5 2 3 5 2 2" xfId="8163"/>
    <cellStyle name="40% - Accent5 2 3 5 2 2 2" xfId="18203"/>
    <cellStyle name="40% - Accent5 2 3 5 2 3" xfId="12791"/>
    <cellStyle name="40% - Accent5 2 3 5 3" xfId="4326"/>
    <cellStyle name="40% - Accent5 2 3 5 3 2" xfId="14371"/>
    <cellStyle name="40% - Accent5 2 3 5 4" xfId="6760"/>
    <cellStyle name="40% - Accent5 2 3 5 4 2" xfId="16800"/>
    <cellStyle name="40% - Accent5 2 3 5 5" xfId="9578"/>
    <cellStyle name="40% - Accent5 2 3 5 6" xfId="11413"/>
    <cellStyle name="40% - Accent5 2 3 6" xfId="1456"/>
    <cellStyle name="40% - Accent5 2 3 6 2" xfId="2913"/>
    <cellStyle name="40% - Accent5 2 3 6 2 2" xfId="8435"/>
    <cellStyle name="40% - Accent5 2 3 6 2 2 2" xfId="18475"/>
    <cellStyle name="40% - Accent5 2 3 6 2 3" xfId="13071"/>
    <cellStyle name="40% - Accent5 2 3 6 3" xfId="4600"/>
    <cellStyle name="40% - Accent5 2 3 6 3 2" xfId="14644"/>
    <cellStyle name="40% - Accent5 2 3 6 4" xfId="7029"/>
    <cellStyle name="40% - Accent5 2 3 6 4 2" xfId="17069"/>
    <cellStyle name="40% - Accent5 2 3 6 5" xfId="9855"/>
    <cellStyle name="40% - Accent5 2 3 6 6" xfId="11679"/>
    <cellStyle name="40% - Accent5 2 3 7" xfId="3854"/>
    <cellStyle name="40% - Accent5 2 3 8" xfId="3551"/>
    <cellStyle name="40% - Accent5 2 3 8 2" xfId="13699"/>
    <cellStyle name="40% - Accent5 2 3 9" xfId="5713"/>
    <cellStyle name="40% - Accent5 2 3 9 2" xfId="15754"/>
    <cellStyle name="40% - Accent5 2 4" xfId="430"/>
    <cellStyle name="40% - Accent5 2 4 10" xfId="5716"/>
    <cellStyle name="40% - Accent5 2 4 10 2" xfId="15757"/>
    <cellStyle name="40% - Accent5 2 4 11" xfId="6223"/>
    <cellStyle name="40% - Accent5 2 4 11 2" xfId="16263"/>
    <cellStyle name="40% - Accent5 2 4 12" xfId="9039"/>
    <cellStyle name="40% - Accent5 2 4 13" xfId="10485"/>
    <cellStyle name="40% - Accent5 2 4 2" xfId="431"/>
    <cellStyle name="40% - Accent5 2 4 2 10" xfId="9040"/>
    <cellStyle name="40% - Accent5 2 4 2 11" xfId="10486"/>
    <cellStyle name="40% - Accent5 2 4 2 2" xfId="896"/>
    <cellStyle name="40% - Accent5 2 4 2 2 2" xfId="2366"/>
    <cellStyle name="40% - Accent5 2 4 2 2 2 2" xfId="7900"/>
    <cellStyle name="40% - Accent5 2 4 2 2 2 2 2" xfId="17940"/>
    <cellStyle name="40% - Accent5 2 4 2 2 2 3" xfId="12524"/>
    <cellStyle name="40% - Accent5 2 4 2 2 3" xfId="4068"/>
    <cellStyle name="40% - Accent5 2 4 2 2 3 2" xfId="14113"/>
    <cellStyle name="40% - Accent5 2 4 2 2 4" xfId="6498"/>
    <cellStyle name="40% - Accent5 2 4 2 2 4 2" xfId="16538"/>
    <cellStyle name="40% - Accent5 2 4 2 2 5" xfId="9312"/>
    <cellStyle name="40% - Accent5 2 4 2 2 6" xfId="11157"/>
    <cellStyle name="40% - Accent5 2 4 2 3" xfId="1170"/>
    <cellStyle name="40% - Accent5 2 4 2 3 2" xfId="2637"/>
    <cellStyle name="40% - Accent5 2 4 2 3 2 2" xfId="8167"/>
    <cellStyle name="40% - Accent5 2 4 2 3 2 2 2" xfId="18207"/>
    <cellStyle name="40% - Accent5 2 4 2 3 2 3" xfId="12795"/>
    <cellStyle name="40% - Accent5 2 4 2 3 3" xfId="4330"/>
    <cellStyle name="40% - Accent5 2 4 2 3 3 2" xfId="14375"/>
    <cellStyle name="40% - Accent5 2 4 2 3 4" xfId="6764"/>
    <cellStyle name="40% - Accent5 2 4 2 3 4 2" xfId="16804"/>
    <cellStyle name="40% - Accent5 2 4 2 3 5" xfId="9582"/>
    <cellStyle name="40% - Accent5 2 4 2 3 6" xfId="11417"/>
    <cellStyle name="40% - Accent5 2 4 2 4" xfId="1460"/>
    <cellStyle name="40% - Accent5 2 4 2 4 2" xfId="2917"/>
    <cellStyle name="40% - Accent5 2 4 2 4 2 2" xfId="8439"/>
    <cellStyle name="40% - Accent5 2 4 2 4 2 2 2" xfId="18479"/>
    <cellStyle name="40% - Accent5 2 4 2 4 2 3" xfId="13075"/>
    <cellStyle name="40% - Accent5 2 4 2 4 3" xfId="4604"/>
    <cellStyle name="40% - Accent5 2 4 2 4 3 2" xfId="14648"/>
    <cellStyle name="40% - Accent5 2 4 2 4 4" xfId="7033"/>
    <cellStyle name="40% - Accent5 2 4 2 4 4 2" xfId="17073"/>
    <cellStyle name="40% - Accent5 2 4 2 4 5" xfId="9859"/>
    <cellStyle name="40% - Accent5 2 4 2 4 6" xfId="11683"/>
    <cellStyle name="40% - Accent5 2 4 2 5" xfId="1820"/>
    <cellStyle name="40% - Accent5 2 4 2 5 2" xfId="3274"/>
    <cellStyle name="40% - Accent5 2 4 2 5 2 2" xfId="8776"/>
    <cellStyle name="40% - Accent5 2 4 2 5 2 2 2" xfId="18816"/>
    <cellStyle name="40% - Accent5 2 4 2 5 2 3" xfId="13424"/>
    <cellStyle name="40% - Accent5 2 4 2 5 3" xfId="7354"/>
    <cellStyle name="40% - Accent5 2 4 2 5 3 2" xfId="17394"/>
    <cellStyle name="40% - Accent5 2 4 2 5 4" xfId="10210"/>
    <cellStyle name="40% - Accent5 2 4 2 5 5" xfId="11978"/>
    <cellStyle name="40% - Accent5 2 4 2 6" xfId="2092"/>
    <cellStyle name="40% - Accent5 2 4 2 6 2" xfId="7626"/>
    <cellStyle name="40% - Accent5 2 4 2 6 2 2" xfId="17666"/>
    <cellStyle name="40% - Accent5 2 4 2 6 3" xfId="12250"/>
    <cellStyle name="40% - Accent5 2 4 2 7" xfId="3555"/>
    <cellStyle name="40% - Accent5 2 4 2 7 2" xfId="13703"/>
    <cellStyle name="40% - Accent5 2 4 2 8" xfId="5717"/>
    <cellStyle name="40% - Accent5 2 4 2 8 2" xfId="15758"/>
    <cellStyle name="40% - Accent5 2 4 2 9" xfId="6224"/>
    <cellStyle name="40% - Accent5 2 4 2 9 2" xfId="16264"/>
    <cellStyle name="40% - Accent5 2 4 3" xfId="432"/>
    <cellStyle name="40% - Accent5 2 4 3 10" xfId="9041"/>
    <cellStyle name="40% - Accent5 2 4 3 11" xfId="10487"/>
    <cellStyle name="40% - Accent5 2 4 3 2" xfId="897"/>
    <cellStyle name="40% - Accent5 2 4 3 2 2" xfId="2367"/>
    <cellStyle name="40% - Accent5 2 4 3 2 2 2" xfId="7901"/>
    <cellStyle name="40% - Accent5 2 4 3 2 2 2 2" xfId="17941"/>
    <cellStyle name="40% - Accent5 2 4 3 2 2 3" xfId="12525"/>
    <cellStyle name="40% - Accent5 2 4 3 2 3" xfId="4069"/>
    <cellStyle name="40% - Accent5 2 4 3 2 3 2" xfId="14114"/>
    <cellStyle name="40% - Accent5 2 4 3 2 4" xfId="6499"/>
    <cellStyle name="40% - Accent5 2 4 3 2 4 2" xfId="16539"/>
    <cellStyle name="40% - Accent5 2 4 3 2 5" xfId="9313"/>
    <cellStyle name="40% - Accent5 2 4 3 2 6" xfId="11158"/>
    <cellStyle name="40% - Accent5 2 4 3 3" xfId="1171"/>
    <cellStyle name="40% - Accent5 2 4 3 3 2" xfId="2638"/>
    <cellStyle name="40% - Accent5 2 4 3 3 2 2" xfId="8168"/>
    <cellStyle name="40% - Accent5 2 4 3 3 2 2 2" xfId="18208"/>
    <cellStyle name="40% - Accent5 2 4 3 3 2 3" xfId="12796"/>
    <cellStyle name="40% - Accent5 2 4 3 3 3" xfId="4331"/>
    <cellStyle name="40% - Accent5 2 4 3 3 3 2" xfId="14376"/>
    <cellStyle name="40% - Accent5 2 4 3 3 4" xfId="6765"/>
    <cellStyle name="40% - Accent5 2 4 3 3 4 2" xfId="16805"/>
    <cellStyle name="40% - Accent5 2 4 3 3 5" xfId="9583"/>
    <cellStyle name="40% - Accent5 2 4 3 3 6" xfId="11418"/>
    <cellStyle name="40% - Accent5 2 4 3 4" xfId="1461"/>
    <cellStyle name="40% - Accent5 2 4 3 4 2" xfId="2918"/>
    <cellStyle name="40% - Accent5 2 4 3 4 2 2" xfId="8440"/>
    <cellStyle name="40% - Accent5 2 4 3 4 2 2 2" xfId="18480"/>
    <cellStyle name="40% - Accent5 2 4 3 4 2 3" xfId="13076"/>
    <cellStyle name="40% - Accent5 2 4 3 4 3" xfId="4605"/>
    <cellStyle name="40% - Accent5 2 4 3 4 3 2" xfId="14649"/>
    <cellStyle name="40% - Accent5 2 4 3 4 4" xfId="7034"/>
    <cellStyle name="40% - Accent5 2 4 3 4 4 2" xfId="17074"/>
    <cellStyle name="40% - Accent5 2 4 3 4 5" xfId="9860"/>
    <cellStyle name="40% - Accent5 2 4 3 4 6" xfId="11684"/>
    <cellStyle name="40% - Accent5 2 4 3 5" xfId="1821"/>
    <cellStyle name="40% - Accent5 2 4 3 5 2" xfId="3275"/>
    <cellStyle name="40% - Accent5 2 4 3 5 2 2" xfId="8777"/>
    <cellStyle name="40% - Accent5 2 4 3 5 2 2 2" xfId="18817"/>
    <cellStyle name="40% - Accent5 2 4 3 5 2 3" xfId="13425"/>
    <cellStyle name="40% - Accent5 2 4 3 5 3" xfId="7355"/>
    <cellStyle name="40% - Accent5 2 4 3 5 3 2" xfId="17395"/>
    <cellStyle name="40% - Accent5 2 4 3 5 4" xfId="10211"/>
    <cellStyle name="40% - Accent5 2 4 3 5 5" xfId="11979"/>
    <cellStyle name="40% - Accent5 2 4 3 6" xfId="2093"/>
    <cellStyle name="40% - Accent5 2 4 3 6 2" xfId="7627"/>
    <cellStyle name="40% - Accent5 2 4 3 6 2 2" xfId="17667"/>
    <cellStyle name="40% - Accent5 2 4 3 6 3" xfId="12251"/>
    <cellStyle name="40% - Accent5 2 4 3 7" xfId="3556"/>
    <cellStyle name="40% - Accent5 2 4 3 7 2" xfId="13704"/>
    <cellStyle name="40% - Accent5 2 4 3 8" xfId="5718"/>
    <cellStyle name="40% - Accent5 2 4 3 8 2" xfId="15759"/>
    <cellStyle name="40% - Accent5 2 4 3 9" xfId="6225"/>
    <cellStyle name="40% - Accent5 2 4 3 9 2" xfId="16265"/>
    <cellStyle name="40% - Accent5 2 4 4" xfId="895"/>
    <cellStyle name="40% - Accent5 2 4 4 2" xfId="2365"/>
    <cellStyle name="40% - Accent5 2 4 4 2 2" xfId="7899"/>
    <cellStyle name="40% - Accent5 2 4 4 2 2 2" xfId="17939"/>
    <cellStyle name="40% - Accent5 2 4 4 2 3" xfId="12523"/>
    <cellStyle name="40% - Accent5 2 4 4 3" xfId="4067"/>
    <cellStyle name="40% - Accent5 2 4 4 3 2" xfId="14112"/>
    <cellStyle name="40% - Accent5 2 4 4 4" xfId="6497"/>
    <cellStyle name="40% - Accent5 2 4 4 4 2" xfId="16537"/>
    <cellStyle name="40% - Accent5 2 4 4 5" xfId="9311"/>
    <cellStyle name="40% - Accent5 2 4 4 6" xfId="11156"/>
    <cellStyle name="40% - Accent5 2 4 5" xfId="1169"/>
    <cellStyle name="40% - Accent5 2 4 5 2" xfId="2636"/>
    <cellStyle name="40% - Accent5 2 4 5 2 2" xfId="8166"/>
    <cellStyle name="40% - Accent5 2 4 5 2 2 2" xfId="18206"/>
    <cellStyle name="40% - Accent5 2 4 5 2 3" xfId="12794"/>
    <cellStyle name="40% - Accent5 2 4 5 3" xfId="4329"/>
    <cellStyle name="40% - Accent5 2 4 5 3 2" xfId="14374"/>
    <cellStyle name="40% - Accent5 2 4 5 4" xfId="6763"/>
    <cellStyle name="40% - Accent5 2 4 5 4 2" xfId="16803"/>
    <cellStyle name="40% - Accent5 2 4 5 5" xfId="9581"/>
    <cellStyle name="40% - Accent5 2 4 5 6" xfId="11416"/>
    <cellStyle name="40% - Accent5 2 4 6" xfId="1459"/>
    <cellStyle name="40% - Accent5 2 4 6 2" xfId="2916"/>
    <cellStyle name="40% - Accent5 2 4 6 2 2" xfId="8438"/>
    <cellStyle name="40% - Accent5 2 4 6 2 2 2" xfId="18478"/>
    <cellStyle name="40% - Accent5 2 4 6 2 3" xfId="13074"/>
    <cellStyle name="40% - Accent5 2 4 6 3" xfId="4603"/>
    <cellStyle name="40% - Accent5 2 4 6 3 2" xfId="14647"/>
    <cellStyle name="40% - Accent5 2 4 6 4" xfId="7032"/>
    <cellStyle name="40% - Accent5 2 4 6 4 2" xfId="17072"/>
    <cellStyle name="40% - Accent5 2 4 6 5" xfId="9858"/>
    <cellStyle name="40% - Accent5 2 4 6 6" xfId="11682"/>
    <cellStyle name="40% - Accent5 2 4 7" xfId="1819"/>
    <cellStyle name="40% - Accent5 2 4 7 2" xfId="3273"/>
    <cellStyle name="40% - Accent5 2 4 7 2 2" xfId="8775"/>
    <cellStyle name="40% - Accent5 2 4 7 2 2 2" xfId="18815"/>
    <cellStyle name="40% - Accent5 2 4 7 2 3" xfId="13423"/>
    <cellStyle name="40% - Accent5 2 4 7 3" xfId="7353"/>
    <cellStyle name="40% - Accent5 2 4 7 3 2" xfId="17393"/>
    <cellStyle name="40% - Accent5 2 4 7 4" xfId="10209"/>
    <cellStyle name="40% - Accent5 2 4 7 5" xfId="11977"/>
    <cellStyle name="40% - Accent5 2 4 8" xfId="2091"/>
    <cellStyle name="40% - Accent5 2 4 8 2" xfId="7625"/>
    <cellStyle name="40% - Accent5 2 4 8 2 2" xfId="17665"/>
    <cellStyle name="40% - Accent5 2 4 8 3" xfId="12249"/>
    <cellStyle name="40% - Accent5 2 4 9" xfId="3554"/>
    <cellStyle name="40% - Accent5 2 4 9 2" xfId="13702"/>
    <cellStyle name="40% - Accent5 2 5" xfId="433"/>
    <cellStyle name="40% - Accent5 2 5 10" xfId="9042"/>
    <cellStyle name="40% - Accent5 2 5 11" xfId="10488"/>
    <cellStyle name="40% - Accent5 2 5 2" xfId="898"/>
    <cellStyle name="40% - Accent5 2 5 2 2" xfId="2368"/>
    <cellStyle name="40% - Accent5 2 5 2 2 2" xfId="7902"/>
    <cellStyle name="40% - Accent5 2 5 2 2 2 2" xfId="17942"/>
    <cellStyle name="40% - Accent5 2 5 2 2 3" xfId="12526"/>
    <cellStyle name="40% - Accent5 2 5 2 3" xfId="4070"/>
    <cellStyle name="40% - Accent5 2 5 2 3 2" xfId="14115"/>
    <cellStyle name="40% - Accent5 2 5 2 4" xfId="6500"/>
    <cellStyle name="40% - Accent5 2 5 2 4 2" xfId="16540"/>
    <cellStyle name="40% - Accent5 2 5 2 5" xfId="9314"/>
    <cellStyle name="40% - Accent5 2 5 2 6" xfId="11159"/>
    <cellStyle name="40% - Accent5 2 5 3" xfId="1172"/>
    <cellStyle name="40% - Accent5 2 5 3 2" xfId="2639"/>
    <cellStyle name="40% - Accent5 2 5 3 2 2" xfId="8169"/>
    <cellStyle name="40% - Accent5 2 5 3 2 2 2" xfId="18209"/>
    <cellStyle name="40% - Accent5 2 5 3 2 3" xfId="12797"/>
    <cellStyle name="40% - Accent5 2 5 3 3" xfId="4332"/>
    <cellStyle name="40% - Accent5 2 5 3 3 2" xfId="14377"/>
    <cellStyle name="40% - Accent5 2 5 3 4" xfId="6766"/>
    <cellStyle name="40% - Accent5 2 5 3 4 2" xfId="16806"/>
    <cellStyle name="40% - Accent5 2 5 3 5" xfId="9584"/>
    <cellStyle name="40% - Accent5 2 5 3 6" xfId="11419"/>
    <cellStyle name="40% - Accent5 2 5 4" xfId="1462"/>
    <cellStyle name="40% - Accent5 2 5 4 2" xfId="2919"/>
    <cellStyle name="40% - Accent5 2 5 4 2 2" xfId="8441"/>
    <cellStyle name="40% - Accent5 2 5 4 2 2 2" xfId="18481"/>
    <cellStyle name="40% - Accent5 2 5 4 2 3" xfId="13077"/>
    <cellStyle name="40% - Accent5 2 5 4 3" xfId="4606"/>
    <cellStyle name="40% - Accent5 2 5 4 3 2" xfId="14650"/>
    <cellStyle name="40% - Accent5 2 5 4 4" xfId="7035"/>
    <cellStyle name="40% - Accent5 2 5 4 4 2" xfId="17075"/>
    <cellStyle name="40% - Accent5 2 5 4 5" xfId="9861"/>
    <cellStyle name="40% - Accent5 2 5 4 6" xfId="11685"/>
    <cellStyle name="40% - Accent5 2 5 5" xfId="1822"/>
    <cellStyle name="40% - Accent5 2 5 5 2" xfId="3276"/>
    <cellStyle name="40% - Accent5 2 5 5 2 2" xfId="8778"/>
    <cellStyle name="40% - Accent5 2 5 5 2 2 2" xfId="18818"/>
    <cellStyle name="40% - Accent5 2 5 5 2 3" xfId="13426"/>
    <cellStyle name="40% - Accent5 2 5 5 3" xfId="7356"/>
    <cellStyle name="40% - Accent5 2 5 5 3 2" xfId="17396"/>
    <cellStyle name="40% - Accent5 2 5 5 4" xfId="10212"/>
    <cellStyle name="40% - Accent5 2 5 5 5" xfId="11980"/>
    <cellStyle name="40% - Accent5 2 5 6" xfId="2094"/>
    <cellStyle name="40% - Accent5 2 5 6 2" xfId="7628"/>
    <cellStyle name="40% - Accent5 2 5 6 2 2" xfId="17668"/>
    <cellStyle name="40% - Accent5 2 5 6 3" xfId="12252"/>
    <cellStyle name="40% - Accent5 2 5 7" xfId="3557"/>
    <cellStyle name="40% - Accent5 2 5 7 2" xfId="13705"/>
    <cellStyle name="40% - Accent5 2 5 8" xfId="5719"/>
    <cellStyle name="40% - Accent5 2 5 8 2" xfId="15760"/>
    <cellStyle name="40% - Accent5 2 5 9" xfId="6226"/>
    <cellStyle name="40% - Accent5 2 5 9 2" xfId="16266"/>
    <cellStyle name="40% - Accent5 2 6" xfId="434"/>
    <cellStyle name="40% - Accent5 2 6 10" xfId="9043"/>
    <cellStyle name="40% - Accent5 2 6 11" xfId="10489"/>
    <cellStyle name="40% - Accent5 2 6 2" xfId="899"/>
    <cellStyle name="40% - Accent5 2 6 2 2" xfId="2369"/>
    <cellStyle name="40% - Accent5 2 6 2 2 2" xfId="7903"/>
    <cellStyle name="40% - Accent5 2 6 2 2 2 2" xfId="17943"/>
    <cellStyle name="40% - Accent5 2 6 2 2 3" xfId="12527"/>
    <cellStyle name="40% - Accent5 2 6 2 3" xfId="4071"/>
    <cellStyle name="40% - Accent5 2 6 2 3 2" xfId="14116"/>
    <cellStyle name="40% - Accent5 2 6 2 4" xfId="6501"/>
    <cellStyle name="40% - Accent5 2 6 2 4 2" xfId="16541"/>
    <cellStyle name="40% - Accent5 2 6 2 5" xfId="9315"/>
    <cellStyle name="40% - Accent5 2 6 2 6" xfId="11160"/>
    <cellStyle name="40% - Accent5 2 6 3" xfId="1173"/>
    <cellStyle name="40% - Accent5 2 6 3 2" xfId="2640"/>
    <cellStyle name="40% - Accent5 2 6 3 2 2" xfId="8170"/>
    <cellStyle name="40% - Accent5 2 6 3 2 2 2" xfId="18210"/>
    <cellStyle name="40% - Accent5 2 6 3 2 3" xfId="12798"/>
    <cellStyle name="40% - Accent5 2 6 3 3" xfId="4333"/>
    <cellStyle name="40% - Accent5 2 6 3 3 2" xfId="14378"/>
    <cellStyle name="40% - Accent5 2 6 3 4" xfId="6767"/>
    <cellStyle name="40% - Accent5 2 6 3 4 2" xfId="16807"/>
    <cellStyle name="40% - Accent5 2 6 3 5" xfId="9585"/>
    <cellStyle name="40% - Accent5 2 6 3 6" xfId="11420"/>
    <cellStyle name="40% - Accent5 2 6 4" xfId="1463"/>
    <cellStyle name="40% - Accent5 2 6 4 2" xfId="2920"/>
    <cellStyle name="40% - Accent5 2 6 4 2 2" xfId="8442"/>
    <cellStyle name="40% - Accent5 2 6 4 2 2 2" xfId="18482"/>
    <cellStyle name="40% - Accent5 2 6 4 2 3" xfId="13078"/>
    <cellStyle name="40% - Accent5 2 6 4 3" xfId="4607"/>
    <cellStyle name="40% - Accent5 2 6 4 3 2" xfId="14651"/>
    <cellStyle name="40% - Accent5 2 6 4 4" xfId="7036"/>
    <cellStyle name="40% - Accent5 2 6 4 4 2" xfId="17076"/>
    <cellStyle name="40% - Accent5 2 6 4 5" xfId="9862"/>
    <cellStyle name="40% - Accent5 2 6 4 6" xfId="11686"/>
    <cellStyle name="40% - Accent5 2 6 5" xfId="1823"/>
    <cellStyle name="40% - Accent5 2 6 5 2" xfId="3277"/>
    <cellStyle name="40% - Accent5 2 6 5 2 2" xfId="8779"/>
    <cellStyle name="40% - Accent5 2 6 5 2 2 2" xfId="18819"/>
    <cellStyle name="40% - Accent5 2 6 5 2 3" xfId="13427"/>
    <cellStyle name="40% - Accent5 2 6 5 3" xfId="7357"/>
    <cellStyle name="40% - Accent5 2 6 5 3 2" xfId="17397"/>
    <cellStyle name="40% - Accent5 2 6 5 4" xfId="10213"/>
    <cellStyle name="40% - Accent5 2 6 5 5" xfId="11981"/>
    <cellStyle name="40% - Accent5 2 6 6" xfId="2095"/>
    <cellStyle name="40% - Accent5 2 6 6 2" xfId="7629"/>
    <cellStyle name="40% - Accent5 2 6 6 2 2" xfId="17669"/>
    <cellStyle name="40% - Accent5 2 6 6 3" xfId="12253"/>
    <cellStyle name="40% - Accent5 2 6 7" xfId="3558"/>
    <cellStyle name="40% - Accent5 2 6 7 2" xfId="13706"/>
    <cellStyle name="40% - Accent5 2 6 8" xfId="5720"/>
    <cellStyle name="40% - Accent5 2 6 8 2" xfId="15761"/>
    <cellStyle name="40% - Accent5 2 6 9" xfId="6227"/>
    <cellStyle name="40% - Accent5 2 6 9 2" xfId="16267"/>
    <cellStyle name="40% - Accent5 2 7" xfId="3808"/>
    <cellStyle name="40% - Accent5 2 8" xfId="10836"/>
    <cellStyle name="40% - Accent5 3" xfId="540"/>
    <cellStyle name="40% - Accent5 3 10" xfId="9122"/>
    <cellStyle name="40% - Accent5 3 11" xfId="10568"/>
    <cellStyle name="40% - Accent5 3 2" xfId="978"/>
    <cellStyle name="40% - Accent5 3 2 2" xfId="2448"/>
    <cellStyle name="40% - Accent5 3 2 2 2" xfId="7982"/>
    <cellStyle name="40% - Accent5 3 2 2 2 2" xfId="18022"/>
    <cellStyle name="40% - Accent5 3 2 2 3" xfId="12606"/>
    <cellStyle name="40% - Accent5 3 2 3" xfId="4150"/>
    <cellStyle name="40% - Accent5 3 2 3 2" xfId="14195"/>
    <cellStyle name="40% - Accent5 3 2 4" xfId="6580"/>
    <cellStyle name="40% - Accent5 3 2 4 2" xfId="16620"/>
    <cellStyle name="40% - Accent5 3 2 5" xfId="9394"/>
    <cellStyle name="40% - Accent5 3 2 6" xfId="11239"/>
    <cellStyle name="40% - Accent5 3 3" xfId="1252"/>
    <cellStyle name="40% - Accent5 3 3 2" xfId="2719"/>
    <cellStyle name="40% - Accent5 3 3 2 2" xfId="8249"/>
    <cellStyle name="40% - Accent5 3 3 2 2 2" xfId="18289"/>
    <cellStyle name="40% - Accent5 3 3 2 3" xfId="12877"/>
    <cellStyle name="40% - Accent5 3 3 3" xfId="4412"/>
    <cellStyle name="40% - Accent5 3 3 3 2" xfId="14457"/>
    <cellStyle name="40% - Accent5 3 3 4" xfId="6846"/>
    <cellStyle name="40% - Accent5 3 3 4 2" xfId="16886"/>
    <cellStyle name="40% - Accent5 3 3 5" xfId="9664"/>
    <cellStyle name="40% - Accent5 3 3 6" xfId="11499"/>
    <cellStyle name="40% - Accent5 3 4" xfId="1542"/>
    <cellStyle name="40% - Accent5 3 4 2" xfId="2999"/>
    <cellStyle name="40% - Accent5 3 4 2 2" xfId="8521"/>
    <cellStyle name="40% - Accent5 3 4 2 2 2" xfId="18561"/>
    <cellStyle name="40% - Accent5 3 4 2 3" xfId="13157"/>
    <cellStyle name="40% - Accent5 3 4 3" xfId="4686"/>
    <cellStyle name="40% - Accent5 3 4 3 2" xfId="14730"/>
    <cellStyle name="40% - Accent5 3 4 4" xfId="7115"/>
    <cellStyle name="40% - Accent5 3 4 4 2" xfId="17155"/>
    <cellStyle name="40% - Accent5 3 4 5" xfId="9941"/>
    <cellStyle name="40% - Accent5 3 4 6" xfId="11765"/>
    <cellStyle name="40% - Accent5 3 5" xfId="1902"/>
    <cellStyle name="40% - Accent5 3 5 2" xfId="3356"/>
    <cellStyle name="40% - Accent5 3 5 2 2" xfId="8858"/>
    <cellStyle name="40% - Accent5 3 5 2 2 2" xfId="18898"/>
    <cellStyle name="40% - Accent5 3 5 2 3" xfId="13506"/>
    <cellStyle name="40% - Accent5 3 5 3" xfId="7436"/>
    <cellStyle name="40% - Accent5 3 5 3 2" xfId="17476"/>
    <cellStyle name="40% - Accent5 3 5 4" xfId="10292"/>
    <cellStyle name="40% - Accent5 3 5 5" xfId="12060"/>
    <cellStyle name="40% - Accent5 3 6" xfId="2174"/>
    <cellStyle name="40% - Accent5 3 6 2" xfId="7708"/>
    <cellStyle name="40% - Accent5 3 6 2 2" xfId="17748"/>
    <cellStyle name="40% - Accent5 3 6 3" xfId="12332"/>
    <cellStyle name="40% - Accent5 3 7" xfId="3637"/>
    <cellStyle name="40% - Accent5 3 7 2" xfId="13785"/>
    <cellStyle name="40% - Accent5 3 8" xfId="5799"/>
    <cellStyle name="40% - Accent5 3 8 2" xfId="15840"/>
    <cellStyle name="40% - Accent5 3 9" xfId="6306"/>
    <cellStyle name="40% - Accent5 3 9 2" xfId="16346"/>
    <cellStyle name="40% - Accent6 2" xfId="69"/>
    <cellStyle name="40% - Accent6 2 2" xfId="199"/>
    <cellStyle name="40% - Accent6 2 2 2" xfId="435"/>
    <cellStyle name="40% - Accent6 2 2 2 10" xfId="5721"/>
    <cellStyle name="40% - Accent6 2 2 2 10 2" xfId="15762"/>
    <cellStyle name="40% - Accent6 2 2 2 11" xfId="6228"/>
    <cellStyle name="40% - Accent6 2 2 2 11 2" xfId="16268"/>
    <cellStyle name="40% - Accent6 2 2 2 12" xfId="9044"/>
    <cellStyle name="40% - Accent6 2 2 2 13" xfId="10490"/>
    <cellStyle name="40% - Accent6 2 2 2 2" xfId="436"/>
    <cellStyle name="40% - Accent6 2 2 2 2 10" xfId="9045"/>
    <cellStyle name="40% - Accent6 2 2 2 2 11" xfId="10491"/>
    <cellStyle name="40% - Accent6 2 2 2 2 2" xfId="901"/>
    <cellStyle name="40% - Accent6 2 2 2 2 2 2" xfId="2371"/>
    <cellStyle name="40% - Accent6 2 2 2 2 2 2 2" xfId="7905"/>
    <cellStyle name="40% - Accent6 2 2 2 2 2 2 2 2" xfId="17945"/>
    <cellStyle name="40% - Accent6 2 2 2 2 2 2 3" xfId="12529"/>
    <cellStyle name="40% - Accent6 2 2 2 2 2 3" xfId="4073"/>
    <cellStyle name="40% - Accent6 2 2 2 2 2 3 2" xfId="14118"/>
    <cellStyle name="40% - Accent6 2 2 2 2 2 4" xfId="6503"/>
    <cellStyle name="40% - Accent6 2 2 2 2 2 4 2" xfId="16543"/>
    <cellStyle name="40% - Accent6 2 2 2 2 2 5" xfId="9317"/>
    <cellStyle name="40% - Accent6 2 2 2 2 2 6" xfId="11162"/>
    <cellStyle name="40% - Accent6 2 2 2 2 3" xfId="1175"/>
    <cellStyle name="40% - Accent6 2 2 2 2 3 2" xfId="2642"/>
    <cellStyle name="40% - Accent6 2 2 2 2 3 2 2" xfId="8172"/>
    <cellStyle name="40% - Accent6 2 2 2 2 3 2 2 2" xfId="18212"/>
    <cellStyle name="40% - Accent6 2 2 2 2 3 2 3" xfId="12800"/>
    <cellStyle name="40% - Accent6 2 2 2 2 3 3" xfId="4335"/>
    <cellStyle name="40% - Accent6 2 2 2 2 3 3 2" xfId="14380"/>
    <cellStyle name="40% - Accent6 2 2 2 2 3 4" xfId="6769"/>
    <cellStyle name="40% - Accent6 2 2 2 2 3 4 2" xfId="16809"/>
    <cellStyle name="40% - Accent6 2 2 2 2 3 5" xfId="9587"/>
    <cellStyle name="40% - Accent6 2 2 2 2 3 6" xfId="11422"/>
    <cellStyle name="40% - Accent6 2 2 2 2 4" xfId="1465"/>
    <cellStyle name="40% - Accent6 2 2 2 2 4 2" xfId="2922"/>
    <cellStyle name="40% - Accent6 2 2 2 2 4 2 2" xfId="8444"/>
    <cellStyle name="40% - Accent6 2 2 2 2 4 2 2 2" xfId="18484"/>
    <cellStyle name="40% - Accent6 2 2 2 2 4 2 3" xfId="13080"/>
    <cellStyle name="40% - Accent6 2 2 2 2 4 3" xfId="4609"/>
    <cellStyle name="40% - Accent6 2 2 2 2 4 3 2" xfId="14653"/>
    <cellStyle name="40% - Accent6 2 2 2 2 4 4" xfId="7038"/>
    <cellStyle name="40% - Accent6 2 2 2 2 4 4 2" xfId="17078"/>
    <cellStyle name="40% - Accent6 2 2 2 2 4 5" xfId="9864"/>
    <cellStyle name="40% - Accent6 2 2 2 2 4 6" xfId="11688"/>
    <cellStyle name="40% - Accent6 2 2 2 2 5" xfId="1825"/>
    <cellStyle name="40% - Accent6 2 2 2 2 5 2" xfId="3279"/>
    <cellStyle name="40% - Accent6 2 2 2 2 5 2 2" xfId="8781"/>
    <cellStyle name="40% - Accent6 2 2 2 2 5 2 2 2" xfId="18821"/>
    <cellStyle name="40% - Accent6 2 2 2 2 5 2 3" xfId="13429"/>
    <cellStyle name="40% - Accent6 2 2 2 2 5 3" xfId="7359"/>
    <cellStyle name="40% - Accent6 2 2 2 2 5 3 2" xfId="17399"/>
    <cellStyle name="40% - Accent6 2 2 2 2 5 4" xfId="10215"/>
    <cellStyle name="40% - Accent6 2 2 2 2 5 5" xfId="11983"/>
    <cellStyle name="40% - Accent6 2 2 2 2 6" xfId="2097"/>
    <cellStyle name="40% - Accent6 2 2 2 2 6 2" xfId="7631"/>
    <cellStyle name="40% - Accent6 2 2 2 2 6 2 2" xfId="17671"/>
    <cellStyle name="40% - Accent6 2 2 2 2 6 3" xfId="12255"/>
    <cellStyle name="40% - Accent6 2 2 2 2 7" xfId="3560"/>
    <cellStyle name="40% - Accent6 2 2 2 2 7 2" xfId="13708"/>
    <cellStyle name="40% - Accent6 2 2 2 2 8" xfId="5722"/>
    <cellStyle name="40% - Accent6 2 2 2 2 8 2" xfId="15763"/>
    <cellStyle name="40% - Accent6 2 2 2 2 9" xfId="6229"/>
    <cellStyle name="40% - Accent6 2 2 2 2 9 2" xfId="16269"/>
    <cellStyle name="40% - Accent6 2 2 2 3" xfId="437"/>
    <cellStyle name="40% - Accent6 2 2 2 3 10" xfId="9046"/>
    <cellStyle name="40% - Accent6 2 2 2 3 11" xfId="10492"/>
    <cellStyle name="40% - Accent6 2 2 2 3 2" xfId="902"/>
    <cellStyle name="40% - Accent6 2 2 2 3 2 2" xfId="2372"/>
    <cellStyle name="40% - Accent6 2 2 2 3 2 2 2" xfId="7906"/>
    <cellStyle name="40% - Accent6 2 2 2 3 2 2 2 2" xfId="17946"/>
    <cellStyle name="40% - Accent6 2 2 2 3 2 2 3" xfId="12530"/>
    <cellStyle name="40% - Accent6 2 2 2 3 2 3" xfId="4074"/>
    <cellStyle name="40% - Accent6 2 2 2 3 2 3 2" xfId="14119"/>
    <cellStyle name="40% - Accent6 2 2 2 3 2 4" xfId="6504"/>
    <cellStyle name="40% - Accent6 2 2 2 3 2 4 2" xfId="16544"/>
    <cellStyle name="40% - Accent6 2 2 2 3 2 5" xfId="9318"/>
    <cellStyle name="40% - Accent6 2 2 2 3 2 6" xfId="11163"/>
    <cellStyle name="40% - Accent6 2 2 2 3 3" xfId="1176"/>
    <cellStyle name="40% - Accent6 2 2 2 3 3 2" xfId="2643"/>
    <cellStyle name="40% - Accent6 2 2 2 3 3 2 2" xfId="8173"/>
    <cellStyle name="40% - Accent6 2 2 2 3 3 2 2 2" xfId="18213"/>
    <cellStyle name="40% - Accent6 2 2 2 3 3 2 3" xfId="12801"/>
    <cellStyle name="40% - Accent6 2 2 2 3 3 3" xfId="4336"/>
    <cellStyle name="40% - Accent6 2 2 2 3 3 3 2" xfId="14381"/>
    <cellStyle name="40% - Accent6 2 2 2 3 3 4" xfId="6770"/>
    <cellStyle name="40% - Accent6 2 2 2 3 3 4 2" xfId="16810"/>
    <cellStyle name="40% - Accent6 2 2 2 3 3 5" xfId="9588"/>
    <cellStyle name="40% - Accent6 2 2 2 3 3 6" xfId="11423"/>
    <cellStyle name="40% - Accent6 2 2 2 3 4" xfId="1466"/>
    <cellStyle name="40% - Accent6 2 2 2 3 4 2" xfId="2923"/>
    <cellStyle name="40% - Accent6 2 2 2 3 4 2 2" xfId="8445"/>
    <cellStyle name="40% - Accent6 2 2 2 3 4 2 2 2" xfId="18485"/>
    <cellStyle name="40% - Accent6 2 2 2 3 4 2 3" xfId="13081"/>
    <cellStyle name="40% - Accent6 2 2 2 3 4 3" xfId="4610"/>
    <cellStyle name="40% - Accent6 2 2 2 3 4 3 2" xfId="14654"/>
    <cellStyle name="40% - Accent6 2 2 2 3 4 4" xfId="7039"/>
    <cellStyle name="40% - Accent6 2 2 2 3 4 4 2" xfId="17079"/>
    <cellStyle name="40% - Accent6 2 2 2 3 4 5" xfId="9865"/>
    <cellStyle name="40% - Accent6 2 2 2 3 4 6" xfId="11689"/>
    <cellStyle name="40% - Accent6 2 2 2 3 5" xfId="1826"/>
    <cellStyle name="40% - Accent6 2 2 2 3 5 2" xfId="3280"/>
    <cellStyle name="40% - Accent6 2 2 2 3 5 2 2" xfId="8782"/>
    <cellStyle name="40% - Accent6 2 2 2 3 5 2 2 2" xfId="18822"/>
    <cellStyle name="40% - Accent6 2 2 2 3 5 2 3" xfId="13430"/>
    <cellStyle name="40% - Accent6 2 2 2 3 5 3" xfId="7360"/>
    <cellStyle name="40% - Accent6 2 2 2 3 5 3 2" xfId="17400"/>
    <cellStyle name="40% - Accent6 2 2 2 3 5 4" xfId="10216"/>
    <cellStyle name="40% - Accent6 2 2 2 3 5 5" xfId="11984"/>
    <cellStyle name="40% - Accent6 2 2 2 3 6" xfId="2098"/>
    <cellStyle name="40% - Accent6 2 2 2 3 6 2" xfId="7632"/>
    <cellStyle name="40% - Accent6 2 2 2 3 6 2 2" xfId="17672"/>
    <cellStyle name="40% - Accent6 2 2 2 3 6 3" xfId="12256"/>
    <cellStyle name="40% - Accent6 2 2 2 3 7" xfId="3561"/>
    <cellStyle name="40% - Accent6 2 2 2 3 7 2" xfId="13709"/>
    <cellStyle name="40% - Accent6 2 2 2 3 8" xfId="5723"/>
    <cellStyle name="40% - Accent6 2 2 2 3 8 2" xfId="15764"/>
    <cellStyle name="40% - Accent6 2 2 2 3 9" xfId="6230"/>
    <cellStyle name="40% - Accent6 2 2 2 3 9 2" xfId="16270"/>
    <cellStyle name="40% - Accent6 2 2 2 4" xfId="900"/>
    <cellStyle name="40% - Accent6 2 2 2 4 2" xfId="2370"/>
    <cellStyle name="40% - Accent6 2 2 2 4 2 2" xfId="7904"/>
    <cellStyle name="40% - Accent6 2 2 2 4 2 2 2" xfId="17944"/>
    <cellStyle name="40% - Accent6 2 2 2 4 2 3" xfId="12528"/>
    <cellStyle name="40% - Accent6 2 2 2 4 3" xfId="4072"/>
    <cellStyle name="40% - Accent6 2 2 2 4 3 2" xfId="14117"/>
    <cellStyle name="40% - Accent6 2 2 2 4 4" xfId="6502"/>
    <cellStyle name="40% - Accent6 2 2 2 4 4 2" xfId="16542"/>
    <cellStyle name="40% - Accent6 2 2 2 4 5" xfId="9316"/>
    <cellStyle name="40% - Accent6 2 2 2 4 6" xfId="11161"/>
    <cellStyle name="40% - Accent6 2 2 2 5" xfId="1174"/>
    <cellStyle name="40% - Accent6 2 2 2 5 2" xfId="2641"/>
    <cellStyle name="40% - Accent6 2 2 2 5 2 2" xfId="8171"/>
    <cellStyle name="40% - Accent6 2 2 2 5 2 2 2" xfId="18211"/>
    <cellStyle name="40% - Accent6 2 2 2 5 2 3" xfId="12799"/>
    <cellStyle name="40% - Accent6 2 2 2 5 3" xfId="4334"/>
    <cellStyle name="40% - Accent6 2 2 2 5 3 2" xfId="14379"/>
    <cellStyle name="40% - Accent6 2 2 2 5 4" xfId="6768"/>
    <cellStyle name="40% - Accent6 2 2 2 5 4 2" xfId="16808"/>
    <cellStyle name="40% - Accent6 2 2 2 5 5" xfId="9586"/>
    <cellStyle name="40% - Accent6 2 2 2 5 6" xfId="11421"/>
    <cellStyle name="40% - Accent6 2 2 2 6" xfId="1464"/>
    <cellStyle name="40% - Accent6 2 2 2 6 2" xfId="2921"/>
    <cellStyle name="40% - Accent6 2 2 2 6 2 2" xfId="8443"/>
    <cellStyle name="40% - Accent6 2 2 2 6 2 2 2" xfId="18483"/>
    <cellStyle name="40% - Accent6 2 2 2 6 2 3" xfId="13079"/>
    <cellStyle name="40% - Accent6 2 2 2 6 3" xfId="4608"/>
    <cellStyle name="40% - Accent6 2 2 2 6 3 2" xfId="14652"/>
    <cellStyle name="40% - Accent6 2 2 2 6 4" xfId="7037"/>
    <cellStyle name="40% - Accent6 2 2 2 6 4 2" xfId="17077"/>
    <cellStyle name="40% - Accent6 2 2 2 6 5" xfId="9863"/>
    <cellStyle name="40% - Accent6 2 2 2 6 6" xfId="11687"/>
    <cellStyle name="40% - Accent6 2 2 2 7" xfId="1824"/>
    <cellStyle name="40% - Accent6 2 2 2 7 2" xfId="3278"/>
    <cellStyle name="40% - Accent6 2 2 2 7 2 2" xfId="8780"/>
    <cellStyle name="40% - Accent6 2 2 2 7 2 2 2" xfId="18820"/>
    <cellStyle name="40% - Accent6 2 2 2 7 2 3" xfId="13428"/>
    <cellStyle name="40% - Accent6 2 2 2 7 3" xfId="7358"/>
    <cellStyle name="40% - Accent6 2 2 2 7 3 2" xfId="17398"/>
    <cellStyle name="40% - Accent6 2 2 2 7 4" xfId="10214"/>
    <cellStyle name="40% - Accent6 2 2 2 7 5" xfId="11982"/>
    <cellStyle name="40% - Accent6 2 2 2 8" xfId="2096"/>
    <cellStyle name="40% - Accent6 2 2 2 8 2" xfId="7630"/>
    <cellStyle name="40% - Accent6 2 2 2 8 2 2" xfId="17670"/>
    <cellStyle name="40% - Accent6 2 2 2 8 3" xfId="12254"/>
    <cellStyle name="40% - Accent6 2 2 2 9" xfId="3559"/>
    <cellStyle name="40% - Accent6 2 2 2 9 2" xfId="13707"/>
    <cellStyle name="40% - Accent6 2 2 3" xfId="438"/>
    <cellStyle name="40% - Accent6 2 2 3 10" xfId="9047"/>
    <cellStyle name="40% - Accent6 2 2 3 11" xfId="10493"/>
    <cellStyle name="40% - Accent6 2 2 3 2" xfId="903"/>
    <cellStyle name="40% - Accent6 2 2 3 2 2" xfId="2373"/>
    <cellStyle name="40% - Accent6 2 2 3 2 2 2" xfId="7907"/>
    <cellStyle name="40% - Accent6 2 2 3 2 2 2 2" xfId="17947"/>
    <cellStyle name="40% - Accent6 2 2 3 2 2 3" xfId="12531"/>
    <cellStyle name="40% - Accent6 2 2 3 2 3" xfId="4075"/>
    <cellStyle name="40% - Accent6 2 2 3 2 3 2" xfId="14120"/>
    <cellStyle name="40% - Accent6 2 2 3 2 4" xfId="6505"/>
    <cellStyle name="40% - Accent6 2 2 3 2 4 2" xfId="16545"/>
    <cellStyle name="40% - Accent6 2 2 3 2 5" xfId="9319"/>
    <cellStyle name="40% - Accent6 2 2 3 2 6" xfId="11164"/>
    <cellStyle name="40% - Accent6 2 2 3 3" xfId="1177"/>
    <cellStyle name="40% - Accent6 2 2 3 3 2" xfId="2644"/>
    <cellStyle name="40% - Accent6 2 2 3 3 2 2" xfId="8174"/>
    <cellStyle name="40% - Accent6 2 2 3 3 2 2 2" xfId="18214"/>
    <cellStyle name="40% - Accent6 2 2 3 3 2 3" xfId="12802"/>
    <cellStyle name="40% - Accent6 2 2 3 3 3" xfId="4337"/>
    <cellStyle name="40% - Accent6 2 2 3 3 3 2" xfId="14382"/>
    <cellStyle name="40% - Accent6 2 2 3 3 4" xfId="6771"/>
    <cellStyle name="40% - Accent6 2 2 3 3 4 2" xfId="16811"/>
    <cellStyle name="40% - Accent6 2 2 3 3 5" xfId="9589"/>
    <cellStyle name="40% - Accent6 2 2 3 3 6" xfId="11424"/>
    <cellStyle name="40% - Accent6 2 2 3 4" xfId="1467"/>
    <cellStyle name="40% - Accent6 2 2 3 4 2" xfId="2924"/>
    <cellStyle name="40% - Accent6 2 2 3 4 2 2" xfId="8446"/>
    <cellStyle name="40% - Accent6 2 2 3 4 2 2 2" xfId="18486"/>
    <cellStyle name="40% - Accent6 2 2 3 4 2 3" xfId="13082"/>
    <cellStyle name="40% - Accent6 2 2 3 4 3" xfId="4611"/>
    <cellStyle name="40% - Accent6 2 2 3 4 3 2" xfId="14655"/>
    <cellStyle name="40% - Accent6 2 2 3 4 4" xfId="7040"/>
    <cellStyle name="40% - Accent6 2 2 3 4 4 2" xfId="17080"/>
    <cellStyle name="40% - Accent6 2 2 3 4 5" xfId="9866"/>
    <cellStyle name="40% - Accent6 2 2 3 4 6" xfId="11690"/>
    <cellStyle name="40% - Accent6 2 2 3 5" xfId="1827"/>
    <cellStyle name="40% - Accent6 2 2 3 5 2" xfId="3281"/>
    <cellStyle name="40% - Accent6 2 2 3 5 2 2" xfId="8783"/>
    <cellStyle name="40% - Accent6 2 2 3 5 2 2 2" xfId="18823"/>
    <cellStyle name="40% - Accent6 2 2 3 5 2 3" xfId="13431"/>
    <cellStyle name="40% - Accent6 2 2 3 5 3" xfId="7361"/>
    <cellStyle name="40% - Accent6 2 2 3 5 3 2" xfId="17401"/>
    <cellStyle name="40% - Accent6 2 2 3 5 4" xfId="10217"/>
    <cellStyle name="40% - Accent6 2 2 3 5 5" xfId="11985"/>
    <cellStyle name="40% - Accent6 2 2 3 6" xfId="2099"/>
    <cellStyle name="40% - Accent6 2 2 3 6 2" xfId="7633"/>
    <cellStyle name="40% - Accent6 2 2 3 6 2 2" xfId="17673"/>
    <cellStyle name="40% - Accent6 2 2 3 6 3" xfId="12257"/>
    <cellStyle name="40% - Accent6 2 2 3 7" xfId="3562"/>
    <cellStyle name="40% - Accent6 2 2 3 7 2" xfId="13710"/>
    <cellStyle name="40% - Accent6 2 2 3 8" xfId="5724"/>
    <cellStyle name="40% - Accent6 2 2 3 8 2" xfId="15765"/>
    <cellStyle name="40% - Accent6 2 2 3 9" xfId="6231"/>
    <cellStyle name="40% - Accent6 2 2 3 9 2" xfId="16271"/>
    <cellStyle name="40% - Accent6 2 2 4" xfId="439"/>
    <cellStyle name="40% - Accent6 2 2 4 10" xfId="9048"/>
    <cellStyle name="40% - Accent6 2 2 4 11" xfId="10494"/>
    <cellStyle name="40% - Accent6 2 2 4 2" xfId="904"/>
    <cellStyle name="40% - Accent6 2 2 4 2 2" xfId="2374"/>
    <cellStyle name="40% - Accent6 2 2 4 2 2 2" xfId="7908"/>
    <cellStyle name="40% - Accent6 2 2 4 2 2 2 2" xfId="17948"/>
    <cellStyle name="40% - Accent6 2 2 4 2 2 3" xfId="12532"/>
    <cellStyle name="40% - Accent6 2 2 4 2 3" xfId="4076"/>
    <cellStyle name="40% - Accent6 2 2 4 2 3 2" xfId="14121"/>
    <cellStyle name="40% - Accent6 2 2 4 2 4" xfId="6506"/>
    <cellStyle name="40% - Accent6 2 2 4 2 4 2" xfId="16546"/>
    <cellStyle name="40% - Accent6 2 2 4 2 5" xfId="9320"/>
    <cellStyle name="40% - Accent6 2 2 4 2 6" xfId="11165"/>
    <cellStyle name="40% - Accent6 2 2 4 3" xfId="1178"/>
    <cellStyle name="40% - Accent6 2 2 4 3 2" xfId="2645"/>
    <cellStyle name="40% - Accent6 2 2 4 3 2 2" xfId="8175"/>
    <cellStyle name="40% - Accent6 2 2 4 3 2 2 2" xfId="18215"/>
    <cellStyle name="40% - Accent6 2 2 4 3 2 3" xfId="12803"/>
    <cellStyle name="40% - Accent6 2 2 4 3 3" xfId="4338"/>
    <cellStyle name="40% - Accent6 2 2 4 3 3 2" xfId="14383"/>
    <cellStyle name="40% - Accent6 2 2 4 3 4" xfId="6772"/>
    <cellStyle name="40% - Accent6 2 2 4 3 4 2" xfId="16812"/>
    <cellStyle name="40% - Accent6 2 2 4 3 5" xfId="9590"/>
    <cellStyle name="40% - Accent6 2 2 4 3 6" xfId="11425"/>
    <cellStyle name="40% - Accent6 2 2 4 4" xfId="1468"/>
    <cellStyle name="40% - Accent6 2 2 4 4 2" xfId="2925"/>
    <cellStyle name="40% - Accent6 2 2 4 4 2 2" xfId="8447"/>
    <cellStyle name="40% - Accent6 2 2 4 4 2 2 2" xfId="18487"/>
    <cellStyle name="40% - Accent6 2 2 4 4 2 3" xfId="13083"/>
    <cellStyle name="40% - Accent6 2 2 4 4 3" xfId="4612"/>
    <cellStyle name="40% - Accent6 2 2 4 4 3 2" xfId="14656"/>
    <cellStyle name="40% - Accent6 2 2 4 4 4" xfId="7041"/>
    <cellStyle name="40% - Accent6 2 2 4 4 4 2" xfId="17081"/>
    <cellStyle name="40% - Accent6 2 2 4 4 5" xfId="9867"/>
    <cellStyle name="40% - Accent6 2 2 4 4 6" xfId="11691"/>
    <cellStyle name="40% - Accent6 2 2 4 5" xfId="1828"/>
    <cellStyle name="40% - Accent6 2 2 4 5 2" xfId="3282"/>
    <cellStyle name="40% - Accent6 2 2 4 5 2 2" xfId="8784"/>
    <cellStyle name="40% - Accent6 2 2 4 5 2 2 2" xfId="18824"/>
    <cellStyle name="40% - Accent6 2 2 4 5 2 3" xfId="13432"/>
    <cellStyle name="40% - Accent6 2 2 4 5 3" xfId="7362"/>
    <cellStyle name="40% - Accent6 2 2 4 5 3 2" xfId="17402"/>
    <cellStyle name="40% - Accent6 2 2 4 5 4" xfId="10218"/>
    <cellStyle name="40% - Accent6 2 2 4 5 5" xfId="11986"/>
    <cellStyle name="40% - Accent6 2 2 4 6" xfId="2100"/>
    <cellStyle name="40% - Accent6 2 2 4 6 2" xfId="7634"/>
    <cellStyle name="40% - Accent6 2 2 4 6 2 2" xfId="17674"/>
    <cellStyle name="40% - Accent6 2 2 4 6 3" xfId="12258"/>
    <cellStyle name="40% - Accent6 2 2 4 7" xfId="3563"/>
    <cellStyle name="40% - Accent6 2 2 4 7 2" xfId="13711"/>
    <cellStyle name="40% - Accent6 2 2 4 8" xfId="5725"/>
    <cellStyle name="40% - Accent6 2 2 4 8 2" xfId="15766"/>
    <cellStyle name="40% - Accent6 2 2 4 9" xfId="6232"/>
    <cellStyle name="40% - Accent6 2 2 4 9 2" xfId="16272"/>
    <cellStyle name="40% - Accent6 2 3" xfId="138"/>
    <cellStyle name="40% - Accent6 2 3 10" xfId="10889"/>
    <cellStyle name="40% - Accent6 2 3 11" xfId="10495"/>
    <cellStyle name="40% - Accent6 2 3 2" xfId="441"/>
    <cellStyle name="40% - Accent6 2 3 2 10" xfId="9050"/>
    <cellStyle name="40% - Accent6 2 3 2 11" xfId="10496"/>
    <cellStyle name="40% - Accent6 2 3 2 2" xfId="906"/>
    <cellStyle name="40% - Accent6 2 3 2 2 2" xfId="2376"/>
    <cellStyle name="40% - Accent6 2 3 2 2 2 2" xfId="7910"/>
    <cellStyle name="40% - Accent6 2 3 2 2 2 2 2" xfId="17950"/>
    <cellStyle name="40% - Accent6 2 3 2 2 2 3" xfId="12534"/>
    <cellStyle name="40% - Accent6 2 3 2 2 3" xfId="4078"/>
    <cellStyle name="40% - Accent6 2 3 2 2 3 2" xfId="14123"/>
    <cellStyle name="40% - Accent6 2 3 2 2 4" xfId="6508"/>
    <cellStyle name="40% - Accent6 2 3 2 2 4 2" xfId="16548"/>
    <cellStyle name="40% - Accent6 2 3 2 2 5" xfId="9322"/>
    <cellStyle name="40% - Accent6 2 3 2 2 6" xfId="11167"/>
    <cellStyle name="40% - Accent6 2 3 2 3" xfId="1180"/>
    <cellStyle name="40% - Accent6 2 3 2 3 2" xfId="2647"/>
    <cellStyle name="40% - Accent6 2 3 2 3 2 2" xfId="8177"/>
    <cellStyle name="40% - Accent6 2 3 2 3 2 2 2" xfId="18217"/>
    <cellStyle name="40% - Accent6 2 3 2 3 2 3" xfId="12805"/>
    <cellStyle name="40% - Accent6 2 3 2 3 3" xfId="4340"/>
    <cellStyle name="40% - Accent6 2 3 2 3 3 2" xfId="14385"/>
    <cellStyle name="40% - Accent6 2 3 2 3 4" xfId="6774"/>
    <cellStyle name="40% - Accent6 2 3 2 3 4 2" xfId="16814"/>
    <cellStyle name="40% - Accent6 2 3 2 3 5" xfId="9592"/>
    <cellStyle name="40% - Accent6 2 3 2 3 6" xfId="11427"/>
    <cellStyle name="40% - Accent6 2 3 2 4" xfId="1470"/>
    <cellStyle name="40% - Accent6 2 3 2 4 2" xfId="2927"/>
    <cellStyle name="40% - Accent6 2 3 2 4 2 2" xfId="8449"/>
    <cellStyle name="40% - Accent6 2 3 2 4 2 2 2" xfId="18489"/>
    <cellStyle name="40% - Accent6 2 3 2 4 2 3" xfId="13085"/>
    <cellStyle name="40% - Accent6 2 3 2 4 3" xfId="4614"/>
    <cellStyle name="40% - Accent6 2 3 2 4 3 2" xfId="14658"/>
    <cellStyle name="40% - Accent6 2 3 2 4 4" xfId="7043"/>
    <cellStyle name="40% - Accent6 2 3 2 4 4 2" xfId="17083"/>
    <cellStyle name="40% - Accent6 2 3 2 4 5" xfId="9869"/>
    <cellStyle name="40% - Accent6 2 3 2 4 6" xfId="11693"/>
    <cellStyle name="40% - Accent6 2 3 2 5" xfId="1830"/>
    <cellStyle name="40% - Accent6 2 3 2 5 2" xfId="3284"/>
    <cellStyle name="40% - Accent6 2 3 2 5 2 2" xfId="8786"/>
    <cellStyle name="40% - Accent6 2 3 2 5 2 2 2" xfId="18826"/>
    <cellStyle name="40% - Accent6 2 3 2 5 2 3" xfId="13434"/>
    <cellStyle name="40% - Accent6 2 3 2 5 3" xfId="7364"/>
    <cellStyle name="40% - Accent6 2 3 2 5 3 2" xfId="17404"/>
    <cellStyle name="40% - Accent6 2 3 2 5 4" xfId="10220"/>
    <cellStyle name="40% - Accent6 2 3 2 5 5" xfId="11988"/>
    <cellStyle name="40% - Accent6 2 3 2 6" xfId="2102"/>
    <cellStyle name="40% - Accent6 2 3 2 6 2" xfId="7636"/>
    <cellStyle name="40% - Accent6 2 3 2 6 2 2" xfId="17676"/>
    <cellStyle name="40% - Accent6 2 3 2 6 3" xfId="12260"/>
    <cellStyle name="40% - Accent6 2 3 2 7" xfId="3565"/>
    <cellStyle name="40% - Accent6 2 3 2 7 2" xfId="13713"/>
    <cellStyle name="40% - Accent6 2 3 2 8" xfId="5727"/>
    <cellStyle name="40% - Accent6 2 3 2 8 2" xfId="15768"/>
    <cellStyle name="40% - Accent6 2 3 2 9" xfId="6234"/>
    <cellStyle name="40% - Accent6 2 3 2 9 2" xfId="16274"/>
    <cellStyle name="40% - Accent6 2 3 3" xfId="442"/>
    <cellStyle name="40% - Accent6 2 3 3 10" xfId="9051"/>
    <cellStyle name="40% - Accent6 2 3 3 11" xfId="10497"/>
    <cellStyle name="40% - Accent6 2 3 3 2" xfId="907"/>
    <cellStyle name="40% - Accent6 2 3 3 2 2" xfId="2377"/>
    <cellStyle name="40% - Accent6 2 3 3 2 2 2" xfId="7911"/>
    <cellStyle name="40% - Accent6 2 3 3 2 2 2 2" xfId="17951"/>
    <cellStyle name="40% - Accent6 2 3 3 2 2 3" xfId="12535"/>
    <cellStyle name="40% - Accent6 2 3 3 2 3" xfId="4079"/>
    <cellStyle name="40% - Accent6 2 3 3 2 3 2" xfId="14124"/>
    <cellStyle name="40% - Accent6 2 3 3 2 4" xfId="6509"/>
    <cellStyle name="40% - Accent6 2 3 3 2 4 2" xfId="16549"/>
    <cellStyle name="40% - Accent6 2 3 3 2 5" xfId="9323"/>
    <cellStyle name="40% - Accent6 2 3 3 2 6" xfId="11168"/>
    <cellStyle name="40% - Accent6 2 3 3 3" xfId="1181"/>
    <cellStyle name="40% - Accent6 2 3 3 3 2" xfId="2648"/>
    <cellStyle name="40% - Accent6 2 3 3 3 2 2" xfId="8178"/>
    <cellStyle name="40% - Accent6 2 3 3 3 2 2 2" xfId="18218"/>
    <cellStyle name="40% - Accent6 2 3 3 3 2 3" xfId="12806"/>
    <cellStyle name="40% - Accent6 2 3 3 3 3" xfId="4341"/>
    <cellStyle name="40% - Accent6 2 3 3 3 3 2" xfId="14386"/>
    <cellStyle name="40% - Accent6 2 3 3 3 4" xfId="6775"/>
    <cellStyle name="40% - Accent6 2 3 3 3 4 2" xfId="16815"/>
    <cellStyle name="40% - Accent6 2 3 3 3 5" xfId="9593"/>
    <cellStyle name="40% - Accent6 2 3 3 3 6" xfId="11428"/>
    <cellStyle name="40% - Accent6 2 3 3 4" xfId="1471"/>
    <cellStyle name="40% - Accent6 2 3 3 4 2" xfId="2928"/>
    <cellStyle name="40% - Accent6 2 3 3 4 2 2" xfId="8450"/>
    <cellStyle name="40% - Accent6 2 3 3 4 2 2 2" xfId="18490"/>
    <cellStyle name="40% - Accent6 2 3 3 4 2 3" xfId="13086"/>
    <cellStyle name="40% - Accent6 2 3 3 4 3" xfId="4615"/>
    <cellStyle name="40% - Accent6 2 3 3 4 3 2" xfId="14659"/>
    <cellStyle name="40% - Accent6 2 3 3 4 4" xfId="7044"/>
    <cellStyle name="40% - Accent6 2 3 3 4 4 2" xfId="17084"/>
    <cellStyle name="40% - Accent6 2 3 3 4 5" xfId="9870"/>
    <cellStyle name="40% - Accent6 2 3 3 4 6" xfId="11694"/>
    <cellStyle name="40% - Accent6 2 3 3 5" xfId="1831"/>
    <cellStyle name="40% - Accent6 2 3 3 5 2" xfId="3285"/>
    <cellStyle name="40% - Accent6 2 3 3 5 2 2" xfId="8787"/>
    <cellStyle name="40% - Accent6 2 3 3 5 2 2 2" xfId="18827"/>
    <cellStyle name="40% - Accent6 2 3 3 5 2 3" xfId="13435"/>
    <cellStyle name="40% - Accent6 2 3 3 5 3" xfId="7365"/>
    <cellStyle name="40% - Accent6 2 3 3 5 3 2" xfId="17405"/>
    <cellStyle name="40% - Accent6 2 3 3 5 4" xfId="10221"/>
    <cellStyle name="40% - Accent6 2 3 3 5 5" xfId="11989"/>
    <cellStyle name="40% - Accent6 2 3 3 6" xfId="2103"/>
    <cellStyle name="40% - Accent6 2 3 3 6 2" xfId="7637"/>
    <cellStyle name="40% - Accent6 2 3 3 6 2 2" xfId="17677"/>
    <cellStyle name="40% - Accent6 2 3 3 6 3" xfId="12261"/>
    <cellStyle name="40% - Accent6 2 3 3 7" xfId="3566"/>
    <cellStyle name="40% - Accent6 2 3 3 7 2" xfId="13714"/>
    <cellStyle name="40% - Accent6 2 3 3 8" xfId="5728"/>
    <cellStyle name="40% - Accent6 2 3 3 8 2" xfId="15769"/>
    <cellStyle name="40% - Accent6 2 3 3 9" xfId="6235"/>
    <cellStyle name="40% - Accent6 2 3 3 9 2" xfId="16275"/>
    <cellStyle name="40% - Accent6 2 3 4" xfId="440"/>
    <cellStyle name="40% - Accent6 2 3 4 2" xfId="905"/>
    <cellStyle name="40% - Accent6 2 3 4 2 2" xfId="2375"/>
    <cellStyle name="40% - Accent6 2 3 4 2 2 2" xfId="7909"/>
    <cellStyle name="40% - Accent6 2 3 4 2 2 2 2" xfId="17949"/>
    <cellStyle name="40% - Accent6 2 3 4 2 2 3" xfId="12533"/>
    <cellStyle name="40% - Accent6 2 3 4 2 3" xfId="4077"/>
    <cellStyle name="40% - Accent6 2 3 4 2 3 2" xfId="14122"/>
    <cellStyle name="40% - Accent6 2 3 4 2 4" xfId="6507"/>
    <cellStyle name="40% - Accent6 2 3 4 2 4 2" xfId="16547"/>
    <cellStyle name="40% - Accent6 2 3 4 2 5" xfId="9321"/>
    <cellStyle name="40% - Accent6 2 3 4 2 6" xfId="11166"/>
    <cellStyle name="40% - Accent6 2 3 4 3" xfId="1829"/>
    <cellStyle name="40% - Accent6 2 3 4 3 2" xfId="3283"/>
    <cellStyle name="40% - Accent6 2 3 4 3 2 2" xfId="8785"/>
    <cellStyle name="40% - Accent6 2 3 4 3 2 2 2" xfId="18825"/>
    <cellStyle name="40% - Accent6 2 3 4 3 2 3" xfId="13433"/>
    <cellStyle name="40% - Accent6 2 3 4 3 3" xfId="7363"/>
    <cellStyle name="40% - Accent6 2 3 4 3 3 2" xfId="17403"/>
    <cellStyle name="40% - Accent6 2 3 4 3 4" xfId="10219"/>
    <cellStyle name="40% - Accent6 2 3 4 3 5" xfId="11987"/>
    <cellStyle name="40% - Accent6 2 3 4 4" xfId="2101"/>
    <cellStyle name="40% - Accent6 2 3 4 4 2" xfId="7635"/>
    <cellStyle name="40% - Accent6 2 3 4 4 2 2" xfId="17675"/>
    <cellStyle name="40% - Accent6 2 3 4 4 3" xfId="12259"/>
    <cellStyle name="40% - Accent6 2 3 4 5" xfId="3889"/>
    <cellStyle name="40% - Accent6 2 3 4 5 2" xfId="13936"/>
    <cellStyle name="40% - Accent6 2 3 4 6" xfId="6233"/>
    <cellStyle name="40% - Accent6 2 3 4 6 2" xfId="16273"/>
    <cellStyle name="40% - Accent6 2 3 4 7" xfId="9049"/>
    <cellStyle name="40% - Accent6 2 3 4 8" xfId="10946"/>
    <cellStyle name="40% - Accent6 2 3 5" xfId="1179"/>
    <cellStyle name="40% - Accent6 2 3 5 2" xfId="2646"/>
    <cellStyle name="40% - Accent6 2 3 5 2 2" xfId="8176"/>
    <cellStyle name="40% - Accent6 2 3 5 2 2 2" xfId="18216"/>
    <cellStyle name="40% - Accent6 2 3 5 2 3" xfId="12804"/>
    <cellStyle name="40% - Accent6 2 3 5 3" xfId="4339"/>
    <cellStyle name="40% - Accent6 2 3 5 3 2" xfId="14384"/>
    <cellStyle name="40% - Accent6 2 3 5 4" xfId="6773"/>
    <cellStyle name="40% - Accent6 2 3 5 4 2" xfId="16813"/>
    <cellStyle name="40% - Accent6 2 3 5 5" xfId="9591"/>
    <cellStyle name="40% - Accent6 2 3 5 6" xfId="11426"/>
    <cellStyle name="40% - Accent6 2 3 6" xfId="1469"/>
    <cellStyle name="40% - Accent6 2 3 6 2" xfId="2926"/>
    <cellStyle name="40% - Accent6 2 3 6 2 2" xfId="8448"/>
    <cellStyle name="40% - Accent6 2 3 6 2 2 2" xfId="18488"/>
    <cellStyle name="40% - Accent6 2 3 6 2 3" xfId="13084"/>
    <cellStyle name="40% - Accent6 2 3 6 3" xfId="4613"/>
    <cellStyle name="40% - Accent6 2 3 6 3 2" xfId="14657"/>
    <cellStyle name="40% - Accent6 2 3 6 4" xfId="7042"/>
    <cellStyle name="40% - Accent6 2 3 6 4 2" xfId="17082"/>
    <cellStyle name="40% - Accent6 2 3 6 5" xfId="9868"/>
    <cellStyle name="40% - Accent6 2 3 6 6" xfId="11692"/>
    <cellStyle name="40% - Accent6 2 3 7" xfId="3855"/>
    <cellStyle name="40% - Accent6 2 3 8" xfId="3564"/>
    <cellStyle name="40% - Accent6 2 3 8 2" xfId="13712"/>
    <cellStyle name="40% - Accent6 2 3 9" xfId="5726"/>
    <cellStyle name="40% - Accent6 2 3 9 2" xfId="15767"/>
    <cellStyle name="40% - Accent6 2 4" xfId="443"/>
    <cellStyle name="40% - Accent6 2 4 10" xfId="5729"/>
    <cellStyle name="40% - Accent6 2 4 10 2" xfId="15770"/>
    <cellStyle name="40% - Accent6 2 4 11" xfId="6236"/>
    <cellStyle name="40% - Accent6 2 4 11 2" xfId="16276"/>
    <cellStyle name="40% - Accent6 2 4 12" xfId="9052"/>
    <cellStyle name="40% - Accent6 2 4 13" xfId="10498"/>
    <cellStyle name="40% - Accent6 2 4 2" xfId="444"/>
    <cellStyle name="40% - Accent6 2 4 2 10" xfId="9053"/>
    <cellStyle name="40% - Accent6 2 4 2 11" xfId="10499"/>
    <cellStyle name="40% - Accent6 2 4 2 2" xfId="909"/>
    <cellStyle name="40% - Accent6 2 4 2 2 2" xfId="2379"/>
    <cellStyle name="40% - Accent6 2 4 2 2 2 2" xfId="7913"/>
    <cellStyle name="40% - Accent6 2 4 2 2 2 2 2" xfId="17953"/>
    <cellStyle name="40% - Accent6 2 4 2 2 2 3" xfId="12537"/>
    <cellStyle name="40% - Accent6 2 4 2 2 3" xfId="4081"/>
    <cellStyle name="40% - Accent6 2 4 2 2 3 2" xfId="14126"/>
    <cellStyle name="40% - Accent6 2 4 2 2 4" xfId="6511"/>
    <cellStyle name="40% - Accent6 2 4 2 2 4 2" xfId="16551"/>
    <cellStyle name="40% - Accent6 2 4 2 2 5" xfId="9325"/>
    <cellStyle name="40% - Accent6 2 4 2 2 6" xfId="11170"/>
    <cellStyle name="40% - Accent6 2 4 2 3" xfId="1183"/>
    <cellStyle name="40% - Accent6 2 4 2 3 2" xfId="2650"/>
    <cellStyle name="40% - Accent6 2 4 2 3 2 2" xfId="8180"/>
    <cellStyle name="40% - Accent6 2 4 2 3 2 2 2" xfId="18220"/>
    <cellStyle name="40% - Accent6 2 4 2 3 2 3" xfId="12808"/>
    <cellStyle name="40% - Accent6 2 4 2 3 3" xfId="4343"/>
    <cellStyle name="40% - Accent6 2 4 2 3 3 2" xfId="14388"/>
    <cellStyle name="40% - Accent6 2 4 2 3 4" xfId="6777"/>
    <cellStyle name="40% - Accent6 2 4 2 3 4 2" xfId="16817"/>
    <cellStyle name="40% - Accent6 2 4 2 3 5" xfId="9595"/>
    <cellStyle name="40% - Accent6 2 4 2 3 6" xfId="11430"/>
    <cellStyle name="40% - Accent6 2 4 2 4" xfId="1473"/>
    <cellStyle name="40% - Accent6 2 4 2 4 2" xfId="2930"/>
    <cellStyle name="40% - Accent6 2 4 2 4 2 2" xfId="8452"/>
    <cellStyle name="40% - Accent6 2 4 2 4 2 2 2" xfId="18492"/>
    <cellStyle name="40% - Accent6 2 4 2 4 2 3" xfId="13088"/>
    <cellStyle name="40% - Accent6 2 4 2 4 3" xfId="4617"/>
    <cellStyle name="40% - Accent6 2 4 2 4 3 2" xfId="14661"/>
    <cellStyle name="40% - Accent6 2 4 2 4 4" xfId="7046"/>
    <cellStyle name="40% - Accent6 2 4 2 4 4 2" xfId="17086"/>
    <cellStyle name="40% - Accent6 2 4 2 4 5" xfId="9872"/>
    <cellStyle name="40% - Accent6 2 4 2 4 6" xfId="11696"/>
    <cellStyle name="40% - Accent6 2 4 2 5" xfId="1833"/>
    <cellStyle name="40% - Accent6 2 4 2 5 2" xfId="3287"/>
    <cellStyle name="40% - Accent6 2 4 2 5 2 2" xfId="8789"/>
    <cellStyle name="40% - Accent6 2 4 2 5 2 2 2" xfId="18829"/>
    <cellStyle name="40% - Accent6 2 4 2 5 2 3" xfId="13437"/>
    <cellStyle name="40% - Accent6 2 4 2 5 3" xfId="7367"/>
    <cellStyle name="40% - Accent6 2 4 2 5 3 2" xfId="17407"/>
    <cellStyle name="40% - Accent6 2 4 2 5 4" xfId="10223"/>
    <cellStyle name="40% - Accent6 2 4 2 5 5" xfId="11991"/>
    <cellStyle name="40% - Accent6 2 4 2 6" xfId="2105"/>
    <cellStyle name="40% - Accent6 2 4 2 6 2" xfId="7639"/>
    <cellStyle name="40% - Accent6 2 4 2 6 2 2" xfId="17679"/>
    <cellStyle name="40% - Accent6 2 4 2 6 3" xfId="12263"/>
    <cellStyle name="40% - Accent6 2 4 2 7" xfId="3568"/>
    <cellStyle name="40% - Accent6 2 4 2 7 2" xfId="13716"/>
    <cellStyle name="40% - Accent6 2 4 2 8" xfId="5730"/>
    <cellStyle name="40% - Accent6 2 4 2 8 2" xfId="15771"/>
    <cellStyle name="40% - Accent6 2 4 2 9" xfId="6237"/>
    <cellStyle name="40% - Accent6 2 4 2 9 2" xfId="16277"/>
    <cellStyle name="40% - Accent6 2 4 3" xfId="445"/>
    <cellStyle name="40% - Accent6 2 4 3 10" xfId="9054"/>
    <cellStyle name="40% - Accent6 2 4 3 11" xfId="10500"/>
    <cellStyle name="40% - Accent6 2 4 3 2" xfId="910"/>
    <cellStyle name="40% - Accent6 2 4 3 2 2" xfId="2380"/>
    <cellStyle name="40% - Accent6 2 4 3 2 2 2" xfId="7914"/>
    <cellStyle name="40% - Accent6 2 4 3 2 2 2 2" xfId="17954"/>
    <cellStyle name="40% - Accent6 2 4 3 2 2 3" xfId="12538"/>
    <cellStyle name="40% - Accent6 2 4 3 2 3" xfId="4082"/>
    <cellStyle name="40% - Accent6 2 4 3 2 3 2" xfId="14127"/>
    <cellStyle name="40% - Accent6 2 4 3 2 4" xfId="6512"/>
    <cellStyle name="40% - Accent6 2 4 3 2 4 2" xfId="16552"/>
    <cellStyle name="40% - Accent6 2 4 3 2 5" xfId="9326"/>
    <cellStyle name="40% - Accent6 2 4 3 2 6" xfId="11171"/>
    <cellStyle name="40% - Accent6 2 4 3 3" xfId="1184"/>
    <cellStyle name="40% - Accent6 2 4 3 3 2" xfId="2651"/>
    <cellStyle name="40% - Accent6 2 4 3 3 2 2" xfId="8181"/>
    <cellStyle name="40% - Accent6 2 4 3 3 2 2 2" xfId="18221"/>
    <cellStyle name="40% - Accent6 2 4 3 3 2 3" xfId="12809"/>
    <cellStyle name="40% - Accent6 2 4 3 3 3" xfId="4344"/>
    <cellStyle name="40% - Accent6 2 4 3 3 3 2" xfId="14389"/>
    <cellStyle name="40% - Accent6 2 4 3 3 4" xfId="6778"/>
    <cellStyle name="40% - Accent6 2 4 3 3 4 2" xfId="16818"/>
    <cellStyle name="40% - Accent6 2 4 3 3 5" xfId="9596"/>
    <cellStyle name="40% - Accent6 2 4 3 3 6" xfId="11431"/>
    <cellStyle name="40% - Accent6 2 4 3 4" xfId="1474"/>
    <cellStyle name="40% - Accent6 2 4 3 4 2" xfId="2931"/>
    <cellStyle name="40% - Accent6 2 4 3 4 2 2" xfId="8453"/>
    <cellStyle name="40% - Accent6 2 4 3 4 2 2 2" xfId="18493"/>
    <cellStyle name="40% - Accent6 2 4 3 4 2 3" xfId="13089"/>
    <cellStyle name="40% - Accent6 2 4 3 4 3" xfId="4618"/>
    <cellStyle name="40% - Accent6 2 4 3 4 3 2" xfId="14662"/>
    <cellStyle name="40% - Accent6 2 4 3 4 4" xfId="7047"/>
    <cellStyle name="40% - Accent6 2 4 3 4 4 2" xfId="17087"/>
    <cellStyle name="40% - Accent6 2 4 3 4 5" xfId="9873"/>
    <cellStyle name="40% - Accent6 2 4 3 4 6" xfId="11697"/>
    <cellStyle name="40% - Accent6 2 4 3 5" xfId="1834"/>
    <cellStyle name="40% - Accent6 2 4 3 5 2" xfId="3288"/>
    <cellStyle name="40% - Accent6 2 4 3 5 2 2" xfId="8790"/>
    <cellStyle name="40% - Accent6 2 4 3 5 2 2 2" xfId="18830"/>
    <cellStyle name="40% - Accent6 2 4 3 5 2 3" xfId="13438"/>
    <cellStyle name="40% - Accent6 2 4 3 5 3" xfId="7368"/>
    <cellStyle name="40% - Accent6 2 4 3 5 3 2" xfId="17408"/>
    <cellStyle name="40% - Accent6 2 4 3 5 4" xfId="10224"/>
    <cellStyle name="40% - Accent6 2 4 3 5 5" xfId="11992"/>
    <cellStyle name="40% - Accent6 2 4 3 6" xfId="2106"/>
    <cellStyle name="40% - Accent6 2 4 3 6 2" xfId="7640"/>
    <cellStyle name="40% - Accent6 2 4 3 6 2 2" xfId="17680"/>
    <cellStyle name="40% - Accent6 2 4 3 6 3" xfId="12264"/>
    <cellStyle name="40% - Accent6 2 4 3 7" xfId="3569"/>
    <cellStyle name="40% - Accent6 2 4 3 7 2" xfId="13717"/>
    <cellStyle name="40% - Accent6 2 4 3 8" xfId="5731"/>
    <cellStyle name="40% - Accent6 2 4 3 8 2" xfId="15772"/>
    <cellStyle name="40% - Accent6 2 4 3 9" xfId="6238"/>
    <cellStyle name="40% - Accent6 2 4 3 9 2" xfId="16278"/>
    <cellStyle name="40% - Accent6 2 4 4" xfId="908"/>
    <cellStyle name="40% - Accent6 2 4 4 2" xfId="2378"/>
    <cellStyle name="40% - Accent6 2 4 4 2 2" xfId="7912"/>
    <cellStyle name="40% - Accent6 2 4 4 2 2 2" xfId="17952"/>
    <cellStyle name="40% - Accent6 2 4 4 2 3" xfId="12536"/>
    <cellStyle name="40% - Accent6 2 4 4 3" xfId="4080"/>
    <cellStyle name="40% - Accent6 2 4 4 3 2" xfId="14125"/>
    <cellStyle name="40% - Accent6 2 4 4 4" xfId="6510"/>
    <cellStyle name="40% - Accent6 2 4 4 4 2" xfId="16550"/>
    <cellStyle name="40% - Accent6 2 4 4 5" xfId="9324"/>
    <cellStyle name="40% - Accent6 2 4 4 6" xfId="11169"/>
    <cellStyle name="40% - Accent6 2 4 5" xfId="1182"/>
    <cellStyle name="40% - Accent6 2 4 5 2" xfId="2649"/>
    <cellStyle name="40% - Accent6 2 4 5 2 2" xfId="8179"/>
    <cellStyle name="40% - Accent6 2 4 5 2 2 2" xfId="18219"/>
    <cellStyle name="40% - Accent6 2 4 5 2 3" xfId="12807"/>
    <cellStyle name="40% - Accent6 2 4 5 3" xfId="4342"/>
    <cellStyle name="40% - Accent6 2 4 5 3 2" xfId="14387"/>
    <cellStyle name="40% - Accent6 2 4 5 4" xfId="6776"/>
    <cellStyle name="40% - Accent6 2 4 5 4 2" xfId="16816"/>
    <cellStyle name="40% - Accent6 2 4 5 5" xfId="9594"/>
    <cellStyle name="40% - Accent6 2 4 5 6" xfId="11429"/>
    <cellStyle name="40% - Accent6 2 4 6" xfId="1472"/>
    <cellStyle name="40% - Accent6 2 4 6 2" xfId="2929"/>
    <cellStyle name="40% - Accent6 2 4 6 2 2" xfId="8451"/>
    <cellStyle name="40% - Accent6 2 4 6 2 2 2" xfId="18491"/>
    <cellStyle name="40% - Accent6 2 4 6 2 3" xfId="13087"/>
    <cellStyle name="40% - Accent6 2 4 6 3" xfId="4616"/>
    <cellStyle name="40% - Accent6 2 4 6 3 2" xfId="14660"/>
    <cellStyle name="40% - Accent6 2 4 6 4" xfId="7045"/>
    <cellStyle name="40% - Accent6 2 4 6 4 2" xfId="17085"/>
    <cellStyle name="40% - Accent6 2 4 6 5" xfId="9871"/>
    <cellStyle name="40% - Accent6 2 4 6 6" xfId="11695"/>
    <cellStyle name="40% - Accent6 2 4 7" xfId="1832"/>
    <cellStyle name="40% - Accent6 2 4 7 2" xfId="3286"/>
    <cellStyle name="40% - Accent6 2 4 7 2 2" xfId="8788"/>
    <cellStyle name="40% - Accent6 2 4 7 2 2 2" xfId="18828"/>
    <cellStyle name="40% - Accent6 2 4 7 2 3" xfId="13436"/>
    <cellStyle name="40% - Accent6 2 4 7 3" xfId="7366"/>
    <cellStyle name="40% - Accent6 2 4 7 3 2" xfId="17406"/>
    <cellStyle name="40% - Accent6 2 4 7 4" xfId="10222"/>
    <cellStyle name="40% - Accent6 2 4 7 5" xfId="11990"/>
    <cellStyle name="40% - Accent6 2 4 8" xfId="2104"/>
    <cellStyle name="40% - Accent6 2 4 8 2" xfId="7638"/>
    <cellStyle name="40% - Accent6 2 4 8 2 2" xfId="17678"/>
    <cellStyle name="40% - Accent6 2 4 8 3" xfId="12262"/>
    <cellStyle name="40% - Accent6 2 4 9" xfId="3567"/>
    <cellStyle name="40% - Accent6 2 4 9 2" xfId="13715"/>
    <cellStyle name="40% - Accent6 2 5" xfId="446"/>
    <cellStyle name="40% - Accent6 2 5 10" xfId="9055"/>
    <cellStyle name="40% - Accent6 2 5 11" xfId="10501"/>
    <cellStyle name="40% - Accent6 2 5 2" xfId="911"/>
    <cellStyle name="40% - Accent6 2 5 2 2" xfId="2381"/>
    <cellStyle name="40% - Accent6 2 5 2 2 2" xfId="7915"/>
    <cellStyle name="40% - Accent6 2 5 2 2 2 2" xfId="17955"/>
    <cellStyle name="40% - Accent6 2 5 2 2 3" xfId="12539"/>
    <cellStyle name="40% - Accent6 2 5 2 3" xfId="4083"/>
    <cellStyle name="40% - Accent6 2 5 2 3 2" xfId="14128"/>
    <cellStyle name="40% - Accent6 2 5 2 4" xfId="6513"/>
    <cellStyle name="40% - Accent6 2 5 2 4 2" xfId="16553"/>
    <cellStyle name="40% - Accent6 2 5 2 5" xfId="9327"/>
    <cellStyle name="40% - Accent6 2 5 2 6" xfId="11172"/>
    <cellStyle name="40% - Accent6 2 5 3" xfId="1185"/>
    <cellStyle name="40% - Accent6 2 5 3 2" xfId="2652"/>
    <cellStyle name="40% - Accent6 2 5 3 2 2" xfId="8182"/>
    <cellStyle name="40% - Accent6 2 5 3 2 2 2" xfId="18222"/>
    <cellStyle name="40% - Accent6 2 5 3 2 3" xfId="12810"/>
    <cellStyle name="40% - Accent6 2 5 3 3" xfId="4345"/>
    <cellStyle name="40% - Accent6 2 5 3 3 2" xfId="14390"/>
    <cellStyle name="40% - Accent6 2 5 3 4" xfId="6779"/>
    <cellStyle name="40% - Accent6 2 5 3 4 2" xfId="16819"/>
    <cellStyle name="40% - Accent6 2 5 3 5" xfId="9597"/>
    <cellStyle name="40% - Accent6 2 5 3 6" xfId="11432"/>
    <cellStyle name="40% - Accent6 2 5 4" xfId="1475"/>
    <cellStyle name="40% - Accent6 2 5 4 2" xfId="2932"/>
    <cellStyle name="40% - Accent6 2 5 4 2 2" xfId="8454"/>
    <cellStyle name="40% - Accent6 2 5 4 2 2 2" xfId="18494"/>
    <cellStyle name="40% - Accent6 2 5 4 2 3" xfId="13090"/>
    <cellStyle name="40% - Accent6 2 5 4 3" xfId="4619"/>
    <cellStyle name="40% - Accent6 2 5 4 3 2" xfId="14663"/>
    <cellStyle name="40% - Accent6 2 5 4 4" xfId="7048"/>
    <cellStyle name="40% - Accent6 2 5 4 4 2" xfId="17088"/>
    <cellStyle name="40% - Accent6 2 5 4 5" xfId="9874"/>
    <cellStyle name="40% - Accent6 2 5 4 6" xfId="11698"/>
    <cellStyle name="40% - Accent6 2 5 5" xfId="1835"/>
    <cellStyle name="40% - Accent6 2 5 5 2" xfId="3289"/>
    <cellStyle name="40% - Accent6 2 5 5 2 2" xfId="8791"/>
    <cellStyle name="40% - Accent6 2 5 5 2 2 2" xfId="18831"/>
    <cellStyle name="40% - Accent6 2 5 5 2 3" xfId="13439"/>
    <cellStyle name="40% - Accent6 2 5 5 3" xfId="7369"/>
    <cellStyle name="40% - Accent6 2 5 5 3 2" xfId="17409"/>
    <cellStyle name="40% - Accent6 2 5 5 4" xfId="10225"/>
    <cellStyle name="40% - Accent6 2 5 5 5" xfId="11993"/>
    <cellStyle name="40% - Accent6 2 5 6" xfId="2107"/>
    <cellStyle name="40% - Accent6 2 5 6 2" xfId="7641"/>
    <cellStyle name="40% - Accent6 2 5 6 2 2" xfId="17681"/>
    <cellStyle name="40% - Accent6 2 5 6 3" xfId="12265"/>
    <cellStyle name="40% - Accent6 2 5 7" xfId="3570"/>
    <cellStyle name="40% - Accent6 2 5 7 2" xfId="13718"/>
    <cellStyle name="40% - Accent6 2 5 8" xfId="5732"/>
    <cellStyle name="40% - Accent6 2 5 8 2" xfId="15773"/>
    <cellStyle name="40% - Accent6 2 5 9" xfId="6239"/>
    <cellStyle name="40% - Accent6 2 5 9 2" xfId="16279"/>
    <cellStyle name="40% - Accent6 2 6" xfId="447"/>
    <cellStyle name="40% - Accent6 2 6 10" xfId="9056"/>
    <cellStyle name="40% - Accent6 2 6 11" xfId="10502"/>
    <cellStyle name="40% - Accent6 2 6 2" xfId="912"/>
    <cellStyle name="40% - Accent6 2 6 2 2" xfId="2382"/>
    <cellStyle name="40% - Accent6 2 6 2 2 2" xfId="7916"/>
    <cellStyle name="40% - Accent6 2 6 2 2 2 2" xfId="17956"/>
    <cellStyle name="40% - Accent6 2 6 2 2 3" xfId="12540"/>
    <cellStyle name="40% - Accent6 2 6 2 3" xfId="4084"/>
    <cellStyle name="40% - Accent6 2 6 2 3 2" xfId="14129"/>
    <cellStyle name="40% - Accent6 2 6 2 4" xfId="6514"/>
    <cellStyle name="40% - Accent6 2 6 2 4 2" xfId="16554"/>
    <cellStyle name="40% - Accent6 2 6 2 5" xfId="9328"/>
    <cellStyle name="40% - Accent6 2 6 2 6" xfId="11173"/>
    <cellStyle name="40% - Accent6 2 6 3" xfId="1186"/>
    <cellStyle name="40% - Accent6 2 6 3 2" xfId="2653"/>
    <cellStyle name="40% - Accent6 2 6 3 2 2" xfId="8183"/>
    <cellStyle name="40% - Accent6 2 6 3 2 2 2" xfId="18223"/>
    <cellStyle name="40% - Accent6 2 6 3 2 3" xfId="12811"/>
    <cellStyle name="40% - Accent6 2 6 3 3" xfId="4346"/>
    <cellStyle name="40% - Accent6 2 6 3 3 2" xfId="14391"/>
    <cellStyle name="40% - Accent6 2 6 3 4" xfId="6780"/>
    <cellStyle name="40% - Accent6 2 6 3 4 2" xfId="16820"/>
    <cellStyle name="40% - Accent6 2 6 3 5" xfId="9598"/>
    <cellStyle name="40% - Accent6 2 6 3 6" xfId="11433"/>
    <cellStyle name="40% - Accent6 2 6 4" xfId="1476"/>
    <cellStyle name="40% - Accent6 2 6 4 2" xfId="2933"/>
    <cellStyle name="40% - Accent6 2 6 4 2 2" xfId="8455"/>
    <cellStyle name="40% - Accent6 2 6 4 2 2 2" xfId="18495"/>
    <cellStyle name="40% - Accent6 2 6 4 2 3" xfId="13091"/>
    <cellStyle name="40% - Accent6 2 6 4 3" xfId="4620"/>
    <cellStyle name="40% - Accent6 2 6 4 3 2" xfId="14664"/>
    <cellStyle name="40% - Accent6 2 6 4 4" xfId="7049"/>
    <cellStyle name="40% - Accent6 2 6 4 4 2" xfId="17089"/>
    <cellStyle name="40% - Accent6 2 6 4 5" xfId="9875"/>
    <cellStyle name="40% - Accent6 2 6 4 6" xfId="11699"/>
    <cellStyle name="40% - Accent6 2 6 5" xfId="1836"/>
    <cellStyle name="40% - Accent6 2 6 5 2" xfId="3290"/>
    <cellStyle name="40% - Accent6 2 6 5 2 2" xfId="8792"/>
    <cellStyle name="40% - Accent6 2 6 5 2 2 2" xfId="18832"/>
    <cellStyle name="40% - Accent6 2 6 5 2 3" xfId="13440"/>
    <cellStyle name="40% - Accent6 2 6 5 3" xfId="7370"/>
    <cellStyle name="40% - Accent6 2 6 5 3 2" xfId="17410"/>
    <cellStyle name="40% - Accent6 2 6 5 4" xfId="10226"/>
    <cellStyle name="40% - Accent6 2 6 5 5" xfId="11994"/>
    <cellStyle name="40% - Accent6 2 6 6" xfId="2108"/>
    <cellStyle name="40% - Accent6 2 6 6 2" xfId="7642"/>
    <cellStyle name="40% - Accent6 2 6 6 2 2" xfId="17682"/>
    <cellStyle name="40% - Accent6 2 6 6 3" xfId="12266"/>
    <cellStyle name="40% - Accent6 2 6 7" xfId="3571"/>
    <cellStyle name="40% - Accent6 2 6 7 2" xfId="13719"/>
    <cellStyle name="40% - Accent6 2 6 8" xfId="5733"/>
    <cellStyle name="40% - Accent6 2 6 8 2" xfId="15774"/>
    <cellStyle name="40% - Accent6 2 6 9" xfId="6240"/>
    <cellStyle name="40% - Accent6 2 6 9 2" xfId="16280"/>
    <cellStyle name="40% - Accent6 2 7" xfId="3809"/>
    <cellStyle name="40% - Accent6 2 8" xfId="10837"/>
    <cellStyle name="40% - Accent6 3" xfId="541"/>
    <cellStyle name="40% - Accent6 3 10" xfId="9123"/>
    <cellStyle name="40% - Accent6 3 11" xfId="10569"/>
    <cellStyle name="40% - Accent6 3 2" xfId="979"/>
    <cellStyle name="40% - Accent6 3 2 2" xfId="2449"/>
    <cellStyle name="40% - Accent6 3 2 2 2" xfId="7983"/>
    <cellStyle name="40% - Accent6 3 2 2 2 2" xfId="18023"/>
    <cellStyle name="40% - Accent6 3 2 2 3" xfId="12607"/>
    <cellStyle name="40% - Accent6 3 2 3" xfId="4151"/>
    <cellStyle name="40% - Accent6 3 2 3 2" xfId="14196"/>
    <cellStyle name="40% - Accent6 3 2 4" xfId="6581"/>
    <cellStyle name="40% - Accent6 3 2 4 2" xfId="16621"/>
    <cellStyle name="40% - Accent6 3 2 5" xfId="9395"/>
    <cellStyle name="40% - Accent6 3 2 6" xfId="11240"/>
    <cellStyle name="40% - Accent6 3 3" xfId="1253"/>
    <cellStyle name="40% - Accent6 3 3 2" xfId="2720"/>
    <cellStyle name="40% - Accent6 3 3 2 2" xfId="8250"/>
    <cellStyle name="40% - Accent6 3 3 2 2 2" xfId="18290"/>
    <cellStyle name="40% - Accent6 3 3 2 3" xfId="12878"/>
    <cellStyle name="40% - Accent6 3 3 3" xfId="4413"/>
    <cellStyle name="40% - Accent6 3 3 3 2" xfId="14458"/>
    <cellStyle name="40% - Accent6 3 3 4" xfId="6847"/>
    <cellStyle name="40% - Accent6 3 3 4 2" xfId="16887"/>
    <cellStyle name="40% - Accent6 3 3 5" xfId="9665"/>
    <cellStyle name="40% - Accent6 3 3 6" xfId="11500"/>
    <cellStyle name="40% - Accent6 3 4" xfId="1543"/>
    <cellStyle name="40% - Accent6 3 4 2" xfId="3000"/>
    <cellStyle name="40% - Accent6 3 4 2 2" xfId="8522"/>
    <cellStyle name="40% - Accent6 3 4 2 2 2" xfId="18562"/>
    <cellStyle name="40% - Accent6 3 4 2 3" xfId="13158"/>
    <cellStyle name="40% - Accent6 3 4 3" xfId="4687"/>
    <cellStyle name="40% - Accent6 3 4 3 2" xfId="14731"/>
    <cellStyle name="40% - Accent6 3 4 4" xfId="7116"/>
    <cellStyle name="40% - Accent6 3 4 4 2" xfId="17156"/>
    <cellStyle name="40% - Accent6 3 4 5" xfId="9942"/>
    <cellStyle name="40% - Accent6 3 4 6" xfId="11766"/>
    <cellStyle name="40% - Accent6 3 5" xfId="1903"/>
    <cellStyle name="40% - Accent6 3 5 2" xfId="3357"/>
    <cellStyle name="40% - Accent6 3 5 2 2" xfId="8859"/>
    <cellStyle name="40% - Accent6 3 5 2 2 2" xfId="18899"/>
    <cellStyle name="40% - Accent6 3 5 2 3" xfId="13507"/>
    <cellStyle name="40% - Accent6 3 5 3" xfId="7437"/>
    <cellStyle name="40% - Accent6 3 5 3 2" xfId="17477"/>
    <cellStyle name="40% - Accent6 3 5 4" xfId="10293"/>
    <cellStyle name="40% - Accent6 3 5 5" xfId="12061"/>
    <cellStyle name="40% - Accent6 3 6" xfId="2175"/>
    <cellStyle name="40% - Accent6 3 6 2" xfId="7709"/>
    <cellStyle name="40% - Accent6 3 6 2 2" xfId="17749"/>
    <cellStyle name="40% - Accent6 3 6 3" xfId="12333"/>
    <cellStyle name="40% - Accent6 3 7" xfId="3638"/>
    <cellStyle name="40% - Accent6 3 7 2" xfId="13786"/>
    <cellStyle name="40% - Accent6 3 8" xfId="5800"/>
    <cellStyle name="40% - Accent6 3 8 2" xfId="15841"/>
    <cellStyle name="40% - Accent6 3 9" xfId="6307"/>
    <cellStyle name="40% - Accent6 3 9 2" xfId="16347"/>
    <cellStyle name="40% - Акцент1" xfId="8"/>
    <cellStyle name="40% — акцент1 2" xfId="591"/>
    <cellStyle name="40% - Акцент2" xfId="9"/>
    <cellStyle name="40% — акцент2 2" xfId="592"/>
    <cellStyle name="40% - Акцент3" xfId="10"/>
    <cellStyle name="40% — акцент3 2" xfId="593"/>
    <cellStyle name="40% - Акцент4" xfId="11"/>
    <cellStyle name="40% — акцент4 2" xfId="594"/>
    <cellStyle name="40% - Акцент5" xfId="12"/>
    <cellStyle name="40% — акцент5 2" xfId="595"/>
    <cellStyle name="40% - Акцент6" xfId="13"/>
    <cellStyle name="40% — акцент6 2" xfId="596"/>
    <cellStyle name="60% - Accent1 2" xfId="70"/>
    <cellStyle name="60% - Accent1 2 2" xfId="200"/>
    <cellStyle name="60% - Accent1 2 3" xfId="139"/>
    <cellStyle name="60% - Accent1 2 4" xfId="3810"/>
    <cellStyle name="60% - Accent1 2 5" xfId="10838"/>
    <cellStyle name="60% - Accent1 3" xfId="542"/>
    <cellStyle name="60% - Accent2 2" xfId="71"/>
    <cellStyle name="60% - Accent2 2 2" xfId="201"/>
    <cellStyle name="60% - Accent2 2 3" xfId="140"/>
    <cellStyle name="60% - Accent2 2 4" xfId="3811"/>
    <cellStyle name="60% - Accent2 2 5" xfId="10839"/>
    <cellStyle name="60% - Accent2 3" xfId="543"/>
    <cellStyle name="60% - Accent3 2" xfId="72"/>
    <cellStyle name="60% - Accent3 2 2" xfId="202"/>
    <cellStyle name="60% - Accent3 2 3" xfId="141"/>
    <cellStyle name="60% - Accent3 2 4" xfId="3812"/>
    <cellStyle name="60% - Accent3 2 5" xfId="10840"/>
    <cellStyle name="60% - Accent3 3" xfId="544"/>
    <cellStyle name="60% - Accent4 2" xfId="73"/>
    <cellStyle name="60% - Accent4 2 2" xfId="203"/>
    <cellStyle name="60% - Accent4 2 3" xfId="142"/>
    <cellStyle name="60% - Accent4 2 4" xfId="3813"/>
    <cellStyle name="60% - Accent4 2 5" xfId="10841"/>
    <cellStyle name="60% - Accent4 3" xfId="545"/>
    <cellStyle name="60% - Accent5 2" xfId="74"/>
    <cellStyle name="60% - Accent5 2 2" xfId="204"/>
    <cellStyle name="60% - Accent5 2 3" xfId="143"/>
    <cellStyle name="60% - Accent5 2 4" xfId="3814"/>
    <cellStyle name="60% - Accent5 2 5" xfId="10842"/>
    <cellStyle name="60% - Accent5 3" xfId="546"/>
    <cellStyle name="60% - Accent6 2" xfId="75"/>
    <cellStyle name="60% - Accent6 2 2" xfId="205"/>
    <cellStyle name="60% - Accent6 2 3" xfId="144"/>
    <cellStyle name="60% - Accent6 2 4" xfId="3815"/>
    <cellStyle name="60% - Accent6 2 5" xfId="10843"/>
    <cellStyle name="60% - Accent6 3" xfId="547"/>
    <cellStyle name="60% - Акцент1" xfId="14"/>
    <cellStyle name="60% — акцент1 2" xfId="597"/>
    <cellStyle name="60% - Акцент2" xfId="15"/>
    <cellStyle name="60% — акцент2 2" xfId="598"/>
    <cellStyle name="60% - Акцент3" xfId="16"/>
    <cellStyle name="60% — акцент3 2" xfId="599"/>
    <cellStyle name="60% - Акцент4" xfId="17"/>
    <cellStyle name="60% — акцент4 2" xfId="600"/>
    <cellStyle name="60% - Акцент5" xfId="18"/>
    <cellStyle name="60% — акцент5 2" xfId="601"/>
    <cellStyle name="60% - Акцент6" xfId="19"/>
    <cellStyle name="60% — акцент6 2" xfId="602"/>
    <cellStyle name="Accent1 2" xfId="76"/>
    <cellStyle name="Accent1 2 2" xfId="206"/>
    <cellStyle name="Accent1 2 3" xfId="145"/>
    <cellStyle name="Accent1 2 4" xfId="3816"/>
    <cellStyle name="Accent1 2 5" xfId="10844"/>
    <cellStyle name="Accent1 3" xfId="548"/>
    <cellStyle name="Accent2 2" xfId="77"/>
    <cellStyle name="Accent2 2 2" xfId="207"/>
    <cellStyle name="Accent2 2 3" xfId="146"/>
    <cellStyle name="Accent2 2 4" xfId="3817"/>
    <cellStyle name="Accent2 2 5" xfId="10845"/>
    <cellStyle name="Accent2 3" xfId="549"/>
    <cellStyle name="Accent3 2" xfId="78"/>
    <cellStyle name="Accent3 2 2" xfId="208"/>
    <cellStyle name="Accent3 2 3" xfId="147"/>
    <cellStyle name="Accent3 2 4" xfId="3818"/>
    <cellStyle name="Accent3 2 5" xfId="10846"/>
    <cellStyle name="Accent3 3" xfId="550"/>
    <cellStyle name="Accent4 2" xfId="79"/>
    <cellStyle name="Accent4 2 2" xfId="209"/>
    <cellStyle name="Accent4 2 3" xfId="148"/>
    <cellStyle name="Accent4 2 4" xfId="3819"/>
    <cellStyle name="Accent4 2 5" xfId="10847"/>
    <cellStyle name="Accent4 3" xfId="551"/>
    <cellStyle name="Accent5 2" xfId="80"/>
    <cellStyle name="Accent5 2 2" xfId="210"/>
    <cellStyle name="Accent5 2 3" xfId="149"/>
    <cellStyle name="Accent5 2 4" xfId="3820"/>
    <cellStyle name="Accent5 2 5" xfId="10848"/>
    <cellStyle name="Accent5 3" xfId="552"/>
    <cellStyle name="Accent6 2" xfId="81"/>
    <cellStyle name="Accent6 2 2" xfId="211"/>
    <cellStyle name="Accent6 2 3" xfId="150"/>
    <cellStyle name="Accent6 2 4" xfId="3821"/>
    <cellStyle name="Accent6 2 5" xfId="10849"/>
    <cellStyle name="Accent6 3" xfId="553"/>
    <cellStyle name="Bad 2" xfId="82"/>
    <cellStyle name="Bad 2 2" xfId="212"/>
    <cellStyle name="Bad 2 3" xfId="151"/>
    <cellStyle name="Bad 2 4" xfId="3822"/>
    <cellStyle name="Bad 2 5" xfId="10850"/>
    <cellStyle name="Bad 3" xfId="554"/>
    <cellStyle name="Calculation 2" xfId="83"/>
    <cellStyle name="Calculation 2 2" xfId="213"/>
    <cellStyle name="Calculation 2 2 10" xfId="5053"/>
    <cellStyle name="Calculation 2 2 10 10" xfId="15094"/>
    <cellStyle name="Calculation 2 2 10 2" xfId="19974"/>
    <cellStyle name="Calculation 2 2 10 2 2" xfId="21869"/>
    <cellStyle name="Calculation 2 2 10 2 2 2" xfId="30603"/>
    <cellStyle name="Calculation 2 2 10 2 2 3" xfId="35075"/>
    <cellStyle name="Calculation 2 2 10 2 2 4" xfId="39312"/>
    <cellStyle name="Calculation 2 2 10 2 2 5" xfId="47639"/>
    <cellStyle name="Calculation 2 2 10 2 2 6" xfId="52110"/>
    <cellStyle name="Calculation 2 2 10 2 2 7" xfId="56343"/>
    <cellStyle name="Calculation 2 2 10 2 3" xfId="28708"/>
    <cellStyle name="Calculation 2 2 10 2 4" xfId="33180"/>
    <cellStyle name="Calculation 2 2 10 2 5" xfId="37417"/>
    <cellStyle name="Calculation 2 2 10 2 6" xfId="45744"/>
    <cellStyle name="Calculation 2 2 10 2 7" xfId="50215"/>
    <cellStyle name="Calculation 2 2 10 2 8" xfId="54448"/>
    <cellStyle name="Calculation 2 2 10 3" xfId="18986"/>
    <cellStyle name="Calculation 2 2 10 3 2" xfId="27721"/>
    <cellStyle name="Calculation 2 2 10 3 3" xfId="32193"/>
    <cellStyle name="Calculation 2 2 10 3 4" xfId="36430"/>
    <cellStyle name="Calculation 2 2 10 3 5" xfId="44757"/>
    <cellStyle name="Calculation 2 2 10 3 6" xfId="49228"/>
    <cellStyle name="Calculation 2 2 10 3 7" xfId="53461"/>
    <cellStyle name="Calculation 2 2 10 4" xfId="25795"/>
    <cellStyle name="Calculation 2 2 10 5" xfId="24772"/>
    <cellStyle name="Calculation 2 2 10 6" xfId="27092"/>
    <cellStyle name="Calculation 2 2 10 7" xfId="42870"/>
    <cellStyle name="Calculation 2 2 10 8" xfId="44504"/>
    <cellStyle name="Calculation 2 2 10 9" xfId="41581"/>
    <cellStyle name="Calculation 2 2 11" xfId="4974"/>
    <cellStyle name="Calculation 2 2 11 10" xfId="15015"/>
    <cellStyle name="Calculation 2 2 11 2" xfId="19895"/>
    <cellStyle name="Calculation 2 2 11 2 2" xfId="21790"/>
    <cellStyle name="Calculation 2 2 11 2 2 2" xfId="30524"/>
    <cellStyle name="Calculation 2 2 11 2 2 3" xfId="34996"/>
    <cellStyle name="Calculation 2 2 11 2 2 4" xfId="39233"/>
    <cellStyle name="Calculation 2 2 11 2 2 5" xfId="47560"/>
    <cellStyle name="Calculation 2 2 11 2 2 6" xfId="52031"/>
    <cellStyle name="Calculation 2 2 11 2 2 7" xfId="56264"/>
    <cellStyle name="Calculation 2 2 11 2 3" xfId="28629"/>
    <cellStyle name="Calculation 2 2 11 2 4" xfId="33101"/>
    <cellStyle name="Calculation 2 2 11 2 5" xfId="37338"/>
    <cellStyle name="Calculation 2 2 11 2 6" xfId="45665"/>
    <cellStyle name="Calculation 2 2 11 2 7" xfId="50136"/>
    <cellStyle name="Calculation 2 2 11 2 8" xfId="54369"/>
    <cellStyle name="Calculation 2 2 11 3" xfId="19576"/>
    <cellStyle name="Calculation 2 2 11 3 2" xfId="28311"/>
    <cellStyle name="Calculation 2 2 11 3 3" xfId="32783"/>
    <cellStyle name="Calculation 2 2 11 3 4" xfId="37020"/>
    <cellStyle name="Calculation 2 2 11 3 5" xfId="45347"/>
    <cellStyle name="Calculation 2 2 11 3 6" xfId="49818"/>
    <cellStyle name="Calculation 2 2 11 3 7" xfId="54051"/>
    <cellStyle name="Calculation 2 2 11 4" xfId="25716"/>
    <cellStyle name="Calculation 2 2 11 5" xfId="24237"/>
    <cellStyle name="Calculation 2 2 11 6" xfId="26306"/>
    <cellStyle name="Calculation 2 2 11 7" xfId="42791"/>
    <cellStyle name="Calculation 2 2 11 8" xfId="41823"/>
    <cellStyle name="Calculation 2 2 11 9" xfId="41433"/>
    <cellStyle name="Calculation 2 2 12" xfId="4889"/>
    <cellStyle name="Calculation 2 2 12 10" xfId="14930"/>
    <cellStyle name="Calculation 2 2 12 2" xfId="19810"/>
    <cellStyle name="Calculation 2 2 12 2 2" xfId="21705"/>
    <cellStyle name="Calculation 2 2 12 2 2 2" xfId="30439"/>
    <cellStyle name="Calculation 2 2 12 2 2 3" xfId="34911"/>
    <cellStyle name="Calculation 2 2 12 2 2 4" xfId="39148"/>
    <cellStyle name="Calculation 2 2 12 2 2 5" xfId="47475"/>
    <cellStyle name="Calculation 2 2 12 2 2 6" xfId="51946"/>
    <cellStyle name="Calculation 2 2 12 2 2 7" xfId="56179"/>
    <cellStyle name="Calculation 2 2 12 2 3" xfId="28544"/>
    <cellStyle name="Calculation 2 2 12 2 4" xfId="33016"/>
    <cellStyle name="Calculation 2 2 12 2 5" xfId="37253"/>
    <cellStyle name="Calculation 2 2 12 2 6" xfId="45580"/>
    <cellStyle name="Calculation 2 2 12 2 7" xfId="50051"/>
    <cellStyle name="Calculation 2 2 12 2 8" xfId="54284"/>
    <cellStyle name="Calculation 2 2 12 3" xfId="19636"/>
    <cellStyle name="Calculation 2 2 12 3 2" xfId="28370"/>
    <cellStyle name="Calculation 2 2 12 3 3" xfId="32842"/>
    <cellStyle name="Calculation 2 2 12 3 4" xfId="37079"/>
    <cellStyle name="Calculation 2 2 12 3 5" xfId="45406"/>
    <cellStyle name="Calculation 2 2 12 3 6" xfId="49877"/>
    <cellStyle name="Calculation 2 2 12 3 7" xfId="54110"/>
    <cellStyle name="Calculation 2 2 12 4" xfId="25631"/>
    <cellStyle name="Calculation 2 2 12 5" xfId="26642"/>
    <cellStyle name="Calculation 2 2 12 6" xfId="32106"/>
    <cellStyle name="Calculation 2 2 12 7" xfId="42706"/>
    <cellStyle name="Calculation 2 2 12 8" xfId="42201"/>
    <cellStyle name="Calculation 2 2 12 9" xfId="44018"/>
    <cellStyle name="Calculation 2 2 13" xfId="5571"/>
    <cellStyle name="Calculation 2 2 13 10" xfId="15612"/>
    <cellStyle name="Calculation 2 2 13 2" xfId="20465"/>
    <cellStyle name="Calculation 2 2 13 2 2" xfId="22360"/>
    <cellStyle name="Calculation 2 2 13 2 2 2" xfId="31094"/>
    <cellStyle name="Calculation 2 2 13 2 2 3" xfId="35566"/>
    <cellStyle name="Calculation 2 2 13 2 2 4" xfId="39803"/>
    <cellStyle name="Calculation 2 2 13 2 2 5" xfId="48130"/>
    <cellStyle name="Calculation 2 2 13 2 2 6" xfId="52601"/>
    <cellStyle name="Calculation 2 2 13 2 2 7" xfId="56834"/>
    <cellStyle name="Calculation 2 2 13 2 3" xfId="29199"/>
    <cellStyle name="Calculation 2 2 13 2 4" xfId="33671"/>
    <cellStyle name="Calculation 2 2 13 2 5" xfId="37908"/>
    <cellStyle name="Calculation 2 2 13 2 6" xfId="46235"/>
    <cellStyle name="Calculation 2 2 13 2 7" xfId="50706"/>
    <cellStyle name="Calculation 2 2 13 2 8" xfId="54939"/>
    <cellStyle name="Calculation 2 2 13 3" xfId="19555"/>
    <cellStyle name="Calculation 2 2 13 3 2" xfId="28290"/>
    <cellStyle name="Calculation 2 2 13 3 3" xfId="32762"/>
    <cellStyle name="Calculation 2 2 13 3 4" xfId="36999"/>
    <cellStyle name="Calculation 2 2 13 3 5" xfId="45326"/>
    <cellStyle name="Calculation 2 2 13 3 6" xfId="49797"/>
    <cellStyle name="Calculation 2 2 13 3 7" xfId="54030"/>
    <cellStyle name="Calculation 2 2 13 4" xfId="26293"/>
    <cellStyle name="Calculation 2 2 13 5" xfId="24028"/>
    <cellStyle name="Calculation 2 2 13 6" xfId="24261"/>
    <cellStyle name="Calculation 2 2 13 7" xfId="43367"/>
    <cellStyle name="Calculation 2 2 13 8" xfId="41599"/>
    <cellStyle name="Calculation 2 2 13 9" xfId="41148"/>
    <cellStyle name="Calculation 2 2 14" xfId="22923"/>
    <cellStyle name="Calculation 2 2 14 2" xfId="31421"/>
    <cellStyle name="Calculation 2 2 14 3" xfId="35883"/>
    <cellStyle name="Calculation 2 2 14 4" xfId="40072"/>
    <cellStyle name="Calculation 2 2 14 5" xfId="48467"/>
    <cellStyle name="Calculation 2 2 14 6" xfId="52914"/>
    <cellStyle name="Calculation 2 2 14 7" xfId="57103"/>
    <cellStyle name="Calculation 2 2 15" xfId="23069"/>
    <cellStyle name="Calculation 2 2 15 2" xfId="31567"/>
    <cellStyle name="Calculation 2 2 15 3" xfId="36029"/>
    <cellStyle name="Calculation 2 2 15 4" xfId="40218"/>
    <cellStyle name="Calculation 2 2 15 5" xfId="48613"/>
    <cellStyle name="Calculation 2 2 15 6" xfId="53060"/>
    <cellStyle name="Calculation 2 2 15 7" xfId="57249"/>
    <cellStyle name="Calculation 2 2 16" xfId="23505"/>
    <cellStyle name="Calculation 2 2 17" xfId="31382"/>
    <cellStyle name="Calculation 2 2 18" xfId="35853"/>
    <cellStyle name="Calculation 2 2 19" xfId="40534"/>
    <cellStyle name="Calculation 2 2 2" xfId="279"/>
    <cellStyle name="Calculation 2 2 2 10" xfId="4791"/>
    <cellStyle name="Calculation 2 2 2 10 10" xfId="14832"/>
    <cellStyle name="Calculation 2 2 2 10 2" xfId="19712"/>
    <cellStyle name="Calculation 2 2 2 10 2 2" xfId="21607"/>
    <cellStyle name="Calculation 2 2 2 10 2 2 2" xfId="30341"/>
    <cellStyle name="Calculation 2 2 2 10 2 2 3" xfId="34813"/>
    <cellStyle name="Calculation 2 2 2 10 2 2 4" xfId="39050"/>
    <cellStyle name="Calculation 2 2 2 10 2 2 5" xfId="47377"/>
    <cellStyle name="Calculation 2 2 2 10 2 2 6" xfId="51848"/>
    <cellStyle name="Calculation 2 2 2 10 2 2 7" xfId="56081"/>
    <cellStyle name="Calculation 2 2 2 10 2 3" xfId="28446"/>
    <cellStyle name="Calculation 2 2 2 10 2 4" xfId="32918"/>
    <cellStyle name="Calculation 2 2 2 10 2 5" xfId="37155"/>
    <cellStyle name="Calculation 2 2 2 10 2 6" xfId="45482"/>
    <cellStyle name="Calculation 2 2 2 10 2 7" xfId="49953"/>
    <cellStyle name="Calculation 2 2 2 10 2 8" xfId="54186"/>
    <cellStyle name="Calculation 2 2 2 10 3" xfId="19646"/>
    <cellStyle name="Calculation 2 2 2 10 3 2" xfId="28380"/>
    <cellStyle name="Calculation 2 2 2 10 3 3" xfId="32852"/>
    <cellStyle name="Calculation 2 2 2 10 3 4" xfId="37089"/>
    <cellStyle name="Calculation 2 2 2 10 3 5" xfId="45416"/>
    <cellStyle name="Calculation 2 2 2 10 3 6" xfId="49887"/>
    <cellStyle name="Calculation 2 2 2 10 3 7" xfId="54120"/>
    <cellStyle name="Calculation 2 2 2 10 4" xfId="25533"/>
    <cellStyle name="Calculation 2 2 2 10 5" xfId="24359"/>
    <cellStyle name="Calculation 2 2 2 10 6" xfId="23572"/>
    <cellStyle name="Calculation 2 2 2 10 7" xfId="42608"/>
    <cellStyle name="Calculation 2 2 2 10 8" xfId="41975"/>
    <cellStyle name="Calculation 2 2 2 10 9" xfId="49143"/>
    <cellStyle name="Calculation 2 2 2 11" xfId="5402"/>
    <cellStyle name="Calculation 2 2 2 11 10" xfId="15443"/>
    <cellStyle name="Calculation 2 2 2 11 2" xfId="20323"/>
    <cellStyle name="Calculation 2 2 2 11 2 2" xfId="22218"/>
    <cellStyle name="Calculation 2 2 2 11 2 2 2" xfId="30952"/>
    <cellStyle name="Calculation 2 2 2 11 2 2 3" xfId="35424"/>
    <cellStyle name="Calculation 2 2 2 11 2 2 4" xfId="39661"/>
    <cellStyle name="Calculation 2 2 2 11 2 2 5" xfId="47988"/>
    <cellStyle name="Calculation 2 2 2 11 2 2 6" xfId="52459"/>
    <cellStyle name="Calculation 2 2 2 11 2 2 7" xfId="56692"/>
    <cellStyle name="Calculation 2 2 2 11 2 3" xfId="29057"/>
    <cellStyle name="Calculation 2 2 2 11 2 4" xfId="33529"/>
    <cellStyle name="Calculation 2 2 2 11 2 5" xfId="37766"/>
    <cellStyle name="Calculation 2 2 2 11 2 6" xfId="46093"/>
    <cellStyle name="Calculation 2 2 2 11 2 7" xfId="50564"/>
    <cellStyle name="Calculation 2 2 2 11 2 8" xfId="54797"/>
    <cellStyle name="Calculation 2 2 2 11 3" xfId="21131"/>
    <cellStyle name="Calculation 2 2 2 11 3 2" xfId="29865"/>
    <cellStyle name="Calculation 2 2 2 11 3 3" xfId="34337"/>
    <cellStyle name="Calculation 2 2 2 11 3 4" xfId="38574"/>
    <cellStyle name="Calculation 2 2 2 11 3 5" xfId="46901"/>
    <cellStyle name="Calculation 2 2 2 11 3 6" xfId="51372"/>
    <cellStyle name="Calculation 2 2 2 11 3 7" xfId="55605"/>
    <cellStyle name="Calculation 2 2 2 11 4" xfId="26144"/>
    <cellStyle name="Calculation 2 2 2 11 5" xfId="27141"/>
    <cellStyle name="Calculation 2 2 2 11 6" xfId="25378"/>
    <cellStyle name="Calculation 2 2 2 11 7" xfId="43219"/>
    <cellStyle name="Calculation 2 2 2 11 8" xfId="42057"/>
    <cellStyle name="Calculation 2 2 2 11 9" xfId="42357"/>
    <cellStyle name="Calculation 2 2 2 12" xfId="5815"/>
    <cellStyle name="Calculation 2 2 2 12 10" xfId="15856"/>
    <cellStyle name="Calculation 2 2 2 12 2" xfId="20513"/>
    <cellStyle name="Calculation 2 2 2 12 2 2" xfId="22365"/>
    <cellStyle name="Calculation 2 2 2 12 2 2 2" xfId="31099"/>
    <cellStyle name="Calculation 2 2 2 12 2 2 3" xfId="35571"/>
    <cellStyle name="Calculation 2 2 2 12 2 2 4" xfId="39808"/>
    <cellStyle name="Calculation 2 2 2 12 2 2 5" xfId="48135"/>
    <cellStyle name="Calculation 2 2 2 12 2 2 6" xfId="52606"/>
    <cellStyle name="Calculation 2 2 2 12 2 2 7" xfId="56839"/>
    <cellStyle name="Calculation 2 2 2 12 2 3" xfId="29247"/>
    <cellStyle name="Calculation 2 2 2 12 2 4" xfId="33719"/>
    <cellStyle name="Calculation 2 2 2 12 2 5" xfId="37956"/>
    <cellStyle name="Calculation 2 2 2 12 2 6" xfId="46283"/>
    <cellStyle name="Calculation 2 2 2 12 2 7" xfId="50754"/>
    <cellStyle name="Calculation 2 2 2 12 2 8" xfId="54987"/>
    <cellStyle name="Calculation 2 2 2 12 3" xfId="20864"/>
    <cellStyle name="Calculation 2 2 2 12 3 2" xfId="29598"/>
    <cellStyle name="Calculation 2 2 2 12 3 3" xfId="34070"/>
    <cellStyle name="Calculation 2 2 2 12 3 4" xfId="38307"/>
    <cellStyle name="Calculation 2 2 2 12 3 5" xfId="46634"/>
    <cellStyle name="Calculation 2 2 2 12 3 6" xfId="51105"/>
    <cellStyle name="Calculation 2 2 2 12 3 7" xfId="55338"/>
    <cellStyle name="Calculation 2 2 2 12 4" xfId="26381"/>
    <cellStyle name="Calculation 2 2 2 12 5" xfId="27237"/>
    <cellStyle name="Calculation 2 2 2 12 6" xfId="26610"/>
    <cellStyle name="Calculation 2 2 2 12 7" xfId="43454"/>
    <cellStyle name="Calculation 2 2 2 12 8" xfId="42272"/>
    <cellStyle name="Calculation 2 2 2 12 9" xfId="48971"/>
    <cellStyle name="Calculation 2 2 2 13" xfId="22928"/>
    <cellStyle name="Calculation 2 2 2 13 2" xfId="31426"/>
    <cellStyle name="Calculation 2 2 2 13 3" xfId="35888"/>
    <cellStyle name="Calculation 2 2 2 13 4" xfId="40077"/>
    <cellStyle name="Calculation 2 2 2 13 5" xfId="48472"/>
    <cellStyle name="Calculation 2 2 2 13 6" xfId="52919"/>
    <cellStyle name="Calculation 2 2 2 13 7" xfId="57108"/>
    <cellStyle name="Calculation 2 2 2 14" xfId="23074"/>
    <cellStyle name="Calculation 2 2 2 14 2" xfId="31572"/>
    <cellStyle name="Calculation 2 2 2 14 3" xfId="36034"/>
    <cellStyle name="Calculation 2 2 2 14 4" xfId="40223"/>
    <cellStyle name="Calculation 2 2 2 14 5" xfId="48618"/>
    <cellStyle name="Calculation 2 2 2 14 6" xfId="53065"/>
    <cellStyle name="Calculation 2 2 2 14 7" xfId="57254"/>
    <cellStyle name="Calculation 2 2 2 15" xfId="23676"/>
    <cellStyle name="Calculation 2 2 2 16" xfId="25128"/>
    <cellStyle name="Calculation 2 2 2 17" xfId="26778"/>
    <cellStyle name="Calculation 2 2 2 18" xfId="40716"/>
    <cellStyle name="Calculation 2 2 2 19" xfId="43851"/>
    <cellStyle name="Calculation 2 2 2 2" xfId="1273"/>
    <cellStyle name="Calculation 2 2 2 2 10" xfId="3669"/>
    <cellStyle name="Calculation 2 2 2 2 10 10" xfId="13817"/>
    <cellStyle name="Calculation 2 2 2 2 10 2" xfId="19441"/>
    <cellStyle name="Calculation 2 2 2 2 10 2 2" xfId="21478"/>
    <cellStyle name="Calculation 2 2 2 2 10 2 2 2" xfId="30212"/>
    <cellStyle name="Calculation 2 2 2 2 10 2 2 3" xfId="34684"/>
    <cellStyle name="Calculation 2 2 2 2 10 2 2 4" xfId="38921"/>
    <cellStyle name="Calculation 2 2 2 2 10 2 2 5" xfId="47248"/>
    <cellStyle name="Calculation 2 2 2 2 10 2 2 6" xfId="51719"/>
    <cellStyle name="Calculation 2 2 2 2 10 2 2 7" xfId="55952"/>
    <cellStyle name="Calculation 2 2 2 2 10 2 3" xfId="28176"/>
    <cellStyle name="Calculation 2 2 2 2 10 2 4" xfId="32648"/>
    <cellStyle name="Calculation 2 2 2 2 10 2 5" xfId="36885"/>
    <cellStyle name="Calculation 2 2 2 2 10 2 6" xfId="45212"/>
    <cellStyle name="Calculation 2 2 2 2 10 2 7" xfId="49683"/>
    <cellStyle name="Calculation 2 2 2 2 10 2 8" xfId="53916"/>
    <cellStyle name="Calculation 2 2 2 2 10 3" xfId="21159"/>
    <cellStyle name="Calculation 2 2 2 2 10 3 2" xfId="29893"/>
    <cellStyle name="Calculation 2 2 2 2 10 3 3" xfId="34365"/>
    <cellStyle name="Calculation 2 2 2 2 10 3 4" xfId="38602"/>
    <cellStyle name="Calculation 2 2 2 2 10 3 5" xfId="46929"/>
    <cellStyle name="Calculation 2 2 2 2 10 3 6" xfId="51400"/>
    <cellStyle name="Calculation 2 2 2 2 10 3 7" xfId="55633"/>
    <cellStyle name="Calculation 2 2 2 2 10 4" xfId="25075"/>
    <cellStyle name="Calculation 2 2 2 2 10 5" xfId="24375"/>
    <cellStyle name="Calculation 2 2 2 2 10 6" xfId="24881"/>
    <cellStyle name="Calculation 2 2 2 2 10 7" xfId="42131"/>
    <cellStyle name="Calculation 2 2 2 2 10 8" xfId="41989"/>
    <cellStyle name="Calculation 2 2 2 2 10 9" xfId="43952"/>
    <cellStyle name="Calculation 2 2 2 2 11" xfId="5837"/>
    <cellStyle name="Calculation 2 2 2 2 11 10" xfId="15878"/>
    <cellStyle name="Calculation 2 2 2 2 11 2" xfId="20532"/>
    <cellStyle name="Calculation 2 2 2 2 11 2 2" xfId="22384"/>
    <cellStyle name="Calculation 2 2 2 2 11 2 2 2" xfId="31118"/>
    <cellStyle name="Calculation 2 2 2 2 11 2 2 3" xfId="35590"/>
    <cellStyle name="Calculation 2 2 2 2 11 2 2 4" xfId="39827"/>
    <cellStyle name="Calculation 2 2 2 2 11 2 2 5" xfId="48154"/>
    <cellStyle name="Calculation 2 2 2 2 11 2 2 6" xfId="52625"/>
    <cellStyle name="Calculation 2 2 2 2 11 2 2 7" xfId="56858"/>
    <cellStyle name="Calculation 2 2 2 2 11 2 3" xfId="29266"/>
    <cellStyle name="Calculation 2 2 2 2 11 2 4" xfId="33738"/>
    <cellStyle name="Calculation 2 2 2 2 11 2 5" xfId="37975"/>
    <cellStyle name="Calculation 2 2 2 2 11 2 6" xfId="46302"/>
    <cellStyle name="Calculation 2 2 2 2 11 2 7" xfId="50773"/>
    <cellStyle name="Calculation 2 2 2 2 11 2 8" xfId="55006"/>
    <cellStyle name="Calculation 2 2 2 2 11 3" xfId="21200"/>
    <cellStyle name="Calculation 2 2 2 2 11 3 2" xfId="29934"/>
    <cellStyle name="Calculation 2 2 2 2 11 3 3" xfId="34406"/>
    <cellStyle name="Calculation 2 2 2 2 11 3 4" xfId="38643"/>
    <cellStyle name="Calculation 2 2 2 2 11 3 5" xfId="46970"/>
    <cellStyle name="Calculation 2 2 2 2 11 3 6" xfId="51441"/>
    <cellStyle name="Calculation 2 2 2 2 11 3 7" xfId="55674"/>
    <cellStyle name="Calculation 2 2 2 2 11 4" xfId="26401"/>
    <cellStyle name="Calculation 2 2 2 2 11 5" xfId="27330"/>
    <cellStyle name="Calculation 2 2 2 2 11 6" xfId="23589"/>
    <cellStyle name="Calculation 2 2 2 2 11 7" xfId="43474"/>
    <cellStyle name="Calculation 2 2 2 2 11 8" xfId="42363"/>
    <cellStyle name="Calculation 2 2 2 2 11 9" xfId="41122"/>
    <cellStyle name="Calculation 2 2 2 2 12" xfId="9683"/>
    <cellStyle name="Calculation 2 2 2 2 12 2" xfId="31445"/>
    <cellStyle name="Calculation 2 2 2 2 12 3" xfId="35907"/>
    <cellStyle name="Calculation 2 2 2 2 12 4" xfId="40096"/>
    <cellStyle name="Calculation 2 2 2 2 12 5" xfId="48491"/>
    <cellStyle name="Calculation 2 2 2 2 12 6" xfId="52938"/>
    <cellStyle name="Calculation 2 2 2 2 12 7" xfId="57127"/>
    <cellStyle name="Calculation 2 2 2 2 12 8" xfId="22947"/>
    <cellStyle name="Calculation 2 2 2 2 13" xfId="23106"/>
    <cellStyle name="Calculation 2 2 2 2 13 2" xfId="31604"/>
    <cellStyle name="Calculation 2 2 2 2 13 3" xfId="36066"/>
    <cellStyle name="Calculation 2 2 2 2 13 4" xfId="40255"/>
    <cellStyle name="Calculation 2 2 2 2 13 5" xfId="48650"/>
    <cellStyle name="Calculation 2 2 2 2 13 6" xfId="53097"/>
    <cellStyle name="Calculation 2 2 2 2 13 7" xfId="57286"/>
    <cellStyle name="Calculation 2 2 2 2 14" xfId="23696"/>
    <cellStyle name="Calculation 2 2 2 2 15" xfId="25154"/>
    <cellStyle name="Calculation 2 2 2 2 16" xfId="35871"/>
    <cellStyle name="Calculation 2 2 2 2 17" xfId="40736"/>
    <cellStyle name="Calculation 2 2 2 2 18" xfId="44066"/>
    <cellStyle name="Calculation 2 2 2 2 19" xfId="41745"/>
    <cellStyle name="Calculation 2 2 2 2 2" xfId="1582"/>
    <cellStyle name="Calculation 2 2 2 2 2 10" xfId="5913"/>
    <cellStyle name="Calculation 2 2 2 2 2 10 10" xfId="15954"/>
    <cellStyle name="Calculation 2 2 2 2 2 10 2" xfId="20564"/>
    <cellStyle name="Calculation 2 2 2 2 2 10 2 2" xfId="22416"/>
    <cellStyle name="Calculation 2 2 2 2 2 10 2 2 2" xfId="31150"/>
    <cellStyle name="Calculation 2 2 2 2 2 10 2 2 3" xfId="35622"/>
    <cellStyle name="Calculation 2 2 2 2 2 10 2 2 4" xfId="39859"/>
    <cellStyle name="Calculation 2 2 2 2 2 10 2 2 5" xfId="48186"/>
    <cellStyle name="Calculation 2 2 2 2 2 10 2 2 6" xfId="52657"/>
    <cellStyle name="Calculation 2 2 2 2 2 10 2 2 7" xfId="56890"/>
    <cellStyle name="Calculation 2 2 2 2 2 10 2 3" xfId="29298"/>
    <cellStyle name="Calculation 2 2 2 2 2 10 2 4" xfId="33770"/>
    <cellStyle name="Calculation 2 2 2 2 2 10 2 5" xfId="38007"/>
    <cellStyle name="Calculation 2 2 2 2 2 10 2 6" xfId="46334"/>
    <cellStyle name="Calculation 2 2 2 2 2 10 2 7" xfId="50805"/>
    <cellStyle name="Calculation 2 2 2 2 2 10 2 8" xfId="55038"/>
    <cellStyle name="Calculation 2 2 2 2 2 10 3" xfId="20475"/>
    <cellStyle name="Calculation 2 2 2 2 2 10 3 2" xfId="29209"/>
    <cellStyle name="Calculation 2 2 2 2 2 10 3 3" xfId="33681"/>
    <cellStyle name="Calculation 2 2 2 2 2 10 3 4" xfId="37918"/>
    <cellStyle name="Calculation 2 2 2 2 2 10 3 5" xfId="46245"/>
    <cellStyle name="Calculation 2 2 2 2 2 10 3 6" xfId="50716"/>
    <cellStyle name="Calculation 2 2 2 2 2 10 3 7" xfId="54949"/>
    <cellStyle name="Calculation 2 2 2 2 2 10 4" xfId="26448"/>
    <cellStyle name="Calculation 2 2 2 2 2 10 5" xfId="25198"/>
    <cellStyle name="Calculation 2 2 2 2 2 10 6" xfId="26319"/>
    <cellStyle name="Calculation 2 2 2 2 2 10 7" xfId="43519"/>
    <cellStyle name="Calculation 2 2 2 2 2 10 8" xfId="43783"/>
    <cellStyle name="Calculation 2 2 2 2 2 10 9" xfId="41037"/>
    <cellStyle name="Calculation 2 2 2 2 2 11" xfId="9974"/>
    <cellStyle name="Calculation 2 2 2 2 2 11 2" xfId="31477"/>
    <cellStyle name="Calculation 2 2 2 2 2 11 3" xfId="35939"/>
    <cellStyle name="Calculation 2 2 2 2 2 11 4" xfId="40128"/>
    <cellStyle name="Calculation 2 2 2 2 2 11 5" xfId="48523"/>
    <cellStyle name="Calculation 2 2 2 2 2 11 6" xfId="52970"/>
    <cellStyle name="Calculation 2 2 2 2 2 11 7" xfId="57159"/>
    <cellStyle name="Calculation 2 2 2 2 2 11 8" xfId="22979"/>
    <cellStyle name="Calculation 2 2 2 2 2 12" xfId="23135"/>
    <cellStyle name="Calculation 2 2 2 2 2 12 2" xfId="31633"/>
    <cellStyle name="Calculation 2 2 2 2 2 12 3" xfId="36095"/>
    <cellStyle name="Calculation 2 2 2 2 2 12 4" xfId="40284"/>
    <cellStyle name="Calculation 2 2 2 2 2 12 5" xfId="48679"/>
    <cellStyle name="Calculation 2 2 2 2 2 12 6" xfId="53126"/>
    <cellStyle name="Calculation 2 2 2 2 2 12 7" xfId="57315"/>
    <cellStyle name="Calculation 2 2 2 2 2 13" xfId="23742"/>
    <cellStyle name="Calculation 2 2 2 2 2 14" xfId="27192"/>
    <cellStyle name="Calculation 2 2 2 2 2 15" xfId="24521"/>
    <cellStyle name="Calculation 2 2 2 2 2 16" xfId="40783"/>
    <cellStyle name="Calculation 2 2 2 2 2 17" xfId="42115"/>
    <cellStyle name="Calculation 2 2 2 2 2 18" xfId="44148"/>
    <cellStyle name="Calculation 2 2 2 2 2 19" xfId="10682"/>
    <cellStyle name="Calculation 2 2 2 2 2 2" xfId="3037"/>
    <cellStyle name="Calculation 2 2 2 2 2 2 10" xfId="13189"/>
    <cellStyle name="Calculation 2 2 2 2 2 2 10 2" xfId="21321"/>
    <cellStyle name="Calculation 2 2 2 2 2 2 10 2 2" xfId="30055"/>
    <cellStyle name="Calculation 2 2 2 2 2 2 10 2 3" xfId="34527"/>
    <cellStyle name="Calculation 2 2 2 2 2 2 10 2 4" xfId="38764"/>
    <cellStyle name="Calculation 2 2 2 2 2 2 10 2 5" xfId="47091"/>
    <cellStyle name="Calculation 2 2 2 2 2 2 10 2 6" xfId="51562"/>
    <cellStyle name="Calculation 2 2 2 2 2 2 10 2 7" xfId="55795"/>
    <cellStyle name="Calculation 2 2 2 2 2 2 10 3" xfId="24829"/>
    <cellStyle name="Calculation 2 2 2 2 2 2 10 4" xfId="27174"/>
    <cellStyle name="Calculation 2 2 2 2 2 2 10 5" xfId="24985"/>
    <cellStyle name="Calculation 2 2 2 2 2 2 10 6" xfId="41882"/>
    <cellStyle name="Calculation 2 2 2 2 2 2 10 7" xfId="42093"/>
    <cellStyle name="Calculation 2 2 2 2 2 2 10 8" xfId="43864"/>
    <cellStyle name="Calculation 2 2 2 2 2 2 11" xfId="23454"/>
    <cellStyle name="Calculation 2 2 2 2 2 2 11 2" xfId="31867"/>
    <cellStyle name="Calculation 2 2 2 2 2 2 11 3" xfId="36311"/>
    <cellStyle name="Calculation 2 2 2 2 2 2 11 4" xfId="40488"/>
    <cellStyle name="Calculation 2 2 2 2 2 2 11 5" xfId="48902"/>
    <cellStyle name="Calculation 2 2 2 2 2 2 11 6" xfId="53342"/>
    <cellStyle name="Calculation 2 2 2 2 2 2 11 7" xfId="57519"/>
    <cellStyle name="Calculation 2 2 2 2 2 2 12" xfId="23805"/>
    <cellStyle name="Calculation 2 2 2 2 2 2 13" xfId="25092"/>
    <cellStyle name="Calculation 2 2 2 2 2 2 14" xfId="24893"/>
    <cellStyle name="Calculation 2 2 2 2 2 2 15" xfId="40846"/>
    <cellStyle name="Calculation 2 2 2 2 2 2 16" xfId="43490"/>
    <cellStyle name="Calculation 2 2 2 2 2 2 17" xfId="53219"/>
    <cellStyle name="Calculation 2 2 2 2 2 2 18" xfId="10745"/>
    <cellStyle name="Calculation 2 2 2 2 2 2 2" xfId="5316"/>
    <cellStyle name="Calculation 2 2 2 2 2 2 2 10" xfId="15357"/>
    <cellStyle name="Calculation 2 2 2 2 2 2 2 2" xfId="20237"/>
    <cellStyle name="Calculation 2 2 2 2 2 2 2 2 2" xfId="22132"/>
    <cellStyle name="Calculation 2 2 2 2 2 2 2 2 2 2" xfId="30866"/>
    <cellStyle name="Calculation 2 2 2 2 2 2 2 2 2 3" xfId="35338"/>
    <cellStyle name="Calculation 2 2 2 2 2 2 2 2 2 4" xfId="39575"/>
    <cellStyle name="Calculation 2 2 2 2 2 2 2 2 2 5" xfId="47902"/>
    <cellStyle name="Calculation 2 2 2 2 2 2 2 2 2 6" xfId="52373"/>
    <cellStyle name="Calculation 2 2 2 2 2 2 2 2 2 7" xfId="56606"/>
    <cellStyle name="Calculation 2 2 2 2 2 2 2 2 3" xfId="28971"/>
    <cellStyle name="Calculation 2 2 2 2 2 2 2 2 4" xfId="33443"/>
    <cellStyle name="Calculation 2 2 2 2 2 2 2 2 5" xfId="37680"/>
    <cellStyle name="Calculation 2 2 2 2 2 2 2 2 6" xfId="46007"/>
    <cellStyle name="Calculation 2 2 2 2 2 2 2 2 7" xfId="50478"/>
    <cellStyle name="Calculation 2 2 2 2 2 2 2 2 8" xfId="54711"/>
    <cellStyle name="Calculation 2 2 2 2 2 2 2 3" xfId="20486"/>
    <cellStyle name="Calculation 2 2 2 2 2 2 2 3 2" xfId="29220"/>
    <cellStyle name="Calculation 2 2 2 2 2 2 2 3 3" xfId="33692"/>
    <cellStyle name="Calculation 2 2 2 2 2 2 2 3 4" xfId="37929"/>
    <cellStyle name="Calculation 2 2 2 2 2 2 2 3 5" xfId="46256"/>
    <cellStyle name="Calculation 2 2 2 2 2 2 2 3 6" xfId="50727"/>
    <cellStyle name="Calculation 2 2 2 2 2 2 2 3 7" xfId="54960"/>
    <cellStyle name="Calculation 2 2 2 2 2 2 2 4" xfId="26058"/>
    <cellStyle name="Calculation 2 2 2 2 2 2 2 5" xfId="27247"/>
    <cellStyle name="Calculation 2 2 2 2 2 2 2 6" xfId="26800"/>
    <cellStyle name="Calculation 2 2 2 2 2 2 2 7" xfId="43133"/>
    <cellStyle name="Calculation 2 2 2 2 2 2 2 8" xfId="42282"/>
    <cellStyle name="Calculation 2 2 2 2 2 2 2 9" xfId="42355"/>
    <cellStyle name="Calculation 2 2 2 2 2 2 3" xfId="5375"/>
    <cellStyle name="Calculation 2 2 2 2 2 2 3 10" xfId="15416"/>
    <cellStyle name="Calculation 2 2 2 2 2 2 3 2" xfId="20296"/>
    <cellStyle name="Calculation 2 2 2 2 2 2 3 2 2" xfId="22191"/>
    <cellStyle name="Calculation 2 2 2 2 2 2 3 2 2 2" xfId="30925"/>
    <cellStyle name="Calculation 2 2 2 2 2 2 3 2 2 3" xfId="35397"/>
    <cellStyle name="Calculation 2 2 2 2 2 2 3 2 2 4" xfId="39634"/>
    <cellStyle name="Calculation 2 2 2 2 2 2 3 2 2 5" xfId="47961"/>
    <cellStyle name="Calculation 2 2 2 2 2 2 3 2 2 6" xfId="52432"/>
    <cellStyle name="Calculation 2 2 2 2 2 2 3 2 2 7" xfId="56665"/>
    <cellStyle name="Calculation 2 2 2 2 2 2 3 2 3" xfId="29030"/>
    <cellStyle name="Calculation 2 2 2 2 2 2 3 2 4" xfId="33502"/>
    <cellStyle name="Calculation 2 2 2 2 2 2 3 2 5" xfId="37739"/>
    <cellStyle name="Calculation 2 2 2 2 2 2 3 2 6" xfId="46066"/>
    <cellStyle name="Calculation 2 2 2 2 2 2 3 2 7" xfId="50537"/>
    <cellStyle name="Calculation 2 2 2 2 2 2 3 2 8" xfId="54770"/>
    <cellStyle name="Calculation 2 2 2 2 2 2 3 3" xfId="20870"/>
    <cellStyle name="Calculation 2 2 2 2 2 2 3 3 2" xfId="29604"/>
    <cellStyle name="Calculation 2 2 2 2 2 2 3 3 3" xfId="34076"/>
    <cellStyle name="Calculation 2 2 2 2 2 2 3 3 4" xfId="38313"/>
    <cellStyle name="Calculation 2 2 2 2 2 2 3 3 5" xfId="46640"/>
    <cellStyle name="Calculation 2 2 2 2 2 2 3 3 6" xfId="51111"/>
    <cellStyle name="Calculation 2 2 2 2 2 2 3 3 7" xfId="55344"/>
    <cellStyle name="Calculation 2 2 2 2 2 2 3 4" xfId="26117"/>
    <cellStyle name="Calculation 2 2 2 2 2 2 3 5" xfId="26928"/>
    <cellStyle name="Calculation 2 2 2 2 2 2 3 6" xfId="27406"/>
    <cellStyle name="Calculation 2 2 2 2 2 2 3 7" xfId="43192"/>
    <cellStyle name="Calculation 2 2 2 2 2 2 3 8" xfId="42214"/>
    <cellStyle name="Calculation 2 2 2 2 2 2 3 9" xfId="40702"/>
    <cellStyle name="Calculation 2 2 2 2 2 2 4" xfId="5423"/>
    <cellStyle name="Calculation 2 2 2 2 2 2 4 10" xfId="15464"/>
    <cellStyle name="Calculation 2 2 2 2 2 2 4 2" xfId="20344"/>
    <cellStyle name="Calculation 2 2 2 2 2 2 4 2 2" xfId="22239"/>
    <cellStyle name="Calculation 2 2 2 2 2 2 4 2 2 2" xfId="30973"/>
    <cellStyle name="Calculation 2 2 2 2 2 2 4 2 2 3" xfId="35445"/>
    <cellStyle name="Calculation 2 2 2 2 2 2 4 2 2 4" xfId="39682"/>
    <cellStyle name="Calculation 2 2 2 2 2 2 4 2 2 5" xfId="48009"/>
    <cellStyle name="Calculation 2 2 2 2 2 2 4 2 2 6" xfId="52480"/>
    <cellStyle name="Calculation 2 2 2 2 2 2 4 2 2 7" xfId="56713"/>
    <cellStyle name="Calculation 2 2 2 2 2 2 4 2 3" xfId="29078"/>
    <cellStyle name="Calculation 2 2 2 2 2 2 4 2 4" xfId="33550"/>
    <cellStyle name="Calculation 2 2 2 2 2 2 4 2 5" xfId="37787"/>
    <cellStyle name="Calculation 2 2 2 2 2 2 4 2 6" xfId="46114"/>
    <cellStyle name="Calculation 2 2 2 2 2 2 4 2 7" xfId="50585"/>
    <cellStyle name="Calculation 2 2 2 2 2 2 4 2 8" xfId="54818"/>
    <cellStyle name="Calculation 2 2 2 2 2 2 4 3" xfId="20866"/>
    <cellStyle name="Calculation 2 2 2 2 2 2 4 3 2" xfId="29600"/>
    <cellStyle name="Calculation 2 2 2 2 2 2 4 3 3" xfId="34072"/>
    <cellStyle name="Calculation 2 2 2 2 2 2 4 3 4" xfId="38309"/>
    <cellStyle name="Calculation 2 2 2 2 2 2 4 3 5" xfId="46636"/>
    <cellStyle name="Calculation 2 2 2 2 2 2 4 3 6" xfId="51107"/>
    <cellStyle name="Calculation 2 2 2 2 2 2 4 3 7" xfId="55340"/>
    <cellStyle name="Calculation 2 2 2 2 2 2 4 4" xfId="26165"/>
    <cellStyle name="Calculation 2 2 2 2 2 2 4 5" xfId="23546"/>
    <cellStyle name="Calculation 2 2 2 2 2 2 4 6" xfId="26904"/>
    <cellStyle name="Calculation 2 2 2 2 2 2 4 7" xfId="43240"/>
    <cellStyle name="Calculation 2 2 2 2 2 2 4 8" xfId="41076"/>
    <cellStyle name="Calculation 2 2 2 2 2 2 4 9" xfId="48922"/>
    <cellStyle name="Calculation 2 2 2 2 2 2 5" xfId="5470"/>
    <cellStyle name="Calculation 2 2 2 2 2 2 5 10" xfId="15511"/>
    <cellStyle name="Calculation 2 2 2 2 2 2 5 2" xfId="20391"/>
    <cellStyle name="Calculation 2 2 2 2 2 2 5 2 2" xfId="22286"/>
    <cellStyle name="Calculation 2 2 2 2 2 2 5 2 2 2" xfId="31020"/>
    <cellStyle name="Calculation 2 2 2 2 2 2 5 2 2 3" xfId="35492"/>
    <cellStyle name="Calculation 2 2 2 2 2 2 5 2 2 4" xfId="39729"/>
    <cellStyle name="Calculation 2 2 2 2 2 2 5 2 2 5" xfId="48056"/>
    <cellStyle name="Calculation 2 2 2 2 2 2 5 2 2 6" xfId="52527"/>
    <cellStyle name="Calculation 2 2 2 2 2 2 5 2 2 7" xfId="56760"/>
    <cellStyle name="Calculation 2 2 2 2 2 2 5 2 3" xfId="29125"/>
    <cellStyle name="Calculation 2 2 2 2 2 2 5 2 4" xfId="33597"/>
    <cellStyle name="Calculation 2 2 2 2 2 2 5 2 5" xfId="37834"/>
    <cellStyle name="Calculation 2 2 2 2 2 2 5 2 6" xfId="46161"/>
    <cellStyle name="Calculation 2 2 2 2 2 2 5 2 7" xfId="50632"/>
    <cellStyle name="Calculation 2 2 2 2 2 2 5 2 8" xfId="54865"/>
    <cellStyle name="Calculation 2 2 2 2 2 2 5 3" xfId="19336"/>
    <cellStyle name="Calculation 2 2 2 2 2 2 5 3 2" xfId="28071"/>
    <cellStyle name="Calculation 2 2 2 2 2 2 5 3 3" xfId="32543"/>
    <cellStyle name="Calculation 2 2 2 2 2 2 5 3 4" xfId="36780"/>
    <cellStyle name="Calculation 2 2 2 2 2 2 5 3 5" xfId="45107"/>
    <cellStyle name="Calculation 2 2 2 2 2 2 5 3 6" xfId="49578"/>
    <cellStyle name="Calculation 2 2 2 2 2 2 5 3 7" xfId="53811"/>
    <cellStyle name="Calculation 2 2 2 2 2 2 5 4" xfId="26212"/>
    <cellStyle name="Calculation 2 2 2 2 2 2 5 5" xfId="26731"/>
    <cellStyle name="Calculation 2 2 2 2 2 2 5 6" xfId="24794"/>
    <cellStyle name="Calculation 2 2 2 2 2 2 5 7" xfId="43287"/>
    <cellStyle name="Calculation 2 2 2 2 2 2 5 8" xfId="41175"/>
    <cellStyle name="Calculation 2 2 2 2 2 2 5 9" xfId="48975"/>
    <cellStyle name="Calculation 2 2 2 2 2 2 6" xfId="5511"/>
    <cellStyle name="Calculation 2 2 2 2 2 2 6 10" xfId="15552"/>
    <cellStyle name="Calculation 2 2 2 2 2 2 6 2" xfId="20432"/>
    <cellStyle name="Calculation 2 2 2 2 2 2 6 2 2" xfId="22327"/>
    <cellStyle name="Calculation 2 2 2 2 2 2 6 2 2 2" xfId="31061"/>
    <cellStyle name="Calculation 2 2 2 2 2 2 6 2 2 3" xfId="35533"/>
    <cellStyle name="Calculation 2 2 2 2 2 2 6 2 2 4" xfId="39770"/>
    <cellStyle name="Calculation 2 2 2 2 2 2 6 2 2 5" xfId="48097"/>
    <cellStyle name="Calculation 2 2 2 2 2 2 6 2 2 6" xfId="52568"/>
    <cellStyle name="Calculation 2 2 2 2 2 2 6 2 2 7" xfId="56801"/>
    <cellStyle name="Calculation 2 2 2 2 2 2 6 2 3" xfId="29166"/>
    <cellStyle name="Calculation 2 2 2 2 2 2 6 2 4" xfId="33638"/>
    <cellStyle name="Calculation 2 2 2 2 2 2 6 2 5" xfId="37875"/>
    <cellStyle name="Calculation 2 2 2 2 2 2 6 2 6" xfId="46202"/>
    <cellStyle name="Calculation 2 2 2 2 2 2 6 2 7" xfId="50673"/>
    <cellStyle name="Calculation 2 2 2 2 2 2 6 2 8" xfId="54906"/>
    <cellStyle name="Calculation 2 2 2 2 2 2 6 3" xfId="21233"/>
    <cellStyle name="Calculation 2 2 2 2 2 2 6 3 2" xfId="29967"/>
    <cellStyle name="Calculation 2 2 2 2 2 2 6 3 3" xfId="34439"/>
    <cellStyle name="Calculation 2 2 2 2 2 2 6 3 4" xfId="38676"/>
    <cellStyle name="Calculation 2 2 2 2 2 2 6 3 5" xfId="47003"/>
    <cellStyle name="Calculation 2 2 2 2 2 2 6 3 6" xfId="51474"/>
    <cellStyle name="Calculation 2 2 2 2 2 2 6 3 7" xfId="55707"/>
    <cellStyle name="Calculation 2 2 2 2 2 2 6 4" xfId="26253"/>
    <cellStyle name="Calculation 2 2 2 2 2 2 6 5" xfId="24753"/>
    <cellStyle name="Calculation 2 2 2 2 2 2 6 6" xfId="24323"/>
    <cellStyle name="Calculation 2 2 2 2 2 2 6 7" xfId="43328"/>
    <cellStyle name="Calculation 2 2 2 2 2 2 6 8" xfId="44485"/>
    <cellStyle name="Calculation 2 2 2 2 2 2 6 9" xfId="41306"/>
    <cellStyle name="Calculation 2 2 2 2 2 2 7" xfId="5537"/>
    <cellStyle name="Calculation 2 2 2 2 2 2 7 10" xfId="15578"/>
    <cellStyle name="Calculation 2 2 2 2 2 2 7 2" xfId="20458"/>
    <cellStyle name="Calculation 2 2 2 2 2 2 7 2 2" xfId="22353"/>
    <cellStyle name="Calculation 2 2 2 2 2 2 7 2 2 2" xfId="31087"/>
    <cellStyle name="Calculation 2 2 2 2 2 2 7 2 2 3" xfId="35559"/>
    <cellStyle name="Calculation 2 2 2 2 2 2 7 2 2 4" xfId="39796"/>
    <cellStyle name="Calculation 2 2 2 2 2 2 7 2 2 5" xfId="48123"/>
    <cellStyle name="Calculation 2 2 2 2 2 2 7 2 2 6" xfId="52594"/>
    <cellStyle name="Calculation 2 2 2 2 2 2 7 2 2 7" xfId="56827"/>
    <cellStyle name="Calculation 2 2 2 2 2 2 7 2 3" xfId="29192"/>
    <cellStyle name="Calculation 2 2 2 2 2 2 7 2 4" xfId="33664"/>
    <cellStyle name="Calculation 2 2 2 2 2 2 7 2 5" xfId="37901"/>
    <cellStyle name="Calculation 2 2 2 2 2 2 7 2 6" xfId="46228"/>
    <cellStyle name="Calculation 2 2 2 2 2 2 7 2 7" xfId="50699"/>
    <cellStyle name="Calculation 2 2 2 2 2 2 7 2 8" xfId="54932"/>
    <cellStyle name="Calculation 2 2 2 2 2 2 7 3" xfId="21201"/>
    <cellStyle name="Calculation 2 2 2 2 2 2 7 3 2" xfId="29935"/>
    <cellStyle name="Calculation 2 2 2 2 2 2 7 3 3" xfId="34407"/>
    <cellStyle name="Calculation 2 2 2 2 2 2 7 3 4" xfId="38644"/>
    <cellStyle name="Calculation 2 2 2 2 2 2 7 3 5" xfId="46971"/>
    <cellStyle name="Calculation 2 2 2 2 2 2 7 3 6" xfId="51442"/>
    <cellStyle name="Calculation 2 2 2 2 2 2 7 3 7" xfId="55675"/>
    <cellStyle name="Calculation 2 2 2 2 2 2 7 4" xfId="26279"/>
    <cellStyle name="Calculation 2 2 2 2 2 2 7 5" xfId="26825"/>
    <cellStyle name="Calculation 2 2 2 2 2 2 7 6" xfId="27369"/>
    <cellStyle name="Calculation 2 2 2 2 2 2 7 7" xfId="43354"/>
    <cellStyle name="Calculation 2 2 2 2 2 2 7 8" xfId="41275"/>
    <cellStyle name="Calculation 2 2 2 2 2 2 7 9" xfId="49028"/>
    <cellStyle name="Calculation 2 2 2 2 2 2 8" xfId="4723"/>
    <cellStyle name="Calculation 2 2 2 2 2 2 8 10" xfId="14766"/>
    <cellStyle name="Calculation 2 2 2 2 2 2 8 2" xfId="19667"/>
    <cellStyle name="Calculation 2 2 2 2 2 2 8 2 2" xfId="21562"/>
    <cellStyle name="Calculation 2 2 2 2 2 2 8 2 2 2" xfId="30296"/>
    <cellStyle name="Calculation 2 2 2 2 2 2 8 2 2 3" xfId="34768"/>
    <cellStyle name="Calculation 2 2 2 2 2 2 8 2 2 4" xfId="39005"/>
    <cellStyle name="Calculation 2 2 2 2 2 2 8 2 2 5" xfId="47332"/>
    <cellStyle name="Calculation 2 2 2 2 2 2 8 2 2 6" xfId="51803"/>
    <cellStyle name="Calculation 2 2 2 2 2 2 8 2 2 7" xfId="56036"/>
    <cellStyle name="Calculation 2 2 2 2 2 2 8 2 3" xfId="28401"/>
    <cellStyle name="Calculation 2 2 2 2 2 2 8 2 4" xfId="32873"/>
    <cellStyle name="Calculation 2 2 2 2 2 2 8 2 5" xfId="37110"/>
    <cellStyle name="Calculation 2 2 2 2 2 2 8 2 6" xfId="45437"/>
    <cellStyle name="Calculation 2 2 2 2 2 2 8 2 7" xfId="49908"/>
    <cellStyle name="Calculation 2 2 2 2 2 2 8 2 8" xfId="54141"/>
    <cellStyle name="Calculation 2 2 2 2 2 2 8 3" xfId="21061"/>
    <cellStyle name="Calculation 2 2 2 2 2 2 8 3 2" xfId="29795"/>
    <cellStyle name="Calculation 2 2 2 2 2 2 8 3 3" xfId="34267"/>
    <cellStyle name="Calculation 2 2 2 2 2 2 8 3 4" xfId="38504"/>
    <cellStyle name="Calculation 2 2 2 2 2 2 8 3 5" xfId="46831"/>
    <cellStyle name="Calculation 2 2 2 2 2 2 8 3 6" xfId="51302"/>
    <cellStyle name="Calculation 2 2 2 2 2 2 8 3 7" xfId="55535"/>
    <cellStyle name="Calculation 2 2 2 2 2 2 8 4" xfId="25481"/>
    <cellStyle name="Calculation 2 2 2 2 2 2 8 5" xfId="25314"/>
    <cellStyle name="Calculation 2 2 2 2 2 2 8 6" xfId="26812"/>
    <cellStyle name="Calculation 2 2 2 2 2 2 8 7" xfId="42558"/>
    <cellStyle name="Calculation 2 2 2 2 2 2 8 8" xfId="43903"/>
    <cellStyle name="Calculation 2 2 2 2 2 2 8 9" xfId="44418"/>
    <cellStyle name="Calculation 2 2 2 2 2 2 9" xfId="5977"/>
    <cellStyle name="Calculation 2 2 2 2 2 2 9 10" xfId="16017"/>
    <cellStyle name="Calculation 2 2 2 2 2 2 9 2" xfId="20627"/>
    <cellStyle name="Calculation 2 2 2 2 2 2 9 2 2" xfId="22479"/>
    <cellStyle name="Calculation 2 2 2 2 2 2 9 2 2 2" xfId="31213"/>
    <cellStyle name="Calculation 2 2 2 2 2 2 9 2 2 3" xfId="35685"/>
    <cellStyle name="Calculation 2 2 2 2 2 2 9 2 2 4" xfId="39922"/>
    <cellStyle name="Calculation 2 2 2 2 2 2 9 2 2 5" xfId="48249"/>
    <cellStyle name="Calculation 2 2 2 2 2 2 9 2 2 6" xfId="52720"/>
    <cellStyle name="Calculation 2 2 2 2 2 2 9 2 2 7" xfId="56953"/>
    <cellStyle name="Calculation 2 2 2 2 2 2 9 2 3" xfId="29361"/>
    <cellStyle name="Calculation 2 2 2 2 2 2 9 2 4" xfId="33833"/>
    <cellStyle name="Calculation 2 2 2 2 2 2 9 2 5" xfId="38070"/>
    <cellStyle name="Calculation 2 2 2 2 2 2 9 2 6" xfId="46397"/>
    <cellStyle name="Calculation 2 2 2 2 2 2 9 2 7" xfId="50868"/>
    <cellStyle name="Calculation 2 2 2 2 2 2 9 2 8" xfId="55101"/>
    <cellStyle name="Calculation 2 2 2 2 2 2 9 3" xfId="18966"/>
    <cellStyle name="Calculation 2 2 2 2 2 2 9 3 2" xfId="27701"/>
    <cellStyle name="Calculation 2 2 2 2 2 2 9 3 3" xfId="32173"/>
    <cellStyle name="Calculation 2 2 2 2 2 2 9 3 4" xfId="36410"/>
    <cellStyle name="Calculation 2 2 2 2 2 2 9 3 5" xfId="44737"/>
    <cellStyle name="Calculation 2 2 2 2 2 2 9 3 6" xfId="49208"/>
    <cellStyle name="Calculation 2 2 2 2 2 2 9 3 7" xfId="53441"/>
    <cellStyle name="Calculation 2 2 2 2 2 2 9 4" xfId="26511"/>
    <cellStyle name="Calculation 2 2 2 2 2 2 9 5" xfId="26314"/>
    <cellStyle name="Calculation 2 2 2 2 2 2 9 6" xfId="26796"/>
    <cellStyle name="Calculation 2 2 2 2 2 2 9 7" xfId="43582"/>
    <cellStyle name="Calculation 2 2 2 2 2 2 9 8" xfId="43681"/>
    <cellStyle name="Calculation 2 2 2 2 2 2 9 9" xfId="40709"/>
    <cellStyle name="Calculation 2 2 2 2 2 3" xfId="5009"/>
    <cellStyle name="Calculation 2 2 2 2 2 3 10" xfId="40878"/>
    <cellStyle name="Calculation 2 2 2 2 2 3 11" xfId="43484"/>
    <cellStyle name="Calculation 2 2 2 2 2 3 12" xfId="42241"/>
    <cellStyle name="Calculation 2 2 2 2 2 3 13" xfId="10777"/>
    <cellStyle name="Calculation 2 2 2 2 2 3 2" xfId="6009"/>
    <cellStyle name="Calculation 2 2 2 2 2 3 2 10" xfId="16049"/>
    <cellStyle name="Calculation 2 2 2 2 2 3 2 2" xfId="20659"/>
    <cellStyle name="Calculation 2 2 2 2 2 3 2 2 2" xfId="22511"/>
    <cellStyle name="Calculation 2 2 2 2 2 3 2 2 2 2" xfId="31245"/>
    <cellStyle name="Calculation 2 2 2 2 2 3 2 2 2 3" xfId="35717"/>
    <cellStyle name="Calculation 2 2 2 2 2 3 2 2 2 4" xfId="39954"/>
    <cellStyle name="Calculation 2 2 2 2 2 3 2 2 2 5" xfId="48281"/>
    <cellStyle name="Calculation 2 2 2 2 2 3 2 2 2 6" xfId="52752"/>
    <cellStyle name="Calculation 2 2 2 2 2 3 2 2 2 7" xfId="56985"/>
    <cellStyle name="Calculation 2 2 2 2 2 3 2 2 3" xfId="29393"/>
    <cellStyle name="Calculation 2 2 2 2 2 3 2 2 4" xfId="33865"/>
    <cellStyle name="Calculation 2 2 2 2 2 3 2 2 5" xfId="38102"/>
    <cellStyle name="Calculation 2 2 2 2 2 3 2 2 6" xfId="46429"/>
    <cellStyle name="Calculation 2 2 2 2 2 3 2 2 7" xfId="50900"/>
    <cellStyle name="Calculation 2 2 2 2 2 3 2 2 8" xfId="55133"/>
    <cellStyle name="Calculation 2 2 2 2 2 3 2 3" xfId="20713"/>
    <cellStyle name="Calculation 2 2 2 2 2 3 2 3 2" xfId="29447"/>
    <cellStyle name="Calculation 2 2 2 2 2 3 2 3 3" xfId="33919"/>
    <cellStyle name="Calculation 2 2 2 2 2 3 2 3 4" xfId="38156"/>
    <cellStyle name="Calculation 2 2 2 2 2 3 2 3 5" xfId="46483"/>
    <cellStyle name="Calculation 2 2 2 2 2 3 2 3 6" xfId="50954"/>
    <cellStyle name="Calculation 2 2 2 2 2 3 2 3 7" xfId="55187"/>
    <cellStyle name="Calculation 2 2 2 2 2 3 2 4" xfId="26543"/>
    <cellStyle name="Calculation 2 2 2 2 2 3 2 5" xfId="24326"/>
    <cellStyle name="Calculation 2 2 2 2 2 3 2 6" xfId="31933"/>
    <cellStyle name="Calculation 2 2 2 2 2 3 2 7" xfId="43614"/>
    <cellStyle name="Calculation 2 2 2 2 2 3 2 8" xfId="41943"/>
    <cellStyle name="Calculation 2 2 2 2 2 3 2 9" xfId="44457"/>
    <cellStyle name="Calculation 2 2 2 2 2 3 3" xfId="15050"/>
    <cellStyle name="Calculation 2 2 2 2 2 3 3 2" xfId="21375"/>
    <cellStyle name="Calculation 2 2 2 2 2 3 3 2 2" xfId="30109"/>
    <cellStyle name="Calculation 2 2 2 2 2 3 3 2 3" xfId="34581"/>
    <cellStyle name="Calculation 2 2 2 2 2 3 3 2 4" xfId="38818"/>
    <cellStyle name="Calculation 2 2 2 2 2 3 3 2 5" xfId="47145"/>
    <cellStyle name="Calculation 2 2 2 2 2 3 3 2 6" xfId="51616"/>
    <cellStyle name="Calculation 2 2 2 2 2 3 3 2 7" xfId="55849"/>
    <cellStyle name="Calculation 2 2 2 2 2 3 3 3" xfId="25751"/>
    <cellStyle name="Calculation 2 2 2 2 2 3 3 4" xfId="24048"/>
    <cellStyle name="Calculation 2 2 2 2 2 3 3 5" xfId="23881"/>
    <cellStyle name="Calculation 2 2 2 2 2 3 3 6" xfId="42826"/>
    <cellStyle name="Calculation 2 2 2 2 2 3 3 7" xfId="41619"/>
    <cellStyle name="Calculation 2 2 2 2 2 3 3 8" xfId="41382"/>
    <cellStyle name="Calculation 2 2 2 2 2 3 4" xfId="19930"/>
    <cellStyle name="Calculation 2 2 2 2 2 3 4 2" xfId="21825"/>
    <cellStyle name="Calculation 2 2 2 2 2 3 4 2 2" xfId="30559"/>
    <cellStyle name="Calculation 2 2 2 2 2 3 4 2 3" xfId="35031"/>
    <cellStyle name="Calculation 2 2 2 2 2 3 4 2 4" xfId="39268"/>
    <cellStyle name="Calculation 2 2 2 2 2 3 4 2 5" xfId="47595"/>
    <cellStyle name="Calculation 2 2 2 2 2 3 4 2 6" xfId="52066"/>
    <cellStyle name="Calculation 2 2 2 2 2 3 4 2 7" xfId="56299"/>
    <cellStyle name="Calculation 2 2 2 2 2 3 4 3" xfId="28664"/>
    <cellStyle name="Calculation 2 2 2 2 2 3 4 4" xfId="33136"/>
    <cellStyle name="Calculation 2 2 2 2 2 3 4 5" xfId="37373"/>
    <cellStyle name="Calculation 2 2 2 2 2 3 4 6" xfId="45700"/>
    <cellStyle name="Calculation 2 2 2 2 2 3 4 7" xfId="50171"/>
    <cellStyle name="Calculation 2 2 2 2 2 3 4 8" xfId="54404"/>
    <cellStyle name="Calculation 2 2 2 2 2 3 5" xfId="10978"/>
    <cellStyle name="Calculation 2 2 2 2 2 3 5 2" xfId="23987"/>
    <cellStyle name="Calculation 2 2 2 2 2 3 5 3" xfId="24192"/>
    <cellStyle name="Calculation 2 2 2 2 2 3 5 4" xfId="24278"/>
    <cellStyle name="Calculation 2 2 2 2 2 3 5 5" xfId="41025"/>
    <cellStyle name="Calculation 2 2 2 2 2 3 5 6" xfId="41772"/>
    <cellStyle name="Calculation 2 2 2 2 2 3 5 7" xfId="42102"/>
    <cellStyle name="Calculation 2 2 2 2 2 3 6" xfId="23379"/>
    <cellStyle name="Calculation 2 2 2 2 2 3 6 2" xfId="31803"/>
    <cellStyle name="Calculation 2 2 2 2 2 3 6 3" xfId="36252"/>
    <cellStyle name="Calculation 2 2 2 2 2 3 6 4" xfId="40431"/>
    <cellStyle name="Calculation 2 2 2 2 2 3 6 5" xfId="48842"/>
    <cellStyle name="Calculation 2 2 2 2 2 3 6 6" xfId="53281"/>
    <cellStyle name="Calculation 2 2 2 2 2 3 6 7" xfId="57462"/>
    <cellStyle name="Calculation 2 2 2 2 2 3 7" xfId="23837"/>
    <cellStyle name="Calculation 2 2 2 2 2 3 8" xfId="25085"/>
    <cellStyle name="Calculation 2 2 2 2 2 3 9" xfId="26320"/>
    <cellStyle name="Calculation 2 2 2 2 2 4" xfId="5115"/>
    <cellStyle name="Calculation 2 2 2 2 2 4 10" xfId="43361"/>
    <cellStyle name="Calculation 2 2 2 2 2 4 11" xfId="52875"/>
    <cellStyle name="Calculation 2 2 2 2 2 4 12" xfId="10809"/>
    <cellStyle name="Calculation 2 2 2 2 2 4 2" xfId="6041"/>
    <cellStyle name="Calculation 2 2 2 2 2 4 2 10" xfId="16081"/>
    <cellStyle name="Calculation 2 2 2 2 2 4 2 2" xfId="20691"/>
    <cellStyle name="Calculation 2 2 2 2 2 4 2 2 2" xfId="22543"/>
    <cellStyle name="Calculation 2 2 2 2 2 4 2 2 2 2" xfId="31277"/>
    <cellStyle name="Calculation 2 2 2 2 2 4 2 2 2 3" xfId="35749"/>
    <cellStyle name="Calculation 2 2 2 2 2 4 2 2 2 4" xfId="39986"/>
    <cellStyle name="Calculation 2 2 2 2 2 4 2 2 2 5" xfId="48313"/>
    <cellStyle name="Calculation 2 2 2 2 2 4 2 2 2 6" xfId="52784"/>
    <cellStyle name="Calculation 2 2 2 2 2 4 2 2 2 7" xfId="57017"/>
    <cellStyle name="Calculation 2 2 2 2 2 4 2 2 3" xfId="29425"/>
    <cellStyle name="Calculation 2 2 2 2 2 4 2 2 4" xfId="33897"/>
    <cellStyle name="Calculation 2 2 2 2 2 4 2 2 5" xfId="38134"/>
    <cellStyle name="Calculation 2 2 2 2 2 4 2 2 6" xfId="46461"/>
    <cellStyle name="Calculation 2 2 2 2 2 4 2 2 7" xfId="50932"/>
    <cellStyle name="Calculation 2 2 2 2 2 4 2 2 8" xfId="55165"/>
    <cellStyle name="Calculation 2 2 2 2 2 4 2 3" xfId="19385"/>
    <cellStyle name="Calculation 2 2 2 2 2 4 2 3 2" xfId="28120"/>
    <cellStyle name="Calculation 2 2 2 2 2 4 2 3 3" xfId="32592"/>
    <cellStyle name="Calculation 2 2 2 2 2 4 2 3 4" xfId="36829"/>
    <cellStyle name="Calculation 2 2 2 2 2 4 2 3 5" xfId="45156"/>
    <cellStyle name="Calculation 2 2 2 2 2 4 2 3 6" xfId="49627"/>
    <cellStyle name="Calculation 2 2 2 2 2 4 2 3 7" xfId="53860"/>
    <cellStyle name="Calculation 2 2 2 2 2 4 2 4" xfId="26575"/>
    <cellStyle name="Calculation 2 2 2 2 2 4 2 5" xfId="24637"/>
    <cellStyle name="Calculation 2 2 2 2 2 4 2 6" xfId="26681"/>
    <cellStyle name="Calculation 2 2 2 2 2 4 2 7" xfId="43646"/>
    <cellStyle name="Calculation 2 2 2 2 2 4 2 8" xfId="44379"/>
    <cellStyle name="Calculation 2 2 2 2 2 4 2 9" xfId="41985"/>
    <cellStyle name="Calculation 2 2 2 2 2 4 3" xfId="15156"/>
    <cellStyle name="Calculation 2 2 2 2 2 4 3 2" xfId="21387"/>
    <cellStyle name="Calculation 2 2 2 2 2 4 3 2 2" xfId="30121"/>
    <cellStyle name="Calculation 2 2 2 2 2 4 3 2 3" xfId="34593"/>
    <cellStyle name="Calculation 2 2 2 2 2 4 3 2 4" xfId="38830"/>
    <cellStyle name="Calculation 2 2 2 2 2 4 3 2 5" xfId="47157"/>
    <cellStyle name="Calculation 2 2 2 2 2 4 3 2 6" xfId="51628"/>
    <cellStyle name="Calculation 2 2 2 2 2 4 3 2 7" xfId="55861"/>
    <cellStyle name="Calculation 2 2 2 2 2 4 3 3" xfId="25857"/>
    <cellStyle name="Calculation 2 2 2 2 2 4 3 4" xfId="24559"/>
    <cellStyle name="Calculation 2 2 2 2 2 4 3 5" xfId="24415"/>
    <cellStyle name="Calculation 2 2 2 2 2 4 3 6" xfId="42932"/>
    <cellStyle name="Calculation 2 2 2 2 2 4 3 7" xfId="44312"/>
    <cellStyle name="Calculation 2 2 2 2 2 4 3 8" xfId="44280"/>
    <cellStyle name="Calculation 2 2 2 2 2 4 4" xfId="20036"/>
    <cellStyle name="Calculation 2 2 2 2 2 4 4 2" xfId="21931"/>
    <cellStyle name="Calculation 2 2 2 2 2 4 4 2 2" xfId="30665"/>
    <cellStyle name="Calculation 2 2 2 2 2 4 4 2 3" xfId="35137"/>
    <cellStyle name="Calculation 2 2 2 2 2 4 4 2 4" xfId="39374"/>
    <cellStyle name="Calculation 2 2 2 2 2 4 4 2 5" xfId="47701"/>
    <cellStyle name="Calculation 2 2 2 2 2 4 4 2 6" xfId="52172"/>
    <cellStyle name="Calculation 2 2 2 2 2 4 4 2 7" xfId="56405"/>
    <cellStyle name="Calculation 2 2 2 2 2 4 4 3" xfId="28770"/>
    <cellStyle name="Calculation 2 2 2 2 2 4 4 4" xfId="33242"/>
    <cellStyle name="Calculation 2 2 2 2 2 4 4 5" xfId="37479"/>
    <cellStyle name="Calculation 2 2 2 2 2 4 4 6" xfId="45806"/>
    <cellStyle name="Calculation 2 2 2 2 2 4 4 7" xfId="50277"/>
    <cellStyle name="Calculation 2 2 2 2 2 4 4 8" xfId="54510"/>
    <cellStyle name="Calculation 2 2 2 2 2 4 5" xfId="19074"/>
    <cellStyle name="Calculation 2 2 2 2 2 4 5 2" xfId="27809"/>
    <cellStyle name="Calculation 2 2 2 2 2 4 5 3" xfId="32281"/>
    <cellStyle name="Calculation 2 2 2 2 2 4 5 4" xfId="36518"/>
    <cellStyle name="Calculation 2 2 2 2 2 4 5 5" xfId="44845"/>
    <cellStyle name="Calculation 2 2 2 2 2 4 5 6" xfId="49316"/>
    <cellStyle name="Calculation 2 2 2 2 2 4 5 7" xfId="53549"/>
    <cellStyle name="Calculation 2 2 2 2 2 4 6" xfId="23869"/>
    <cellStyle name="Calculation 2 2 2 2 2 4 7" xfId="24959"/>
    <cellStyle name="Calculation 2 2 2 2 2 4 8" xfId="35840"/>
    <cellStyle name="Calculation 2 2 2 2 2 4 9" xfId="40910"/>
    <cellStyle name="Calculation 2 2 2 2 2 5" xfId="4828"/>
    <cellStyle name="Calculation 2 2 2 2 2 5 10" xfId="14869"/>
    <cellStyle name="Calculation 2 2 2 2 2 5 2" xfId="19749"/>
    <cellStyle name="Calculation 2 2 2 2 2 5 2 2" xfId="21644"/>
    <cellStyle name="Calculation 2 2 2 2 2 5 2 2 2" xfId="30378"/>
    <cellStyle name="Calculation 2 2 2 2 2 5 2 2 3" xfId="34850"/>
    <cellStyle name="Calculation 2 2 2 2 2 5 2 2 4" xfId="39087"/>
    <cellStyle name="Calculation 2 2 2 2 2 5 2 2 5" xfId="47414"/>
    <cellStyle name="Calculation 2 2 2 2 2 5 2 2 6" xfId="51885"/>
    <cellStyle name="Calculation 2 2 2 2 2 5 2 2 7" xfId="56118"/>
    <cellStyle name="Calculation 2 2 2 2 2 5 2 3" xfId="28483"/>
    <cellStyle name="Calculation 2 2 2 2 2 5 2 4" xfId="32955"/>
    <cellStyle name="Calculation 2 2 2 2 2 5 2 5" xfId="37192"/>
    <cellStyle name="Calculation 2 2 2 2 2 5 2 6" xfId="45519"/>
    <cellStyle name="Calculation 2 2 2 2 2 5 2 7" xfId="49990"/>
    <cellStyle name="Calculation 2 2 2 2 2 5 2 8" xfId="54223"/>
    <cellStyle name="Calculation 2 2 2 2 2 5 3" xfId="21060"/>
    <cellStyle name="Calculation 2 2 2 2 2 5 3 2" xfId="29794"/>
    <cellStyle name="Calculation 2 2 2 2 2 5 3 3" xfId="34266"/>
    <cellStyle name="Calculation 2 2 2 2 2 5 3 4" xfId="38503"/>
    <cellStyle name="Calculation 2 2 2 2 2 5 3 5" xfId="46830"/>
    <cellStyle name="Calculation 2 2 2 2 2 5 3 6" xfId="51301"/>
    <cellStyle name="Calculation 2 2 2 2 2 5 3 7" xfId="55534"/>
    <cellStyle name="Calculation 2 2 2 2 2 5 4" xfId="25570"/>
    <cellStyle name="Calculation 2 2 2 2 2 5 5" xfId="27267"/>
    <cellStyle name="Calculation 2 2 2 2 2 5 6" xfId="26995"/>
    <cellStyle name="Calculation 2 2 2 2 2 5 7" xfId="42645"/>
    <cellStyle name="Calculation 2 2 2 2 2 5 8" xfId="42302"/>
    <cellStyle name="Calculation 2 2 2 2 2 5 9" xfId="41856"/>
    <cellStyle name="Calculation 2 2 2 2 2 6" xfId="5244"/>
    <cellStyle name="Calculation 2 2 2 2 2 6 10" xfId="15285"/>
    <cellStyle name="Calculation 2 2 2 2 2 6 2" xfId="20165"/>
    <cellStyle name="Calculation 2 2 2 2 2 6 2 2" xfId="22060"/>
    <cellStyle name="Calculation 2 2 2 2 2 6 2 2 2" xfId="30794"/>
    <cellStyle name="Calculation 2 2 2 2 2 6 2 2 3" xfId="35266"/>
    <cellStyle name="Calculation 2 2 2 2 2 6 2 2 4" xfId="39503"/>
    <cellStyle name="Calculation 2 2 2 2 2 6 2 2 5" xfId="47830"/>
    <cellStyle name="Calculation 2 2 2 2 2 6 2 2 6" xfId="52301"/>
    <cellStyle name="Calculation 2 2 2 2 2 6 2 2 7" xfId="56534"/>
    <cellStyle name="Calculation 2 2 2 2 2 6 2 3" xfId="28899"/>
    <cellStyle name="Calculation 2 2 2 2 2 6 2 4" xfId="33371"/>
    <cellStyle name="Calculation 2 2 2 2 2 6 2 5" xfId="37608"/>
    <cellStyle name="Calculation 2 2 2 2 2 6 2 6" xfId="45935"/>
    <cellStyle name="Calculation 2 2 2 2 2 6 2 7" xfId="50406"/>
    <cellStyle name="Calculation 2 2 2 2 2 6 2 8" xfId="54639"/>
    <cellStyle name="Calculation 2 2 2 2 2 6 3" xfId="20876"/>
    <cellStyle name="Calculation 2 2 2 2 2 6 3 2" xfId="29610"/>
    <cellStyle name="Calculation 2 2 2 2 2 6 3 3" xfId="34082"/>
    <cellStyle name="Calculation 2 2 2 2 2 6 3 4" xfId="38319"/>
    <cellStyle name="Calculation 2 2 2 2 2 6 3 5" xfId="46646"/>
    <cellStyle name="Calculation 2 2 2 2 2 6 3 6" xfId="51117"/>
    <cellStyle name="Calculation 2 2 2 2 2 6 3 7" xfId="55350"/>
    <cellStyle name="Calculation 2 2 2 2 2 6 4" xfId="25986"/>
    <cellStyle name="Calculation 2 2 2 2 2 6 5" xfId="23607"/>
    <cellStyle name="Calculation 2 2 2 2 2 6 6" xfId="27311"/>
    <cellStyle name="Calculation 2 2 2 2 2 6 7" xfId="43061"/>
    <cellStyle name="Calculation 2 2 2 2 2 6 8" xfId="41129"/>
    <cellStyle name="Calculation 2 2 2 2 2 6 9" xfId="41689"/>
    <cellStyle name="Calculation 2 2 2 2 2 7" xfId="4866"/>
    <cellStyle name="Calculation 2 2 2 2 2 7 10" xfId="14907"/>
    <cellStyle name="Calculation 2 2 2 2 2 7 2" xfId="19787"/>
    <cellStyle name="Calculation 2 2 2 2 2 7 2 2" xfId="21682"/>
    <cellStyle name="Calculation 2 2 2 2 2 7 2 2 2" xfId="30416"/>
    <cellStyle name="Calculation 2 2 2 2 2 7 2 2 3" xfId="34888"/>
    <cellStyle name="Calculation 2 2 2 2 2 7 2 2 4" xfId="39125"/>
    <cellStyle name="Calculation 2 2 2 2 2 7 2 2 5" xfId="47452"/>
    <cellStyle name="Calculation 2 2 2 2 2 7 2 2 6" xfId="51923"/>
    <cellStyle name="Calculation 2 2 2 2 2 7 2 2 7" xfId="56156"/>
    <cellStyle name="Calculation 2 2 2 2 2 7 2 3" xfId="28521"/>
    <cellStyle name="Calculation 2 2 2 2 2 7 2 4" xfId="32993"/>
    <cellStyle name="Calculation 2 2 2 2 2 7 2 5" xfId="37230"/>
    <cellStyle name="Calculation 2 2 2 2 2 7 2 6" xfId="45557"/>
    <cellStyle name="Calculation 2 2 2 2 2 7 2 7" xfId="50028"/>
    <cellStyle name="Calculation 2 2 2 2 2 7 2 8" xfId="54261"/>
    <cellStyle name="Calculation 2 2 2 2 2 7 3" xfId="21149"/>
    <cellStyle name="Calculation 2 2 2 2 2 7 3 2" xfId="29883"/>
    <cellStyle name="Calculation 2 2 2 2 2 7 3 3" xfId="34355"/>
    <cellStyle name="Calculation 2 2 2 2 2 7 3 4" xfId="38592"/>
    <cellStyle name="Calculation 2 2 2 2 2 7 3 5" xfId="46919"/>
    <cellStyle name="Calculation 2 2 2 2 2 7 3 6" xfId="51390"/>
    <cellStyle name="Calculation 2 2 2 2 2 7 3 7" xfId="55623"/>
    <cellStyle name="Calculation 2 2 2 2 2 7 4" xfId="25608"/>
    <cellStyle name="Calculation 2 2 2 2 2 7 5" xfId="24488"/>
    <cellStyle name="Calculation 2 2 2 2 2 7 6" xfId="26993"/>
    <cellStyle name="Calculation 2 2 2 2 2 7 7" xfId="42683"/>
    <cellStyle name="Calculation 2 2 2 2 2 7 8" xfId="44246"/>
    <cellStyle name="Calculation 2 2 2 2 2 7 9" xfId="44444"/>
    <cellStyle name="Calculation 2 2 2 2 2 8" xfId="4863"/>
    <cellStyle name="Calculation 2 2 2 2 2 8 10" xfId="14904"/>
    <cellStyle name="Calculation 2 2 2 2 2 8 2" xfId="19784"/>
    <cellStyle name="Calculation 2 2 2 2 2 8 2 2" xfId="21679"/>
    <cellStyle name="Calculation 2 2 2 2 2 8 2 2 2" xfId="30413"/>
    <cellStyle name="Calculation 2 2 2 2 2 8 2 2 3" xfId="34885"/>
    <cellStyle name="Calculation 2 2 2 2 2 8 2 2 4" xfId="39122"/>
    <cellStyle name="Calculation 2 2 2 2 2 8 2 2 5" xfId="47449"/>
    <cellStyle name="Calculation 2 2 2 2 2 8 2 2 6" xfId="51920"/>
    <cellStyle name="Calculation 2 2 2 2 2 8 2 2 7" xfId="56153"/>
    <cellStyle name="Calculation 2 2 2 2 2 8 2 3" xfId="28518"/>
    <cellStyle name="Calculation 2 2 2 2 2 8 2 4" xfId="32990"/>
    <cellStyle name="Calculation 2 2 2 2 2 8 2 5" xfId="37227"/>
    <cellStyle name="Calculation 2 2 2 2 2 8 2 6" xfId="45554"/>
    <cellStyle name="Calculation 2 2 2 2 2 8 2 7" xfId="50025"/>
    <cellStyle name="Calculation 2 2 2 2 2 8 2 8" xfId="54258"/>
    <cellStyle name="Calculation 2 2 2 2 2 8 3" xfId="19081"/>
    <cellStyle name="Calculation 2 2 2 2 2 8 3 2" xfId="27816"/>
    <cellStyle name="Calculation 2 2 2 2 2 8 3 3" xfId="32288"/>
    <cellStyle name="Calculation 2 2 2 2 2 8 3 4" xfId="36525"/>
    <cellStyle name="Calculation 2 2 2 2 2 8 3 5" xfId="44852"/>
    <cellStyle name="Calculation 2 2 2 2 2 8 3 6" xfId="49323"/>
    <cellStyle name="Calculation 2 2 2 2 2 8 3 7" xfId="53556"/>
    <cellStyle name="Calculation 2 2 2 2 2 8 4" xfId="25605"/>
    <cellStyle name="Calculation 2 2 2 2 2 8 5" xfId="26375"/>
    <cellStyle name="Calculation 2 2 2 2 2 8 6" xfId="27313"/>
    <cellStyle name="Calculation 2 2 2 2 2 8 7" xfId="42680"/>
    <cellStyle name="Calculation 2 2 2 2 2 8 8" xfId="43741"/>
    <cellStyle name="Calculation 2 2 2 2 2 8 9" xfId="44563"/>
    <cellStyle name="Calculation 2 2 2 2 2 9" xfId="3744"/>
    <cellStyle name="Calculation 2 2 2 2 2 9 10" xfId="13892"/>
    <cellStyle name="Calculation 2 2 2 2 2 9 2" xfId="19472"/>
    <cellStyle name="Calculation 2 2 2 2 2 9 2 2" xfId="21509"/>
    <cellStyle name="Calculation 2 2 2 2 2 9 2 2 2" xfId="30243"/>
    <cellStyle name="Calculation 2 2 2 2 2 9 2 2 3" xfId="34715"/>
    <cellStyle name="Calculation 2 2 2 2 2 9 2 2 4" xfId="38952"/>
    <cellStyle name="Calculation 2 2 2 2 2 9 2 2 5" xfId="47279"/>
    <cellStyle name="Calculation 2 2 2 2 2 9 2 2 6" xfId="51750"/>
    <cellStyle name="Calculation 2 2 2 2 2 9 2 2 7" xfId="55983"/>
    <cellStyle name="Calculation 2 2 2 2 2 9 2 3" xfId="28207"/>
    <cellStyle name="Calculation 2 2 2 2 2 9 2 4" xfId="32679"/>
    <cellStyle name="Calculation 2 2 2 2 2 9 2 5" xfId="36916"/>
    <cellStyle name="Calculation 2 2 2 2 2 9 2 6" xfId="45243"/>
    <cellStyle name="Calculation 2 2 2 2 2 9 2 7" xfId="49714"/>
    <cellStyle name="Calculation 2 2 2 2 2 9 2 8" xfId="53947"/>
    <cellStyle name="Calculation 2 2 2 2 2 9 3" xfId="20954"/>
    <cellStyle name="Calculation 2 2 2 2 2 9 3 2" xfId="29688"/>
    <cellStyle name="Calculation 2 2 2 2 2 9 3 3" xfId="34160"/>
    <cellStyle name="Calculation 2 2 2 2 2 9 3 4" xfId="38397"/>
    <cellStyle name="Calculation 2 2 2 2 2 9 3 5" xfId="46724"/>
    <cellStyle name="Calculation 2 2 2 2 2 9 3 6" xfId="51195"/>
    <cellStyle name="Calculation 2 2 2 2 2 9 3 7" xfId="55428"/>
    <cellStyle name="Calculation 2 2 2 2 2 9 4" xfId="25120"/>
    <cellStyle name="Calculation 2 2 2 2 2 9 5" xfId="27486"/>
    <cellStyle name="Calculation 2 2 2 2 2 9 6" xfId="26969"/>
    <cellStyle name="Calculation 2 2 2 2 2 9 7" xfId="42180"/>
    <cellStyle name="Calculation 2 2 2 2 2 9 8" xfId="42517"/>
    <cellStyle name="Calculation 2 2 2 2 2 9 9" xfId="42148"/>
    <cellStyle name="Calculation 2 2 2 2 20" xfId="10606"/>
    <cellStyle name="Calculation 2 2 2 2 3" xfId="2739"/>
    <cellStyle name="Calculation 2 2 2 2 3 10" xfId="12897"/>
    <cellStyle name="Calculation 2 2 2 2 3 10 2" xfId="21298"/>
    <cellStyle name="Calculation 2 2 2 2 3 10 2 2" xfId="30032"/>
    <cellStyle name="Calculation 2 2 2 2 3 10 2 3" xfId="34504"/>
    <cellStyle name="Calculation 2 2 2 2 3 10 2 4" xfId="38741"/>
    <cellStyle name="Calculation 2 2 2 2 3 10 2 5" xfId="47068"/>
    <cellStyle name="Calculation 2 2 2 2 3 10 2 6" xfId="51539"/>
    <cellStyle name="Calculation 2 2 2 2 3 10 2 7" xfId="55772"/>
    <cellStyle name="Calculation 2 2 2 2 3 10 3" xfId="24712"/>
    <cellStyle name="Calculation 2 2 2 2 3 10 4" xfId="24947"/>
    <cellStyle name="Calculation 2 2 2 2 3 10 5" xfId="25336"/>
    <cellStyle name="Calculation 2 2 2 2 3 10 6" xfId="41760"/>
    <cellStyle name="Calculation 2 2 2 2 3 10 7" xfId="44669"/>
    <cellStyle name="Calculation 2 2 2 2 3 10 8" xfId="40624"/>
    <cellStyle name="Calculation 2 2 2 2 3 11" xfId="23060"/>
    <cellStyle name="Calculation 2 2 2 2 3 11 2" xfId="31558"/>
    <cellStyle name="Calculation 2 2 2 2 3 11 3" xfId="36020"/>
    <cellStyle name="Calculation 2 2 2 2 3 11 4" xfId="40209"/>
    <cellStyle name="Calculation 2 2 2 2 3 11 5" xfId="48604"/>
    <cellStyle name="Calculation 2 2 2 2 3 11 6" xfId="53051"/>
    <cellStyle name="Calculation 2 2 2 2 3 11 7" xfId="57240"/>
    <cellStyle name="Calculation 2 2 2 2 3 12" xfId="23221"/>
    <cellStyle name="Calculation 2 2 2 2 3 12 2" xfId="31717"/>
    <cellStyle name="Calculation 2 2 2 2 3 12 3" xfId="36179"/>
    <cellStyle name="Calculation 2 2 2 2 3 12 4" xfId="40368"/>
    <cellStyle name="Calculation 2 2 2 2 3 12 5" xfId="48763"/>
    <cellStyle name="Calculation 2 2 2 2 3 12 6" xfId="53210"/>
    <cellStyle name="Calculation 2 2 2 2 3 12 7" xfId="57399"/>
    <cellStyle name="Calculation 2 2 2 2 3 13" xfId="23773"/>
    <cellStyle name="Calculation 2 2 2 2 3 14" xfId="26978"/>
    <cellStyle name="Calculation 2 2 2 2 3 15" xfId="27579"/>
    <cellStyle name="Calculation 2 2 2 2 3 16" xfId="40814"/>
    <cellStyle name="Calculation 2 2 2 2 3 17" xfId="41453"/>
    <cellStyle name="Calculation 2 2 2 2 3 18" xfId="44371"/>
    <cellStyle name="Calculation 2 2 2 2 3 19" xfId="10713"/>
    <cellStyle name="Calculation 2 2 2 2 3 2" xfId="5202"/>
    <cellStyle name="Calculation 2 2 2 2 3 2 10" xfId="40674"/>
    <cellStyle name="Calculation 2 2 2 2 3 2 11" xfId="15243"/>
    <cellStyle name="Calculation 2 2 2 2 3 2 2" xfId="20123"/>
    <cellStyle name="Calculation 2 2 2 2 3 2 2 2" xfId="22018"/>
    <cellStyle name="Calculation 2 2 2 2 3 2 2 2 2" xfId="30752"/>
    <cellStyle name="Calculation 2 2 2 2 3 2 2 2 3" xfId="35224"/>
    <cellStyle name="Calculation 2 2 2 2 3 2 2 2 4" xfId="39461"/>
    <cellStyle name="Calculation 2 2 2 2 3 2 2 2 5" xfId="47788"/>
    <cellStyle name="Calculation 2 2 2 2 3 2 2 2 6" xfId="52259"/>
    <cellStyle name="Calculation 2 2 2 2 3 2 2 2 7" xfId="56492"/>
    <cellStyle name="Calculation 2 2 2 2 3 2 2 3" xfId="28857"/>
    <cellStyle name="Calculation 2 2 2 2 3 2 2 4" xfId="33329"/>
    <cellStyle name="Calculation 2 2 2 2 3 2 2 5" xfId="37566"/>
    <cellStyle name="Calculation 2 2 2 2 3 2 2 6" xfId="45893"/>
    <cellStyle name="Calculation 2 2 2 2 3 2 2 7" xfId="50364"/>
    <cellStyle name="Calculation 2 2 2 2 3 2 2 8" xfId="54597"/>
    <cellStyle name="Calculation 2 2 2 2 3 2 3" xfId="20831"/>
    <cellStyle name="Calculation 2 2 2 2 3 2 3 2" xfId="29565"/>
    <cellStyle name="Calculation 2 2 2 2 3 2 3 3" xfId="34037"/>
    <cellStyle name="Calculation 2 2 2 2 3 2 3 4" xfId="38274"/>
    <cellStyle name="Calculation 2 2 2 2 3 2 3 5" xfId="46601"/>
    <cellStyle name="Calculation 2 2 2 2 3 2 3 6" xfId="51072"/>
    <cellStyle name="Calculation 2 2 2 2 3 2 3 7" xfId="55305"/>
    <cellStyle name="Calculation 2 2 2 2 3 2 4" xfId="23422"/>
    <cellStyle name="Calculation 2 2 2 2 3 2 4 2" xfId="31837"/>
    <cellStyle name="Calculation 2 2 2 2 3 2 4 3" xfId="36280"/>
    <cellStyle name="Calculation 2 2 2 2 3 2 4 4" xfId="40459"/>
    <cellStyle name="Calculation 2 2 2 2 3 2 4 5" xfId="48872"/>
    <cellStyle name="Calculation 2 2 2 2 3 2 4 6" xfId="53311"/>
    <cellStyle name="Calculation 2 2 2 2 3 2 4 7" xfId="57490"/>
    <cellStyle name="Calculation 2 2 2 2 3 2 5" xfId="25944"/>
    <cellStyle name="Calculation 2 2 2 2 3 2 6" xfId="24766"/>
    <cellStyle name="Calculation 2 2 2 2 3 2 7" xfId="27385"/>
    <cellStyle name="Calculation 2 2 2 2 3 2 8" xfId="43019"/>
    <cellStyle name="Calculation 2 2 2 2 3 2 9" xfId="44498"/>
    <cellStyle name="Calculation 2 2 2 2 3 3" xfId="4776"/>
    <cellStyle name="Calculation 2 2 2 2 3 3 10" xfId="14817"/>
    <cellStyle name="Calculation 2 2 2 2 3 3 2" xfId="19697"/>
    <cellStyle name="Calculation 2 2 2 2 3 3 2 2" xfId="21592"/>
    <cellStyle name="Calculation 2 2 2 2 3 3 2 2 2" xfId="30326"/>
    <cellStyle name="Calculation 2 2 2 2 3 3 2 2 3" xfId="34798"/>
    <cellStyle name="Calculation 2 2 2 2 3 3 2 2 4" xfId="39035"/>
    <cellStyle name="Calculation 2 2 2 2 3 3 2 2 5" xfId="47362"/>
    <cellStyle name="Calculation 2 2 2 2 3 3 2 2 6" xfId="51833"/>
    <cellStyle name="Calculation 2 2 2 2 3 3 2 2 7" xfId="56066"/>
    <cellStyle name="Calculation 2 2 2 2 3 3 2 3" xfId="28431"/>
    <cellStyle name="Calculation 2 2 2 2 3 3 2 4" xfId="32903"/>
    <cellStyle name="Calculation 2 2 2 2 3 3 2 5" xfId="37140"/>
    <cellStyle name="Calculation 2 2 2 2 3 3 2 6" xfId="45467"/>
    <cellStyle name="Calculation 2 2 2 2 3 3 2 7" xfId="49938"/>
    <cellStyle name="Calculation 2 2 2 2 3 3 2 8" xfId="54171"/>
    <cellStyle name="Calculation 2 2 2 2 3 3 3" xfId="20745"/>
    <cellStyle name="Calculation 2 2 2 2 3 3 3 2" xfId="29479"/>
    <cellStyle name="Calculation 2 2 2 2 3 3 3 3" xfId="33951"/>
    <cellStyle name="Calculation 2 2 2 2 3 3 3 4" xfId="38188"/>
    <cellStyle name="Calculation 2 2 2 2 3 3 3 5" xfId="46515"/>
    <cellStyle name="Calculation 2 2 2 2 3 3 3 6" xfId="50986"/>
    <cellStyle name="Calculation 2 2 2 2 3 3 3 7" xfId="55219"/>
    <cellStyle name="Calculation 2 2 2 2 3 3 4" xfId="25518"/>
    <cellStyle name="Calculation 2 2 2 2 3 3 5" xfId="27361"/>
    <cellStyle name="Calculation 2 2 2 2 3 3 6" xfId="27433"/>
    <cellStyle name="Calculation 2 2 2 2 3 3 7" xfId="42593"/>
    <cellStyle name="Calculation 2 2 2 2 3 3 8" xfId="42394"/>
    <cellStyle name="Calculation 2 2 2 2 3 3 9" xfId="40601"/>
    <cellStyle name="Calculation 2 2 2 2 3 4" xfId="5211"/>
    <cellStyle name="Calculation 2 2 2 2 3 4 10" xfId="15252"/>
    <cellStyle name="Calculation 2 2 2 2 3 4 2" xfId="20132"/>
    <cellStyle name="Calculation 2 2 2 2 3 4 2 2" xfId="22027"/>
    <cellStyle name="Calculation 2 2 2 2 3 4 2 2 2" xfId="30761"/>
    <cellStyle name="Calculation 2 2 2 2 3 4 2 2 3" xfId="35233"/>
    <cellStyle name="Calculation 2 2 2 2 3 4 2 2 4" xfId="39470"/>
    <cellStyle name="Calculation 2 2 2 2 3 4 2 2 5" xfId="47797"/>
    <cellStyle name="Calculation 2 2 2 2 3 4 2 2 6" xfId="52268"/>
    <cellStyle name="Calculation 2 2 2 2 3 4 2 2 7" xfId="56501"/>
    <cellStyle name="Calculation 2 2 2 2 3 4 2 3" xfId="28866"/>
    <cellStyle name="Calculation 2 2 2 2 3 4 2 4" xfId="33338"/>
    <cellStyle name="Calculation 2 2 2 2 3 4 2 5" xfId="37575"/>
    <cellStyle name="Calculation 2 2 2 2 3 4 2 6" xfId="45902"/>
    <cellStyle name="Calculation 2 2 2 2 3 4 2 7" xfId="50373"/>
    <cellStyle name="Calculation 2 2 2 2 3 4 2 8" xfId="54606"/>
    <cellStyle name="Calculation 2 2 2 2 3 4 3" xfId="18936"/>
    <cellStyle name="Calculation 2 2 2 2 3 4 3 2" xfId="27671"/>
    <cellStyle name="Calculation 2 2 2 2 3 4 3 3" xfId="32143"/>
    <cellStyle name="Calculation 2 2 2 2 3 4 3 4" xfId="36380"/>
    <cellStyle name="Calculation 2 2 2 2 3 4 3 5" xfId="44707"/>
    <cellStyle name="Calculation 2 2 2 2 3 4 3 6" xfId="49178"/>
    <cellStyle name="Calculation 2 2 2 2 3 4 3 7" xfId="53411"/>
    <cellStyle name="Calculation 2 2 2 2 3 4 4" xfId="25953"/>
    <cellStyle name="Calculation 2 2 2 2 3 4 5" xfId="27253"/>
    <cellStyle name="Calculation 2 2 2 2 3 4 6" xfId="25047"/>
    <cellStyle name="Calculation 2 2 2 2 3 4 7" xfId="43028"/>
    <cellStyle name="Calculation 2 2 2 2 3 4 8" xfId="42288"/>
    <cellStyle name="Calculation 2 2 2 2 3 4 9" xfId="42415"/>
    <cellStyle name="Calculation 2 2 2 2 3 5" xfId="5224"/>
    <cellStyle name="Calculation 2 2 2 2 3 5 10" xfId="15265"/>
    <cellStyle name="Calculation 2 2 2 2 3 5 2" xfId="20145"/>
    <cellStyle name="Calculation 2 2 2 2 3 5 2 2" xfId="22040"/>
    <cellStyle name="Calculation 2 2 2 2 3 5 2 2 2" xfId="30774"/>
    <cellStyle name="Calculation 2 2 2 2 3 5 2 2 3" xfId="35246"/>
    <cellStyle name="Calculation 2 2 2 2 3 5 2 2 4" xfId="39483"/>
    <cellStyle name="Calculation 2 2 2 2 3 5 2 2 5" xfId="47810"/>
    <cellStyle name="Calculation 2 2 2 2 3 5 2 2 6" xfId="52281"/>
    <cellStyle name="Calculation 2 2 2 2 3 5 2 2 7" xfId="56514"/>
    <cellStyle name="Calculation 2 2 2 2 3 5 2 3" xfId="28879"/>
    <cellStyle name="Calculation 2 2 2 2 3 5 2 4" xfId="33351"/>
    <cellStyle name="Calculation 2 2 2 2 3 5 2 5" xfId="37588"/>
    <cellStyle name="Calculation 2 2 2 2 3 5 2 6" xfId="45915"/>
    <cellStyle name="Calculation 2 2 2 2 3 5 2 7" xfId="50386"/>
    <cellStyle name="Calculation 2 2 2 2 3 5 2 8" xfId="54619"/>
    <cellStyle name="Calculation 2 2 2 2 3 5 3" xfId="19021"/>
    <cellStyle name="Calculation 2 2 2 2 3 5 3 2" xfId="27756"/>
    <cellStyle name="Calculation 2 2 2 2 3 5 3 3" xfId="32228"/>
    <cellStyle name="Calculation 2 2 2 2 3 5 3 4" xfId="36465"/>
    <cellStyle name="Calculation 2 2 2 2 3 5 3 5" xfId="44792"/>
    <cellStyle name="Calculation 2 2 2 2 3 5 3 6" xfId="49263"/>
    <cellStyle name="Calculation 2 2 2 2 3 5 3 7" xfId="53496"/>
    <cellStyle name="Calculation 2 2 2 2 3 5 4" xfId="25966"/>
    <cellStyle name="Calculation 2 2 2 2 3 5 5" xfId="24487"/>
    <cellStyle name="Calculation 2 2 2 2 3 5 6" xfId="25460"/>
    <cellStyle name="Calculation 2 2 2 2 3 5 7" xfId="43041"/>
    <cellStyle name="Calculation 2 2 2 2 3 5 8" xfId="44245"/>
    <cellStyle name="Calculation 2 2 2 2 3 5 9" xfId="42427"/>
    <cellStyle name="Calculation 2 2 2 2 3 6" xfId="5279"/>
    <cellStyle name="Calculation 2 2 2 2 3 6 10" xfId="15320"/>
    <cellStyle name="Calculation 2 2 2 2 3 6 2" xfId="20200"/>
    <cellStyle name="Calculation 2 2 2 2 3 6 2 2" xfId="22095"/>
    <cellStyle name="Calculation 2 2 2 2 3 6 2 2 2" xfId="30829"/>
    <cellStyle name="Calculation 2 2 2 2 3 6 2 2 3" xfId="35301"/>
    <cellStyle name="Calculation 2 2 2 2 3 6 2 2 4" xfId="39538"/>
    <cellStyle name="Calculation 2 2 2 2 3 6 2 2 5" xfId="47865"/>
    <cellStyle name="Calculation 2 2 2 2 3 6 2 2 6" xfId="52336"/>
    <cellStyle name="Calculation 2 2 2 2 3 6 2 2 7" xfId="56569"/>
    <cellStyle name="Calculation 2 2 2 2 3 6 2 3" xfId="28934"/>
    <cellStyle name="Calculation 2 2 2 2 3 6 2 4" xfId="33406"/>
    <cellStyle name="Calculation 2 2 2 2 3 6 2 5" xfId="37643"/>
    <cellStyle name="Calculation 2 2 2 2 3 6 2 6" xfId="45970"/>
    <cellStyle name="Calculation 2 2 2 2 3 6 2 7" xfId="50441"/>
    <cellStyle name="Calculation 2 2 2 2 3 6 2 8" xfId="54674"/>
    <cellStyle name="Calculation 2 2 2 2 3 6 3" xfId="20786"/>
    <cellStyle name="Calculation 2 2 2 2 3 6 3 2" xfId="29520"/>
    <cellStyle name="Calculation 2 2 2 2 3 6 3 3" xfId="33992"/>
    <cellStyle name="Calculation 2 2 2 2 3 6 3 4" xfId="38229"/>
    <cellStyle name="Calculation 2 2 2 2 3 6 3 5" xfId="46556"/>
    <cellStyle name="Calculation 2 2 2 2 3 6 3 6" xfId="51027"/>
    <cellStyle name="Calculation 2 2 2 2 3 6 3 7" xfId="55260"/>
    <cellStyle name="Calculation 2 2 2 2 3 6 4" xfId="26021"/>
    <cellStyle name="Calculation 2 2 2 2 3 6 5" xfId="24906"/>
    <cellStyle name="Calculation 2 2 2 2 3 6 6" xfId="24930"/>
    <cellStyle name="Calculation 2 2 2 2 3 6 7" xfId="43096"/>
    <cellStyle name="Calculation 2 2 2 2 3 6 8" xfId="44630"/>
    <cellStyle name="Calculation 2 2 2 2 3 6 9" xfId="49123"/>
    <cellStyle name="Calculation 2 2 2 2 3 7" xfId="4824"/>
    <cellStyle name="Calculation 2 2 2 2 3 7 10" xfId="14865"/>
    <cellStyle name="Calculation 2 2 2 2 3 7 2" xfId="19745"/>
    <cellStyle name="Calculation 2 2 2 2 3 7 2 2" xfId="21640"/>
    <cellStyle name="Calculation 2 2 2 2 3 7 2 2 2" xfId="30374"/>
    <cellStyle name="Calculation 2 2 2 2 3 7 2 2 3" xfId="34846"/>
    <cellStyle name="Calculation 2 2 2 2 3 7 2 2 4" xfId="39083"/>
    <cellStyle name="Calculation 2 2 2 2 3 7 2 2 5" xfId="47410"/>
    <cellStyle name="Calculation 2 2 2 2 3 7 2 2 6" xfId="51881"/>
    <cellStyle name="Calculation 2 2 2 2 3 7 2 2 7" xfId="56114"/>
    <cellStyle name="Calculation 2 2 2 2 3 7 2 3" xfId="28479"/>
    <cellStyle name="Calculation 2 2 2 2 3 7 2 4" xfId="32951"/>
    <cellStyle name="Calculation 2 2 2 2 3 7 2 5" xfId="37188"/>
    <cellStyle name="Calculation 2 2 2 2 3 7 2 6" xfId="45515"/>
    <cellStyle name="Calculation 2 2 2 2 3 7 2 7" xfId="49986"/>
    <cellStyle name="Calculation 2 2 2 2 3 7 2 8" xfId="54219"/>
    <cellStyle name="Calculation 2 2 2 2 3 7 3" xfId="19236"/>
    <cellStyle name="Calculation 2 2 2 2 3 7 3 2" xfId="27971"/>
    <cellStyle name="Calculation 2 2 2 2 3 7 3 3" xfId="32443"/>
    <cellStyle name="Calculation 2 2 2 2 3 7 3 4" xfId="36680"/>
    <cellStyle name="Calculation 2 2 2 2 3 7 3 5" xfId="45007"/>
    <cellStyle name="Calculation 2 2 2 2 3 7 3 6" xfId="49478"/>
    <cellStyle name="Calculation 2 2 2 2 3 7 3 7" xfId="53711"/>
    <cellStyle name="Calculation 2 2 2 2 3 7 4" xfId="25566"/>
    <cellStyle name="Calculation 2 2 2 2 3 7 5" xfId="24672"/>
    <cellStyle name="Calculation 2 2 2 2 3 7 6" xfId="24957"/>
    <cellStyle name="Calculation 2 2 2 2 3 7 7" xfId="42641"/>
    <cellStyle name="Calculation 2 2 2 2 3 7 8" xfId="44415"/>
    <cellStyle name="Calculation 2 2 2 2 3 7 9" xfId="41785"/>
    <cellStyle name="Calculation 2 2 2 2 3 8" xfId="4429"/>
    <cellStyle name="Calculation 2 2 2 2 3 8 10" xfId="14474"/>
    <cellStyle name="Calculation 2 2 2 2 3 8 2" xfId="19591"/>
    <cellStyle name="Calculation 2 2 2 2 3 8 2 2" xfId="21533"/>
    <cellStyle name="Calculation 2 2 2 2 3 8 2 2 2" xfId="30267"/>
    <cellStyle name="Calculation 2 2 2 2 3 8 2 2 3" xfId="34739"/>
    <cellStyle name="Calculation 2 2 2 2 3 8 2 2 4" xfId="38976"/>
    <cellStyle name="Calculation 2 2 2 2 3 8 2 2 5" xfId="47303"/>
    <cellStyle name="Calculation 2 2 2 2 3 8 2 2 6" xfId="51774"/>
    <cellStyle name="Calculation 2 2 2 2 3 8 2 2 7" xfId="56007"/>
    <cellStyle name="Calculation 2 2 2 2 3 8 2 3" xfId="28326"/>
    <cellStyle name="Calculation 2 2 2 2 3 8 2 4" xfId="32798"/>
    <cellStyle name="Calculation 2 2 2 2 3 8 2 5" xfId="37035"/>
    <cellStyle name="Calculation 2 2 2 2 3 8 2 6" xfId="45362"/>
    <cellStyle name="Calculation 2 2 2 2 3 8 2 7" xfId="49833"/>
    <cellStyle name="Calculation 2 2 2 2 3 8 2 8" xfId="54066"/>
    <cellStyle name="Calculation 2 2 2 2 3 8 3" xfId="19152"/>
    <cellStyle name="Calculation 2 2 2 2 3 8 3 2" xfId="27887"/>
    <cellStyle name="Calculation 2 2 2 2 3 8 3 3" xfId="32359"/>
    <cellStyle name="Calculation 2 2 2 2 3 8 3 4" xfId="36596"/>
    <cellStyle name="Calculation 2 2 2 2 3 8 3 5" xfId="44923"/>
    <cellStyle name="Calculation 2 2 2 2 3 8 3 6" xfId="49394"/>
    <cellStyle name="Calculation 2 2 2 2 3 8 3 7" xfId="53627"/>
    <cellStyle name="Calculation 2 2 2 2 3 8 4" xfId="25354"/>
    <cellStyle name="Calculation 2 2 2 2 3 8 5" xfId="24463"/>
    <cellStyle name="Calculation 2 2 2 2 3 8 6" xfId="32031"/>
    <cellStyle name="Calculation 2 2 2 2 3 8 7" xfId="42434"/>
    <cellStyle name="Calculation 2 2 2 2 3 8 8" xfId="44223"/>
    <cellStyle name="Calculation 2 2 2 2 3 8 9" xfId="44140"/>
    <cellStyle name="Calculation 2 2 2 2 3 9" xfId="5945"/>
    <cellStyle name="Calculation 2 2 2 2 3 9 10" xfId="15985"/>
    <cellStyle name="Calculation 2 2 2 2 3 9 2" xfId="20595"/>
    <cellStyle name="Calculation 2 2 2 2 3 9 2 2" xfId="22447"/>
    <cellStyle name="Calculation 2 2 2 2 3 9 2 2 2" xfId="31181"/>
    <cellStyle name="Calculation 2 2 2 2 3 9 2 2 3" xfId="35653"/>
    <cellStyle name="Calculation 2 2 2 2 3 9 2 2 4" xfId="39890"/>
    <cellStyle name="Calculation 2 2 2 2 3 9 2 2 5" xfId="48217"/>
    <cellStyle name="Calculation 2 2 2 2 3 9 2 2 6" xfId="52688"/>
    <cellStyle name="Calculation 2 2 2 2 3 9 2 2 7" xfId="56921"/>
    <cellStyle name="Calculation 2 2 2 2 3 9 2 3" xfId="29329"/>
    <cellStyle name="Calculation 2 2 2 2 3 9 2 4" xfId="33801"/>
    <cellStyle name="Calculation 2 2 2 2 3 9 2 5" xfId="38038"/>
    <cellStyle name="Calculation 2 2 2 2 3 9 2 6" xfId="46365"/>
    <cellStyle name="Calculation 2 2 2 2 3 9 2 7" xfId="50836"/>
    <cellStyle name="Calculation 2 2 2 2 3 9 2 8" xfId="55069"/>
    <cellStyle name="Calculation 2 2 2 2 3 9 3" xfId="19605"/>
    <cellStyle name="Calculation 2 2 2 2 3 9 3 2" xfId="28339"/>
    <cellStyle name="Calculation 2 2 2 2 3 9 3 3" xfId="32811"/>
    <cellStyle name="Calculation 2 2 2 2 3 9 3 4" xfId="37048"/>
    <cellStyle name="Calculation 2 2 2 2 3 9 3 5" xfId="45375"/>
    <cellStyle name="Calculation 2 2 2 2 3 9 3 6" xfId="49846"/>
    <cellStyle name="Calculation 2 2 2 2 3 9 3 7" xfId="54079"/>
    <cellStyle name="Calculation 2 2 2 2 3 9 4" xfId="26479"/>
    <cellStyle name="Calculation 2 2 2 2 3 9 5" xfId="26315"/>
    <cellStyle name="Calculation 2 2 2 2 3 9 6" xfId="27229"/>
    <cellStyle name="Calculation 2 2 2 2 3 9 7" xfId="43550"/>
    <cellStyle name="Calculation 2 2 2 2 3 9 8" xfId="43682"/>
    <cellStyle name="Calculation 2 2 2 2 3 9 9" xfId="41648"/>
    <cellStyle name="Calculation 2 2 2 2 4" xfId="4959"/>
    <cellStyle name="Calculation 2 2 2 2 4 10" xfId="44316"/>
    <cellStyle name="Calculation 2 2 2 2 4 11" xfId="42511"/>
    <cellStyle name="Calculation 2 2 2 2 4 12" xfId="15000"/>
    <cellStyle name="Calculation 2 2 2 2 4 2" xfId="19880"/>
    <cellStyle name="Calculation 2 2 2 2 4 2 2" xfId="21775"/>
    <cellStyle name="Calculation 2 2 2 2 4 2 2 2" xfId="30509"/>
    <cellStyle name="Calculation 2 2 2 2 4 2 2 3" xfId="34981"/>
    <cellStyle name="Calculation 2 2 2 2 4 2 2 4" xfId="39218"/>
    <cellStyle name="Calculation 2 2 2 2 4 2 2 5" xfId="47545"/>
    <cellStyle name="Calculation 2 2 2 2 4 2 2 6" xfId="52016"/>
    <cellStyle name="Calculation 2 2 2 2 4 2 2 7" xfId="56249"/>
    <cellStyle name="Calculation 2 2 2 2 4 2 3" xfId="28614"/>
    <cellStyle name="Calculation 2 2 2 2 4 2 4" xfId="33086"/>
    <cellStyle name="Calculation 2 2 2 2 4 2 5" xfId="37323"/>
    <cellStyle name="Calculation 2 2 2 2 4 2 6" xfId="45650"/>
    <cellStyle name="Calculation 2 2 2 2 4 2 7" xfId="50121"/>
    <cellStyle name="Calculation 2 2 2 2 4 2 8" xfId="54354"/>
    <cellStyle name="Calculation 2 2 2 2 4 3" xfId="20739"/>
    <cellStyle name="Calculation 2 2 2 2 4 3 2" xfId="29473"/>
    <cellStyle name="Calculation 2 2 2 2 4 3 3" xfId="33945"/>
    <cellStyle name="Calculation 2 2 2 2 4 3 4" xfId="38182"/>
    <cellStyle name="Calculation 2 2 2 2 4 3 5" xfId="46509"/>
    <cellStyle name="Calculation 2 2 2 2 4 3 6" xfId="50980"/>
    <cellStyle name="Calculation 2 2 2 2 4 3 7" xfId="55213"/>
    <cellStyle name="Calculation 2 2 2 2 4 4" xfId="22999"/>
    <cellStyle name="Calculation 2 2 2 2 4 4 2" xfId="31497"/>
    <cellStyle name="Calculation 2 2 2 2 4 4 3" xfId="35959"/>
    <cellStyle name="Calculation 2 2 2 2 4 4 4" xfId="40148"/>
    <cellStyle name="Calculation 2 2 2 2 4 4 5" xfId="48543"/>
    <cellStyle name="Calculation 2 2 2 2 4 4 6" xfId="52990"/>
    <cellStyle name="Calculation 2 2 2 2 4 4 7" xfId="57179"/>
    <cellStyle name="Calculation 2 2 2 2 4 5" xfId="23172"/>
    <cellStyle name="Calculation 2 2 2 2 4 5 2" xfId="31668"/>
    <cellStyle name="Calculation 2 2 2 2 4 5 3" xfId="36130"/>
    <cellStyle name="Calculation 2 2 2 2 4 5 4" xfId="40319"/>
    <cellStyle name="Calculation 2 2 2 2 4 5 5" xfId="48714"/>
    <cellStyle name="Calculation 2 2 2 2 4 5 6" xfId="53161"/>
    <cellStyle name="Calculation 2 2 2 2 4 5 7" xfId="57350"/>
    <cellStyle name="Calculation 2 2 2 2 4 6" xfId="25701"/>
    <cellStyle name="Calculation 2 2 2 2 4 7" xfId="24563"/>
    <cellStyle name="Calculation 2 2 2 2 4 8" xfId="23645"/>
    <cellStyle name="Calculation 2 2 2 2 4 9" xfId="42776"/>
    <cellStyle name="Calculation 2 2 2 2 5" xfId="4784"/>
    <cellStyle name="Calculation 2 2 2 2 5 10" xfId="41098"/>
    <cellStyle name="Calculation 2 2 2 2 5 11" xfId="44155"/>
    <cellStyle name="Calculation 2 2 2 2 5 12" xfId="14825"/>
    <cellStyle name="Calculation 2 2 2 2 5 2" xfId="19705"/>
    <cellStyle name="Calculation 2 2 2 2 5 2 2" xfId="21600"/>
    <cellStyle name="Calculation 2 2 2 2 5 2 2 2" xfId="30334"/>
    <cellStyle name="Calculation 2 2 2 2 5 2 2 3" xfId="34806"/>
    <cellStyle name="Calculation 2 2 2 2 5 2 2 4" xfId="39043"/>
    <cellStyle name="Calculation 2 2 2 2 5 2 2 5" xfId="47370"/>
    <cellStyle name="Calculation 2 2 2 2 5 2 2 6" xfId="51841"/>
    <cellStyle name="Calculation 2 2 2 2 5 2 2 7" xfId="56074"/>
    <cellStyle name="Calculation 2 2 2 2 5 2 3" xfId="28439"/>
    <cellStyle name="Calculation 2 2 2 2 5 2 4" xfId="32911"/>
    <cellStyle name="Calculation 2 2 2 2 5 2 5" xfId="37148"/>
    <cellStyle name="Calculation 2 2 2 2 5 2 6" xfId="45475"/>
    <cellStyle name="Calculation 2 2 2 2 5 2 7" xfId="49946"/>
    <cellStyle name="Calculation 2 2 2 2 5 2 8" xfId="54179"/>
    <cellStyle name="Calculation 2 2 2 2 5 3" xfId="21012"/>
    <cellStyle name="Calculation 2 2 2 2 5 3 2" xfId="29746"/>
    <cellStyle name="Calculation 2 2 2 2 5 3 3" xfId="34218"/>
    <cellStyle name="Calculation 2 2 2 2 5 3 4" xfId="38455"/>
    <cellStyle name="Calculation 2 2 2 2 5 3 5" xfId="46782"/>
    <cellStyle name="Calculation 2 2 2 2 5 3 6" xfId="51253"/>
    <cellStyle name="Calculation 2 2 2 2 5 3 7" xfId="55486"/>
    <cellStyle name="Calculation 2 2 2 2 5 4" xfId="23022"/>
    <cellStyle name="Calculation 2 2 2 2 5 4 2" xfId="31520"/>
    <cellStyle name="Calculation 2 2 2 2 5 4 3" xfId="35982"/>
    <cellStyle name="Calculation 2 2 2 2 5 4 4" xfId="40171"/>
    <cellStyle name="Calculation 2 2 2 2 5 4 5" xfId="48566"/>
    <cellStyle name="Calculation 2 2 2 2 5 4 6" xfId="53013"/>
    <cellStyle name="Calculation 2 2 2 2 5 4 7" xfId="57202"/>
    <cellStyle name="Calculation 2 2 2 2 5 5" xfId="23190"/>
    <cellStyle name="Calculation 2 2 2 2 5 5 2" xfId="31686"/>
    <cellStyle name="Calculation 2 2 2 2 5 5 3" xfId="36148"/>
    <cellStyle name="Calculation 2 2 2 2 5 5 4" xfId="40337"/>
    <cellStyle name="Calculation 2 2 2 2 5 5 5" xfId="48732"/>
    <cellStyle name="Calculation 2 2 2 2 5 5 6" xfId="53179"/>
    <cellStyle name="Calculation 2 2 2 2 5 5 7" xfId="57368"/>
    <cellStyle name="Calculation 2 2 2 2 5 6" xfId="25526"/>
    <cellStyle name="Calculation 2 2 2 2 5 7" xfId="23568"/>
    <cellStyle name="Calculation 2 2 2 2 5 8" xfId="27529"/>
    <cellStyle name="Calculation 2 2 2 2 5 9" xfId="42601"/>
    <cellStyle name="Calculation 2 2 2 2 6" xfId="4975"/>
    <cellStyle name="Calculation 2 2 2 2 6 10" xfId="49049"/>
    <cellStyle name="Calculation 2 2 2 2 6 11" xfId="15016"/>
    <cellStyle name="Calculation 2 2 2 2 6 2" xfId="19896"/>
    <cellStyle name="Calculation 2 2 2 2 6 2 2" xfId="21791"/>
    <cellStyle name="Calculation 2 2 2 2 6 2 2 2" xfId="30525"/>
    <cellStyle name="Calculation 2 2 2 2 6 2 2 3" xfId="34997"/>
    <cellStyle name="Calculation 2 2 2 2 6 2 2 4" xfId="39234"/>
    <cellStyle name="Calculation 2 2 2 2 6 2 2 5" xfId="47561"/>
    <cellStyle name="Calculation 2 2 2 2 6 2 2 6" xfId="52032"/>
    <cellStyle name="Calculation 2 2 2 2 6 2 2 7" xfId="56265"/>
    <cellStyle name="Calculation 2 2 2 2 6 2 3" xfId="28630"/>
    <cellStyle name="Calculation 2 2 2 2 6 2 4" xfId="33102"/>
    <cellStyle name="Calculation 2 2 2 2 6 2 5" xfId="37339"/>
    <cellStyle name="Calculation 2 2 2 2 6 2 6" xfId="45666"/>
    <cellStyle name="Calculation 2 2 2 2 6 2 7" xfId="50137"/>
    <cellStyle name="Calculation 2 2 2 2 6 2 8" xfId="54370"/>
    <cellStyle name="Calculation 2 2 2 2 6 3" xfId="21099"/>
    <cellStyle name="Calculation 2 2 2 2 6 3 2" xfId="29833"/>
    <cellStyle name="Calculation 2 2 2 2 6 3 3" xfId="34305"/>
    <cellStyle name="Calculation 2 2 2 2 6 3 4" xfId="38542"/>
    <cellStyle name="Calculation 2 2 2 2 6 3 5" xfId="46869"/>
    <cellStyle name="Calculation 2 2 2 2 6 3 6" xfId="51340"/>
    <cellStyle name="Calculation 2 2 2 2 6 3 7" xfId="55573"/>
    <cellStyle name="Calculation 2 2 2 2 6 4" xfId="23347"/>
    <cellStyle name="Calculation 2 2 2 2 6 4 2" xfId="31771"/>
    <cellStyle name="Calculation 2 2 2 2 6 4 3" xfId="36220"/>
    <cellStyle name="Calculation 2 2 2 2 6 4 4" xfId="40399"/>
    <cellStyle name="Calculation 2 2 2 2 6 4 5" xfId="48810"/>
    <cellStyle name="Calculation 2 2 2 2 6 4 6" xfId="53249"/>
    <cellStyle name="Calculation 2 2 2 2 6 4 7" xfId="57430"/>
    <cellStyle name="Calculation 2 2 2 2 6 5" xfId="25717"/>
    <cellStyle name="Calculation 2 2 2 2 6 6" xfId="26846"/>
    <cellStyle name="Calculation 2 2 2 2 6 7" xfId="25431"/>
    <cellStyle name="Calculation 2 2 2 2 6 8" xfId="42792"/>
    <cellStyle name="Calculation 2 2 2 2 6 9" xfId="41296"/>
    <cellStyle name="Calculation 2 2 2 2 7" xfId="5280"/>
    <cellStyle name="Calculation 2 2 2 2 7 10" xfId="15321"/>
    <cellStyle name="Calculation 2 2 2 2 7 2" xfId="20201"/>
    <cellStyle name="Calculation 2 2 2 2 7 2 2" xfId="22096"/>
    <cellStyle name="Calculation 2 2 2 2 7 2 2 2" xfId="30830"/>
    <cellStyle name="Calculation 2 2 2 2 7 2 2 3" xfId="35302"/>
    <cellStyle name="Calculation 2 2 2 2 7 2 2 4" xfId="39539"/>
    <cellStyle name="Calculation 2 2 2 2 7 2 2 5" xfId="47866"/>
    <cellStyle name="Calculation 2 2 2 2 7 2 2 6" xfId="52337"/>
    <cellStyle name="Calculation 2 2 2 2 7 2 2 7" xfId="56570"/>
    <cellStyle name="Calculation 2 2 2 2 7 2 3" xfId="28935"/>
    <cellStyle name="Calculation 2 2 2 2 7 2 4" xfId="33407"/>
    <cellStyle name="Calculation 2 2 2 2 7 2 5" xfId="37644"/>
    <cellStyle name="Calculation 2 2 2 2 7 2 6" xfId="45971"/>
    <cellStyle name="Calculation 2 2 2 2 7 2 7" xfId="50442"/>
    <cellStyle name="Calculation 2 2 2 2 7 2 8" xfId="54675"/>
    <cellStyle name="Calculation 2 2 2 2 7 3" xfId="19519"/>
    <cellStyle name="Calculation 2 2 2 2 7 3 2" xfId="28254"/>
    <cellStyle name="Calculation 2 2 2 2 7 3 3" xfId="32726"/>
    <cellStyle name="Calculation 2 2 2 2 7 3 4" xfId="36963"/>
    <cellStyle name="Calculation 2 2 2 2 7 3 5" xfId="45290"/>
    <cellStyle name="Calculation 2 2 2 2 7 3 6" xfId="49761"/>
    <cellStyle name="Calculation 2 2 2 2 7 3 7" xfId="53994"/>
    <cellStyle name="Calculation 2 2 2 2 7 4" xfId="26022"/>
    <cellStyle name="Calculation 2 2 2 2 7 5" xfId="24344"/>
    <cellStyle name="Calculation 2 2 2 2 7 6" xfId="31948"/>
    <cellStyle name="Calculation 2 2 2 2 7 7" xfId="43097"/>
    <cellStyle name="Calculation 2 2 2 2 7 8" xfId="41960"/>
    <cellStyle name="Calculation 2 2 2 2 7 9" xfId="44453"/>
    <cellStyle name="Calculation 2 2 2 2 8" xfId="4905"/>
    <cellStyle name="Calculation 2 2 2 2 8 10" xfId="14946"/>
    <cellStyle name="Calculation 2 2 2 2 8 2" xfId="19826"/>
    <cellStyle name="Calculation 2 2 2 2 8 2 2" xfId="21721"/>
    <cellStyle name="Calculation 2 2 2 2 8 2 2 2" xfId="30455"/>
    <cellStyle name="Calculation 2 2 2 2 8 2 2 3" xfId="34927"/>
    <cellStyle name="Calculation 2 2 2 2 8 2 2 4" xfId="39164"/>
    <cellStyle name="Calculation 2 2 2 2 8 2 2 5" xfId="47491"/>
    <cellStyle name="Calculation 2 2 2 2 8 2 2 6" xfId="51962"/>
    <cellStyle name="Calculation 2 2 2 2 8 2 2 7" xfId="56195"/>
    <cellStyle name="Calculation 2 2 2 2 8 2 3" xfId="28560"/>
    <cellStyle name="Calculation 2 2 2 2 8 2 4" xfId="33032"/>
    <cellStyle name="Calculation 2 2 2 2 8 2 5" xfId="37269"/>
    <cellStyle name="Calculation 2 2 2 2 8 2 6" xfId="45596"/>
    <cellStyle name="Calculation 2 2 2 2 8 2 7" xfId="50067"/>
    <cellStyle name="Calculation 2 2 2 2 8 2 8" xfId="54300"/>
    <cellStyle name="Calculation 2 2 2 2 8 3" xfId="20501"/>
    <cellStyle name="Calculation 2 2 2 2 8 3 2" xfId="29235"/>
    <cellStyle name="Calculation 2 2 2 2 8 3 3" xfId="33707"/>
    <cellStyle name="Calculation 2 2 2 2 8 3 4" xfId="37944"/>
    <cellStyle name="Calculation 2 2 2 2 8 3 5" xfId="46271"/>
    <cellStyle name="Calculation 2 2 2 2 8 3 6" xfId="50742"/>
    <cellStyle name="Calculation 2 2 2 2 8 3 7" xfId="54975"/>
    <cellStyle name="Calculation 2 2 2 2 8 4" xfId="25647"/>
    <cellStyle name="Calculation 2 2 2 2 8 5" xfId="27357"/>
    <cellStyle name="Calculation 2 2 2 2 8 6" xfId="26971"/>
    <cellStyle name="Calculation 2 2 2 2 8 7" xfId="42722"/>
    <cellStyle name="Calculation 2 2 2 2 8 8" xfId="42390"/>
    <cellStyle name="Calculation 2 2 2 2 8 9" xfId="42103"/>
    <cellStyle name="Calculation 2 2 2 2 9" xfId="5396"/>
    <cellStyle name="Calculation 2 2 2 2 9 10" xfId="15437"/>
    <cellStyle name="Calculation 2 2 2 2 9 2" xfId="20317"/>
    <cellStyle name="Calculation 2 2 2 2 9 2 2" xfId="22212"/>
    <cellStyle name="Calculation 2 2 2 2 9 2 2 2" xfId="30946"/>
    <cellStyle name="Calculation 2 2 2 2 9 2 2 3" xfId="35418"/>
    <cellStyle name="Calculation 2 2 2 2 9 2 2 4" xfId="39655"/>
    <cellStyle name="Calculation 2 2 2 2 9 2 2 5" xfId="47982"/>
    <cellStyle name="Calculation 2 2 2 2 9 2 2 6" xfId="52453"/>
    <cellStyle name="Calculation 2 2 2 2 9 2 2 7" xfId="56686"/>
    <cellStyle name="Calculation 2 2 2 2 9 2 3" xfId="29051"/>
    <cellStyle name="Calculation 2 2 2 2 9 2 4" xfId="33523"/>
    <cellStyle name="Calculation 2 2 2 2 9 2 5" xfId="37760"/>
    <cellStyle name="Calculation 2 2 2 2 9 2 6" xfId="46087"/>
    <cellStyle name="Calculation 2 2 2 2 9 2 7" xfId="50558"/>
    <cellStyle name="Calculation 2 2 2 2 9 2 8" xfId="54791"/>
    <cellStyle name="Calculation 2 2 2 2 9 3" xfId="20928"/>
    <cellStyle name="Calculation 2 2 2 2 9 3 2" xfId="29662"/>
    <cellStyle name="Calculation 2 2 2 2 9 3 3" xfId="34134"/>
    <cellStyle name="Calculation 2 2 2 2 9 3 4" xfId="38371"/>
    <cellStyle name="Calculation 2 2 2 2 9 3 5" xfId="46698"/>
    <cellStyle name="Calculation 2 2 2 2 9 3 6" xfId="51169"/>
    <cellStyle name="Calculation 2 2 2 2 9 3 7" xfId="55402"/>
    <cellStyle name="Calculation 2 2 2 2 9 4" xfId="26138"/>
    <cellStyle name="Calculation 2 2 2 2 9 5" xfId="24547"/>
    <cellStyle name="Calculation 2 2 2 2 9 6" xfId="27417"/>
    <cellStyle name="Calculation 2 2 2 2 9 7" xfId="43213"/>
    <cellStyle name="Calculation 2 2 2 2 9 8" xfId="44300"/>
    <cellStyle name="Calculation 2 2 2 2 9 9" xfId="41789"/>
    <cellStyle name="Calculation 2 2 2 20" xfId="40978"/>
    <cellStyle name="Calculation 2 2 2 21" xfId="10584"/>
    <cellStyle name="Calculation 2 2 2 3" xfId="1569"/>
    <cellStyle name="Calculation 2 2 2 3 10" xfId="3657"/>
    <cellStyle name="Calculation 2 2 2 3 10 10" xfId="13805"/>
    <cellStyle name="Calculation 2 2 2 3 10 2" xfId="19429"/>
    <cellStyle name="Calculation 2 2 2 3 10 2 2" xfId="21466"/>
    <cellStyle name="Calculation 2 2 2 3 10 2 2 2" xfId="30200"/>
    <cellStyle name="Calculation 2 2 2 3 10 2 2 3" xfId="34672"/>
    <cellStyle name="Calculation 2 2 2 3 10 2 2 4" xfId="38909"/>
    <cellStyle name="Calculation 2 2 2 3 10 2 2 5" xfId="47236"/>
    <cellStyle name="Calculation 2 2 2 3 10 2 2 6" xfId="51707"/>
    <cellStyle name="Calculation 2 2 2 3 10 2 2 7" xfId="55940"/>
    <cellStyle name="Calculation 2 2 2 3 10 2 3" xfId="28164"/>
    <cellStyle name="Calculation 2 2 2 3 10 2 4" xfId="32636"/>
    <cellStyle name="Calculation 2 2 2 3 10 2 5" xfId="36873"/>
    <cellStyle name="Calculation 2 2 2 3 10 2 6" xfId="45200"/>
    <cellStyle name="Calculation 2 2 2 3 10 2 7" xfId="49671"/>
    <cellStyle name="Calculation 2 2 2 3 10 2 8" xfId="53904"/>
    <cellStyle name="Calculation 2 2 2 3 10 3" xfId="18954"/>
    <cellStyle name="Calculation 2 2 2 3 10 3 2" xfId="27689"/>
    <cellStyle name="Calculation 2 2 2 3 10 3 3" xfId="32161"/>
    <cellStyle name="Calculation 2 2 2 3 10 3 4" xfId="36398"/>
    <cellStyle name="Calculation 2 2 2 3 10 3 5" xfId="44725"/>
    <cellStyle name="Calculation 2 2 2 3 10 3 6" xfId="49196"/>
    <cellStyle name="Calculation 2 2 2 3 10 3 7" xfId="53429"/>
    <cellStyle name="Calculation 2 2 2 3 10 4" xfId="25063"/>
    <cellStyle name="Calculation 2 2 2 3 10 5" xfId="24063"/>
    <cellStyle name="Calculation 2 2 2 3 10 6" xfId="24378"/>
    <cellStyle name="Calculation 2 2 2 3 10 7" xfId="42119"/>
    <cellStyle name="Calculation 2 2 2 3 10 8" xfId="41634"/>
    <cellStyle name="Calculation 2 2 2 3 10 9" xfId="44241"/>
    <cellStyle name="Calculation 2 2 2 3 11" xfId="5824"/>
    <cellStyle name="Calculation 2 2 2 3 11 10" xfId="15865"/>
    <cellStyle name="Calculation 2 2 2 3 11 2" xfId="20519"/>
    <cellStyle name="Calculation 2 2 2 3 11 2 2" xfId="22371"/>
    <cellStyle name="Calculation 2 2 2 3 11 2 2 2" xfId="31105"/>
    <cellStyle name="Calculation 2 2 2 3 11 2 2 3" xfId="35577"/>
    <cellStyle name="Calculation 2 2 2 3 11 2 2 4" xfId="39814"/>
    <cellStyle name="Calculation 2 2 2 3 11 2 2 5" xfId="48141"/>
    <cellStyle name="Calculation 2 2 2 3 11 2 2 6" xfId="52612"/>
    <cellStyle name="Calculation 2 2 2 3 11 2 2 7" xfId="56845"/>
    <cellStyle name="Calculation 2 2 2 3 11 2 3" xfId="29253"/>
    <cellStyle name="Calculation 2 2 2 3 11 2 4" xfId="33725"/>
    <cellStyle name="Calculation 2 2 2 3 11 2 5" xfId="37962"/>
    <cellStyle name="Calculation 2 2 2 3 11 2 6" xfId="46289"/>
    <cellStyle name="Calculation 2 2 2 3 11 2 7" xfId="50760"/>
    <cellStyle name="Calculation 2 2 2 3 11 2 8" xfId="54993"/>
    <cellStyle name="Calculation 2 2 2 3 11 3" xfId="18969"/>
    <cellStyle name="Calculation 2 2 2 3 11 3 2" xfId="27704"/>
    <cellStyle name="Calculation 2 2 2 3 11 3 3" xfId="32176"/>
    <cellStyle name="Calculation 2 2 2 3 11 3 4" xfId="36413"/>
    <cellStyle name="Calculation 2 2 2 3 11 3 5" xfId="44740"/>
    <cellStyle name="Calculation 2 2 2 3 11 3 6" xfId="49211"/>
    <cellStyle name="Calculation 2 2 2 3 11 3 7" xfId="53444"/>
    <cellStyle name="Calculation 2 2 2 3 11 4" xfId="26388"/>
    <cellStyle name="Calculation 2 2 2 3 11 5" xfId="27133"/>
    <cellStyle name="Calculation 2 2 2 3 11 6" xfId="24106"/>
    <cellStyle name="Calculation 2 2 2 3 11 7" xfId="43461"/>
    <cellStyle name="Calculation 2 2 2 3 11 8" xfId="42049"/>
    <cellStyle name="Calculation 2 2 2 3 11 9" xfId="40558"/>
    <cellStyle name="Calculation 2 2 2 3 12" xfId="9965"/>
    <cellStyle name="Calculation 2 2 2 3 12 2" xfId="31432"/>
    <cellStyle name="Calculation 2 2 2 3 12 3" xfId="35894"/>
    <cellStyle name="Calculation 2 2 2 3 12 4" xfId="40083"/>
    <cellStyle name="Calculation 2 2 2 3 12 5" xfId="48478"/>
    <cellStyle name="Calculation 2 2 2 3 12 6" xfId="52925"/>
    <cellStyle name="Calculation 2 2 2 3 12 7" xfId="57114"/>
    <cellStyle name="Calculation 2 2 2 3 12 8" xfId="22934"/>
    <cellStyle name="Calculation 2 2 2 3 13" xfId="23122"/>
    <cellStyle name="Calculation 2 2 2 3 13 2" xfId="31620"/>
    <cellStyle name="Calculation 2 2 2 3 13 3" xfId="36082"/>
    <cellStyle name="Calculation 2 2 2 3 13 4" xfId="40271"/>
    <cellStyle name="Calculation 2 2 2 3 13 5" xfId="48666"/>
    <cellStyle name="Calculation 2 2 2 3 13 6" xfId="53113"/>
    <cellStyle name="Calculation 2 2 2 3 13 7" xfId="57302"/>
    <cellStyle name="Calculation 2 2 2 3 14" xfId="23683"/>
    <cellStyle name="Calculation 2 2 2 3 15" xfId="23709"/>
    <cellStyle name="Calculation 2 2 2 3 16" xfId="23623"/>
    <cellStyle name="Calculation 2 2 2 3 17" xfId="40723"/>
    <cellStyle name="Calculation 2 2 2 3 18" xfId="41351"/>
    <cellStyle name="Calculation 2 2 2 3 19" xfId="40660"/>
    <cellStyle name="Calculation 2 2 2 3 2" xfId="3024"/>
    <cellStyle name="Calculation 2 2 2 3 2 10" xfId="22966"/>
    <cellStyle name="Calculation 2 2 2 3 2 10 2" xfId="31464"/>
    <cellStyle name="Calculation 2 2 2 3 2 10 3" xfId="35926"/>
    <cellStyle name="Calculation 2 2 2 3 2 10 4" xfId="40115"/>
    <cellStyle name="Calculation 2 2 2 3 2 10 5" xfId="48510"/>
    <cellStyle name="Calculation 2 2 2 3 2 10 6" xfId="52957"/>
    <cellStyle name="Calculation 2 2 2 3 2 10 7" xfId="57146"/>
    <cellStyle name="Calculation 2 2 2 3 2 11" xfId="23149"/>
    <cellStyle name="Calculation 2 2 2 3 2 11 2" xfId="31645"/>
    <cellStyle name="Calculation 2 2 2 3 2 11 3" xfId="36107"/>
    <cellStyle name="Calculation 2 2 2 3 2 11 4" xfId="40296"/>
    <cellStyle name="Calculation 2 2 2 3 2 11 5" xfId="48691"/>
    <cellStyle name="Calculation 2 2 2 3 2 11 6" xfId="53138"/>
    <cellStyle name="Calculation 2 2 2 3 2 11 7" xfId="57327"/>
    <cellStyle name="Calculation 2 2 2 3 2 12" xfId="23729"/>
    <cellStyle name="Calculation 2 2 2 3 2 13" xfId="24867"/>
    <cellStyle name="Calculation 2 2 2 3 2 14" xfId="31924"/>
    <cellStyle name="Calculation 2 2 2 3 2 15" xfId="40770"/>
    <cellStyle name="Calculation 2 2 2 3 2 16" xfId="44591"/>
    <cellStyle name="Calculation 2 2 2 3 2 17" xfId="44663"/>
    <cellStyle name="Calculation 2 2 2 3 2 18" xfId="10669"/>
    <cellStyle name="Calculation 2 2 2 3 2 2" xfId="4996"/>
    <cellStyle name="Calculation 2 2 2 3 2 2 10" xfId="40833"/>
    <cellStyle name="Calculation 2 2 2 3 2 2 11" xfId="48446"/>
    <cellStyle name="Calculation 2 2 2 3 2 2 12" xfId="40644"/>
    <cellStyle name="Calculation 2 2 2 3 2 2 13" xfId="10732"/>
    <cellStyle name="Calculation 2 2 2 3 2 2 2" xfId="5964"/>
    <cellStyle name="Calculation 2 2 2 3 2 2 2 10" xfId="16004"/>
    <cellStyle name="Calculation 2 2 2 3 2 2 2 2" xfId="20614"/>
    <cellStyle name="Calculation 2 2 2 3 2 2 2 2 2" xfId="22466"/>
    <cellStyle name="Calculation 2 2 2 3 2 2 2 2 2 2" xfId="31200"/>
    <cellStyle name="Calculation 2 2 2 3 2 2 2 2 2 3" xfId="35672"/>
    <cellStyle name="Calculation 2 2 2 3 2 2 2 2 2 4" xfId="39909"/>
    <cellStyle name="Calculation 2 2 2 3 2 2 2 2 2 5" xfId="48236"/>
    <cellStyle name="Calculation 2 2 2 3 2 2 2 2 2 6" xfId="52707"/>
    <cellStyle name="Calculation 2 2 2 3 2 2 2 2 2 7" xfId="56940"/>
    <cellStyle name="Calculation 2 2 2 3 2 2 2 2 3" xfId="29348"/>
    <cellStyle name="Calculation 2 2 2 3 2 2 2 2 4" xfId="33820"/>
    <cellStyle name="Calculation 2 2 2 3 2 2 2 2 5" xfId="38057"/>
    <cellStyle name="Calculation 2 2 2 3 2 2 2 2 6" xfId="46384"/>
    <cellStyle name="Calculation 2 2 2 3 2 2 2 2 7" xfId="50855"/>
    <cellStyle name="Calculation 2 2 2 3 2 2 2 2 8" xfId="55088"/>
    <cellStyle name="Calculation 2 2 2 3 2 2 2 3" xfId="20920"/>
    <cellStyle name="Calculation 2 2 2 3 2 2 2 3 2" xfId="29654"/>
    <cellStyle name="Calculation 2 2 2 3 2 2 2 3 3" xfId="34126"/>
    <cellStyle name="Calculation 2 2 2 3 2 2 2 3 4" xfId="38363"/>
    <cellStyle name="Calculation 2 2 2 3 2 2 2 3 5" xfId="46690"/>
    <cellStyle name="Calculation 2 2 2 3 2 2 2 3 6" xfId="51161"/>
    <cellStyle name="Calculation 2 2 2 3 2 2 2 3 7" xfId="55394"/>
    <cellStyle name="Calculation 2 2 2 3 2 2 2 4" xfId="26498"/>
    <cellStyle name="Calculation 2 2 2 3 2 2 2 5" xfId="25345"/>
    <cellStyle name="Calculation 2 2 2 3 2 2 2 6" xfId="24635"/>
    <cellStyle name="Calculation 2 2 2 3 2 2 2 7" xfId="43569"/>
    <cellStyle name="Calculation 2 2 2 3 2 2 2 8" xfId="43932"/>
    <cellStyle name="Calculation 2 2 2 3 2 2 2 9" xfId="40640"/>
    <cellStyle name="Calculation 2 2 2 3 2 2 3" xfId="15037"/>
    <cellStyle name="Calculation 2 2 2 3 2 2 3 2" xfId="21362"/>
    <cellStyle name="Calculation 2 2 2 3 2 2 3 2 2" xfId="30096"/>
    <cellStyle name="Calculation 2 2 2 3 2 2 3 2 3" xfId="34568"/>
    <cellStyle name="Calculation 2 2 2 3 2 2 3 2 4" xfId="38805"/>
    <cellStyle name="Calculation 2 2 2 3 2 2 3 2 5" xfId="47132"/>
    <cellStyle name="Calculation 2 2 2 3 2 2 3 2 6" xfId="51603"/>
    <cellStyle name="Calculation 2 2 2 3 2 2 3 2 7" xfId="55836"/>
    <cellStyle name="Calculation 2 2 2 3 2 2 3 3" xfId="25738"/>
    <cellStyle name="Calculation 2 2 2 3 2 2 3 4" xfId="25416"/>
    <cellStyle name="Calculation 2 2 2 3 2 2 3 5" xfId="26311"/>
    <cellStyle name="Calculation 2 2 2 3 2 2 3 6" xfId="42813"/>
    <cellStyle name="Calculation 2 2 2 3 2 2 3 7" xfId="43993"/>
    <cellStyle name="Calculation 2 2 2 3 2 2 3 8" xfId="41526"/>
    <cellStyle name="Calculation 2 2 2 3 2 2 4" xfId="19917"/>
    <cellStyle name="Calculation 2 2 2 3 2 2 4 2" xfId="21812"/>
    <cellStyle name="Calculation 2 2 2 3 2 2 4 2 2" xfId="30546"/>
    <cellStyle name="Calculation 2 2 2 3 2 2 4 2 3" xfId="35018"/>
    <cellStyle name="Calculation 2 2 2 3 2 2 4 2 4" xfId="39255"/>
    <cellStyle name="Calculation 2 2 2 3 2 2 4 2 5" xfId="47582"/>
    <cellStyle name="Calculation 2 2 2 3 2 2 4 2 6" xfId="52053"/>
    <cellStyle name="Calculation 2 2 2 3 2 2 4 2 7" xfId="56286"/>
    <cellStyle name="Calculation 2 2 2 3 2 2 4 3" xfId="28651"/>
    <cellStyle name="Calculation 2 2 2 3 2 2 4 4" xfId="33123"/>
    <cellStyle name="Calculation 2 2 2 3 2 2 4 5" xfId="37360"/>
    <cellStyle name="Calculation 2 2 2 3 2 2 4 6" xfId="45687"/>
    <cellStyle name="Calculation 2 2 2 3 2 2 4 7" xfId="50158"/>
    <cellStyle name="Calculation 2 2 2 3 2 2 4 8" xfId="54391"/>
    <cellStyle name="Calculation 2 2 2 3 2 2 5" xfId="19280"/>
    <cellStyle name="Calculation 2 2 2 3 2 2 5 2" xfId="28015"/>
    <cellStyle name="Calculation 2 2 2 3 2 2 5 3" xfId="32487"/>
    <cellStyle name="Calculation 2 2 2 3 2 2 5 4" xfId="36724"/>
    <cellStyle name="Calculation 2 2 2 3 2 2 5 5" xfId="45051"/>
    <cellStyle name="Calculation 2 2 2 3 2 2 5 6" xfId="49522"/>
    <cellStyle name="Calculation 2 2 2 3 2 2 5 7" xfId="53755"/>
    <cellStyle name="Calculation 2 2 2 3 2 2 6" xfId="23366"/>
    <cellStyle name="Calculation 2 2 2 3 2 2 6 2" xfId="31790"/>
    <cellStyle name="Calculation 2 2 2 3 2 2 6 3" xfId="36239"/>
    <cellStyle name="Calculation 2 2 2 3 2 2 6 4" xfId="40418"/>
    <cellStyle name="Calculation 2 2 2 3 2 2 6 5" xfId="48829"/>
    <cellStyle name="Calculation 2 2 2 3 2 2 6 6" xfId="53268"/>
    <cellStyle name="Calculation 2 2 2 3 2 2 6 7" xfId="57449"/>
    <cellStyle name="Calculation 2 2 2 3 2 2 7" xfId="23792"/>
    <cellStyle name="Calculation 2 2 2 3 2 2 8" xfId="31391"/>
    <cellStyle name="Calculation 2 2 2 3 2 2 9" xfId="26867"/>
    <cellStyle name="Calculation 2 2 2 3 2 3" xfId="5274"/>
    <cellStyle name="Calculation 2 2 2 3 2 3 10" xfId="42147"/>
    <cellStyle name="Calculation 2 2 2 3 2 3 11" xfId="40666"/>
    <cellStyle name="Calculation 2 2 2 3 2 3 12" xfId="10764"/>
    <cellStyle name="Calculation 2 2 2 3 2 3 2" xfId="5996"/>
    <cellStyle name="Calculation 2 2 2 3 2 3 2 10" xfId="16036"/>
    <cellStyle name="Calculation 2 2 2 3 2 3 2 2" xfId="20646"/>
    <cellStyle name="Calculation 2 2 2 3 2 3 2 2 2" xfId="22498"/>
    <cellStyle name="Calculation 2 2 2 3 2 3 2 2 2 2" xfId="31232"/>
    <cellStyle name="Calculation 2 2 2 3 2 3 2 2 2 3" xfId="35704"/>
    <cellStyle name="Calculation 2 2 2 3 2 3 2 2 2 4" xfId="39941"/>
    <cellStyle name="Calculation 2 2 2 3 2 3 2 2 2 5" xfId="48268"/>
    <cellStyle name="Calculation 2 2 2 3 2 3 2 2 2 6" xfId="52739"/>
    <cellStyle name="Calculation 2 2 2 3 2 3 2 2 2 7" xfId="56972"/>
    <cellStyle name="Calculation 2 2 2 3 2 3 2 2 3" xfId="29380"/>
    <cellStyle name="Calculation 2 2 2 3 2 3 2 2 4" xfId="33852"/>
    <cellStyle name="Calculation 2 2 2 3 2 3 2 2 5" xfId="38089"/>
    <cellStyle name="Calculation 2 2 2 3 2 3 2 2 6" xfId="46416"/>
    <cellStyle name="Calculation 2 2 2 3 2 3 2 2 7" xfId="50887"/>
    <cellStyle name="Calculation 2 2 2 3 2 3 2 2 8" xfId="55120"/>
    <cellStyle name="Calculation 2 2 2 3 2 3 2 3" xfId="19254"/>
    <cellStyle name="Calculation 2 2 2 3 2 3 2 3 2" xfId="27989"/>
    <cellStyle name="Calculation 2 2 2 3 2 3 2 3 3" xfId="32461"/>
    <cellStyle name="Calculation 2 2 2 3 2 3 2 3 4" xfId="36698"/>
    <cellStyle name="Calculation 2 2 2 3 2 3 2 3 5" xfId="45025"/>
    <cellStyle name="Calculation 2 2 2 3 2 3 2 3 6" xfId="49496"/>
    <cellStyle name="Calculation 2 2 2 3 2 3 2 3 7" xfId="53729"/>
    <cellStyle name="Calculation 2 2 2 3 2 3 2 4" xfId="26530"/>
    <cellStyle name="Calculation 2 2 2 3 2 3 2 5" xfId="25195"/>
    <cellStyle name="Calculation 2 2 2 3 2 3 2 6" xfId="25157"/>
    <cellStyle name="Calculation 2 2 2 3 2 3 2 7" xfId="43601"/>
    <cellStyle name="Calculation 2 2 2 3 2 3 2 8" xfId="43780"/>
    <cellStyle name="Calculation 2 2 2 3 2 3 2 9" xfId="42235"/>
    <cellStyle name="Calculation 2 2 2 3 2 3 3" xfId="15315"/>
    <cellStyle name="Calculation 2 2 2 3 2 3 3 2" xfId="21407"/>
    <cellStyle name="Calculation 2 2 2 3 2 3 3 2 2" xfId="30141"/>
    <cellStyle name="Calculation 2 2 2 3 2 3 3 2 3" xfId="34613"/>
    <cellStyle name="Calculation 2 2 2 3 2 3 3 2 4" xfId="38850"/>
    <cellStyle name="Calculation 2 2 2 3 2 3 3 2 5" xfId="47177"/>
    <cellStyle name="Calculation 2 2 2 3 2 3 3 2 6" xfId="51648"/>
    <cellStyle name="Calculation 2 2 2 3 2 3 3 2 7" xfId="55881"/>
    <cellStyle name="Calculation 2 2 2 3 2 3 3 3" xfId="26016"/>
    <cellStyle name="Calculation 2 2 2 3 2 3 3 4" xfId="25011"/>
    <cellStyle name="Calculation 2 2 2 3 2 3 3 5" xfId="25234"/>
    <cellStyle name="Calculation 2 2 2 3 2 3 3 6" xfId="43091"/>
    <cellStyle name="Calculation 2 2 2 3 2 3 3 7" xfId="43402"/>
    <cellStyle name="Calculation 2 2 2 3 2 3 3 8" xfId="40753"/>
    <cellStyle name="Calculation 2 2 2 3 2 3 4" xfId="20195"/>
    <cellStyle name="Calculation 2 2 2 3 2 3 4 2" xfId="22090"/>
    <cellStyle name="Calculation 2 2 2 3 2 3 4 2 2" xfId="30824"/>
    <cellStyle name="Calculation 2 2 2 3 2 3 4 2 3" xfId="35296"/>
    <cellStyle name="Calculation 2 2 2 3 2 3 4 2 4" xfId="39533"/>
    <cellStyle name="Calculation 2 2 2 3 2 3 4 2 5" xfId="47860"/>
    <cellStyle name="Calculation 2 2 2 3 2 3 4 2 6" xfId="52331"/>
    <cellStyle name="Calculation 2 2 2 3 2 3 4 2 7" xfId="56564"/>
    <cellStyle name="Calculation 2 2 2 3 2 3 4 3" xfId="28929"/>
    <cellStyle name="Calculation 2 2 2 3 2 3 4 4" xfId="33401"/>
    <cellStyle name="Calculation 2 2 2 3 2 3 4 5" xfId="37638"/>
    <cellStyle name="Calculation 2 2 2 3 2 3 4 6" xfId="45965"/>
    <cellStyle name="Calculation 2 2 2 3 2 3 4 7" xfId="50436"/>
    <cellStyle name="Calculation 2 2 2 3 2 3 4 8" xfId="54669"/>
    <cellStyle name="Calculation 2 2 2 3 2 3 5" xfId="20829"/>
    <cellStyle name="Calculation 2 2 2 3 2 3 5 2" xfId="29563"/>
    <cellStyle name="Calculation 2 2 2 3 2 3 5 3" xfId="34035"/>
    <cellStyle name="Calculation 2 2 2 3 2 3 5 4" xfId="38272"/>
    <cellStyle name="Calculation 2 2 2 3 2 3 5 5" xfId="46599"/>
    <cellStyle name="Calculation 2 2 2 3 2 3 5 6" xfId="51070"/>
    <cellStyle name="Calculation 2 2 2 3 2 3 5 7" xfId="55303"/>
    <cellStyle name="Calculation 2 2 2 3 2 3 6" xfId="23824"/>
    <cellStyle name="Calculation 2 2 2 3 2 3 7" xfId="27526"/>
    <cellStyle name="Calculation 2 2 2 3 2 3 8" xfId="24062"/>
    <cellStyle name="Calculation 2 2 2 3 2 3 9" xfId="40865"/>
    <cellStyle name="Calculation 2 2 2 3 2 4" xfId="5337"/>
    <cellStyle name="Calculation 2 2 2 3 2 4 10" xfId="42192"/>
    <cellStyle name="Calculation 2 2 2 3 2 4 11" xfId="40648"/>
    <cellStyle name="Calculation 2 2 2 3 2 4 12" xfId="10796"/>
    <cellStyle name="Calculation 2 2 2 3 2 4 2" xfId="6028"/>
    <cellStyle name="Calculation 2 2 2 3 2 4 2 10" xfId="16068"/>
    <cellStyle name="Calculation 2 2 2 3 2 4 2 2" xfId="20678"/>
    <cellStyle name="Calculation 2 2 2 3 2 4 2 2 2" xfId="22530"/>
    <cellStyle name="Calculation 2 2 2 3 2 4 2 2 2 2" xfId="31264"/>
    <cellStyle name="Calculation 2 2 2 3 2 4 2 2 2 3" xfId="35736"/>
    <cellStyle name="Calculation 2 2 2 3 2 4 2 2 2 4" xfId="39973"/>
    <cellStyle name="Calculation 2 2 2 3 2 4 2 2 2 5" xfId="48300"/>
    <cellStyle name="Calculation 2 2 2 3 2 4 2 2 2 6" xfId="52771"/>
    <cellStyle name="Calculation 2 2 2 3 2 4 2 2 2 7" xfId="57004"/>
    <cellStyle name="Calculation 2 2 2 3 2 4 2 2 3" xfId="29412"/>
    <cellStyle name="Calculation 2 2 2 3 2 4 2 2 4" xfId="33884"/>
    <cellStyle name="Calculation 2 2 2 3 2 4 2 2 5" xfId="38121"/>
    <cellStyle name="Calculation 2 2 2 3 2 4 2 2 6" xfId="46448"/>
    <cellStyle name="Calculation 2 2 2 3 2 4 2 2 7" xfId="50919"/>
    <cellStyle name="Calculation 2 2 2 3 2 4 2 2 8" xfId="55152"/>
    <cellStyle name="Calculation 2 2 2 3 2 4 2 3" xfId="19109"/>
    <cellStyle name="Calculation 2 2 2 3 2 4 2 3 2" xfId="27844"/>
    <cellStyle name="Calculation 2 2 2 3 2 4 2 3 3" xfId="32316"/>
    <cellStyle name="Calculation 2 2 2 3 2 4 2 3 4" xfId="36553"/>
    <cellStyle name="Calculation 2 2 2 3 2 4 2 3 5" xfId="44880"/>
    <cellStyle name="Calculation 2 2 2 3 2 4 2 3 6" xfId="49351"/>
    <cellStyle name="Calculation 2 2 2 3 2 4 2 3 7" xfId="53584"/>
    <cellStyle name="Calculation 2 2 2 3 2 4 2 4" xfId="26562"/>
    <cellStyle name="Calculation 2 2 2 3 2 4 2 5" xfId="24423"/>
    <cellStyle name="Calculation 2 2 2 3 2 4 2 6" xfId="31996"/>
    <cellStyle name="Calculation 2 2 2 3 2 4 2 7" xfId="43633"/>
    <cellStyle name="Calculation 2 2 2 3 2 4 2 8" xfId="44182"/>
    <cellStyle name="Calculation 2 2 2 3 2 4 2 9" xfId="42318"/>
    <cellStyle name="Calculation 2 2 2 3 2 4 3" xfId="15378"/>
    <cellStyle name="Calculation 2 2 2 3 2 4 3 2" xfId="21413"/>
    <cellStyle name="Calculation 2 2 2 3 2 4 3 2 2" xfId="30147"/>
    <cellStyle name="Calculation 2 2 2 3 2 4 3 2 3" xfId="34619"/>
    <cellStyle name="Calculation 2 2 2 3 2 4 3 2 4" xfId="38856"/>
    <cellStyle name="Calculation 2 2 2 3 2 4 3 2 5" xfId="47183"/>
    <cellStyle name="Calculation 2 2 2 3 2 4 3 2 6" xfId="51654"/>
    <cellStyle name="Calculation 2 2 2 3 2 4 3 2 7" xfId="55887"/>
    <cellStyle name="Calculation 2 2 2 3 2 4 3 3" xfId="26079"/>
    <cellStyle name="Calculation 2 2 2 3 2 4 3 4" xfId="24132"/>
    <cellStyle name="Calculation 2 2 2 3 2 4 3 5" xfId="24288"/>
    <cellStyle name="Calculation 2 2 2 3 2 4 3 6" xfId="43154"/>
    <cellStyle name="Calculation 2 2 2 3 2 4 3 7" xfId="41709"/>
    <cellStyle name="Calculation 2 2 2 3 2 4 3 8" xfId="41984"/>
    <cellStyle name="Calculation 2 2 2 3 2 4 4" xfId="20258"/>
    <cellStyle name="Calculation 2 2 2 3 2 4 4 2" xfId="22153"/>
    <cellStyle name="Calculation 2 2 2 3 2 4 4 2 2" xfId="30887"/>
    <cellStyle name="Calculation 2 2 2 3 2 4 4 2 3" xfId="35359"/>
    <cellStyle name="Calculation 2 2 2 3 2 4 4 2 4" xfId="39596"/>
    <cellStyle name="Calculation 2 2 2 3 2 4 4 2 5" xfId="47923"/>
    <cellStyle name="Calculation 2 2 2 3 2 4 4 2 6" xfId="52394"/>
    <cellStyle name="Calculation 2 2 2 3 2 4 4 2 7" xfId="56627"/>
    <cellStyle name="Calculation 2 2 2 3 2 4 4 3" xfId="28992"/>
    <cellStyle name="Calculation 2 2 2 3 2 4 4 4" xfId="33464"/>
    <cellStyle name="Calculation 2 2 2 3 2 4 4 5" xfId="37701"/>
    <cellStyle name="Calculation 2 2 2 3 2 4 4 6" xfId="46028"/>
    <cellStyle name="Calculation 2 2 2 3 2 4 4 7" xfId="50499"/>
    <cellStyle name="Calculation 2 2 2 3 2 4 4 8" xfId="54732"/>
    <cellStyle name="Calculation 2 2 2 3 2 4 5" xfId="19171"/>
    <cellStyle name="Calculation 2 2 2 3 2 4 5 2" xfId="27906"/>
    <cellStyle name="Calculation 2 2 2 3 2 4 5 3" xfId="32378"/>
    <cellStyle name="Calculation 2 2 2 3 2 4 5 4" xfId="36615"/>
    <cellStyle name="Calculation 2 2 2 3 2 4 5 5" xfId="44942"/>
    <cellStyle name="Calculation 2 2 2 3 2 4 5 6" xfId="49413"/>
    <cellStyle name="Calculation 2 2 2 3 2 4 5 7" xfId="53646"/>
    <cellStyle name="Calculation 2 2 2 3 2 4 6" xfId="23856"/>
    <cellStyle name="Calculation 2 2 2 3 2 4 7" xfId="27519"/>
    <cellStyle name="Calculation 2 2 2 3 2 4 8" xfId="35868"/>
    <cellStyle name="Calculation 2 2 2 3 2 4 9" xfId="40897"/>
    <cellStyle name="Calculation 2 2 2 3 2 5" xfId="4823"/>
    <cellStyle name="Calculation 2 2 2 3 2 5 10" xfId="14864"/>
    <cellStyle name="Calculation 2 2 2 3 2 5 2" xfId="19744"/>
    <cellStyle name="Calculation 2 2 2 3 2 5 2 2" xfId="21639"/>
    <cellStyle name="Calculation 2 2 2 3 2 5 2 2 2" xfId="30373"/>
    <cellStyle name="Calculation 2 2 2 3 2 5 2 2 3" xfId="34845"/>
    <cellStyle name="Calculation 2 2 2 3 2 5 2 2 4" xfId="39082"/>
    <cellStyle name="Calculation 2 2 2 3 2 5 2 2 5" xfId="47409"/>
    <cellStyle name="Calculation 2 2 2 3 2 5 2 2 6" xfId="51880"/>
    <cellStyle name="Calculation 2 2 2 3 2 5 2 2 7" xfId="56113"/>
    <cellStyle name="Calculation 2 2 2 3 2 5 2 3" xfId="28478"/>
    <cellStyle name="Calculation 2 2 2 3 2 5 2 4" xfId="32950"/>
    <cellStyle name="Calculation 2 2 2 3 2 5 2 5" xfId="37187"/>
    <cellStyle name="Calculation 2 2 2 3 2 5 2 6" xfId="45514"/>
    <cellStyle name="Calculation 2 2 2 3 2 5 2 7" xfId="49985"/>
    <cellStyle name="Calculation 2 2 2 3 2 5 2 8" xfId="54218"/>
    <cellStyle name="Calculation 2 2 2 3 2 5 3" xfId="21104"/>
    <cellStyle name="Calculation 2 2 2 3 2 5 3 2" xfId="29838"/>
    <cellStyle name="Calculation 2 2 2 3 2 5 3 3" xfId="34310"/>
    <cellStyle name="Calculation 2 2 2 3 2 5 3 4" xfId="38547"/>
    <cellStyle name="Calculation 2 2 2 3 2 5 3 5" xfId="46874"/>
    <cellStyle name="Calculation 2 2 2 3 2 5 3 6" xfId="51345"/>
    <cellStyle name="Calculation 2 2 2 3 2 5 3 7" xfId="55578"/>
    <cellStyle name="Calculation 2 2 2 3 2 5 4" xfId="25565"/>
    <cellStyle name="Calculation 2 2 2 3 2 5 5" xfId="27360"/>
    <cellStyle name="Calculation 2 2 2 3 2 5 6" xfId="24801"/>
    <cellStyle name="Calculation 2 2 2 3 2 5 7" xfId="42640"/>
    <cellStyle name="Calculation 2 2 2 3 2 5 8" xfId="42393"/>
    <cellStyle name="Calculation 2 2 2 3 2 5 9" xfId="42210"/>
    <cellStyle name="Calculation 2 2 2 3 2 6" xfId="5095"/>
    <cellStyle name="Calculation 2 2 2 3 2 6 10" xfId="15136"/>
    <cellStyle name="Calculation 2 2 2 3 2 6 2" xfId="20016"/>
    <cellStyle name="Calculation 2 2 2 3 2 6 2 2" xfId="21911"/>
    <cellStyle name="Calculation 2 2 2 3 2 6 2 2 2" xfId="30645"/>
    <cellStyle name="Calculation 2 2 2 3 2 6 2 2 3" xfId="35117"/>
    <cellStyle name="Calculation 2 2 2 3 2 6 2 2 4" xfId="39354"/>
    <cellStyle name="Calculation 2 2 2 3 2 6 2 2 5" xfId="47681"/>
    <cellStyle name="Calculation 2 2 2 3 2 6 2 2 6" xfId="52152"/>
    <cellStyle name="Calculation 2 2 2 3 2 6 2 2 7" xfId="56385"/>
    <cellStyle name="Calculation 2 2 2 3 2 6 2 3" xfId="28750"/>
    <cellStyle name="Calculation 2 2 2 3 2 6 2 4" xfId="33222"/>
    <cellStyle name="Calculation 2 2 2 3 2 6 2 5" xfId="37459"/>
    <cellStyle name="Calculation 2 2 2 3 2 6 2 6" xfId="45786"/>
    <cellStyle name="Calculation 2 2 2 3 2 6 2 7" xfId="50257"/>
    <cellStyle name="Calculation 2 2 2 3 2 6 2 8" xfId="54490"/>
    <cellStyle name="Calculation 2 2 2 3 2 6 3" xfId="19028"/>
    <cellStyle name="Calculation 2 2 2 3 2 6 3 2" xfId="27763"/>
    <cellStyle name="Calculation 2 2 2 3 2 6 3 3" xfId="32235"/>
    <cellStyle name="Calculation 2 2 2 3 2 6 3 4" xfId="36472"/>
    <cellStyle name="Calculation 2 2 2 3 2 6 3 5" xfId="44799"/>
    <cellStyle name="Calculation 2 2 2 3 2 6 3 6" xfId="49270"/>
    <cellStyle name="Calculation 2 2 2 3 2 6 3 7" xfId="53503"/>
    <cellStyle name="Calculation 2 2 2 3 2 6 4" xfId="25837"/>
    <cellStyle name="Calculation 2 2 2 3 2 6 5" xfId="25017"/>
    <cellStyle name="Calculation 2 2 2 3 2 6 6" xfId="23673"/>
    <cellStyle name="Calculation 2 2 2 3 2 6 7" xfId="42912"/>
    <cellStyle name="Calculation 2 2 2 3 2 6 8" xfId="43408"/>
    <cellStyle name="Calculation 2 2 2 3 2 6 9" xfId="44355"/>
    <cellStyle name="Calculation 2 2 2 3 2 7" xfId="4944"/>
    <cellStyle name="Calculation 2 2 2 3 2 7 10" xfId="14985"/>
    <cellStyle name="Calculation 2 2 2 3 2 7 2" xfId="19865"/>
    <cellStyle name="Calculation 2 2 2 3 2 7 2 2" xfId="21760"/>
    <cellStyle name="Calculation 2 2 2 3 2 7 2 2 2" xfId="30494"/>
    <cellStyle name="Calculation 2 2 2 3 2 7 2 2 3" xfId="34966"/>
    <cellStyle name="Calculation 2 2 2 3 2 7 2 2 4" xfId="39203"/>
    <cellStyle name="Calculation 2 2 2 3 2 7 2 2 5" xfId="47530"/>
    <cellStyle name="Calculation 2 2 2 3 2 7 2 2 6" xfId="52001"/>
    <cellStyle name="Calculation 2 2 2 3 2 7 2 2 7" xfId="56234"/>
    <cellStyle name="Calculation 2 2 2 3 2 7 2 3" xfId="28599"/>
    <cellStyle name="Calculation 2 2 2 3 2 7 2 4" xfId="33071"/>
    <cellStyle name="Calculation 2 2 2 3 2 7 2 5" xfId="37308"/>
    <cellStyle name="Calculation 2 2 2 3 2 7 2 6" xfId="45635"/>
    <cellStyle name="Calculation 2 2 2 3 2 7 2 7" xfId="50106"/>
    <cellStyle name="Calculation 2 2 2 3 2 7 2 8" xfId="54339"/>
    <cellStyle name="Calculation 2 2 2 3 2 7 3" xfId="18988"/>
    <cellStyle name="Calculation 2 2 2 3 2 7 3 2" xfId="27723"/>
    <cellStyle name="Calculation 2 2 2 3 2 7 3 3" xfId="32195"/>
    <cellStyle name="Calculation 2 2 2 3 2 7 3 4" xfId="36432"/>
    <cellStyle name="Calculation 2 2 2 3 2 7 3 5" xfId="44759"/>
    <cellStyle name="Calculation 2 2 2 3 2 7 3 6" xfId="49230"/>
    <cellStyle name="Calculation 2 2 2 3 2 7 3 7" xfId="53463"/>
    <cellStyle name="Calculation 2 2 2 3 2 7 4" xfId="25686"/>
    <cellStyle name="Calculation 2 2 2 3 2 7 5" xfId="24916"/>
    <cellStyle name="Calculation 2 2 2 3 2 7 6" xfId="26910"/>
    <cellStyle name="Calculation 2 2 2 3 2 7 7" xfId="42761"/>
    <cellStyle name="Calculation 2 2 2 3 2 7 8" xfId="44640"/>
    <cellStyle name="Calculation 2 2 2 3 2 7 9" xfId="41253"/>
    <cellStyle name="Calculation 2 2 2 3 2 8" xfId="3732"/>
    <cellStyle name="Calculation 2 2 2 3 2 8 10" xfId="13880"/>
    <cellStyle name="Calculation 2 2 2 3 2 8 2" xfId="19460"/>
    <cellStyle name="Calculation 2 2 2 3 2 8 2 2" xfId="21497"/>
    <cellStyle name="Calculation 2 2 2 3 2 8 2 2 2" xfId="30231"/>
    <cellStyle name="Calculation 2 2 2 3 2 8 2 2 3" xfId="34703"/>
    <cellStyle name="Calculation 2 2 2 3 2 8 2 2 4" xfId="38940"/>
    <cellStyle name="Calculation 2 2 2 3 2 8 2 2 5" xfId="47267"/>
    <cellStyle name="Calculation 2 2 2 3 2 8 2 2 6" xfId="51738"/>
    <cellStyle name="Calculation 2 2 2 3 2 8 2 2 7" xfId="55971"/>
    <cellStyle name="Calculation 2 2 2 3 2 8 2 3" xfId="28195"/>
    <cellStyle name="Calculation 2 2 2 3 2 8 2 4" xfId="32667"/>
    <cellStyle name="Calculation 2 2 2 3 2 8 2 5" xfId="36904"/>
    <cellStyle name="Calculation 2 2 2 3 2 8 2 6" xfId="45231"/>
    <cellStyle name="Calculation 2 2 2 3 2 8 2 7" xfId="49702"/>
    <cellStyle name="Calculation 2 2 2 3 2 8 2 8" xfId="53935"/>
    <cellStyle name="Calculation 2 2 2 3 2 8 3" xfId="20810"/>
    <cellStyle name="Calculation 2 2 2 3 2 8 3 2" xfId="29544"/>
    <cellStyle name="Calculation 2 2 2 3 2 8 3 3" xfId="34016"/>
    <cellStyle name="Calculation 2 2 2 3 2 8 3 4" xfId="38253"/>
    <cellStyle name="Calculation 2 2 2 3 2 8 3 5" xfId="46580"/>
    <cellStyle name="Calculation 2 2 2 3 2 8 3 6" xfId="51051"/>
    <cellStyle name="Calculation 2 2 2 3 2 8 3 7" xfId="55284"/>
    <cellStyle name="Calculation 2 2 2 3 2 8 4" xfId="25108"/>
    <cellStyle name="Calculation 2 2 2 3 2 8 5" xfId="24061"/>
    <cellStyle name="Calculation 2 2 2 3 2 8 6" xfId="24319"/>
    <cellStyle name="Calculation 2 2 2 3 2 8 7" xfId="42168"/>
    <cellStyle name="Calculation 2 2 2 3 2 8 8" xfId="41632"/>
    <cellStyle name="Calculation 2 2 2 3 2 8 9" xfId="48947"/>
    <cellStyle name="Calculation 2 2 2 3 2 9" xfId="5900"/>
    <cellStyle name="Calculation 2 2 2 3 2 9 10" xfId="15941"/>
    <cellStyle name="Calculation 2 2 2 3 2 9 2" xfId="20551"/>
    <cellStyle name="Calculation 2 2 2 3 2 9 2 2" xfId="22403"/>
    <cellStyle name="Calculation 2 2 2 3 2 9 2 2 2" xfId="31137"/>
    <cellStyle name="Calculation 2 2 2 3 2 9 2 2 3" xfId="35609"/>
    <cellStyle name="Calculation 2 2 2 3 2 9 2 2 4" xfId="39846"/>
    <cellStyle name="Calculation 2 2 2 3 2 9 2 2 5" xfId="48173"/>
    <cellStyle name="Calculation 2 2 2 3 2 9 2 2 6" xfId="52644"/>
    <cellStyle name="Calculation 2 2 2 3 2 9 2 2 7" xfId="56877"/>
    <cellStyle name="Calculation 2 2 2 3 2 9 2 3" xfId="29285"/>
    <cellStyle name="Calculation 2 2 2 3 2 9 2 4" xfId="33757"/>
    <cellStyle name="Calculation 2 2 2 3 2 9 2 5" xfId="37994"/>
    <cellStyle name="Calculation 2 2 2 3 2 9 2 6" xfId="46321"/>
    <cellStyle name="Calculation 2 2 2 3 2 9 2 7" xfId="50792"/>
    <cellStyle name="Calculation 2 2 2 3 2 9 2 8" xfId="55025"/>
    <cellStyle name="Calculation 2 2 2 3 2 9 3" xfId="19011"/>
    <cellStyle name="Calculation 2 2 2 3 2 9 3 2" xfId="27746"/>
    <cellStyle name="Calculation 2 2 2 3 2 9 3 3" xfId="32218"/>
    <cellStyle name="Calculation 2 2 2 3 2 9 3 4" xfId="36455"/>
    <cellStyle name="Calculation 2 2 2 3 2 9 3 5" xfId="44782"/>
    <cellStyle name="Calculation 2 2 2 3 2 9 3 6" xfId="49253"/>
    <cellStyle name="Calculation 2 2 2 3 2 9 3 7" xfId="53486"/>
    <cellStyle name="Calculation 2 2 2 3 2 9 4" xfId="26435"/>
    <cellStyle name="Calculation 2 2 2 3 2 9 5" xfId="24892"/>
    <cellStyle name="Calculation 2 2 2 3 2 9 6" xfId="24595"/>
    <cellStyle name="Calculation 2 2 2 3 2 9 7" xfId="43506"/>
    <cellStyle name="Calculation 2 2 2 3 2 9 8" xfId="44616"/>
    <cellStyle name="Calculation 2 2 2 3 2 9 9" xfId="48849"/>
    <cellStyle name="Calculation 2 2 2 3 20" xfId="10593"/>
    <cellStyle name="Calculation 2 2 2 3 3" xfId="4710"/>
    <cellStyle name="Calculation 2 2 2 3 3 10" xfId="19654"/>
    <cellStyle name="Calculation 2 2 2 3 3 10 2" xfId="21549"/>
    <cellStyle name="Calculation 2 2 2 3 3 10 2 2" xfId="30283"/>
    <cellStyle name="Calculation 2 2 2 3 3 10 2 3" xfId="34755"/>
    <cellStyle name="Calculation 2 2 2 3 3 10 2 4" xfId="38992"/>
    <cellStyle name="Calculation 2 2 2 3 3 10 2 5" xfId="47319"/>
    <cellStyle name="Calculation 2 2 2 3 3 10 2 6" xfId="51790"/>
    <cellStyle name="Calculation 2 2 2 3 3 10 2 7" xfId="56023"/>
    <cellStyle name="Calculation 2 2 2 3 3 10 3" xfId="28388"/>
    <cellStyle name="Calculation 2 2 2 3 3 10 4" xfId="32860"/>
    <cellStyle name="Calculation 2 2 2 3 3 10 5" xfId="37097"/>
    <cellStyle name="Calculation 2 2 2 3 3 10 6" xfId="45424"/>
    <cellStyle name="Calculation 2 2 2 3 3 10 7" xfId="49895"/>
    <cellStyle name="Calculation 2 2 2 3 3 10 8" xfId="54128"/>
    <cellStyle name="Calculation 2 2 2 3 3 11" xfId="19086"/>
    <cellStyle name="Calculation 2 2 2 3 3 11 2" xfId="27821"/>
    <cellStyle name="Calculation 2 2 2 3 3 11 3" xfId="32293"/>
    <cellStyle name="Calculation 2 2 2 3 3 11 4" xfId="36530"/>
    <cellStyle name="Calculation 2 2 2 3 3 11 5" xfId="44857"/>
    <cellStyle name="Calculation 2 2 2 3 3 11 6" xfId="49328"/>
    <cellStyle name="Calculation 2 2 2 3 3 11 7" xfId="53561"/>
    <cellStyle name="Calculation 2 2 2 3 3 12" xfId="23047"/>
    <cellStyle name="Calculation 2 2 2 3 3 12 2" xfId="31545"/>
    <cellStyle name="Calculation 2 2 2 3 3 12 3" xfId="36007"/>
    <cellStyle name="Calculation 2 2 2 3 3 12 4" xfId="40196"/>
    <cellStyle name="Calculation 2 2 2 3 3 12 5" xfId="48591"/>
    <cellStyle name="Calculation 2 2 2 3 3 12 6" xfId="53038"/>
    <cellStyle name="Calculation 2 2 2 3 3 12 7" xfId="57227"/>
    <cellStyle name="Calculation 2 2 2 3 3 13" xfId="23210"/>
    <cellStyle name="Calculation 2 2 2 3 3 13 2" xfId="31706"/>
    <cellStyle name="Calculation 2 2 2 3 3 13 3" xfId="36168"/>
    <cellStyle name="Calculation 2 2 2 3 3 13 4" xfId="40357"/>
    <cellStyle name="Calculation 2 2 2 3 3 13 5" xfId="48752"/>
    <cellStyle name="Calculation 2 2 2 3 3 13 6" xfId="53199"/>
    <cellStyle name="Calculation 2 2 2 3 3 13 7" xfId="57388"/>
    <cellStyle name="Calculation 2 2 2 3 3 14" xfId="23760"/>
    <cellStyle name="Calculation 2 2 2 3 3 15" xfId="27303"/>
    <cellStyle name="Calculation 2 2 2 3 3 16" xfId="35869"/>
    <cellStyle name="Calculation 2 2 2 3 3 17" xfId="40801"/>
    <cellStyle name="Calculation 2 2 2 3 3 18" xfId="42334"/>
    <cellStyle name="Calculation 2 2 2 3 3 19" xfId="44022"/>
    <cellStyle name="Calculation 2 2 2 3 3 2" xfId="5303"/>
    <cellStyle name="Calculation 2 2 2 3 3 2 10" xfId="49125"/>
    <cellStyle name="Calculation 2 2 2 3 3 2 11" xfId="15344"/>
    <cellStyle name="Calculation 2 2 2 3 3 2 2" xfId="20224"/>
    <cellStyle name="Calculation 2 2 2 3 3 2 2 2" xfId="22119"/>
    <cellStyle name="Calculation 2 2 2 3 3 2 2 2 2" xfId="30853"/>
    <cellStyle name="Calculation 2 2 2 3 3 2 2 2 3" xfId="35325"/>
    <cellStyle name="Calculation 2 2 2 3 3 2 2 2 4" xfId="39562"/>
    <cellStyle name="Calculation 2 2 2 3 3 2 2 2 5" xfId="47889"/>
    <cellStyle name="Calculation 2 2 2 3 3 2 2 2 6" xfId="52360"/>
    <cellStyle name="Calculation 2 2 2 3 3 2 2 2 7" xfId="56593"/>
    <cellStyle name="Calculation 2 2 2 3 3 2 2 3" xfId="28958"/>
    <cellStyle name="Calculation 2 2 2 3 3 2 2 4" xfId="33430"/>
    <cellStyle name="Calculation 2 2 2 3 3 2 2 5" xfId="37667"/>
    <cellStyle name="Calculation 2 2 2 3 3 2 2 6" xfId="45994"/>
    <cellStyle name="Calculation 2 2 2 3 3 2 2 7" xfId="50465"/>
    <cellStyle name="Calculation 2 2 2 3 3 2 2 8" xfId="54698"/>
    <cellStyle name="Calculation 2 2 2 3 3 2 3" xfId="20983"/>
    <cellStyle name="Calculation 2 2 2 3 3 2 3 2" xfId="29717"/>
    <cellStyle name="Calculation 2 2 2 3 3 2 3 3" xfId="34189"/>
    <cellStyle name="Calculation 2 2 2 3 3 2 3 4" xfId="38426"/>
    <cellStyle name="Calculation 2 2 2 3 3 2 3 5" xfId="46753"/>
    <cellStyle name="Calculation 2 2 2 3 3 2 3 6" xfId="51224"/>
    <cellStyle name="Calculation 2 2 2 3 3 2 3 7" xfId="55457"/>
    <cellStyle name="Calculation 2 2 2 3 3 2 4" xfId="23441"/>
    <cellStyle name="Calculation 2 2 2 3 3 2 4 2" xfId="31854"/>
    <cellStyle name="Calculation 2 2 2 3 3 2 4 3" xfId="36298"/>
    <cellStyle name="Calculation 2 2 2 3 3 2 4 4" xfId="40475"/>
    <cellStyle name="Calculation 2 2 2 3 3 2 4 5" xfId="48889"/>
    <cellStyle name="Calculation 2 2 2 3 3 2 4 6" xfId="53329"/>
    <cellStyle name="Calculation 2 2 2 3 3 2 4 7" xfId="57506"/>
    <cellStyle name="Calculation 2 2 2 3 3 2 5" xfId="26045"/>
    <cellStyle name="Calculation 2 2 2 3 3 2 6" xfId="24341"/>
    <cellStyle name="Calculation 2 2 2 3 3 2 7" xfId="26956"/>
    <cellStyle name="Calculation 2 2 2 3 3 2 8" xfId="43120"/>
    <cellStyle name="Calculation 2 2 2 3 3 2 9" xfId="41957"/>
    <cellStyle name="Calculation 2 2 2 3 3 20" xfId="10700"/>
    <cellStyle name="Calculation 2 2 2 3 3 3" xfId="5362"/>
    <cellStyle name="Calculation 2 2 2 3 3 3 10" xfId="15403"/>
    <cellStyle name="Calculation 2 2 2 3 3 3 2" xfId="20283"/>
    <cellStyle name="Calculation 2 2 2 3 3 3 2 2" xfId="22178"/>
    <cellStyle name="Calculation 2 2 2 3 3 3 2 2 2" xfId="30912"/>
    <cellStyle name="Calculation 2 2 2 3 3 3 2 2 3" xfId="35384"/>
    <cellStyle name="Calculation 2 2 2 3 3 3 2 2 4" xfId="39621"/>
    <cellStyle name="Calculation 2 2 2 3 3 3 2 2 5" xfId="47948"/>
    <cellStyle name="Calculation 2 2 2 3 3 3 2 2 6" xfId="52419"/>
    <cellStyle name="Calculation 2 2 2 3 3 3 2 2 7" xfId="56652"/>
    <cellStyle name="Calculation 2 2 2 3 3 3 2 3" xfId="29017"/>
    <cellStyle name="Calculation 2 2 2 3 3 3 2 4" xfId="33489"/>
    <cellStyle name="Calculation 2 2 2 3 3 3 2 5" xfId="37726"/>
    <cellStyle name="Calculation 2 2 2 3 3 3 2 6" xfId="46053"/>
    <cellStyle name="Calculation 2 2 2 3 3 3 2 7" xfId="50524"/>
    <cellStyle name="Calculation 2 2 2 3 3 3 2 8" xfId="54757"/>
    <cellStyle name="Calculation 2 2 2 3 3 3 3" xfId="19170"/>
    <cellStyle name="Calculation 2 2 2 3 3 3 3 2" xfId="27905"/>
    <cellStyle name="Calculation 2 2 2 3 3 3 3 3" xfId="32377"/>
    <cellStyle name="Calculation 2 2 2 3 3 3 3 4" xfId="36614"/>
    <cellStyle name="Calculation 2 2 2 3 3 3 3 5" xfId="44941"/>
    <cellStyle name="Calculation 2 2 2 3 3 3 3 6" xfId="49412"/>
    <cellStyle name="Calculation 2 2 2 3 3 3 3 7" xfId="53645"/>
    <cellStyle name="Calculation 2 2 2 3 3 3 4" xfId="26104"/>
    <cellStyle name="Calculation 2 2 2 3 3 3 5" xfId="24131"/>
    <cellStyle name="Calculation 2 2 2 3 3 3 6" xfId="27432"/>
    <cellStyle name="Calculation 2 2 2 3 3 3 7" xfId="43179"/>
    <cellStyle name="Calculation 2 2 2 3 3 3 8" xfId="41708"/>
    <cellStyle name="Calculation 2 2 2 3 3 3 9" xfId="43927"/>
    <cellStyle name="Calculation 2 2 2 3 3 4" xfId="5410"/>
    <cellStyle name="Calculation 2 2 2 3 3 4 10" xfId="15451"/>
    <cellStyle name="Calculation 2 2 2 3 3 4 2" xfId="20331"/>
    <cellStyle name="Calculation 2 2 2 3 3 4 2 2" xfId="22226"/>
    <cellStyle name="Calculation 2 2 2 3 3 4 2 2 2" xfId="30960"/>
    <cellStyle name="Calculation 2 2 2 3 3 4 2 2 3" xfId="35432"/>
    <cellStyle name="Calculation 2 2 2 3 3 4 2 2 4" xfId="39669"/>
    <cellStyle name="Calculation 2 2 2 3 3 4 2 2 5" xfId="47996"/>
    <cellStyle name="Calculation 2 2 2 3 3 4 2 2 6" xfId="52467"/>
    <cellStyle name="Calculation 2 2 2 3 3 4 2 2 7" xfId="56700"/>
    <cellStyle name="Calculation 2 2 2 3 3 4 2 3" xfId="29065"/>
    <cellStyle name="Calculation 2 2 2 3 3 4 2 4" xfId="33537"/>
    <cellStyle name="Calculation 2 2 2 3 3 4 2 5" xfId="37774"/>
    <cellStyle name="Calculation 2 2 2 3 3 4 2 6" xfId="46101"/>
    <cellStyle name="Calculation 2 2 2 3 3 4 2 7" xfId="50572"/>
    <cellStyle name="Calculation 2 2 2 3 3 4 2 8" xfId="54805"/>
    <cellStyle name="Calculation 2 2 2 3 3 4 3" xfId="20780"/>
    <cellStyle name="Calculation 2 2 2 3 3 4 3 2" xfId="29514"/>
    <cellStyle name="Calculation 2 2 2 3 3 4 3 3" xfId="33986"/>
    <cellStyle name="Calculation 2 2 2 3 3 4 3 4" xfId="38223"/>
    <cellStyle name="Calculation 2 2 2 3 3 4 3 5" xfId="46550"/>
    <cellStyle name="Calculation 2 2 2 3 3 4 3 6" xfId="51021"/>
    <cellStyle name="Calculation 2 2 2 3 3 4 3 7" xfId="55254"/>
    <cellStyle name="Calculation 2 2 2 3 3 4 4" xfId="26152"/>
    <cellStyle name="Calculation 2 2 2 3 3 4 5" xfId="27452"/>
    <cellStyle name="Calculation 2 2 2 3 3 4 6" xfId="24513"/>
    <cellStyle name="Calculation 2 2 2 3 3 4 7" xfId="43227"/>
    <cellStyle name="Calculation 2 2 2 3 3 4 8" xfId="42482"/>
    <cellStyle name="Calculation 2 2 2 3 3 4 9" xfId="40506"/>
    <cellStyle name="Calculation 2 2 2 3 3 5" xfId="5457"/>
    <cellStyle name="Calculation 2 2 2 3 3 5 10" xfId="15498"/>
    <cellStyle name="Calculation 2 2 2 3 3 5 2" xfId="20378"/>
    <cellStyle name="Calculation 2 2 2 3 3 5 2 2" xfId="22273"/>
    <cellStyle name="Calculation 2 2 2 3 3 5 2 2 2" xfId="31007"/>
    <cellStyle name="Calculation 2 2 2 3 3 5 2 2 3" xfId="35479"/>
    <cellStyle name="Calculation 2 2 2 3 3 5 2 2 4" xfId="39716"/>
    <cellStyle name="Calculation 2 2 2 3 3 5 2 2 5" xfId="48043"/>
    <cellStyle name="Calculation 2 2 2 3 3 5 2 2 6" xfId="52514"/>
    <cellStyle name="Calculation 2 2 2 3 3 5 2 2 7" xfId="56747"/>
    <cellStyle name="Calculation 2 2 2 3 3 5 2 3" xfId="29112"/>
    <cellStyle name="Calculation 2 2 2 3 3 5 2 4" xfId="33584"/>
    <cellStyle name="Calculation 2 2 2 3 3 5 2 5" xfId="37821"/>
    <cellStyle name="Calculation 2 2 2 3 3 5 2 6" xfId="46148"/>
    <cellStyle name="Calculation 2 2 2 3 3 5 2 7" xfId="50619"/>
    <cellStyle name="Calculation 2 2 2 3 3 5 2 8" xfId="54852"/>
    <cellStyle name="Calculation 2 2 2 3 3 5 3" xfId="20779"/>
    <cellStyle name="Calculation 2 2 2 3 3 5 3 2" xfId="29513"/>
    <cellStyle name="Calculation 2 2 2 3 3 5 3 3" xfId="33985"/>
    <cellStyle name="Calculation 2 2 2 3 3 5 3 4" xfId="38222"/>
    <cellStyle name="Calculation 2 2 2 3 3 5 3 5" xfId="46549"/>
    <cellStyle name="Calculation 2 2 2 3 3 5 3 6" xfId="51020"/>
    <cellStyle name="Calculation 2 2 2 3 3 5 3 7" xfId="55253"/>
    <cellStyle name="Calculation 2 2 2 3 3 5 4" xfId="26199"/>
    <cellStyle name="Calculation 2 2 2 3 3 5 5" xfId="27588"/>
    <cellStyle name="Calculation 2 2 2 3 3 5 6" xfId="27081"/>
    <cellStyle name="Calculation 2 2 2 3 3 5 7" xfId="43274"/>
    <cellStyle name="Calculation 2 2 2 3 3 5 8" xfId="44099"/>
    <cellStyle name="Calculation 2 2 2 3 3 5 9" xfId="41929"/>
    <cellStyle name="Calculation 2 2 2 3 3 6" xfId="5498"/>
    <cellStyle name="Calculation 2 2 2 3 3 6 10" xfId="15539"/>
    <cellStyle name="Calculation 2 2 2 3 3 6 2" xfId="20419"/>
    <cellStyle name="Calculation 2 2 2 3 3 6 2 2" xfId="22314"/>
    <cellStyle name="Calculation 2 2 2 3 3 6 2 2 2" xfId="31048"/>
    <cellStyle name="Calculation 2 2 2 3 3 6 2 2 3" xfId="35520"/>
    <cellStyle name="Calculation 2 2 2 3 3 6 2 2 4" xfId="39757"/>
    <cellStyle name="Calculation 2 2 2 3 3 6 2 2 5" xfId="48084"/>
    <cellStyle name="Calculation 2 2 2 3 3 6 2 2 6" xfId="52555"/>
    <cellStyle name="Calculation 2 2 2 3 3 6 2 2 7" xfId="56788"/>
    <cellStyle name="Calculation 2 2 2 3 3 6 2 3" xfId="29153"/>
    <cellStyle name="Calculation 2 2 2 3 3 6 2 4" xfId="33625"/>
    <cellStyle name="Calculation 2 2 2 3 3 6 2 5" xfId="37862"/>
    <cellStyle name="Calculation 2 2 2 3 3 6 2 6" xfId="46189"/>
    <cellStyle name="Calculation 2 2 2 3 3 6 2 7" xfId="50660"/>
    <cellStyle name="Calculation 2 2 2 3 3 6 2 8" xfId="54893"/>
    <cellStyle name="Calculation 2 2 2 3 3 6 3" xfId="11540"/>
    <cellStyle name="Calculation 2 2 2 3 3 6 3 2" xfId="24193"/>
    <cellStyle name="Calculation 2 2 2 3 3 6 3 3" xfId="23599"/>
    <cellStyle name="Calculation 2 2 2 3 3 6 3 4" xfId="23504"/>
    <cellStyle name="Calculation 2 2 2 3 3 6 3 5" xfId="41249"/>
    <cellStyle name="Calculation 2 2 2 3 3 6 3 6" xfId="41123"/>
    <cellStyle name="Calculation 2 2 2 3 3 6 3 7" xfId="48951"/>
    <cellStyle name="Calculation 2 2 2 3 3 6 4" xfId="26240"/>
    <cellStyle name="Calculation 2 2 2 3 3 6 5" xfId="24545"/>
    <cellStyle name="Calculation 2 2 2 3 3 6 6" xfId="32084"/>
    <cellStyle name="Calculation 2 2 2 3 3 6 7" xfId="43315"/>
    <cellStyle name="Calculation 2 2 2 3 3 6 8" xfId="44298"/>
    <cellStyle name="Calculation 2 2 2 3 3 6 9" xfId="48917"/>
    <cellStyle name="Calculation 2 2 2 3 3 7" xfId="5524"/>
    <cellStyle name="Calculation 2 2 2 3 3 7 10" xfId="15565"/>
    <cellStyle name="Calculation 2 2 2 3 3 7 2" xfId="20445"/>
    <cellStyle name="Calculation 2 2 2 3 3 7 2 2" xfId="22340"/>
    <cellStyle name="Calculation 2 2 2 3 3 7 2 2 2" xfId="31074"/>
    <cellStyle name="Calculation 2 2 2 3 3 7 2 2 3" xfId="35546"/>
    <cellStyle name="Calculation 2 2 2 3 3 7 2 2 4" xfId="39783"/>
    <cellStyle name="Calculation 2 2 2 3 3 7 2 2 5" xfId="48110"/>
    <cellStyle name="Calculation 2 2 2 3 3 7 2 2 6" xfId="52581"/>
    <cellStyle name="Calculation 2 2 2 3 3 7 2 2 7" xfId="56814"/>
    <cellStyle name="Calculation 2 2 2 3 3 7 2 3" xfId="29179"/>
    <cellStyle name="Calculation 2 2 2 3 3 7 2 4" xfId="33651"/>
    <cellStyle name="Calculation 2 2 2 3 3 7 2 5" xfId="37888"/>
    <cellStyle name="Calculation 2 2 2 3 3 7 2 6" xfId="46215"/>
    <cellStyle name="Calculation 2 2 2 3 3 7 2 7" xfId="50686"/>
    <cellStyle name="Calculation 2 2 2 3 3 7 2 8" xfId="54919"/>
    <cellStyle name="Calculation 2 2 2 3 3 7 3" xfId="20807"/>
    <cellStyle name="Calculation 2 2 2 3 3 7 3 2" xfId="29541"/>
    <cellStyle name="Calculation 2 2 2 3 3 7 3 3" xfId="34013"/>
    <cellStyle name="Calculation 2 2 2 3 3 7 3 4" xfId="38250"/>
    <cellStyle name="Calculation 2 2 2 3 3 7 3 5" xfId="46577"/>
    <cellStyle name="Calculation 2 2 2 3 3 7 3 6" xfId="51048"/>
    <cellStyle name="Calculation 2 2 2 3 3 7 3 7" xfId="55281"/>
    <cellStyle name="Calculation 2 2 2 3 3 7 4" xfId="26266"/>
    <cellStyle name="Calculation 2 2 2 3 3 7 5" xfId="26321"/>
    <cellStyle name="Calculation 2 2 2 3 3 7 6" xfId="25461"/>
    <cellStyle name="Calculation 2 2 2 3 3 7 7" xfId="43341"/>
    <cellStyle name="Calculation 2 2 2 3 3 7 8" xfId="43688"/>
    <cellStyle name="Calculation 2 2 2 3 3 7 9" xfId="40705"/>
    <cellStyle name="Calculation 2 2 2 3 3 8" xfId="5932"/>
    <cellStyle name="Calculation 2 2 2 3 3 8 10" xfId="15972"/>
    <cellStyle name="Calculation 2 2 2 3 3 8 2" xfId="20582"/>
    <cellStyle name="Calculation 2 2 2 3 3 8 2 2" xfId="22434"/>
    <cellStyle name="Calculation 2 2 2 3 3 8 2 2 2" xfId="31168"/>
    <cellStyle name="Calculation 2 2 2 3 3 8 2 2 3" xfId="35640"/>
    <cellStyle name="Calculation 2 2 2 3 3 8 2 2 4" xfId="39877"/>
    <cellStyle name="Calculation 2 2 2 3 3 8 2 2 5" xfId="48204"/>
    <cellStyle name="Calculation 2 2 2 3 3 8 2 2 6" xfId="52675"/>
    <cellStyle name="Calculation 2 2 2 3 3 8 2 2 7" xfId="56908"/>
    <cellStyle name="Calculation 2 2 2 3 3 8 2 3" xfId="29316"/>
    <cellStyle name="Calculation 2 2 2 3 3 8 2 4" xfId="33788"/>
    <cellStyle name="Calculation 2 2 2 3 3 8 2 5" xfId="38025"/>
    <cellStyle name="Calculation 2 2 2 3 3 8 2 6" xfId="46352"/>
    <cellStyle name="Calculation 2 2 2 3 3 8 2 7" xfId="50823"/>
    <cellStyle name="Calculation 2 2 2 3 3 8 2 8" xfId="55056"/>
    <cellStyle name="Calculation 2 2 2 3 3 8 3" xfId="19506"/>
    <cellStyle name="Calculation 2 2 2 3 3 8 3 2" xfId="28241"/>
    <cellStyle name="Calculation 2 2 2 3 3 8 3 3" xfId="32713"/>
    <cellStyle name="Calculation 2 2 2 3 3 8 3 4" xfId="36950"/>
    <cellStyle name="Calculation 2 2 2 3 3 8 3 5" xfId="45277"/>
    <cellStyle name="Calculation 2 2 2 3 3 8 3 6" xfId="49748"/>
    <cellStyle name="Calculation 2 2 2 3 3 8 3 7" xfId="53981"/>
    <cellStyle name="Calculation 2 2 2 3 3 8 4" xfId="26466"/>
    <cellStyle name="Calculation 2 2 2 3 3 8 5" xfId="24210"/>
    <cellStyle name="Calculation 2 2 2 3 3 8 6" xfId="27222"/>
    <cellStyle name="Calculation 2 2 2 3 3 8 7" xfId="43537"/>
    <cellStyle name="Calculation 2 2 2 3 3 8 8" xfId="41796"/>
    <cellStyle name="Calculation 2 2 2 3 3 8 9" xfId="44274"/>
    <cellStyle name="Calculation 2 2 2 3 3 9" xfId="14753"/>
    <cellStyle name="Calculation 2 2 2 3 3 9 2" xfId="21329"/>
    <cellStyle name="Calculation 2 2 2 3 3 9 2 2" xfId="30063"/>
    <cellStyle name="Calculation 2 2 2 3 3 9 2 3" xfId="34535"/>
    <cellStyle name="Calculation 2 2 2 3 3 9 2 4" xfId="38772"/>
    <cellStyle name="Calculation 2 2 2 3 3 9 2 5" xfId="47099"/>
    <cellStyle name="Calculation 2 2 2 3 3 9 2 6" xfId="51570"/>
    <cellStyle name="Calculation 2 2 2 3 3 9 2 7" xfId="55803"/>
    <cellStyle name="Calculation 2 2 2 3 3 9 3" xfId="25468"/>
    <cellStyle name="Calculation 2 2 2 3 3 9 4" xfId="25030"/>
    <cellStyle name="Calculation 2 2 2 3 3 9 5" xfId="32111"/>
    <cellStyle name="Calculation 2 2 2 3 3 9 6" xfId="42545"/>
    <cellStyle name="Calculation 2 2 2 3 3 9 7" xfId="43421"/>
    <cellStyle name="Calculation 2 2 2 3 3 9 8" xfId="40757"/>
    <cellStyle name="Calculation 2 2 2 3 4" xfId="4946"/>
    <cellStyle name="Calculation 2 2 2 3 4 10" xfId="41422"/>
    <cellStyle name="Calculation 2 2 2 3 4 11" xfId="42029"/>
    <cellStyle name="Calculation 2 2 2 3 4 12" xfId="14987"/>
    <cellStyle name="Calculation 2 2 2 3 4 2" xfId="19867"/>
    <cellStyle name="Calculation 2 2 2 3 4 2 2" xfId="21762"/>
    <cellStyle name="Calculation 2 2 2 3 4 2 2 2" xfId="30496"/>
    <cellStyle name="Calculation 2 2 2 3 4 2 2 3" xfId="34968"/>
    <cellStyle name="Calculation 2 2 2 3 4 2 2 4" xfId="39205"/>
    <cellStyle name="Calculation 2 2 2 3 4 2 2 5" xfId="47532"/>
    <cellStyle name="Calculation 2 2 2 3 4 2 2 6" xfId="52003"/>
    <cellStyle name="Calculation 2 2 2 3 4 2 2 7" xfId="56236"/>
    <cellStyle name="Calculation 2 2 2 3 4 2 3" xfId="28601"/>
    <cellStyle name="Calculation 2 2 2 3 4 2 4" xfId="33073"/>
    <cellStyle name="Calculation 2 2 2 3 4 2 5" xfId="37310"/>
    <cellStyle name="Calculation 2 2 2 3 4 2 6" xfId="45637"/>
    <cellStyle name="Calculation 2 2 2 3 4 2 7" xfId="50108"/>
    <cellStyle name="Calculation 2 2 2 3 4 2 8" xfId="54341"/>
    <cellStyle name="Calculation 2 2 2 3 4 3" xfId="19488"/>
    <cellStyle name="Calculation 2 2 2 3 4 3 2" xfId="28223"/>
    <cellStyle name="Calculation 2 2 2 3 4 3 3" xfId="32695"/>
    <cellStyle name="Calculation 2 2 2 3 4 3 4" xfId="36932"/>
    <cellStyle name="Calculation 2 2 2 3 4 3 5" xfId="45259"/>
    <cellStyle name="Calculation 2 2 2 3 4 3 6" xfId="49730"/>
    <cellStyle name="Calculation 2 2 2 3 4 3 7" xfId="53963"/>
    <cellStyle name="Calculation 2 2 2 3 4 4" xfId="23009"/>
    <cellStyle name="Calculation 2 2 2 3 4 4 2" xfId="31507"/>
    <cellStyle name="Calculation 2 2 2 3 4 4 3" xfId="35969"/>
    <cellStyle name="Calculation 2 2 2 3 4 4 4" xfId="40158"/>
    <cellStyle name="Calculation 2 2 2 3 4 4 5" xfId="48553"/>
    <cellStyle name="Calculation 2 2 2 3 4 4 6" xfId="53000"/>
    <cellStyle name="Calculation 2 2 2 3 4 4 7" xfId="57189"/>
    <cellStyle name="Calculation 2 2 2 3 4 5" xfId="23181"/>
    <cellStyle name="Calculation 2 2 2 3 4 5 2" xfId="31677"/>
    <cellStyle name="Calculation 2 2 2 3 4 5 3" xfId="36139"/>
    <cellStyle name="Calculation 2 2 2 3 4 5 4" xfId="40328"/>
    <cellStyle name="Calculation 2 2 2 3 4 5 5" xfId="48723"/>
    <cellStyle name="Calculation 2 2 2 3 4 5 6" xfId="53170"/>
    <cellStyle name="Calculation 2 2 2 3 4 5 7" xfId="57359"/>
    <cellStyle name="Calculation 2 2 2 3 4 6" xfId="25688"/>
    <cellStyle name="Calculation 2 2 2 3 4 7" xfId="26944"/>
    <cellStyle name="Calculation 2 2 2 3 4 8" xfId="31963"/>
    <cellStyle name="Calculation 2 2 2 3 4 9" xfId="42763"/>
    <cellStyle name="Calculation 2 2 2 3 5" xfId="4872"/>
    <cellStyle name="Calculation 2 2 2 3 5 10" xfId="44028"/>
    <cellStyle name="Calculation 2 2 2 3 5 11" xfId="42347"/>
    <cellStyle name="Calculation 2 2 2 3 5 12" xfId="14913"/>
    <cellStyle name="Calculation 2 2 2 3 5 2" xfId="19793"/>
    <cellStyle name="Calculation 2 2 2 3 5 2 2" xfId="21688"/>
    <cellStyle name="Calculation 2 2 2 3 5 2 2 2" xfId="30422"/>
    <cellStyle name="Calculation 2 2 2 3 5 2 2 3" xfId="34894"/>
    <cellStyle name="Calculation 2 2 2 3 5 2 2 4" xfId="39131"/>
    <cellStyle name="Calculation 2 2 2 3 5 2 2 5" xfId="47458"/>
    <cellStyle name="Calculation 2 2 2 3 5 2 2 6" xfId="51929"/>
    <cellStyle name="Calculation 2 2 2 3 5 2 2 7" xfId="56162"/>
    <cellStyle name="Calculation 2 2 2 3 5 2 3" xfId="28527"/>
    <cellStyle name="Calculation 2 2 2 3 5 2 4" xfId="32999"/>
    <cellStyle name="Calculation 2 2 2 3 5 2 5" xfId="37236"/>
    <cellStyle name="Calculation 2 2 2 3 5 2 6" xfId="45563"/>
    <cellStyle name="Calculation 2 2 2 3 5 2 7" xfId="50034"/>
    <cellStyle name="Calculation 2 2 2 3 5 2 8" xfId="54267"/>
    <cellStyle name="Calculation 2 2 2 3 5 3" xfId="19232"/>
    <cellStyle name="Calculation 2 2 2 3 5 3 2" xfId="27967"/>
    <cellStyle name="Calculation 2 2 2 3 5 3 3" xfId="32439"/>
    <cellStyle name="Calculation 2 2 2 3 5 3 4" xfId="36676"/>
    <cellStyle name="Calculation 2 2 2 3 5 3 5" xfId="45003"/>
    <cellStyle name="Calculation 2 2 2 3 5 3 6" xfId="49474"/>
    <cellStyle name="Calculation 2 2 2 3 5 3 7" xfId="53707"/>
    <cellStyle name="Calculation 2 2 2 3 5 4" xfId="22986"/>
    <cellStyle name="Calculation 2 2 2 3 5 4 2" xfId="31484"/>
    <cellStyle name="Calculation 2 2 2 3 5 4 3" xfId="35946"/>
    <cellStyle name="Calculation 2 2 2 3 5 4 4" xfId="40135"/>
    <cellStyle name="Calculation 2 2 2 3 5 4 5" xfId="48530"/>
    <cellStyle name="Calculation 2 2 2 3 5 4 6" xfId="52977"/>
    <cellStyle name="Calculation 2 2 2 3 5 4 7" xfId="57166"/>
    <cellStyle name="Calculation 2 2 2 3 5 5" xfId="23161"/>
    <cellStyle name="Calculation 2 2 2 3 5 5 2" xfId="31657"/>
    <cellStyle name="Calculation 2 2 2 3 5 5 3" xfId="36119"/>
    <cellStyle name="Calculation 2 2 2 3 5 5 4" xfId="40308"/>
    <cellStyle name="Calculation 2 2 2 3 5 5 5" xfId="48703"/>
    <cellStyle name="Calculation 2 2 2 3 5 5 6" xfId="53150"/>
    <cellStyle name="Calculation 2 2 2 3 5 5 7" xfId="57339"/>
    <cellStyle name="Calculation 2 2 2 3 5 6" xfId="25614"/>
    <cellStyle name="Calculation 2 2 2 3 5 7" xfId="25454"/>
    <cellStyle name="Calculation 2 2 2 3 5 8" xfId="27427"/>
    <cellStyle name="Calculation 2 2 2 3 5 9" xfId="42689"/>
    <cellStyle name="Calculation 2 2 2 3 6" xfId="4966"/>
    <cellStyle name="Calculation 2 2 2 3 6 10" xfId="42519"/>
    <cellStyle name="Calculation 2 2 2 3 6 11" xfId="15007"/>
    <cellStyle name="Calculation 2 2 2 3 6 2" xfId="19887"/>
    <cellStyle name="Calculation 2 2 2 3 6 2 2" xfId="21782"/>
    <cellStyle name="Calculation 2 2 2 3 6 2 2 2" xfId="30516"/>
    <cellStyle name="Calculation 2 2 2 3 6 2 2 3" xfId="34988"/>
    <cellStyle name="Calculation 2 2 2 3 6 2 2 4" xfId="39225"/>
    <cellStyle name="Calculation 2 2 2 3 6 2 2 5" xfId="47552"/>
    <cellStyle name="Calculation 2 2 2 3 6 2 2 6" xfId="52023"/>
    <cellStyle name="Calculation 2 2 2 3 6 2 2 7" xfId="56256"/>
    <cellStyle name="Calculation 2 2 2 3 6 2 3" xfId="28621"/>
    <cellStyle name="Calculation 2 2 2 3 6 2 4" xfId="33093"/>
    <cellStyle name="Calculation 2 2 2 3 6 2 5" xfId="37330"/>
    <cellStyle name="Calculation 2 2 2 3 6 2 6" xfId="45657"/>
    <cellStyle name="Calculation 2 2 2 3 6 2 7" xfId="50128"/>
    <cellStyle name="Calculation 2 2 2 3 6 2 8" xfId="54361"/>
    <cellStyle name="Calculation 2 2 2 3 6 3" xfId="19355"/>
    <cellStyle name="Calculation 2 2 2 3 6 3 2" xfId="28090"/>
    <cellStyle name="Calculation 2 2 2 3 6 3 3" xfId="32562"/>
    <cellStyle name="Calculation 2 2 2 3 6 3 4" xfId="36799"/>
    <cellStyle name="Calculation 2 2 2 3 6 3 5" xfId="45126"/>
    <cellStyle name="Calculation 2 2 2 3 6 3 6" xfId="49597"/>
    <cellStyle name="Calculation 2 2 2 3 6 3 7" xfId="53830"/>
    <cellStyle name="Calculation 2 2 2 3 6 4" xfId="23334"/>
    <cellStyle name="Calculation 2 2 2 3 6 4 2" xfId="31758"/>
    <cellStyle name="Calculation 2 2 2 3 6 4 3" xfId="36207"/>
    <cellStyle name="Calculation 2 2 2 3 6 4 4" xfId="40386"/>
    <cellStyle name="Calculation 2 2 2 3 6 4 5" xfId="48797"/>
    <cellStyle name="Calculation 2 2 2 3 6 4 6" xfId="53236"/>
    <cellStyle name="Calculation 2 2 2 3 6 4 7" xfId="57417"/>
    <cellStyle name="Calculation 2 2 2 3 6 5" xfId="25708"/>
    <cellStyle name="Calculation 2 2 2 3 6 6" xfId="27059"/>
    <cellStyle name="Calculation 2 2 2 3 6 7" xfId="32023"/>
    <cellStyle name="Calculation 2 2 2 3 6 8" xfId="42783"/>
    <cellStyle name="Calculation 2 2 2 3 6 9" xfId="41518"/>
    <cellStyle name="Calculation 2 2 2 3 7" xfId="5268"/>
    <cellStyle name="Calculation 2 2 2 3 7 10" xfId="15309"/>
    <cellStyle name="Calculation 2 2 2 3 7 2" xfId="20189"/>
    <cellStyle name="Calculation 2 2 2 3 7 2 2" xfId="22084"/>
    <cellStyle name="Calculation 2 2 2 3 7 2 2 2" xfId="30818"/>
    <cellStyle name="Calculation 2 2 2 3 7 2 2 3" xfId="35290"/>
    <cellStyle name="Calculation 2 2 2 3 7 2 2 4" xfId="39527"/>
    <cellStyle name="Calculation 2 2 2 3 7 2 2 5" xfId="47854"/>
    <cellStyle name="Calculation 2 2 2 3 7 2 2 6" xfId="52325"/>
    <cellStyle name="Calculation 2 2 2 3 7 2 2 7" xfId="56558"/>
    <cellStyle name="Calculation 2 2 2 3 7 2 3" xfId="28923"/>
    <cellStyle name="Calculation 2 2 2 3 7 2 4" xfId="33395"/>
    <cellStyle name="Calculation 2 2 2 3 7 2 5" xfId="37632"/>
    <cellStyle name="Calculation 2 2 2 3 7 2 6" xfId="45959"/>
    <cellStyle name="Calculation 2 2 2 3 7 2 7" xfId="50430"/>
    <cellStyle name="Calculation 2 2 2 3 7 2 8" xfId="54663"/>
    <cellStyle name="Calculation 2 2 2 3 7 3" xfId="19069"/>
    <cellStyle name="Calculation 2 2 2 3 7 3 2" xfId="27804"/>
    <cellStyle name="Calculation 2 2 2 3 7 3 3" xfId="32276"/>
    <cellStyle name="Calculation 2 2 2 3 7 3 4" xfId="36513"/>
    <cellStyle name="Calculation 2 2 2 3 7 3 5" xfId="44840"/>
    <cellStyle name="Calculation 2 2 2 3 7 3 6" xfId="49311"/>
    <cellStyle name="Calculation 2 2 2 3 7 3 7" xfId="53544"/>
    <cellStyle name="Calculation 2 2 2 3 7 4" xfId="26010"/>
    <cellStyle name="Calculation 2 2 2 3 7 5" xfId="27251"/>
    <cellStyle name="Calculation 2 2 2 3 7 6" xfId="24707"/>
    <cellStyle name="Calculation 2 2 2 3 7 7" xfId="43085"/>
    <cellStyle name="Calculation 2 2 2 3 7 8" xfId="42286"/>
    <cellStyle name="Calculation 2 2 2 3 7 9" xfId="42325"/>
    <cellStyle name="Calculation 2 2 2 3 8" xfId="5124"/>
    <cellStyle name="Calculation 2 2 2 3 8 10" xfId="15165"/>
    <cellStyle name="Calculation 2 2 2 3 8 2" xfId="20045"/>
    <cellStyle name="Calculation 2 2 2 3 8 2 2" xfId="21940"/>
    <cellStyle name="Calculation 2 2 2 3 8 2 2 2" xfId="30674"/>
    <cellStyle name="Calculation 2 2 2 3 8 2 2 3" xfId="35146"/>
    <cellStyle name="Calculation 2 2 2 3 8 2 2 4" xfId="39383"/>
    <cellStyle name="Calculation 2 2 2 3 8 2 2 5" xfId="47710"/>
    <cellStyle name="Calculation 2 2 2 3 8 2 2 6" xfId="52181"/>
    <cellStyle name="Calculation 2 2 2 3 8 2 2 7" xfId="56414"/>
    <cellStyle name="Calculation 2 2 2 3 8 2 3" xfId="28779"/>
    <cellStyle name="Calculation 2 2 2 3 8 2 4" xfId="33251"/>
    <cellStyle name="Calculation 2 2 2 3 8 2 5" xfId="37488"/>
    <cellStyle name="Calculation 2 2 2 3 8 2 6" xfId="45815"/>
    <cellStyle name="Calculation 2 2 2 3 8 2 7" xfId="50286"/>
    <cellStyle name="Calculation 2 2 2 3 8 2 8" xfId="54519"/>
    <cellStyle name="Calculation 2 2 2 3 8 3" xfId="19225"/>
    <cellStyle name="Calculation 2 2 2 3 8 3 2" xfId="27960"/>
    <cellStyle name="Calculation 2 2 2 3 8 3 3" xfId="32432"/>
    <cellStyle name="Calculation 2 2 2 3 8 3 4" xfId="36669"/>
    <cellStyle name="Calculation 2 2 2 3 8 3 5" xfId="44996"/>
    <cellStyle name="Calculation 2 2 2 3 8 3 6" xfId="49467"/>
    <cellStyle name="Calculation 2 2 2 3 8 3 7" xfId="53700"/>
    <cellStyle name="Calculation 2 2 2 3 8 4" xfId="25866"/>
    <cellStyle name="Calculation 2 2 2 3 8 5" xfId="27600"/>
    <cellStyle name="Calculation 2 2 2 3 8 6" xfId="23525"/>
    <cellStyle name="Calculation 2 2 2 3 8 7" xfId="42941"/>
    <cellStyle name="Calculation 2 2 2 3 8 8" xfId="44111"/>
    <cellStyle name="Calculation 2 2 2 3 8 9" xfId="44175"/>
    <cellStyle name="Calculation 2 2 2 3 9" xfId="5477"/>
    <cellStyle name="Calculation 2 2 2 3 9 10" xfId="15518"/>
    <cellStyle name="Calculation 2 2 2 3 9 2" xfId="20398"/>
    <cellStyle name="Calculation 2 2 2 3 9 2 2" xfId="22293"/>
    <cellStyle name="Calculation 2 2 2 3 9 2 2 2" xfId="31027"/>
    <cellStyle name="Calculation 2 2 2 3 9 2 2 3" xfId="35499"/>
    <cellStyle name="Calculation 2 2 2 3 9 2 2 4" xfId="39736"/>
    <cellStyle name="Calculation 2 2 2 3 9 2 2 5" xfId="48063"/>
    <cellStyle name="Calculation 2 2 2 3 9 2 2 6" xfId="52534"/>
    <cellStyle name="Calculation 2 2 2 3 9 2 2 7" xfId="56767"/>
    <cellStyle name="Calculation 2 2 2 3 9 2 3" xfId="29132"/>
    <cellStyle name="Calculation 2 2 2 3 9 2 4" xfId="33604"/>
    <cellStyle name="Calculation 2 2 2 3 9 2 5" xfId="37841"/>
    <cellStyle name="Calculation 2 2 2 3 9 2 6" xfId="46168"/>
    <cellStyle name="Calculation 2 2 2 3 9 2 7" xfId="50639"/>
    <cellStyle name="Calculation 2 2 2 3 9 2 8" xfId="54872"/>
    <cellStyle name="Calculation 2 2 2 3 9 3" xfId="20821"/>
    <cellStyle name="Calculation 2 2 2 3 9 3 2" xfId="29555"/>
    <cellStyle name="Calculation 2 2 2 3 9 3 3" xfId="34027"/>
    <cellStyle name="Calculation 2 2 2 3 9 3 4" xfId="38264"/>
    <cellStyle name="Calculation 2 2 2 3 9 3 5" xfId="46591"/>
    <cellStyle name="Calculation 2 2 2 3 9 3 6" xfId="51062"/>
    <cellStyle name="Calculation 2 2 2 3 9 3 7" xfId="55295"/>
    <cellStyle name="Calculation 2 2 2 3 9 4" xfId="26219"/>
    <cellStyle name="Calculation 2 2 2 3 9 5" xfId="26322"/>
    <cellStyle name="Calculation 2 2 2 3 9 6" xfId="24418"/>
    <cellStyle name="Calculation 2 2 2 3 9 7" xfId="43294"/>
    <cellStyle name="Calculation 2 2 2 3 9 8" xfId="43689"/>
    <cellStyle name="Calculation 2 2 2 3 9 9" xfId="40704"/>
    <cellStyle name="Calculation 2 2 2 4" xfId="1559"/>
    <cellStyle name="Calculation 2 2 2 4 10" xfId="5894"/>
    <cellStyle name="Calculation 2 2 2 4 10 10" xfId="15935"/>
    <cellStyle name="Calculation 2 2 2 4 10 2" xfId="20545"/>
    <cellStyle name="Calculation 2 2 2 4 10 2 2" xfId="22397"/>
    <cellStyle name="Calculation 2 2 2 4 10 2 2 2" xfId="31131"/>
    <cellStyle name="Calculation 2 2 2 4 10 2 2 3" xfId="35603"/>
    <cellStyle name="Calculation 2 2 2 4 10 2 2 4" xfId="39840"/>
    <cellStyle name="Calculation 2 2 2 4 10 2 2 5" xfId="48167"/>
    <cellStyle name="Calculation 2 2 2 4 10 2 2 6" xfId="52638"/>
    <cellStyle name="Calculation 2 2 2 4 10 2 2 7" xfId="56871"/>
    <cellStyle name="Calculation 2 2 2 4 10 2 3" xfId="29279"/>
    <cellStyle name="Calculation 2 2 2 4 10 2 4" xfId="33751"/>
    <cellStyle name="Calculation 2 2 2 4 10 2 5" xfId="37988"/>
    <cellStyle name="Calculation 2 2 2 4 10 2 6" xfId="46315"/>
    <cellStyle name="Calculation 2 2 2 4 10 2 7" xfId="50786"/>
    <cellStyle name="Calculation 2 2 2 4 10 2 8" xfId="55019"/>
    <cellStyle name="Calculation 2 2 2 4 10 3" xfId="19332"/>
    <cellStyle name="Calculation 2 2 2 4 10 3 2" xfId="28067"/>
    <cellStyle name="Calculation 2 2 2 4 10 3 3" xfId="32539"/>
    <cellStyle name="Calculation 2 2 2 4 10 3 4" xfId="36776"/>
    <cellStyle name="Calculation 2 2 2 4 10 3 5" xfId="45103"/>
    <cellStyle name="Calculation 2 2 2 4 10 3 6" xfId="49574"/>
    <cellStyle name="Calculation 2 2 2 4 10 3 7" xfId="53807"/>
    <cellStyle name="Calculation 2 2 2 4 10 4" xfId="26429"/>
    <cellStyle name="Calculation 2 2 2 4 10 5" xfId="26317"/>
    <cellStyle name="Calculation 2 2 2 4 10 6" xfId="24614"/>
    <cellStyle name="Calculation 2 2 2 4 10 7" xfId="43500"/>
    <cellStyle name="Calculation 2 2 2 4 10 8" xfId="43684"/>
    <cellStyle name="Calculation 2 2 2 4 10 9" xfId="40707"/>
    <cellStyle name="Calculation 2 2 2 4 11" xfId="9957"/>
    <cellStyle name="Calculation 2 2 2 4 11 2" xfId="31458"/>
    <cellStyle name="Calculation 2 2 2 4 11 3" xfId="35920"/>
    <cellStyle name="Calculation 2 2 2 4 11 4" xfId="40109"/>
    <cellStyle name="Calculation 2 2 2 4 11 5" xfId="48504"/>
    <cellStyle name="Calculation 2 2 2 4 11 6" xfId="52951"/>
    <cellStyle name="Calculation 2 2 2 4 11 7" xfId="57140"/>
    <cellStyle name="Calculation 2 2 2 4 11 8" xfId="22960"/>
    <cellStyle name="Calculation 2 2 2 4 12" xfId="23116"/>
    <cellStyle name="Calculation 2 2 2 4 12 2" xfId="31614"/>
    <cellStyle name="Calculation 2 2 2 4 12 3" xfId="36076"/>
    <cellStyle name="Calculation 2 2 2 4 12 4" xfId="40265"/>
    <cellStyle name="Calculation 2 2 2 4 12 5" xfId="48660"/>
    <cellStyle name="Calculation 2 2 2 4 12 6" xfId="53107"/>
    <cellStyle name="Calculation 2 2 2 4 12 7" xfId="57296"/>
    <cellStyle name="Calculation 2 2 2 4 13" xfId="23723"/>
    <cellStyle name="Calculation 2 2 2 4 14" xfId="26595"/>
    <cellStyle name="Calculation 2 2 2 4 15" xfId="25033"/>
    <cellStyle name="Calculation 2 2 2 4 16" xfId="40764"/>
    <cellStyle name="Calculation 2 2 2 4 17" xfId="41136"/>
    <cellStyle name="Calculation 2 2 2 4 18" xfId="49155"/>
    <cellStyle name="Calculation 2 2 2 4 19" xfId="10663"/>
    <cellStyle name="Calculation 2 2 2 4 2" xfId="3015"/>
    <cellStyle name="Calculation 2 2 2 4 2 10" xfId="13173"/>
    <cellStyle name="Calculation 2 2 2 4 2 10 2" xfId="21308"/>
    <cellStyle name="Calculation 2 2 2 4 2 10 2 2" xfId="30042"/>
    <cellStyle name="Calculation 2 2 2 4 2 10 2 3" xfId="34514"/>
    <cellStyle name="Calculation 2 2 2 4 2 10 2 4" xfId="38751"/>
    <cellStyle name="Calculation 2 2 2 4 2 10 2 5" xfId="47078"/>
    <cellStyle name="Calculation 2 2 2 4 2 10 2 6" xfId="51549"/>
    <cellStyle name="Calculation 2 2 2 4 2 10 2 7" xfId="55782"/>
    <cellStyle name="Calculation 2 2 2 4 2 10 3" xfId="24816"/>
    <cellStyle name="Calculation 2 2 2 4 2 10 4" xfId="27489"/>
    <cellStyle name="Calculation 2 2 2 4 2 10 5" xfId="27389"/>
    <cellStyle name="Calculation 2 2 2 4 2 10 6" xfId="41868"/>
    <cellStyle name="Calculation 2 2 2 4 2 10 7" xfId="42520"/>
    <cellStyle name="Calculation 2 2 2 4 2 10 8" xfId="42036"/>
    <cellStyle name="Calculation 2 2 2 4 2 11" xfId="23435"/>
    <cellStyle name="Calculation 2 2 2 4 2 11 2" xfId="31848"/>
    <cellStyle name="Calculation 2 2 2 4 2 11 3" xfId="36292"/>
    <cellStyle name="Calculation 2 2 2 4 2 11 4" xfId="40469"/>
    <cellStyle name="Calculation 2 2 2 4 2 11 5" xfId="48883"/>
    <cellStyle name="Calculation 2 2 2 4 2 11 6" xfId="53323"/>
    <cellStyle name="Calculation 2 2 2 4 2 11 7" xfId="57500"/>
    <cellStyle name="Calculation 2 2 2 4 2 12" xfId="23786"/>
    <cellStyle name="Calculation 2 2 2 4 2 13" xfId="24605"/>
    <cellStyle name="Calculation 2 2 2 4 2 14" xfId="31986"/>
    <cellStyle name="Calculation 2 2 2 4 2 15" xfId="40827"/>
    <cellStyle name="Calculation 2 2 2 4 2 16" xfId="44356"/>
    <cellStyle name="Calculation 2 2 2 4 2 17" xfId="42194"/>
    <cellStyle name="Calculation 2 2 2 4 2 18" xfId="10726"/>
    <cellStyle name="Calculation 2 2 2 4 2 2" xfId="5297"/>
    <cellStyle name="Calculation 2 2 2 4 2 2 10" xfId="15338"/>
    <cellStyle name="Calculation 2 2 2 4 2 2 2" xfId="20218"/>
    <cellStyle name="Calculation 2 2 2 4 2 2 2 2" xfId="22113"/>
    <cellStyle name="Calculation 2 2 2 4 2 2 2 2 2" xfId="30847"/>
    <cellStyle name="Calculation 2 2 2 4 2 2 2 2 3" xfId="35319"/>
    <cellStyle name="Calculation 2 2 2 4 2 2 2 2 4" xfId="39556"/>
    <cellStyle name="Calculation 2 2 2 4 2 2 2 2 5" xfId="47883"/>
    <cellStyle name="Calculation 2 2 2 4 2 2 2 2 6" xfId="52354"/>
    <cellStyle name="Calculation 2 2 2 4 2 2 2 2 7" xfId="56587"/>
    <cellStyle name="Calculation 2 2 2 4 2 2 2 3" xfId="28952"/>
    <cellStyle name="Calculation 2 2 2 4 2 2 2 4" xfId="33424"/>
    <cellStyle name="Calculation 2 2 2 4 2 2 2 5" xfId="37661"/>
    <cellStyle name="Calculation 2 2 2 4 2 2 2 6" xfId="45988"/>
    <cellStyle name="Calculation 2 2 2 4 2 2 2 7" xfId="50459"/>
    <cellStyle name="Calculation 2 2 2 4 2 2 2 8" xfId="54692"/>
    <cellStyle name="Calculation 2 2 2 4 2 2 3" xfId="19561"/>
    <cellStyle name="Calculation 2 2 2 4 2 2 3 2" xfId="28296"/>
    <cellStyle name="Calculation 2 2 2 4 2 2 3 3" xfId="32768"/>
    <cellStyle name="Calculation 2 2 2 4 2 2 3 4" xfId="37005"/>
    <cellStyle name="Calculation 2 2 2 4 2 2 3 5" xfId="45332"/>
    <cellStyle name="Calculation 2 2 2 4 2 2 3 6" xfId="49803"/>
    <cellStyle name="Calculation 2 2 2 4 2 2 3 7" xfId="54036"/>
    <cellStyle name="Calculation 2 2 2 4 2 2 4" xfId="26039"/>
    <cellStyle name="Calculation 2 2 2 4 2 2 5" xfId="25008"/>
    <cellStyle name="Calculation 2 2 2 4 2 2 6" xfId="26806"/>
    <cellStyle name="Calculation 2 2 2 4 2 2 7" xfId="43114"/>
    <cellStyle name="Calculation 2 2 2 4 2 2 8" xfId="40577"/>
    <cellStyle name="Calculation 2 2 2 4 2 2 9" xfId="43776"/>
    <cellStyle name="Calculation 2 2 2 4 2 3" xfId="5356"/>
    <cellStyle name="Calculation 2 2 2 4 2 3 10" xfId="15397"/>
    <cellStyle name="Calculation 2 2 2 4 2 3 2" xfId="20277"/>
    <cellStyle name="Calculation 2 2 2 4 2 3 2 2" xfId="22172"/>
    <cellStyle name="Calculation 2 2 2 4 2 3 2 2 2" xfId="30906"/>
    <cellStyle name="Calculation 2 2 2 4 2 3 2 2 3" xfId="35378"/>
    <cellStyle name="Calculation 2 2 2 4 2 3 2 2 4" xfId="39615"/>
    <cellStyle name="Calculation 2 2 2 4 2 3 2 2 5" xfId="47942"/>
    <cellStyle name="Calculation 2 2 2 4 2 3 2 2 6" xfId="52413"/>
    <cellStyle name="Calculation 2 2 2 4 2 3 2 2 7" xfId="56646"/>
    <cellStyle name="Calculation 2 2 2 4 2 3 2 3" xfId="29011"/>
    <cellStyle name="Calculation 2 2 2 4 2 3 2 4" xfId="33483"/>
    <cellStyle name="Calculation 2 2 2 4 2 3 2 5" xfId="37720"/>
    <cellStyle name="Calculation 2 2 2 4 2 3 2 6" xfId="46047"/>
    <cellStyle name="Calculation 2 2 2 4 2 3 2 7" xfId="50518"/>
    <cellStyle name="Calculation 2 2 2 4 2 3 2 8" xfId="54751"/>
    <cellStyle name="Calculation 2 2 2 4 2 3 3" xfId="21085"/>
    <cellStyle name="Calculation 2 2 2 4 2 3 3 2" xfId="29819"/>
    <cellStyle name="Calculation 2 2 2 4 2 3 3 3" xfId="34291"/>
    <cellStyle name="Calculation 2 2 2 4 2 3 3 4" xfId="38528"/>
    <cellStyle name="Calculation 2 2 2 4 2 3 3 5" xfId="46855"/>
    <cellStyle name="Calculation 2 2 2 4 2 3 3 6" xfId="51326"/>
    <cellStyle name="Calculation 2 2 2 4 2 3 3 7" xfId="55559"/>
    <cellStyle name="Calculation 2 2 2 4 2 3 4" xfId="26098"/>
    <cellStyle name="Calculation 2 2 2 4 2 3 5" xfId="24761"/>
    <cellStyle name="Calculation 2 2 2 4 2 3 6" xfId="25371"/>
    <cellStyle name="Calculation 2 2 2 4 2 3 7" xfId="43173"/>
    <cellStyle name="Calculation 2 2 2 4 2 3 8" xfId="44493"/>
    <cellStyle name="Calculation 2 2 2 4 2 3 9" xfId="44666"/>
    <cellStyle name="Calculation 2 2 2 4 2 4" xfId="5404"/>
    <cellStyle name="Calculation 2 2 2 4 2 4 10" xfId="15445"/>
    <cellStyle name="Calculation 2 2 2 4 2 4 2" xfId="20325"/>
    <cellStyle name="Calculation 2 2 2 4 2 4 2 2" xfId="22220"/>
    <cellStyle name="Calculation 2 2 2 4 2 4 2 2 2" xfId="30954"/>
    <cellStyle name="Calculation 2 2 2 4 2 4 2 2 3" xfId="35426"/>
    <cellStyle name="Calculation 2 2 2 4 2 4 2 2 4" xfId="39663"/>
    <cellStyle name="Calculation 2 2 2 4 2 4 2 2 5" xfId="47990"/>
    <cellStyle name="Calculation 2 2 2 4 2 4 2 2 6" xfId="52461"/>
    <cellStyle name="Calculation 2 2 2 4 2 4 2 2 7" xfId="56694"/>
    <cellStyle name="Calculation 2 2 2 4 2 4 2 3" xfId="29059"/>
    <cellStyle name="Calculation 2 2 2 4 2 4 2 4" xfId="33531"/>
    <cellStyle name="Calculation 2 2 2 4 2 4 2 5" xfId="37768"/>
    <cellStyle name="Calculation 2 2 2 4 2 4 2 6" xfId="46095"/>
    <cellStyle name="Calculation 2 2 2 4 2 4 2 7" xfId="50566"/>
    <cellStyle name="Calculation 2 2 2 4 2 4 2 8" xfId="54799"/>
    <cellStyle name="Calculation 2 2 2 4 2 4 3" xfId="19016"/>
    <cellStyle name="Calculation 2 2 2 4 2 4 3 2" xfId="27751"/>
    <cellStyle name="Calculation 2 2 2 4 2 4 3 3" xfId="32223"/>
    <cellStyle name="Calculation 2 2 2 4 2 4 3 4" xfId="36460"/>
    <cellStyle name="Calculation 2 2 2 4 2 4 3 5" xfId="44787"/>
    <cellStyle name="Calculation 2 2 2 4 2 4 3 6" xfId="49258"/>
    <cellStyle name="Calculation 2 2 2 4 2 4 3 7" xfId="53491"/>
    <cellStyle name="Calculation 2 2 2 4 2 4 4" xfId="26146"/>
    <cellStyle name="Calculation 2 2 2 4 2 4 5" xfId="27043"/>
    <cellStyle name="Calculation 2 2 2 4 2 4 6" xfId="32007"/>
    <cellStyle name="Calculation 2 2 2 4 2 4 7" xfId="43221"/>
    <cellStyle name="Calculation 2 2 2 4 2 4 8" xfId="41502"/>
    <cellStyle name="Calculation 2 2 2 4 2 4 9" xfId="41736"/>
    <cellStyle name="Calculation 2 2 2 4 2 5" xfId="5451"/>
    <cellStyle name="Calculation 2 2 2 4 2 5 10" xfId="15492"/>
    <cellStyle name="Calculation 2 2 2 4 2 5 2" xfId="20372"/>
    <cellStyle name="Calculation 2 2 2 4 2 5 2 2" xfId="22267"/>
    <cellStyle name="Calculation 2 2 2 4 2 5 2 2 2" xfId="31001"/>
    <cellStyle name="Calculation 2 2 2 4 2 5 2 2 3" xfId="35473"/>
    <cellStyle name="Calculation 2 2 2 4 2 5 2 2 4" xfId="39710"/>
    <cellStyle name="Calculation 2 2 2 4 2 5 2 2 5" xfId="48037"/>
    <cellStyle name="Calculation 2 2 2 4 2 5 2 2 6" xfId="52508"/>
    <cellStyle name="Calculation 2 2 2 4 2 5 2 2 7" xfId="56741"/>
    <cellStyle name="Calculation 2 2 2 4 2 5 2 3" xfId="29106"/>
    <cellStyle name="Calculation 2 2 2 4 2 5 2 4" xfId="33578"/>
    <cellStyle name="Calculation 2 2 2 4 2 5 2 5" xfId="37815"/>
    <cellStyle name="Calculation 2 2 2 4 2 5 2 6" xfId="46142"/>
    <cellStyle name="Calculation 2 2 2 4 2 5 2 7" xfId="50613"/>
    <cellStyle name="Calculation 2 2 2 4 2 5 2 8" xfId="54846"/>
    <cellStyle name="Calculation 2 2 2 4 2 5 3" xfId="19015"/>
    <cellStyle name="Calculation 2 2 2 4 2 5 3 2" xfId="27750"/>
    <cellStyle name="Calculation 2 2 2 4 2 5 3 3" xfId="32222"/>
    <cellStyle name="Calculation 2 2 2 4 2 5 3 4" xfId="36459"/>
    <cellStyle name="Calculation 2 2 2 4 2 5 3 5" xfId="44786"/>
    <cellStyle name="Calculation 2 2 2 4 2 5 3 6" xfId="49257"/>
    <cellStyle name="Calculation 2 2 2 4 2 5 3 7" xfId="53490"/>
    <cellStyle name="Calculation 2 2 2 4 2 5 4" xfId="26193"/>
    <cellStyle name="Calculation 2 2 2 4 2 5 5" xfId="26621"/>
    <cellStyle name="Calculation 2 2 2 4 2 5 6" xfId="32085"/>
    <cellStyle name="Calculation 2 2 2 4 2 5 7" xfId="43268"/>
    <cellStyle name="Calculation 2 2 2 4 2 5 8" xfId="40571"/>
    <cellStyle name="Calculation 2 2 2 4 2 5 9" xfId="41328"/>
    <cellStyle name="Calculation 2 2 2 4 2 6" xfId="5492"/>
    <cellStyle name="Calculation 2 2 2 4 2 6 10" xfId="15533"/>
    <cellStyle name="Calculation 2 2 2 4 2 6 2" xfId="20413"/>
    <cellStyle name="Calculation 2 2 2 4 2 6 2 2" xfId="22308"/>
    <cellStyle name="Calculation 2 2 2 4 2 6 2 2 2" xfId="31042"/>
    <cellStyle name="Calculation 2 2 2 4 2 6 2 2 3" xfId="35514"/>
    <cellStyle name="Calculation 2 2 2 4 2 6 2 2 4" xfId="39751"/>
    <cellStyle name="Calculation 2 2 2 4 2 6 2 2 5" xfId="48078"/>
    <cellStyle name="Calculation 2 2 2 4 2 6 2 2 6" xfId="52549"/>
    <cellStyle name="Calculation 2 2 2 4 2 6 2 2 7" xfId="56782"/>
    <cellStyle name="Calculation 2 2 2 4 2 6 2 3" xfId="29147"/>
    <cellStyle name="Calculation 2 2 2 4 2 6 2 4" xfId="33619"/>
    <cellStyle name="Calculation 2 2 2 4 2 6 2 5" xfId="37856"/>
    <cellStyle name="Calculation 2 2 2 4 2 6 2 6" xfId="46183"/>
    <cellStyle name="Calculation 2 2 2 4 2 6 2 7" xfId="50654"/>
    <cellStyle name="Calculation 2 2 2 4 2 6 2 8" xfId="54887"/>
    <cellStyle name="Calculation 2 2 2 4 2 6 3" xfId="10979"/>
    <cellStyle name="Calculation 2 2 2 4 2 6 3 2" xfId="23988"/>
    <cellStyle name="Calculation 2 2 2 4 2 6 3 3" xfId="26799"/>
    <cellStyle name="Calculation 2 2 2 4 2 6 3 4" xfId="24416"/>
    <cellStyle name="Calculation 2 2 2 4 2 6 3 5" xfId="41026"/>
    <cellStyle name="Calculation 2 2 2 4 2 6 3 6" xfId="41248"/>
    <cellStyle name="Calculation 2 2 2 4 2 6 3 7" xfId="41363"/>
    <cellStyle name="Calculation 2 2 2 4 2 6 4" xfId="26234"/>
    <cellStyle name="Calculation 2 2 2 4 2 6 5" xfId="27335"/>
    <cellStyle name="Calculation 2 2 2 4 2 6 6" xfId="24745"/>
    <cellStyle name="Calculation 2 2 2 4 2 6 7" xfId="43309"/>
    <cellStyle name="Calculation 2 2 2 4 2 6 8" xfId="42368"/>
    <cellStyle name="Calculation 2 2 2 4 2 6 9" xfId="41104"/>
    <cellStyle name="Calculation 2 2 2 4 2 7" xfId="5518"/>
    <cellStyle name="Calculation 2 2 2 4 2 7 10" xfId="15559"/>
    <cellStyle name="Calculation 2 2 2 4 2 7 2" xfId="20439"/>
    <cellStyle name="Calculation 2 2 2 4 2 7 2 2" xfId="22334"/>
    <cellStyle name="Calculation 2 2 2 4 2 7 2 2 2" xfId="31068"/>
    <cellStyle name="Calculation 2 2 2 4 2 7 2 2 3" xfId="35540"/>
    <cellStyle name="Calculation 2 2 2 4 2 7 2 2 4" xfId="39777"/>
    <cellStyle name="Calculation 2 2 2 4 2 7 2 2 5" xfId="48104"/>
    <cellStyle name="Calculation 2 2 2 4 2 7 2 2 6" xfId="52575"/>
    <cellStyle name="Calculation 2 2 2 4 2 7 2 2 7" xfId="56808"/>
    <cellStyle name="Calculation 2 2 2 4 2 7 2 3" xfId="29173"/>
    <cellStyle name="Calculation 2 2 2 4 2 7 2 4" xfId="33645"/>
    <cellStyle name="Calculation 2 2 2 4 2 7 2 5" xfId="37882"/>
    <cellStyle name="Calculation 2 2 2 4 2 7 2 6" xfId="46209"/>
    <cellStyle name="Calculation 2 2 2 4 2 7 2 7" xfId="50680"/>
    <cellStyle name="Calculation 2 2 2 4 2 7 2 8" xfId="54913"/>
    <cellStyle name="Calculation 2 2 2 4 2 7 3" xfId="19045"/>
    <cellStyle name="Calculation 2 2 2 4 2 7 3 2" xfId="27780"/>
    <cellStyle name="Calculation 2 2 2 4 2 7 3 3" xfId="32252"/>
    <cellStyle name="Calculation 2 2 2 4 2 7 3 4" xfId="36489"/>
    <cellStyle name="Calculation 2 2 2 4 2 7 3 5" xfId="44816"/>
    <cellStyle name="Calculation 2 2 2 4 2 7 3 6" xfId="49287"/>
    <cellStyle name="Calculation 2 2 2 4 2 7 3 7" xfId="53520"/>
    <cellStyle name="Calculation 2 2 2 4 2 7 4" xfId="26260"/>
    <cellStyle name="Calculation 2 2 2 4 2 7 5" xfId="26728"/>
    <cellStyle name="Calculation 2 2 2 4 2 7 6" xfId="25284"/>
    <cellStyle name="Calculation 2 2 2 4 2 7 7" xfId="43335"/>
    <cellStyle name="Calculation 2 2 2 4 2 7 8" xfId="41172"/>
    <cellStyle name="Calculation 2 2 2 4 2 7 9" xfId="41920"/>
    <cellStyle name="Calculation 2 2 2 4 2 8" xfId="4703"/>
    <cellStyle name="Calculation 2 2 2 4 2 8 10" xfId="14746"/>
    <cellStyle name="Calculation 2 2 2 4 2 8 2" xfId="19648"/>
    <cellStyle name="Calculation 2 2 2 4 2 8 2 2" xfId="21543"/>
    <cellStyle name="Calculation 2 2 2 4 2 8 2 2 2" xfId="30277"/>
    <cellStyle name="Calculation 2 2 2 4 2 8 2 2 3" xfId="34749"/>
    <cellStyle name="Calculation 2 2 2 4 2 8 2 2 4" xfId="38986"/>
    <cellStyle name="Calculation 2 2 2 4 2 8 2 2 5" xfId="47313"/>
    <cellStyle name="Calculation 2 2 2 4 2 8 2 2 6" xfId="51784"/>
    <cellStyle name="Calculation 2 2 2 4 2 8 2 2 7" xfId="56017"/>
    <cellStyle name="Calculation 2 2 2 4 2 8 2 3" xfId="28382"/>
    <cellStyle name="Calculation 2 2 2 4 2 8 2 4" xfId="32854"/>
    <cellStyle name="Calculation 2 2 2 4 2 8 2 5" xfId="37091"/>
    <cellStyle name="Calculation 2 2 2 4 2 8 2 6" xfId="45418"/>
    <cellStyle name="Calculation 2 2 2 4 2 8 2 7" xfId="49889"/>
    <cellStyle name="Calculation 2 2 2 4 2 8 2 8" xfId="54122"/>
    <cellStyle name="Calculation 2 2 2 4 2 8 3" xfId="10947"/>
    <cellStyle name="Calculation 2 2 2 4 2 8 3 2" xfId="23956"/>
    <cellStyle name="Calculation 2 2 2 4 2 8 3 3" xfId="23631"/>
    <cellStyle name="Calculation 2 2 2 4 2 8 3 4" xfId="23632"/>
    <cellStyle name="Calculation 2 2 2 4 2 8 3 5" xfId="40993"/>
    <cellStyle name="Calculation 2 2 2 4 2 8 3 6" xfId="40653"/>
    <cellStyle name="Calculation 2 2 2 4 2 8 3 7" xfId="44568"/>
    <cellStyle name="Calculation 2 2 2 4 2 8 4" xfId="25462"/>
    <cellStyle name="Calculation 2 2 2 4 2 8 5" xfId="25232"/>
    <cellStyle name="Calculation 2 2 2 4 2 8 6" xfId="23716"/>
    <cellStyle name="Calculation 2 2 2 4 2 8 7" xfId="42539"/>
    <cellStyle name="Calculation 2 2 2 4 2 8 8" xfId="43818"/>
    <cellStyle name="Calculation 2 2 2 4 2 8 9" xfId="41642"/>
    <cellStyle name="Calculation 2 2 2 4 2 9" xfId="5958"/>
    <cellStyle name="Calculation 2 2 2 4 2 9 10" xfId="15998"/>
    <cellStyle name="Calculation 2 2 2 4 2 9 2" xfId="20608"/>
    <cellStyle name="Calculation 2 2 2 4 2 9 2 2" xfId="22460"/>
    <cellStyle name="Calculation 2 2 2 4 2 9 2 2 2" xfId="31194"/>
    <cellStyle name="Calculation 2 2 2 4 2 9 2 2 3" xfId="35666"/>
    <cellStyle name="Calculation 2 2 2 4 2 9 2 2 4" xfId="39903"/>
    <cellStyle name="Calculation 2 2 2 4 2 9 2 2 5" xfId="48230"/>
    <cellStyle name="Calculation 2 2 2 4 2 9 2 2 6" xfId="52701"/>
    <cellStyle name="Calculation 2 2 2 4 2 9 2 2 7" xfId="56934"/>
    <cellStyle name="Calculation 2 2 2 4 2 9 2 3" xfId="29342"/>
    <cellStyle name="Calculation 2 2 2 4 2 9 2 4" xfId="33814"/>
    <cellStyle name="Calculation 2 2 2 4 2 9 2 5" xfId="38051"/>
    <cellStyle name="Calculation 2 2 2 4 2 9 2 6" xfId="46378"/>
    <cellStyle name="Calculation 2 2 2 4 2 9 2 7" xfId="50849"/>
    <cellStyle name="Calculation 2 2 2 4 2 9 2 8" xfId="55082"/>
    <cellStyle name="Calculation 2 2 2 4 2 9 3" xfId="18919"/>
    <cellStyle name="Calculation 2 2 2 4 2 9 3 2" xfId="27654"/>
    <cellStyle name="Calculation 2 2 2 4 2 9 3 3" xfId="32126"/>
    <cellStyle name="Calculation 2 2 2 4 2 9 3 4" xfId="36363"/>
    <cellStyle name="Calculation 2 2 2 4 2 9 3 5" xfId="44690"/>
    <cellStyle name="Calculation 2 2 2 4 2 9 3 6" xfId="49161"/>
    <cellStyle name="Calculation 2 2 2 4 2 9 3 7" xfId="53394"/>
    <cellStyle name="Calculation 2 2 2 4 2 9 4" xfId="26492"/>
    <cellStyle name="Calculation 2 2 2 4 2 9 5" xfId="26975"/>
    <cellStyle name="Calculation 2 2 2 4 2 9 6" xfId="25250"/>
    <cellStyle name="Calculation 2 2 2 4 2 9 7" xfId="43563"/>
    <cellStyle name="Calculation 2 2 2 4 2 9 8" xfId="41450"/>
    <cellStyle name="Calculation 2 2 2 4 2 9 9" xfId="48784"/>
    <cellStyle name="Calculation 2 2 2 4 3" xfId="4990"/>
    <cellStyle name="Calculation 2 2 2 4 3 10" xfId="40859"/>
    <cellStyle name="Calculation 2 2 2 4 3 11" xfId="44461"/>
    <cellStyle name="Calculation 2 2 2 4 3 12" xfId="41553"/>
    <cellStyle name="Calculation 2 2 2 4 3 13" xfId="10758"/>
    <cellStyle name="Calculation 2 2 2 4 3 2" xfId="5990"/>
    <cellStyle name="Calculation 2 2 2 4 3 2 10" xfId="16030"/>
    <cellStyle name="Calculation 2 2 2 4 3 2 2" xfId="20640"/>
    <cellStyle name="Calculation 2 2 2 4 3 2 2 2" xfId="22492"/>
    <cellStyle name="Calculation 2 2 2 4 3 2 2 2 2" xfId="31226"/>
    <cellStyle name="Calculation 2 2 2 4 3 2 2 2 3" xfId="35698"/>
    <cellStyle name="Calculation 2 2 2 4 3 2 2 2 4" xfId="39935"/>
    <cellStyle name="Calculation 2 2 2 4 3 2 2 2 5" xfId="48262"/>
    <cellStyle name="Calculation 2 2 2 4 3 2 2 2 6" xfId="52733"/>
    <cellStyle name="Calculation 2 2 2 4 3 2 2 2 7" xfId="56966"/>
    <cellStyle name="Calculation 2 2 2 4 3 2 2 3" xfId="29374"/>
    <cellStyle name="Calculation 2 2 2 4 3 2 2 4" xfId="33846"/>
    <cellStyle name="Calculation 2 2 2 4 3 2 2 5" xfId="38083"/>
    <cellStyle name="Calculation 2 2 2 4 3 2 2 6" xfId="46410"/>
    <cellStyle name="Calculation 2 2 2 4 3 2 2 7" xfId="50881"/>
    <cellStyle name="Calculation 2 2 2 4 3 2 2 8" xfId="55114"/>
    <cellStyle name="Calculation 2 2 2 4 3 2 3" xfId="21196"/>
    <cellStyle name="Calculation 2 2 2 4 3 2 3 2" xfId="29930"/>
    <cellStyle name="Calculation 2 2 2 4 3 2 3 3" xfId="34402"/>
    <cellStyle name="Calculation 2 2 2 4 3 2 3 4" xfId="38639"/>
    <cellStyle name="Calculation 2 2 2 4 3 2 3 5" xfId="46966"/>
    <cellStyle name="Calculation 2 2 2 4 3 2 3 6" xfId="51437"/>
    <cellStyle name="Calculation 2 2 2 4 3 2 3 7" xfId="55670"/>
    <cellStyle name="Calculation 2 2 2 4 3 2 4" xfId="26524"/>
    <cellStyle name="Calculation 2 2 2 4 3 2 5" xfId="26817"/>
    <cellStyle name="Calculation 2 2 2 4 3 2 6" xfId="26655"/>
    <cellStyle name="Calculation 2 2 2 4 3 2 7" xfId="43595"/>
    <cellStyle name="Calculation 2 2 2 4 3 2 8" xfId="41268"/>
    <cellStyle name="Calculation 2 2 2 4 3 2 9" xfId="49023"/>
    <cellStyle name="Calculation 2 2 2 4 3 3" xfId="15031"/>
    <cellStyle name="Calculation 2 2 2 4 3 3 2" xfId="21356"/>
    <cellStyle name="Calculation 2 2 2 4 3 3 2 2" xfId="30090"/>
    <cellStyle name="Calculation 2 2 2 4 3 3 2 3" xfId="34562"/>
    <cellStyle name="Calculation 2 2 2 4 3 3 2 4" xfId="38799"/>
    <cellStyle name="Calculation 2 2 2 4 3 3 2 5" xfId="47126"/>
    <cellStyle name="Calculation 2 2 2 4 3 3 2 6" xfId="51597"/>
    <cellStyle name="Calculation 2 2 2 4 3 3 2 7" xfId="55830"/>
    <cellStyle name="Calculation 2 2 2 4 3 3 3" xfId="25732"/>
    <cellStyle name="Calculation 2 2 2 4 3 3 4" xfId="24453"/>
    <cellStyle name="Calculation 2 2 2 4 3 3 5" xfId="23596"/>
    <cellStyle name="Calculation 2 2 2 4 3 3 6" xfId="42807"/>
    <cellStyle name="Calculation 2 2 2 4 3 3 7" xfId="44212"/>
    <cellStyle name="Calculation 2 2 2 4 3 3 8" xfId="44484"/>
    <cellStyle name="Calculation 2 2 2 4 3 4" xfId="19911"/>
    <cellStyle name="Calculation 2 2 2 4 3 4 2" xfId="21806"/>
    <cellStyle name="Calculation 2 2 2 4 3 4 2 2" xfId="30540"/>
    <cellStyle name="Calculation 2 2 2 4 3 4 2 3" xfId="35012"/>
    <cellStyle name="Calculation 2 2 2 4 3 4 2 4" xfId="39249"/>
    <cellStyle name="Calculation 2 2 2 4 3 4 2 5" xfId="47576"/>
    <cellStyle name="Calculation 2 2 2 4 3 4 2 6" xfId="52047"/>
    <cellStyle name="Calculation 2 2 2 4 3 4 2 7" xfId="56280"/>
    <cellStyle name="Calculation 2 2 2 4 3 4 3" xfId="28645"/>
    <cellStyle name="Calculation 2 2 2 4 3 4 4" xfId="33117"/>
    <cellStyle name="Calculation 2 2 2 4 3 4 5" xfId="37354"/>
    <cellStyle name="Calculation 2 2 2 4 3 4 6" xfId="45681"/>
    <cellStyle name="Calculation 2 2 2 4 3 4 7" xfId="50152"/>
    <cellStyle name="Calculation 2 2 2 4 3 4 8" xfId="54385"/>
    <cellStyle name="Calculation 2 2 2 4 3 5" xfId="21221"/>
    <cellStyle name="Calculation 2 2 2 4 3 5 2" xfId="29955"/>
    <cellStyle name="Calculation 2 2 2 4 3 5 3" xfId="34427"/>
    <cellStyle name="Calculation 2 2 2 4 3 5 4" xfId="38664"/>
    <cellStyle name="Calculation 2 2 2 4 3 5 5" xfId="46991"/>
    <cellStyle name="Calculation 2 2 2 4 3 5 6" xfId="51462"/>
    <cellStyle name="Calculation 2 2 2 4 3 5 7" xfId="55695"/>
    <cellStyle name="Calculation 2 2 2 4 3 6" xfId="23360"/>
    <cellStyle name="Calculation 2 2 2 4 3 6 2" xfId="31784"/>
    <cellStyle name="Calculation 2 2 2 4 3 6 3" xfId="36233"/>
    <cellStyle name="Calculation 2 2 2 4 3 6 4" xfId="40412"/>
    <cellStyle name="Calculation 2 2 2 4 3 6 5" xfId="48823"/>
    <cellStyle name="Calculation 2 2 2 4 3 6 6" xfId="53262"/>
    <cellStyle name="Calculation 2 2 2 4 3 6 7" xfId="57443"/>
    <cellStyle name="Calculation 2 2 2 4 3 7" xfId="23818"/>
    <cellStyle name="Calculation 2 2 2 4 3 8" xfId="25361"/>
    <cellStyle name="Calculation 2 2 2 4 3 9" xfId="31734"/>
    <cellStyle name="Calculation 2 2 2 4 4" xfId="5179"/>
    <cellStyle name="Calculation 2 2 2 4 4 10" xfId="40503"/>
    <cellStyle name="Calculation 2 2 2 4 4 11" xfId="49014"/>
    <cellStyle name="Calculation 2 2 2 4 4 12" xfId="10790"/>
    <cellStyle name="Calculation 2 2 2 4 4 2" xfId="6022"/>
    <cellStyle name="Calculation 2 2 2 4 4 2 10" xfId="16062"/>
    <cellStyle name="Calculation 2 2 2 4 4 2 2" xfId="20672"/>
    <cellStyle name="Calculation 2 2 2 4 4 2 2 2" xfId="22524"/>
    <cellStyle name="Calculation 2 2 2 4 4 2 2 2 2" xfId="31258"/>
    <cellStyle name="Calculation 2 2 2 4 4 2 2 2 3" xfId="35730"/>
    <cellStyle name="Calculation 2 2 2 4 4 2 2 2 4" xfId="39967"/>
    <cellStyle name="Calculation 2 2 2 4 4 2 2 2 5" xfId="48294"/>
    <cellStyle name="Calculation 2 2 2 4 4 2 2 2 6" xfId="52765"/>
    <cellStyle name="Calculation 2 2 2 4 4 2 2 2 7" xfId="56998"/>
    <cellStyle name="Calculation 2 2 2 4 4 2 2 3" xfId="29406"/>
    <cellStyle name="Calculation 2 2 2 4 4 2 2 4" xfId="33878"/>
    <cellStyle name="Calculation 2 2 2 4 4 2 2 5" xfId="38115"/>
    <cellStyle name="Calculation 2 2 2 4 4 2 2 6" xfId="46442"/>
    <cellStyle name="Calculation 2 2 2 4 4 2 2 7" xfId="50913"/>
    <cellStyle name="Calculation 2 2 2 4 4 2 2 8" xfId="55146"/>
    <cellStyle name="Calculation 2 2 2 4 4 2 3" xfId="21072"/>
    <cellStyle name="Calculation 2 2 2 4 4 2 3 2" xfId="29806"/>
    <cellStyle name="Calculation 2 2 2 4 4 2 3 3" xfId="34278"/>
    <cellStyle name="Calculation 2 2 2 4 4 2 3 4" xfId="38515"/>
    <cellStyle name="Calculation 2 2 2 4 4 2 3 5" xfId="46842"/>
    <cellStyle name="Calculation 2 2 2 4 4 2 3 6" xfId="51313"/>
    <cellStyle name="Calculation 2 2 2 4 4 2 3 7" xfId="55546"/>
    <cellStyle name="Calculation 2 2 2 4 4 2 4" xfId="26556"/>
    <cellStyle name="Calculation 2 2 2 4 4 2 5" xfId="27231"/>
    <cellStyle name="Calculation 2 2 2 4 4 2 6" xfId="24008"/>
    <cellStyle name="Calculation 2 2 2 4 4 2 7" xfId="43627"/>
    <cellStyle name="Calculation 2 2 2 4 4 2 8" xfId="42266"/>
    <cellStyle name="Calculation 2 2 2 4 4 2 9" xfId="44332"/>
    <cellStyle name="Calculation 2 2 2 4 4 3" xfId="15220"/>
    <cellStyle name="Calculation 2 2 2 4 4 3 2" xfId="21394"/>
    <cellStyle name="Calculation 2 2 2 4 4 3 2 2" xfId="30128"/>
    <cellStyle name="Calculation 2 2 2 4 4 3 2 3" xfId="34600"/>
    <cellStyle name="Calculation 2 2 2 4 4 3 2 4" xfId="38837"/>
    <cellStyle name="Calculation 2 2 2 4 4 3 2 5" xfId="47164"/>
    <cellStyle name="Calculation 2 2 2 4 4 3 2 6" xfId="51635"/>
    <cellStyle name="Calculation 2 2 2 4 4 3 2 7" xfId="55868"/>
    <cellStyle name="Calculation 2 2 2 4 4 3 3" xfId="25921"/>
    <cellStyle name="Calculation 2 2 2 4 4 3 4" xfId="26838"/>
    <cellStyle name="Calculation 2 2 2 4 4 3 5" xfId="25036"/>
    <cellStyle name="Calculation 2 2 2 4 4 3 6" xfId="42996"/>
    <cellStyle name="Calculation 2 2 2 4 4 3 7" xfId="41288"/>
    <cellStyle name="Calculation 2 2 2 4 4 3 8" xfId="49041"/>
    <cellStyle name="Calculation 2 2 2 4 4 4" xfId="20100"/>
    <cellStyle name="Calculation 2 2 2 4 4 4 2" xfId="21995"/>
    <cellStyle name="Calculation 2 2 2 4 4 4 2 2" xfId="30729"/>
    <cellStyle name="Calculation 2 2 2 4 4 4 2 3" xfId="35201"/>
    <cellStyle name="Calculation 2 2 2 4 4 4 2 4" xfId="39438"/>
    <cellStyle name="Calculation 2 2 2 4 4 4 2 5" xfId="47765"/>
    <cellStyle name="Calculation 2 2 2 4 4 4 2 6" xfId="52236"/>
    <cellStyle name="Calculation 2 2 2 4 4 4 2 7" xfId="56469"/>
    <cellStyle name="Calculation 2 2 2 4 4 4 3" xfId="28834"/>
    <cellStyle name="Calculation 2 2 2 4 4 4 4" xfId="33306"/>
    <cellStyle name="Calculation 2 2 2 4 4 4 5" xfId="37543"/>
    <cellStyle name="Calculation 2 2 2 4 4 4 6" xfId="45870"/>
    <cellStyle name="Calculation 2 2 2 4 4 4 7" xfId="50341"/>
    <cellStyle name="Calculation 2 2 2 4 4 4 8" xfId="54574"/>
    <cellStyle name="Calculation 2 2 2 4 4 5" xfId="21091"/>
    <cellStyle name="Calculation 2 2 2 4 4 5 2" xfId="29825"/>
    <cellStyle name="Calculation 2 2 2 4 4 5 3" xfId="34297"/>
    <cellStyle name="Calculation 2 2 2 4 4 5 4" xfId="38534"/>
    <cellStyle name="Calculation 2 2 2 4 4 5 5" xfId="46861"/>
    <cellStyle name="Calculation 2 2 2 4 4 5 6" xfId="51332"/>
    <cellStyle name="Calculation 2 2 2 4 4 5 7" xfId="55565"/>
    <cellStyle name="Calculation 2 2 2 4 4 6" xfId="23850"/>
    <cellStyle name="Calculation 2 2 2 4 4 7" xfId="23935"/>
    <cellStyle name="Calculation 2 2 2 4 4 8" xfId="23899"/>
    <cellStyle name="Calculation 2 2 2 4 4 9" xfId="40891"/>
    <cellStyle name="Calculation 2 2 2 4 5" xfId="5233"/>
    <cellStyle name="Calculation 2 2 2 4 5 10" xfId="15274"/>
    <cellStyle name="Calculation 2 2 2 4 5 2" xfId="20154"/>
    <cellStyle name="Calculation 2 2 2 4 5 2 2" xfId="22049"/>
    <cellStyle name="Calculation 2 2 2 4 5 2 2 2" xfId="30783"/>
    <cellStyle name="Calculation 2 2 2 4 5 2 2 3" xfId="35255"/>
    <cellStyle name="Calculation 2 2 2 4 5 2 2 4" xfId="39492"/>
    <cellStyle name="Calculation 2 2 2 4 5 2 2 5" xfId="47819"/>
    <cellStyle name="Calculation 2 2 2 4 5 2 2 6" xfId="52290"/>
    <cellStyle name="Calculation 2 2 2 4 5 2 2 7" xfId="56523"/>
    <cellStyle name="Calculation 2 2 2 4 5 2 3" xfId="28888"/>
    <cellStyle name="Calculation 2 2 2 4 5 2 4" xfId="33360"/>
    <cellStyle name="Calculation 2 2 2 4 5 2 5" xfId="37597"/>
    <cellStyle name="Calculation 2 2 2 4 5 2 6" xfId="45924"/>
    <cellStyle name="Calculation 2 2 2 4 5 2 7" xfId="50395"/>
    <cellStyle name="Calculation 2 2 2 4 5 2 8" xfId="54628"/>
    <cellStyle name="Calculation 2 2 2 4 5 3" xfId="19172"/>
    <cellStyle name="Calculation 2 2 2 4 5 3 2" xfId="27907"/>
    <cellStyle name="Calculation 2 2 2 4 5 3 3" xfId="32379"/>
    <cellStyle name="Calculation 2 2 2 4 5 3 4" xfId="36616"/>
    <cellStyle name="Calculation 2 2 2 4 5 3 5" xfId="44943"/>
    <cellStyle name="Calculation 2 2 2 4 5 3 6" xfId="49414"/>
    <cellStyle name="Calculation 2 2 2 4 5 3 7" xfId="53647"/>
    <cellStyle name="Calculation 2 2 2 4 5 4" xfId="25975"/>
    <cellStyle name="Calculation 2 2 2 4 5 5" xfId="24273"/>
    <cellStyle name="Calculation 2 2 2 4 5 6" xfId="27179"/>
    <cellStyle name="Calculation 2 2 2 4 5 7" xfId="43050"/>
    <cellStyle name="Calculation 2 2 2 4 5 8" xfId="41859"/>
    <cellStyle name="Calculation 2 2 2 4 5 9" xfId="44033"/>
    <cellStyle name="Calculation 2 2 2 4 6" xfId="5392"/>
    <cellStyle name="Calculation 2 2 2 4 6 10" xfId="15433"/>
    <cellStyle name="Calculation 2 2 2 4 6 2" xfId="20313"/>
    <cellStyle name="Calculation 2 2 2 4 6 2 2" xfId="22208"/>
    <cellStyle name="Calculation 2 2 2 4 6 2 2 2" xfId="30942"/>
    <cellStyle name="Calculation 2 2 2 4 6 2 2 3" xfId="35414"/>
    <cellStyle name="Calculation 2 2 2 4 6 2 2 4" xfId="39651"/>
    <cellStyle name="Calculation 2 2 2 4 6 2 2 5" xfId="47978"/>
    <cellStyle name="Calculation 2 2 2 4 6 2 2 6" xfId="52449"/>
    <cellStyle name="Calculation 2 2 2 4 6 2 2 7" xfId="56682"/>
    <cellStyle name="Calculation 2 2 2 4 6 2 3" xfId="29047"/>
    <cellStyle name="Calculation 2 2 2 4 6 2 4" xfId="33519"/>
    <cellStyle name="Calculation 2 2 2 4 6 2 5" xfId="37756"/>
    <cellStyle name="Calculation 2 2 2 4 6 2 6" xfId="46083"/>
    <cellStyle name="Calculation 2 2 2 4 6 2 7" xfId="50554"/>
    <cellStyle name="Calculation 2 2 2 4 6 2 8" xfId="54787"/>
    <cellStyle name="Calculation 2 2 2 4 6 3" xfId="20482"/>
    <cellStyle name="Calculation 2 2 2 4 6 3 2" xfId="29216"/>
    <cellStyle name="Calculation 2 2 2 4 6 3 3" xfId="33688"/>
    <cellStyle name="Calculation 2 2 2 4 6 3 4" xfId="37925"/>
    <cellStyle name="Calculation 2 2 2 4 6 3 5" xfId="46252"/>
    <cellStyle name="Calculation 2 2 2 4 6 3 6" xfId="50723"/>
    <cellStyle name="Calculation 2 2 2 4 6 3 7" xfId="54956"/>
    <cellStyle name="Calculation 2 2 2 4 6 4" xfId="26134"/>
    <cellStyle name="Calculation 2 2 2 4 6 5" xfId="24338"/>
    <cellStyle name="Calculation 2 2 2 4 6 6" xfId="27527"/>
    <cellStyle name="Calculation 2 2 2 4 6 7" xfId="43209"/>
    <cellStyle name="Calculation 2 2 2 4 6 8" xfId="41954"/>
    <cellStyle name="Calculation 2 2 2 4 6 9" xfId="44131"/>
    <cellStyle name="Calculation 2 2 2 4 7" xfId="4967"/>
    <cellStyle name="Calculation 2 2 2 4 7 10" xfId="15008"/>
    <cellStyle name="Calculation 2 2 2 4 7 2" xfId="19888"/>
    <cellStyle name="Calculation 2 2 2 4 7 2 2" xfId="21783"/>
    <cellStyle name="Calculation 2 2 2 4 7 2 2 2" xfId="30517"/>
    <cellStyle name="Calculation 2 2 2 4 7 2 2 3" xfId="34989"/>
    <cellStyle name="Calculation 2 2 2 4 7 2 2 4" xfId="39226"/>
    <cellStyle name="Calculation 2 2 2 4 7 2 2 5" xfId="47553"/>
    <cellStyle name="Calculation 2 2 2 4 7 2 2 6" xfId="52024"/>
    <cellStyle name="Calculation 2 2 2 4 7 2 2 7" xfId="56257"/>
    <cellStyle name="Calculation 2 2 2 4 7 2 3" xfId="28622"/>
    <cellStyle name="Calculation 2 2 2 4 7 2 4" xfId="33094"/>
    <cellStyle name="Calculation 2 2 2 4 7 2 5" xfId="37331"/>
    <cellStyle name="Calculation 2 2 2 4 7 2 6" xfId="45658"/>
    <cellStyle name="Calculation 2 2 2 4 7 2 7" xfId="50129"/>
    <cellStyle name="Calculation 2 2 2 4 7 2 8" xfId="54362"/>
    <cellStyle name="Calculation 2 2 2 4 7 3" xfId="19080"/>
    <cellStyle name="Calculation 2 2 2 4 7 3 2" xfId="27815"/>
    <cellStyle name="Calculation 2 2 2 4 7 3 3" xfId="32287"/>
    <cellStyle name="Calculation 2 2 2 4 7 3 4" xfId="36524"/>
    <cellStyle name="Calculation 2 2 2 4 7 3 5" xfId="44851"/>
    <cellStyle name="Calculation 2 2 2 4 7 3 6" xfId="49322"/>
    <cellStyle name="Calculation 2 2 2 4 7 3 7" xfId="53555"/>
    <cellStyle name="Calculation 2 2 2 4 7 4" xfId="25709"/>
    <cellStyle name="Calculation 2 2 2 4 7 5" xfId="27607"/>
    <cellStyle name="Calculation 2 2 2 4 7 6" xfId="26662"/>
    <cellStyle name="Calculation 2 2 2 4 7 7" xfId="42784"/>
    <cellStyle name="Calculation 2 2 2 4 7 8" xfId="44118"/>
    <cellStyle name="Calculation 2 2 2 4 7 9" xfId="43373"/>
    <cellStyle name="Calculation 2 2 2 4 8" xfId="5351"/>
    <cellStyle name="Calculation 2 2 2 4 8 10" xfId="15392"/>
    <cellStyle name="Calculation 2 2 2 4 8 2" xfId="20272"/>
    <cellStyle name="Calculation 2 2 2 4 8 2 2" xfId="22167"/>
    <cellStyle name="Calculation 2 2 2 4 8 2 2 2" xfId="30901"/>
    <cellStyle name="Calculation 2 2 2 4 8 2 2 3" xfId="35373"/>
    <cellStyle name="Calculation 2 2 2 4 8 2 2 4" xfId="39610"/>
    <cellStyle name="Calculation 2 2 2 4 8 2 2 5" xfId="47937"/>
    <cellStyle name="Calculation 2 2 2 4 8 2 2 6" xfId="52408"/>
    <cellStyle name="Calculation 2 2 2 4 8 2 2 7" xfId="56641"/>
    <cellStyle name="Calculation 2 2 2 4 8 2 3" xfId="29006"/>
    <cellStyle name="Calculation 2 2 2 4 8 2 4" xfId="33478"/>
    <cellStyle name="Calculation 2 2 2 4 8 2 5" xfId="37715"/>
    <cellStyle name="Calculation 2 2 2 4 8 2 6" xfId="46042"/>
    <cellStyle name="Calculation 2 2 2 4 8 2 7" xfId="50513"/>
    <cellStyle name="Calculation 2 2 2 4 8 2 8" xfId="54746"/>
    <cellStyle name="Calculation 2 2 2 4 8 3" xfId="21134"/>
    <cellStyle name="Calculation 2 2 2 4 8 3 2" xfId="29868"/>
    <cellStyle name="Calculation 2 2 2 4 8 3 3" xfId="34340"/>
    <cellStyle name="Calculation 2 2 2 4 8 3 4" xfId="38577"/>
    <cellStyle name="Calculation 2 2 2 4 8 3 5" xfId="46904"/>
    <cellStyle name="Calculation 2 2 2 4 8 3 6" xfId="51375"/>
    <cellStyle name="Calculation 2 2 2 4 8 3 7" xfId="55608"/>
    <cellStyle name="Calculation 2 2 2 4 8 4" xfId="26093"/>
    <cellStyle name="Calculation 2 2 2 4 8 5" xfId="24904"/>
    <cellStyle name="Calculation 2 2 2 4 8 6" xfId="31945"/>
    <cellStyle name="Calculation 2 2 2 4 8 7" xfId="43168"/>
    <cellStyle name="Calculation 2 2 2 4 8 8" xfId="44628"/>
    <cellStyle name="Calculation 2 2 2 4 8 9" xfId="44428"/>
    <cellStyle name="Calculation 2 2 2 4 9" xfId="3726"/>
    <cellStyle name="Calculation 2 2 2 4 9 10" xfId="13874"/>
    <cellStyle name="Calculation 2 2 2 4 9 2" xfId="19454"/>
    <cellStyle name="Calculation 2 2 2 4 9 2 2" xfId="21491"/>
    <cellStyle name="Calculation 2 2 2 4 9 2 2 2" xfId="30225"/>
    <cellStyle name="Calculation 2 2 2 4 9 2 2 3" xfId="34697"/>
    <cellStyle name="Calculation 2 2 2 4 9 2 2 4" xfId="38934"/>
    <cellStyle name="Calculation 2 2 2 4 9 2 2 5" xfId="47261"/>
    <cellStyle name="Calculation 2 2 2 4 9 2 2 6" xfId="51732"/>
    <cellStyle name="Calculation 2 2 2 4 9 2 2 7" xfId="55965"/>
    <cellStyle name="Calculation 2 2 2 4 9 2 3" xfId="28189"/>
    <cellStyle name="Calculation 2 2 2 4 9 2 4" xfId="32661"/>
    <cellStyle name="Calculation 2 2 2 4 9 2 5" xfId="36898"/>
    <cellStyle name="Calculation 2 2 2 4 9 2 6" xfId="45225"/>
    <cellStyle name="Calculation 2 2 2 4 9 2 7" xfId="49696"/>
    <cellStyle name="Calculation 2 2 2 4 9 2 8" xfId="53929"/>
    <cellStyle name="Calculation 2 2 2 4 9 3" xfId="19048"/>
    <cellStyle name="Calculation 2 2 2 4 9 3 2" xfId="27783"/>
    <cellStyle name="Calculation 2 2 2 4 9 3 3" xfId="32255"/>
    <cellStyle name="Calculation 2 2 2 4 9 3 4" xfId="36492"/>
    <cellStyle name="Calculation 2 2 2 4 9 3 5" xfId="44819"/>
    <cellStyle name="Calculation 2 2 2 4 9 3 6" xfId="49290"/>
    <cellStyle name="Calculation 2 2 2 4 9 3 7" xfId="53523"/>
    <cellStyle name="Calculation 2 2 2 4 9 4" xfId="25102"/>
    <cellStyle name="Calculation 2 2 2 4 9 5" xfId="24681"/>
    <cellStyle name="Calculation 2 2 2 4 9 6" xfId="24188"/>
    <cellStyle name="Calculation 2 2 2 4 9 7" xfId="42162"/>
    <cellStyle name="Calculation 2 2 2 4 9 8" xfId="44425"/>
    <cellStyle name="Calculation 2 2 2 4 9 9" xfId="42508"/>
    <cellStyle name="Calculation 2 2 2 5" xfId="1674"/>
    <cellStyle name="Calculation 2 2 2 5 10" xfId="23030"/>
    <cellStyle name="Calculation 2 2 2 5 10 2" xfId="31528"/>
    <cellStyle name="Calculation 2 2 2 5 10 3" xfId="35990"/>
    <cellStyle name="Calculation 2 2 2 5 10 4" xfId="40179"/>
    <cellStyle name="Calculation 2 2 2 5 10 5" xfId="48574"/>
    <cellStyle name="Calculation 2 2 2 5 10 6" xfId="53021"/>
    <cellStyle name="Calculation 2 2 2 5 10 7" xfId="57210"/>
    <cellStyle name="Calculation 2 2 2 5 11" xfId="23195"/>
    <cellStyle name="Calculation 2 2 2 5 11 2" xfId="31691"/>
    <cellStyle name="Calculation 2 2 2 5 11 3" xfId="36153"/>
    <cellStyle name="Calculation 2 2 2 5 11 4" xfId="40342"/>
    <cellStyle name="Calculation 2 2 2 5 11 5" xfId="48737"/>
    <cellStyle name="Calculation 2 2 2 5 11 6" xfId="53184"/>
    <cellStyle name="Calculation 2 2 2 5 11 7" xfId="57373"/>
    <cellStyle name="Calculation 2 2 2 5 12" xfId="23754"/>
    <cellStyle name="Calculation 2 2 2 5 13" xfId="25352"/>
    <cellStyle name="Calculation 2 2 2 5 14" xfId="31923"/>
    <cellStyle name="Calculation 2 2 2 5 15" xfId="40795"/>
    <cellStyle name="Calculation 2 2 2 5 16" xfId="43940"/>
    <cellStyle name="Calculation 2 2 2 5 17" xfId="41639"/>
    <cellStyle name="Calculation 2 2 2 5 18" xfId="10694"/>
    <cellStyle name="Calculation 2 2 2 5 2" xfId="3128"/>
    <cellStyle name="Calculation 2 2 2 5 2 10" xfId="44364"/>
    <cellStyle name="Calculation 2 2 2 5 2 11" xfId="41393"/>
    <cellStyle name="Calculation 2 2 2 5 2 12" xfId="13278"/>
    <cellStyle name="Calculation 2 2 2 5 2 2" xfId="8630"/>
    <cellStyle name="Calculation 2 2 2 5 2 2 10" xfId="18670"/>
    <cellStyle name="Calculation 2 2 2 5 2 2 2" xfId="21186"/>
    <cellStyle name="Calculation 2 2 2 5 2 2 2 2" xfId="22624"/>
    <cellStyle name="Calculation 2 2 2 5 2 2 2 2 2" xfId="31358"/>
    <cellStyle name="Calculation 2 2 2 5 2 2 2 2 3" xfId="35830"/>
    <cellStyle name="Calculation 2 2 2 5 2 2 2 2 4" xfId="40067"/>
    <cellStyle name="Calculation 2 2 2 5 2 2 2 2 5" xfId="48394"/>
    <cellStyle name="Calculation 2 2 2 5 2 2 2 2 6" xfId="52865"/>
    <cellStyle name="Calculation 2 2 2 5 2 2 2 2 7" xfId="57098"/>
    <cellStyle name="Calculation 2 2 2 5 2 2 2 3" xfId="29920"/>
    <cellStyle name="Calculation 2 2 2 5 2 2 2 4" xfId="34392"/>
    <cellStyle name="Calculation 2 2 2 5 2 2 2 5" xfId="38629"/>
    <cellStyle name="Calculation 2 2 2 5 2 2 2 6" xfId="46956"/>
    <cellStyle name="Calculation 2 2 2 5 2 2 2 7" xfId="51427"/>
    <cellStyle name="Calculation 2 2 2 5 2 2 2 8" xfId="55660"/>
    <cellStyle name="Calculation 2 2 2 5 2 2 3" xfId="21272"/>
    <cellStyle name="Calculation 2 2 2 5 2 2 3 2" xfId="30006"/>
    <cellStyle name="Calculation 2 2 2 5 2 2 3 3" xfId="34478"/>
    <cellStyle name="Calculation 2 2 2 5 2 2 3 4" xfId="38715"/>
    <cellStyle name="Calculation 2 2 2 5 2 2 3 5" xfId="47042"/>
    <cellStyle name="Calculation 2 2 2 5 2 2 3 6" xfId="51513"/>
    <cellStyle name="Calculation 2 2 2 5 2 2 3 7" xfId="55746"/>
    <cellStyle name="Calculation 2 2 2 5 2 2 4" xfId="27557"/>
    <cellStyle name="Calculation 2 2 2 5 2 2 5" xfId="32071"/>
    <cellStyle name="Calculation 2 2 2 5 2 2 6" xfId="36353"/>
    <cellStyle name="Calculation 2 2 2 5 2 2 7" xfId="44593"/>
    <cellStyle name="Calculation 2 2 2 5 2 2 8" xfId="49103"/>
    <cellStyle name="Calculation 2 2 2 5 2 2 9" xfId="53384"/>
    <cellStyle name="Calculation 2 2 2 5 2 3" xfId="19320"/>
    <cellStyle name="Calculation 2 2 2 5 2 3 2" xfId="21449"/>
    <cellStyle name="Calculation 2 2 2 5 2 3 2 2" xfId="30183"/>
    <cellStyle name="Calculation 2 2 2 5 2 3 2 3" xfId="34655"/>
    <cellStyle name="Calculation 2 2 2 5 2 3 2 4" xfId="38892"/>
    <cellStyle name="Calculation 2 2 2 5 2 3 2 5" xfId="47219"/>
    <cellStyle name="Calculation 2 2 2 5 2 3 2 6" xfId="51690"/>
    <cellStyle name="Calculation 2 2 2 5 2 3 2 7" xfId="55923"/>
    <cellStyle name="Calculation 2 2 2 5 2 3 3" xfId="28055"/>
    <cellStyle name="Calculation 2 2 2 5 2 3 4" xfId="32527"/>
    <cellStyle name="Calculation 2 2 2 5 2 3 5" xfId="36764"/>
    <cellStyle name="Calculation 2 2 2 5 2 3 6" xfId="45091"/>
    <cellStyle name="Calculation 2 2 2 5 2 3 7" xfId="49562"/>
    <cellStyle name="Calculation 2 2 2 5 2 3 8" xfId="53795"/>
    <cellStyle name="Calculation 2 2 2 5 2 4" xfId="19248"/>
    <cellStyle name="Calculation 2 2 2 5 2 4 2" xfId="27983"/>
    <cellStyle name="Calculation 2 2 2 5 2 4 3" xfId="32455"/>
    <cellStyle name="Calculation 2 2 2 5 2 4 4" xfId="36692"/>
    <cellStyle name="Calculation 2 2 2 5 2 4 5" xfId="45019"/>
    <cellStyle name="Calculation 2 2 2 5 2 4 6" xfId="49490"/>
    <cellStyle name="Calculation 2 2 2 5 2 4 7" xfId="53723"/>
    <cellStyle name="Calculation 2 2 2 5 2 5" xfId="23399"/>
    <cellStyle name="Calculation 2 2 2 5 2 5 2" xfId="31818"/>
    <cellStyle name="Calculation 2 2 2 5 2 5 3" xfId="36264"/>
    <cellStyle name="Calculation 2 2 2 5 2 5 4" xfId="40443"/>
    <cellStyle name="Calculation 2 2 2 5 2 5 5" xfId="48855"/>
    <cellStyle name="Calculation 2 2 2 5 2 5 6" xfId="53295"/>
    <cellStyle name="Calculation 2 2 2 5 2 5 7" xfId="57474"/>
    <cellStyle name="Calculation 2 2 2 5 2 6" xfId="24869"/>
    <cellStyle name="Calculation 2 2 2 5 2 7" xfId="24617"/>
    <cellStyle name="Calculation 2 2 2 5 2 8" xfId="26864"/>
    <cellStyle name="Calculation 2 2 2 5 2 9" xfId="41921"/>
    <cellStyle name="Calculation 2 2 2 5 3" xfId="5076"/>
    <cellStyle name="Calculation 2 2 2 5 3 10" xfId="15117"/>
    <cellStyle name="Calculation 2 2 2 5 3 2" xfId="19997"/>
    <cellStyle name="Calculation 2 2 2 5 3 2 2" xfId="21892"/>
    <cellStyle name="Calculation 2 2 2 5 3 2 2 2" xfId="30626"/>
    <cellStyle name="Calculation 2 2 2 5 3 2 2 3" xfId="35098"/>
    <cellStyle name="Calculation 2 2 2 5 3 2 2 4" xfId="39335"/>
    <cellStyle name="Calculation 2 2 2 5 3 2 2 5" xfId="47662"/>
    <cellStyle name="Calculation 2 2 2 5 3 2 2 6" xfId="52133"/>
    <cellStyle name="Calculation 2 2 2 5 3 2 2 7" xfId="56366"/>
    <cellStyle name="Calculation 2 2 2 5 3 2 3" xfId="28731"/>
    <cellStyle name="Calculation 2 2 2 5 3 2 4" xfId="33203"/>
    <cellStyle name="Calculation 2 2 2 5 3 2 5" xfId="37440"/>
    <cellStyle name="Calculation 2 2 2 5 3 2 6" xfId="45767"/>
    <cellStyle name="Calculation 2 2 2 5 3 2 7" xfId="50238"/>
    <cellStyle name="Calculation 2 2 2 5 3 2 8" xfId="54471"/>
    <cellStyle name="Calculation 2 2 2 5 3 3" xfId="18983"/>
    <cellStyle name="Calculation 2 2 2 5 3 3 2" xfId="27718"/>
    <cellStyle name="Calculation 2 2 2 5 3 3 3" xfId="32190"/>
    <cellStyle name="Calculation 2 2 2 5 3 3 4" xfId="36427"/>
    <cellStyle name="Calculation 2 2 2 5 3 3 5" xfId="44754"/>
    <cellStyle name="Calculation 2 2 2 5 3 3 6" xfId="49225"/>
    <cellStyle name="Calculation 2 2 2 5 3 3 7" xfId="53458"/>
    <cellStyle name="Calculation 2 2 2 5 3 4" xfId="25818"/>
    <cellStyle name="Calculation 2 2 2 5 3 5" xfId="25413"/>
    <cellStyle name="Calculation 2 2 2 5 3 6" xfId="27123"/>
    <cellStyle name="Calculation 2 2 2 5 3 7" xfId="42893"/>
    <cellStyle name="Calculation 2 2 2 5 3 8" xfId="43990"/>
    <cellStyle name="Calculation 2 2 2 5 3 9" xfId="41931"/>
    <cellStyle name="Calculation 2 2 2 5 4" xfId="5110"/>
    <cellStyle name="Calculation 2 2 2 5 4 10" xfId="15151"/>
    <cellStyle name="Calculation 2 2 2 5 4 2" xfId="20031"/>
    <cellStyle name="Calculation 2 2 2 5 4 2 2" xfId="21926"/>
    <cellStyle name="Calculation 2 2 2 5 4 2 2 2" xfId="30660"/>
    <cellStyle name="Calculation 2 2 2 5 4 2 2 3" xfId="35132"/>
    <cellStyle name="Calculation 2 2 2 5 4 2 2 4" xfId="39369"/>
    <cellStyle name="Calculation 2 2 2 5 4 2 2 5" xfId="47696"/>
    <cellStyle name="Calculation 2 2 2 5 4 2 2 6" xfId="52167"/>
    <cellStyle name="Calculation 2 2 2 5 4 2 2 7" xfId="56400"/>
    <cellStyle name="Calculation 2 2 2 5 4 2 3" xfId="28765"/>
    <cellStyle name="Calculation 2 2 2 5 4 2 4" xfId="33237"/>
    <cellStyle name="Calculation 2 2 2 5 4 2 5" xfId="37474"/>
    <cellStyle name="Calculation 2 2 2 5 4 2 6" xfId="45801"/>
    <cellStyle name="Calculation 2 2 2 5 4 2 7" xfId="50272"/>
    <cellStyle name="Calculation 2 2 2 5 4 2 8" xfId="54505"/>
    <cellStyle name="Calculation 2 2 2 5 4 3" xfId="20992"/>
    <cellStyle name="Calculation 2 2 2 5 4 3 2" xfId="29726"/>
    <cellStyle name="Calculation 2 2 2 5 4 3 3" xfId="34198"/>
    <cellStyle name="Calculation 2 2 2 5 4 3 4" xfId="38435"/>
    <cellStyle name="Calculation 2 2 2 5 4 3 5" xfId="46762"/>
    <cellStyle name="Calculation 2 2 2 5 4 3 6" xfId="51233"/>
    <cellStyle name="Calculation 2 2 2 5 4 3 7" xfId="55466"/>
    <cellStyle name="Calculation 2 2 2 5 4 4" xfId="25852"/>
    <cellStyle name="Calculation 2 2 2 5 4 5" xfId="24661"/>
    <cellStyle name="Calculation 2 2 2 5 4 6" xfId="31386"/>
    <cellStyle name="Calculation 2 2 2 5 4 7" xfId="42927"/>
    <cellStyle name="Calculation 2 2 2 5 4 8" xfId="44404"/>
    <cellStyle name="Calculation 2 2 2 5 4 9" xfId="43379"/>
    <cellStyle name="Calculation 2 2 2 5 5" xfId="5018"/>
    <cellStyle name="Calculation 2 2 2 5 5 10" xfId="15059"/>
    <cellStyle name="Calculation 2 2 2 5 5 2" xfId="19939"/>
    <cellStyle name="Calculation 2 2 2 5 5 2 2" xfId="21834"/>
    <cellStyle name="Calculation 2 2 2 5 5 2 2 2" xfId="30568"/>
    <cellStyle name="Calculation 2 2 2 5 5 2 2 3" xfId="35040"/>
    <cellStyle name="Calculation 2 2 2 5 5 2 2 4" xfId="39277"/>
    <cellStyle name="Calculation 2 2 2 5 5 2 2 5" xfId="47604"/>
    <cellStyle name="Calculation 2 2 2 5 5 2 2 6" xfId="52075"/>
    <cellStyle name="Calculation 2 2 2 5 5 2 2 7" xfId="56308"/>
    <cellStyle name="Calculation 2 2 2 5 5 2 3" xfId="28673"/>
    <cellStyle name="Calculation 2 2 2 5 5 2 4" xfId="33145"/>
    <cellStyle name="Calculation 2 2 2 5 5 2 5" xfId="37382"/>
    <cellStyle name="Calculation 2 2 2 5 5 2 6" xfId="45709"/>
    <cellStyle name="Calculation 2 2 2 5 5 2 7" xfId="50180"/>
    <cellStyle name="Calculation 2 2 2 5 5 2 8" xfId="54413"/>
    <cellStyle name="Calculation 2 2 2 5 5 3" xfId="19077"/>
    <cellStyle name="Calculation 2 2 2 5 5 3 2" xfId="27812"/>
    <cellStyle name="Calculation 2 2 2 5 5 3 3" xfId="32284"/>
    <cellStyle name="Calculation 2 2 2 5 5 3 4" xfId="36521"/>
    <cellStyle name="Calculation 2 2 2 5 5 3 5" xfId="44848"/>
    <cellStyle name="Calculation 2 2 2 5 5 3 6" xfId="49319"/>
    <cellStyle name="Calculation 2 2 2 5 5 3 7" xfId="53552"/>
    <cellStyle name="Calculation 2 2 2 5 5 4" xfId="25760"/>
    <cellStyle name="Calculation 2 2 2 5 5 5" xfId="25412"/>
    <cellStyle name="Calculation 2 2 2 5 5 6" xfId="25133"/>
    <cellStyle name="Calculation 2 2 2 5 5 7" xfId="42835"/>
    <cellStyle name="Calculation 2 2 2 5 5 8" xfId="43989"/>
    <cellStyle name="Calculation 2 2 2 5 5 9" xfId="40924"/>
    <cellStyle name="Calculation 2 2 2 5 6" xfId="4976"/>
    <cellStyle name="Calculation 2 2 2 5 6 10" xfId="15017"/>
    <cellStyle name="Calculation 2 2 2 5 6 2" xfId="19897"/>
    <cellStyle name="Calculation 2 2 2 5 6 2 2" xfId="21792"/>
    <cellStyle name="Calculation 2 2 2 5 6 2 2 2" xfId="30526"/>
    <cellStyle name="Calculation 2 2 2 5 6 2 2 3" xfId="34998"/>
    <cellStyle name="Calculation 2 2 2 5 6 2 2 4" xfId="39235"/>
    <cellStyle name="Calculation 2 2 2 5 6 2 2 5" xfId="47562"/>
    <cellStyle name="Calculation 2 2 2 5 6 2 2 6" xfId="52033"/>
    <cellStyle name="Calculation 2 2 2 5 6 2 2 7" xfId="56266"/>
    <cellStyle name="Calculation 2 2 2 5 6 2 3" xfId="28631"/>
    <cellStyle name="Calculation 2 2 2 5 6 2 4" xfId="33103"/>
    <cellStyle name="Calculation 2 2 2 5 6 2 5" xfId="37340"/>
    <cellStyle name="Calculation 2 2 2 5 6 2 6" xfId="45667"/>
    <cellStyle name="Calculation 2 2 2 5 6 2 7" xfId="50138"/>
    <cellStyle name="Calculation 2 2 2 5 6 2 8" xfId="54371"/>
    <cellStyle name="Calculation 2 2 2 5 6 3" xfId="19231"/>
    <cellStyle name="Calculation 2 2 2 5 6 3 2" xfId="27966"/>
    <cellStyle name="Calculation 2 2 2 5 6 3 3" xfId="32438"/>
    <cellStyle name="Calculation 2 2 2 5 6 3 4" xfId="36675"/>
    <cellStyle name="Calculation 2 2 2 5 6 3 5" xfId="45002"/>
    <cellStyle name="Calculation 2 2 2 5 6 3 6" xfId="49473"/>
    <cellStyle name="Calculation 2 2 2 5 6 3 7" xfId="53706"/>
    <cellStyle name="Calculation 2 2 2 5 6 4" xfId="25718"/>
    <cellStyle name="Calculation 2 2 2 5 6 5" xfId="25307"/>
    <cellStyle name="Calculation 2 2 2 5 6 6" xfId="31906"/>
    <cellStyle name="Calculation 2 2 2 5 6 7" xfId="42793"/>
    <cellStyle name="Calculation 2 2 2 5 6 8" xfId="43896"/>
    <cellStyle name="Calculation 2 2 2 5 6 9" xfId="41115"/>
    <cellStyle name="Calculation 2 2 2 5 7" xfId="4874"/>
    <cellStyle name="Calculation 2 2 2 5 7 10" xfId="14915"/>
    <cellStyle name="Calculation 2 2 2 5 7 2" xfId="19795"/>
    <cellStyle name="Calculation 2 2 2 5 7 2 2" xfId="21690"/>
    <cellStyle name="Calculation 2 2 2 5 7 2 2 2" xfId="30424"/>
    <cellStyle name="Calculation 2 2 2 5 7 2 2 3" xfId="34896"/>
    <cellStyle name="Calculation 2 2 2 5 7 2 2 4" xfId="39133"/>
    <cellStyle name="Calculation 2 2 2 5 7 2 2 5" xfId="47460"/>
    <cellStyle name="Calculation 2 2 2 5 7 2 2 6" xfId="51931"/>
    <cellStyle name="Calculation 2 2 2 5 7 2 2 7" xfId="56164"/>
    <cellStyle name="Calculation 2 2 2 5 7 2 3" xfId="28529"/>
    <cellStyle name="Calculation 2 2 2 5 7 2 4" xfId="33001"/>
    <cellStyle name="Calculation 2 2 2 5 7 2 5" xfId="37238"/>
    <cellStyle name="Calculation 2 2 2 5 7 2 6" xfId="45565"/>
    <cellStyle name="Calculation 2 2 2 5 7 2 7" xfId="50036"/>
    <cellStyle name="Calculation 2 2 2 5 7 2 8" xfId="54269"/>
    <cellStyle name="Calculation 2 2 2 5 7 3" xfId="20798"/>
    <cellStyle name="Calculation 2 2 2 5 7 3 2" xfId="29532"/>
    <cellStyle name="Calculation 2 2 2 5 7 3 3" xfId="34004"/>
    <cellStyle name="Calculation 2 2 2 5 7 3 4" xfId="38241"/>
    <cellStyle name="Calculation 2 2 2 5 7 3 5" xfId="46568"/>
    <cellStyle name="Calculation 2 2 2 5 7 3 6" xfId="51039"/>
    <cellStyle name="Calculation 2 2 2 5 7 3 7" xfId="55272"/>
    <cellStyle name="Calculation 2 2 2 5 7 4" xfId="25616"/>
    <cellStyle name="Calculation 2 2 2 5 7 5" xfId="24809"/>
    <cellStyle name="Calculation 2 2 2 5 7 6" xfId="31965"/>
    <cellStyle name="Calculation 2 2 2 5 7 7" xfId="42691"/>
    <cellStyle name="Calculation 2 2 2 5 7 8" xfId="44542"/>
    <cellStyle name="Calculation 2 2 2 5 7 9" xfId="41466"/>
    <cellStyle name="Calculation 2 2 2 5 8" xfId="5926"/>
    <cellStyle name="Calculation 2 2 2 5 8 10" xfId="15966"/>
    <cellStyle name="Calculation 2 2 2 5 8 2" xfId="20576"/>
    <cellStyle name="Calculation 2 2 2 5 8 2 2" xfId="22428"/>
    <cellStyle name="Calculation 2 2 2 5 8 2 2 2" xfId="31162"/>
    <cellStyle name="Calculation 2 2 2 5 8 2 2 3" xfId="35634"/>
    <cellStyle name="Calculation 2 2 2 5 8 2 2 4" xfId="39871"/>
    <cellStyle name="Calculation 2 2 2 5 8 2 2 5" xfId="48198"/>
    <cellStyle name="Calculation 2 2 2 5 8 2 2 6" xfId="52669"/>
    <cellStyle name="Calculation 2 2 2 5 8 2 2 7" xfId="56902"/>
    <cellStyle name="Calculation 2 2 2 5 8 2 3" xfId="29310"/>
    <cellStyle name="Calculation 2 2 2 5 8 2 4" xfId="33782"/>
    <cellStyle name="Calculation 2 2 2 5 8 2 5" xfId="38019"/>
    <cellStyle name="Calculation 2 2 2 5 8 2 6" xfId="46346"/>
    <cellStyle name="Calculation 2 2 2 5 8 2 7" xfId="50817"/>
    <cellStyle name="Calculation 2 2 2 5 8 2 8" xfId="55050"/>
    <cellStyle name="Calculation 2 2 2 5 8 3" xfId="20818"/>
    <cellStyle name="Calculation 2 2 2 5 8 3 2" xfId="29552"/>
    <cellStyle name="Calculation 2 2 2 5 8 3 3" xfId="34024"/>
    <cellStyle name="Calculation 2 2 2 5 8 3 4" xfId="38261"/>
    <cellStyle name="Calculation 2 2 2 5 8 3 5" xfId="46588"/>
    <cellStyle name="Calculation 2 2 2 5 8 3 6" xfId="51059"/>
    <cellStyle name="Calculation 2 2 2 5 8 3 7" xfId="55292"/>
    <cellStyle name="Calculation 2 2 2 5 8 4" xfId="26460"/>
    <cellStyle name="Calculation 2 2 2 5 8 5" xfId="24891"/>
    <cellStyle name="Calculation 2 2 2 5 8 6" xfId="23472"/>
    <cellStyle name="Calculation 2 2 2 5 8 7" xfId="43531"/>
    <cellStyle name="Calculation 2 2 2 5 8 8" xfId="44615"/>
    <cellStyle name="Calculation 2 2 2 5 8 9" xfId="40500"/>
    <cellStyle name="Calculation 2 2 2 5 9" xfId="10064"/>
    <cellStyle name="Calculation 2 2 2 5 9 2" xfId="21287"/>
    <cellStyle name="Calculation 2 2 2 5 9 2 2" xfId="30021"/>
    <cellStyle name="Calculation 2 2 2 5 9 2 3" xfId="34493"/>
    <cellStyle name="Calculation 2 2 2 5 9 2 4" xfId="38730"/>
    <cellStyle name="Calculation 2 2 2 5 9 2 5" xfId="47057"/>
    <cellStyle name="Calculation 2 2 2 5 9 2 6" xfId="51528"/>
    <cellStyle name="Calculation 2 2 2 5 9 2 7" xfId="55761"/>
    <cellStyle name="Calculation 2 2 2 5 9 3" xfId="24309"/>
    <cellStyle name="Calculation 2 2 2 5 9 4" xfId="24000"/>
    <cellStyle name="Calculation 2 2 2 5 9 5" xfId="23500"/>
    <cellStyle name="Calculation 2 2 2 5 9 6" xfId="41376"/>
    <cellStyle name="Calculation 2 2 2 5 9 7" xfId="41569"/>
    <cellStyle name="Calculation 2 2 2 5 9 8" xfId="53288"/>
    <cellStyle name="Calculation 2 2 2 5 9 9" xfId="11832"/>
    <cellStyle name="Calculation 2 2 2 6" xfId="4938"/>
    <cellStyle name="Calculation 2 2 2 6 10" xfId="41093"/>
    <cellStyle name="Calculation 2 2 2 6 11" xfId="40693"/>
    <cellStyle name="Calculation 2 2 2 6 12" xfId="14979"/>
    <cellStyle name="Calculation 2 2 2 6 2" xfId="19859"/>
    <cellStyle name="Calculation 2 2 2 6 2 2" xfId="21754"/>
    <cellStyle name="Calculation 2 2 2 6 2 2 2" xfId="30488"/>
    <cellStyle name="Calculation 2 2 2 6 2 2 3" xfId="34960"/>
    <cellStyle name="Calculation 2 2 2 6 2 2 4" xfId="39197"/>
    <cellStyle name="Calculation 2 2 2 6 2 2 5" xfId="47524"/>
    <cellStyle name="Calculation 2 2 2 6 2 2 6" xfId="51995"/>
    <cellStyle name="Calculation 2 2 2 6 2 2 7" xfId="56228"/>
    <cellStyle name="Calculation 2 2 2 6 2 3" xfId="28593"/>
    <cellStyle name="Calculation 2 2 2 6 2 4" xfId="33065"/>
    <cellStyle name="Calculation 2 2 2 6 2 5" xfId="37302"/>
    <cellStyle name="Calculation 2 2 2 6 2 6" xfId="45629"/>
    <cellStyle name="Calculation 2 2 2 6 2 7" xfId="50100"/>
    <cellStyle name="Calculation 2 2 2 6 2 8" xfId="54333"/>
    <cellStyle name="Calculation 2 2 2 6 3" xfId="19279"/>
    <cellStyle name="Calculation 2 2 2 6 3 2" xfId="28014"/>
    <cellStyle name="Calculation 2 2 2 6 3 3" xfId="32486"/>
    <cellStyle name="Calculation 2 2 2 6 3 4" xfId="36723"/>
    <cellStyle name="Calculation 2 2 2 6 3 5" xfId="45050"/>
    <cellStyle name="Calculation 2 2 2 6 3 6" xfId="49521"/>
    <cellStyle name="Calculation 2 2 2 6 3 7" xfId="53754"/>
    <cellStyle name="Calculation 2 2 2 6 4" xfId="23067"/>
    <cellStyle name="Calculation 2 2 2 6 4 2" xfId="31565"/>
    <cellStyle name="Calculation 2 2 2 6 4 3" xfId="36027"/>
    <cellStyle name="Calculation 2 2 2 6 4 4" xfId="40216"/>
    <cellStyle name="Calculation 2 2 2 6 4 5" xfId="48611"/>
    <cellStyle name="Calculation 2 2 2 6 4 6" xfId="53058"/>
    <cellStyle name="Calculation 2 2 2 6 4 7" xfId="57247"/>
    <cellStyle name="Calculation 2 2 2 6 5" xfId="23226"/>
    <cellStyle name="Calculation 2 2 2 6 5 2" xfId="31722"/>
    <cellStyle name="Calculation 2 2 2 6 5 3" xfId="36184"/>
    <cellStyle name="Calculation 2 2 2 6 5 4" xfId="40373"/>
    <cellStyle name="Calculation 2 2 2 6 5 5" xfId="48768"/>
    <cellStyle name="Calculation 2 2 2 6 5 6" xfId="53215"/>
    <cellStyle name="Calculation 2 2 2 6 5 7" xfId="57404"/>
    <cellStyle name="Calculation 2 2 2 6 6" xfId="25680"/>
    <cellStyle name="Calculation 2 2 2 6 7" xfId="23563"/>
    <cellStyle name="Calculation 2 2 2 6 8" xfId="24836"/>
    <cellStyle name="Calculation 2 2 2 6 9" xfId="42755"/>
    <cellStyle name="Calculation 2 2 2 7" xfId="4767"/>
    <cellStyle name="Calculation 2 2 2 7 10" xfId="49141"/>
    <cellStyle name="Calculation 2 2 2 7 11" xfId="14808"/>
    <cellStyle name="Calculation 2 2 2 7 2" xfId="19688"/>
    <cellStyle name="Calculation 2 2 2 7 2 2" xfId="21583"/>
    <cellStyle name="Calculation 2 2 2 7 2 2 2" xfId="30317"/>
    <cellStyle name="Calculation 2 2 2 7 2 2 3" xfId="34789"/>
    <cellStyle name="Calculation 2 2 2 7 2 2 4" xfId="39026"/>
    <cellStyle name="Calculation 2 2 2 7 2 2 5" xfId="47353"/>
    <cellStyle name="Calculation 2 2 2 7 2 2 6" xfId="51824"/>
    <cellStyle name="Calculation 2 2 2 7 2 2 7" xfId="56057"/>
    <cellStyle name="Calculation 2 2 2 7 2 3" xfId="28422"/>
    <cellStyle name="Calculation 2 2 2 7 2 4" xfId="32894"/>
    <cellStyle name="Calculation 2 2 2 7 2 5" xfId="37131"/>
    <cellStyle name="Calculation 2 2 2 7 2 6" xfId="45458"/>
    <cellStyle name="Calculation 2 2 2 7 2 7" xfId="49929"/>
    <cellStyle name="Calculation 2 2 2 7 2 8" xfId="54162"/>
    <cellStyle name="Calculation 2 2 2 7 3" xfId="21106"/>
    <cellStyle name="Calculation 2 2 2 7 3 2" xfId="29840"/>
    <cellStyle name="Calculation 2 2 2 7 3 3" xfId="34312"/>
    <cellStyle name="Calculation 2 2 2 7 3 4" xfId="38549"/>
    <cellStyle name="Calculation 2 2 2 7 3 5" xfId="46876"/>
    <cellStyle name="Calculation 2 2 2 7 3 6" xfId="51347"/>
    <cellStyle name="Calculation 2 2 2 7 3 7" xfId="55580"/>
    <cellStyle name="Calculation 2 2 2 7 4" xfId="23328"/>
    <cellStyle name="Calculation 2 2 2 7 4 2" xfId="31752"/>
    <cellStyle name="Calculation 2 2 2 7 4 3" xfId="36201"/>
    <cellStyle name="Calculation 2 2 2 7 4 4" xfId="40380"/>
    <cellStyle name="Calculation 2 2 2 7 4 5" xfId="48791"/>
    <cellStyle name="Calculation 2 2 2 7 4 6" xfId="53230"/>
    <cellStyle name="Calculation 2 2 2 7 4 7" xfId="57411"/>
    <cellStyle name="Calculation 2 2 2 7 5" xfId="25509"/>
    <cellStyle name="Calculation 2 2 2 7 6" xfId="24924"/>
    <cellStyle name="Calculation 2 2 2 7 7" xfId="26651"/>
    <cellStyle name="Calculation 2 2 2 7 8" xfId="42584"/>
    <cellStyle name="Calculation 2 2 2 7 9" xfId="44648"/>
    <cellStyle name="Calculation 2 2 2 8" xfId="5024"/>
    <cellStyle name="Calculation 2 2 2 8 10" xfId="15065"/>
    <cellStyle name="Calculation 2 2 2 8 2" xfId="19945"/>
    <cellStyle name="Calculation 2 2 2 8 2 2" xfId="21840"/>
    <cellStyle name="Calculation 2 2 2 8 2 2 2" xfId="30574"/>
    <cellStyle name="Calculation 2 2 2 8 2 2 3" xfId="35046"/>
    <cellStyle name="Calculation 2 2 2 8 2 2 4" xfId="39283"/>
    <cellStyle name="Calculation 2 2 2 8 2 2 5" xfId="47610"/>
    <cellStyle name="Calculation 2 2 2 8 2 2 6" xfId="52081"/>
    <cellStyle name="Calculation 2 2 2 8 2 2 7" xfId="56314"/>
    <cellStyle name="Calculation 2 2 2 8 2 3" xfId="28679"/>
    <cellStyle name="Calculation 2 2 2 8 2 4" xfId="33151"/>
    <cellStyle name="Calculation 2 2 2 8 2 5" xfId="37388"/>
    <cellStyle name="Calculation 2 2 2 8 2 6" xfId="45715"/>
    <cellStyle name="Calculation 2 2 2 8 2 7" xfId="50186"/>
    <cellStyle name="Calculation 2 2 2 8 2 8" xfId="54419"/>
    <cellStyle name="Calculation 2 2 2 8 3" xfId="20837"/>
    <cellStyle name="Calculation 2 2 2 8 3 2" xfId="29571"/>
    <cellStyle name="Calculation 2 2 2 8 3 3" xfId="34043"/>
    <cellStyle name="Calculation 2 2 2 8 3 4" xfId="38280"/>
    <cellStyle name="Calculation 2 2 2 8 3 5" xfId="46607"/>
    <cellStyle name="Calculation 2 2 2 8 3 6" xfId="51078"/>
    <cellStyle name="Calculation 2 2 2 8 3 7" xfId="55311"/>
    <cellStyle name="Calculation 2 2 2 8 4" xfId="25766"/>
    <cellStyle name="Calculation 2 2 2 8 5" xfId="27350"/>
    <cellStyle name="Calculation 2 2 2 8 6" xfId="27571"/>
    <cellStyle name="Calculation 2 2 2 8 7" xfId="42841"/>
    <cellStyle name="Calculation 2 2 2 8 8" xfId="42383"/>
    <cellStyle name="Calculation 2 2 2 8 9" xfId="42453"/>
    <cellStyle name="Calculation 2 2 2 9" xfId="5121"/>
    <cellStyle name="Calculation 2 2 2 9 10" xfId="15162"/>
    <cellStyle name="Calculation 2 2 2 9 2" xfId="20042"/>
    <cellStyle name="Calculation 2 2 2 9 2 2" xfId="21937"/>
    <cellStyle name="Calculation 2 2 2 9 2 2 2" xfId="30671"/>
    <cellStyle name="Calculation 2 2 2 9 2 2 3" xfId="35143"/>
    <cellStyle name="Calculation 2 2 2 9 2 2 4" xfId="39380"/>
    <cellStyle name="Calculation 2 2 2 9 2 2 5" xfId="47707"/>
    <cellStyle name="Calculation 2 2 2 9 2 2 6" xfId="52178"/>
    <cellStyle name="Calculation 2 2 2 9 2 2 7" xfId="56411"/>
    <cellStyle name="Calculation 2 2 2 9 2 3" xfId="28776"/>
    <cellStyle name="Calculation 2 2 2 9 2 4" xfId="33248"/>
    <cellStyle name="Calculation 2 2 2 9 2 5" xfId="37485"/>
    <cellStyle name="Calculation 2 2 2 9 2 6" xfId="45812"/>
    <cellStyle name="Calculation 2 2 2 9 2 7" xfId="50283"/>
    <cellStyle name="Calculation 2 2 2 9 2 8" xfId="54516"/>
    <cellStyle name="Calculation 2 2 2 9 3" xfId="20834"/>
    <cellStyle name="Calculation 2 2 2 9 3 2" xfId="29568"/>
    <cellStyle name="Calculation 2 2 2 9 3 3" xfId="34040"/>
    <cellStyle name="Calculation 2 2 2 9 3 4" xfId="38277"/>
    <cellStyle name="Calculation 2 2 2 9 3 5" xfId="46604"/>
    <cellStyle name="Calculation 2 2 2 9 3 6" xfId="51075"/>
    <cellStyle name="Calculation 2 2 2 9 3 7" xfId="55308"/>
    <cellStyle name="Calculation 2 2 2 9 4" xfId="25863"/>
    <cellStyle name="Calculation 2 2 2 9 5" xfId="27150"/>
    <cellStyle name="Calculation 2 2 2 9 6" xfId="32014"/>
    <cellStyle name="Calculation 2 2 2 9 7" xfId="42938"/>
    <cellStyle name="Calculation 2 2 2 9 8" xfId="42066"/>
    <cellStyle name="Calculation 2 2 2 9 9" xfId="40612"/>
    <cellStyle name="Calculation 2 2 20" xfId="48437"/>
    <cellStyle name="Calculation 2 2 21" xfId="44082"/>
    <cellStyle name="Calculation 2 2 22" xfId="10339"/>
    <cellStyle name="Calculation 2 2 3" xfId="1024"/>
    <cellStyle name="Calculation 2 2 3 10" xfId="3659"/>
    <cellStyle name="Calculation 2 2 3 10 10" xfId="13807"/>
    <cellStyle name="Calculation 2 2 3 10 2" xfId="19431"/>
    <cellStyle name="Calculation 2 2 3 10 2 2" xfId="21468"/>
    <cellStyle name="Calculation 2 2 3 10 2 2 2" xfId="30202"/>
    <cellStyle name="Calculation 2 2 3 10 2 2 3" xfId="34674"/>
    <cellStyle name="Calculation 2 2 3 10 2 2 4" xfId="38911"/>
    <cellStyle name="Calculation 2 2 3 10 2 2 5" xfId="47238"/>
    <cellStyle name="Calculation 2 2 3 10 2 2 6" xfId="51709"/>
    <cellStyle name="Calculation 2 2 3 10 2 2 7" xfId="55942"/>
    <cellStyle name="Calculation 2 2 3 10 2 3" xfId="28166"/>
    <cellStyle name="Calculation 2 2 3 10 2 4" xfId="32638"/>
    <cellStyle name="Calculation 2 2 3 10 2 5" xfId="36875"/>
    <cellStyle name="Calculation 2 2 3 10 2 6" xfId="45202"/>
    <cellStyle name="Calculation 2 2 3 10 2 7" xfId="49673"/>
    <cellStyle name="Calculation 2 2 3 10 2 8" xfId="53906"/>
    <cellStyle name="Calculation 2 2 3 10 3" xfId="20508"/>
    <cellStyle name="Calculation 2 2 3 10 3 2" xfId="29242"/>
    <cellStyle name="Calculation 2 2 3 10 3 3" xfId="33714"/>
    <cellStyle name="Calculation 2 2 3 10 3 4" xfId="37951"/>
    <cellStyle name="Calculation 2 2 3 10 3 5" xfId="46278"/>
    <cellStyle name="Calculation 2 2 3 10 3 6" xfId="50749"/>
    <cellStyle name="Calculation 2 2 3 10 3 7" xfId="54982"/>
    <cellStyle name="Calculation 2 2 3 10 4" xfId="25065"/>
    <cellStyle name="Calculation 2 2 3 10 5" xfId="23920"/>
    <cellStyle name="Calculation 2 2 3 10 6" xfId="24481"/>
    <cellStyle name="Calculation 2 2 3 10 7" xfId="42121"/>
    <cellStyle name="Calculation 2 2 3 10 8" xfId="40610"/>
    <cellStyle name="Calculation 2 2 3 10 9" xfId="41436"/>
    <cellStyle name="Calculation 2 2 3 11" xfId="5826"/>
    <cellStyle name="Calculation 2 2 3 11 10" xfId="15867"/>
    <cellStyle name="Calculation 2 2 3 11 2" xfId="20521"/>
    <cellStyle name="Calculation 2 2 3 11 2 2" xfId="22373"/>
    <cellStyle name="Calculation 2 2 3 11 2 2 2" xfId="31107"/>
    <cellStyle name="Calculation 2 2 3 11 2 2 3" xfId="35579"/>
    <cellStyle name="Calculation 2 2 3 11 2 2 4" xfId="39816"/>
    <cellStyle name="Calculation 2 2 3 11 2 2 5" xfId="48143"/>
    <cellStyle name="Calculation 2 2 3 11 2 2 6" xfId="52614"/>
    <cellStyle name="Calculation 2 2 3 11 2 2 7" xfId="56847"/>
    <cellStyle name="Calculation 2 2 3 11 2 3" xfId="29255"/>
    <cellStyle name="Calculation 2 2 3 11 2 4" xfId="33727"/>
    <cellStyle name="Calculation 2 2 3 11 2 5" xfId="37964"/>
    <cellStyle name="Calculation 2 2 3 11 2 6" xfId="46291"/>
    <cellStyle name="Calculation 2 2 3 11 2 7" xfId="50762"/>
    <cellStyle name="Calculation 2 2 3 11 2 8" xfId="54995"/>
    <cellStyle name="Calculation 2 2 3 11 3" xfId="19508"/>
    <cellStyle name="Calculation 2 2 3 11 3 2" xfId="28243"/>
    <cellStyle name="Calculation 2 2 3 11 3 3" xfId="32715"/>
    <cellStyle name="Calculation 2 2 3 11 3 4" xfId="36952"/>
    <cellStyle name="Calculation 2 2 3 11 3 5" xfId="45279"/>
    <cellStyle name="Calculation 2 2 3 11 3 6" xfId="49750"/>
    <cellStyle name="Calculation 2 2 3 11 3 7" xfId="53983"/>
    <cellStyle name="Calculation 2 2 3 11 4" xfId="26390"/>
    <cellStyle name="Calculation 2 2 3 11 5" xfId="27035"/>
    <cellStyle name="Calculation 2 2 3 11 6" xfId="32000"/>
    <cellStyle name="Calculation 2 2 3 11 7" xfId="43463"/>
    <cellStyle name="Calculation 2 2 3 11 8" xfId="41494"/>
    <cellStyle name="Calculation 2 2 3 11 9" xfId="43430"/>
    <cellStyle name="Calculation 2 2 3 12" xfId="9437"/>
    <cellStyle name="Calculation 2 2 3 12 2" xfId="31434"/>
    <cellStyle name="Calculation 2 2 3 12 3" xfId="35896"/>
    <cellStyle name="Calculation 2 2 3 12 4" xfId="40085"/>
    <cellStyle name="Calculation 2 2 3 12 5" xfId="48480"/>
    <cellStyle name="Calculation 2 2 3 12 6" xfId="52927"/>
    <cellStyle name="Calculation 2 2 3 12 7" xfId="57116"/>
    <cellStyle name="Calculation 2 2 3 12 8" xfId="22936"/>
    <cellStyle name="Calculation 2 2 3 13" xfId="23100"/>
    <cellStyle name="Calculation 2 2 3 13 2" xfId="31598"/>
    <cellStyle name="Calculation 2 2 3 13 3" xfId="36060"/>
    <cellStyle name="Calculation 2 2 3 13 4" xfId="40249"/>
    <cellStyle name="Calculation 2 2 3 13 5" xfId="48644"/>
    <cellStyle name="Calculation 2 2 3 13 6" xfId="53091"/>
    <cellStyle name="Calculation 2 2 3 13 7" xfId="57280"/>
    <cellStyle name="Calculation 2 2 3 14" xfId="23685"/>
    <cellStyle name="Calculation 2 2 3 15" xfId="26697"/>
    <cellStyle name="Calculation 2 2 3 16" xfId="36285"/>
    <cellStyle name="Calculation 2 2 3 17" xfId="40725"/>
    <cellStyle name="Calculation 2 2 3 18" xfId="41040"/>
    <cellStyle name="Calculation 2 2 3 19" xfId="52901"/>
    <cellStyle name="Calculation 2 2 3 2" xfId="1571"/>
    <cellStyle name="Calculation 2 2 3 2 10" xfId="5902"/>
    <cellStyle name="Calculation 2 2 3 2 10 10" xfId="15943"/>
    <cellStyle name="Calculation 2 2 3 2 10 2" xfId="20553"/>
    <cellStyle name="Calculation 2 2 3 2 10 2 2" xfId="22405"/>
    <cellStyle name="Calculation 2 2 3 2 10 2 2 2" xfId="31139"/>
    <cellStyle name="Calculation 2 2 3 2 10 2 2 3" xfId="35611"/>
    <cellStyle name="Calculation 2 2 3 2 10 2 2 4" xfId="39848"/>
    <cellStyle name="Calculation 2 2 3 2 10 2 2 5" xfId="48175"/>
    <cellStyle name="Calculation 2 2 3 2 10 2 2 6" xfId="52646"/>
    <cellStyle name="Calculation 2 2 3 2 10 2 2 7" xfId="56879"/>
    <cellStyle name="Calculation 2 2 3 2 10 2 3" xfId="29287"/>
    <cellStyle name="Calculation 2 2 3 2 10 2 4" xfId="33759"/>
    <cellStyle name="Calculation 2 2 3 2 10 2 5" xfId="37996"/>
    <cellStyle name="Calculation 2 2 3 2 10 2 6" xfId="46323"/>
    <cellStyle name="Calculation 2 2 3 2 10 2 7" xfId="50794"/>
    <cellStyle name="Calculation 2 2 3 2 10 2 8" xfId="55027"/>
    <cellStyle name="Calculation 2 2 3 2 10 3" xfId="19554"/>
    <cellStyle name="Calculation 2 2 3 2 10 3 2" xfId="28289"/>
    <cellStyle name="Calculation 2 2 3 2 10 3 3" xfId="32761"/>
    <cellStyle name="Calculation 2 2 3 2 10 3 4" xfId="36998"/>
    <cellStyle name="Calculation 2 2 3 2 10 3 5" xfId="45325"/>
    <cellStyle name="Calculation 2 2 3 2 10 3 6" xfId="49796"/>
    <cellStyle name="Calculation 2 2 3 2 10 3 7" xfId="54029"/>
    <cellStyle name="Calculation 2 2 3 2 10 4" xfId="26437"/>
    <cellStyle name="Calculation 2 2 3 2 10 5" xfId="26920"/>
    <cellStyle name="Calculation 2 2 3 2 10 6" xfId="24788"/>
    <cellStyle name="Calculation 2 2 3 2 10 7" xfId="43508"/>
    <cellStyle name="Calculation 2 2 3 2 10 8" xfId="41398"/>
    <cellStyle name="Calculation 2 2 3 2 10 9" xfId="49113"/>
    <cellStyle name="Calculation 2 2 3 2 11" xfId="9967"/>
    <cellStyle name="Calculation 2 2 3 2 11 2" xfId="31466"/>
    <cellStyle name="Calculation 2 2 3 2 11 3" xfId="35928"/>
    <cellStyle name="Calculation 2 2 3 2 11 4" xfId="40117"/>
    <cellStyle name="Calculation 2 2 3 2 11 5" xfId="48512"/>
    <cellStyle name="Calculation 2 2 3 2 11 6" xfId="52959"/>
    <cellStyle name="Calculation 2 2 3 2 11 7" xfId="57148"/>
    <cellStyle name="Calculation 2 2 3 2 11 8" xfId="22968"/>
    <cellStyle name="Calculation 2 2 3 2 12" xfId="23124"/>
    <cellStyle name="Calculation 2 2 3 2 12 2" xfId="31622"/>
    <cellStyle name="Calculation 2 2 3 2 12 3" xfId="36084"/>
    <cellStyle name="Calculation 2 2 3 2 12 4" xfId="40273"/>
    <cellStyle name="Calculation 2 2 3 2 12 5" xfId="48668"/>
    <cellStyle name="Calculation 2 2 3 2 12 6" xfId="53115"/>
    <cellStyle name="Calculation 2 2 3 2 12 7" xfId="57304"/>
    <cellStyle name="Calculation 2 2 3 2 13" xfId="23731"/>
    <cellStyle name="Calculation 2 2 3 2 14" xfId="26699"/>
    <cellStyle name="Calculation 2 2 3 2 15" xfId="31817"/>
    <cellStyle name="Calculation 2 2 3 2 16" xfId="40772"/>
    <cellStyle name="Calculation 2 2 3 2 17" xfId="41372"/>
    <cellStyle name="Calculation 2 2 3 2 18" xfId="44373"/>
    <cellStyle name="Calculation 2 2 3 2 19" xfId="10671"/>
    <cellStyle name="Calculation 2 2 3 2 2" xfId="3026"/>
    <cellStyle name="Calculation 2 2 3 2 2 10" xfId="13181"/>
    <cellStyle name="Calculation 2 2 3 2 2 10 2" xfId="21313"/>
    <cellStyle name="Calculation 2 2 3 2 2 10 2 2" xfId="30047"/>
    <cellStyle name="Calculation 2 2 3 2 2 10 2 3" xfId="34519"/>
    <cellStyle name="Calculation 2 2 3 2 2 10 2 4" xfId="38756"/>
    <cellStyle name="Calculation 2 2 3 2 2 10 2 5" xfId="47083"/>
    <cellStyle name="Calculation 2 2 3 2 2 10 2 6" xfId="51554"/>
    <cellStyle name="Calculation 2 2 3 2 2 10 2 7" xfId="55787"/>
    <cellStyle name="Calculation 2 2 3 2 2 10 3" xfId="24821"/>
    <cellStyle name="Calculation 2 2 3 2 2 10 4" xfId="26768"/>
    <cellStyle name="Calculation 2 2 3 2 2 10 5" xfId="24541"/>
    <cellStyle name="Calculation 2 2 3 2 2 10 6" xfId="41874"/>
    <cellStyle name="Calculation 2 2 3 2 2 10 7" xfId="41211"/>
    <cellStyle name="Calculation 2 2 3 2 2 10 8" xfId="41116"/>
    <cellStyle name="Calculation 2 2 3 2 2 11" xfId="23443"/>
    <cellStyle name="Calculation 2 2 3 2 2 11 2" xfId="31856"/>
    <cellStyle name="Calculation 2 2 3 2 2 11 3" xfId="36300"/>
    <cellStyle name="Calculation 2 2 3 2 2 11 4" xfId="40477"/>
    <cellStyle name="Calculation 2 2 3 2 2 11 5" xfId="48891"/>
    <cellStyle name="Calculation 2 2 3 2 2 11 6" xfId="53331"/>
    <cellStyle name="Calculation 2 2 3 2 2 11 7" xfId="57508"/>
    <cellStyle name="Calculation 2 2 3 2 2 12" xfId="23794"/>
    <cellStyle name="Calculation 2 2 3 2 2 13" xfId="31371"/>
    <cellStyle name="Calculation 2 2 3 2 2 14" xfId="24942"/>
    <cellStyle name="Calculation 2 2 3 2 2 15" xfId="40835"/>
    <cellStyle name="Calculation 2 2 3 2 2 16" xfId="48424"/>
    <cellStyle name="Calculation 2 2 3 2 2 17" xfId="42516"/>
    <cellStyle name="Calculation 2 2 3 2 2 18" xfId="10734"/>
    <cellStyle name="Calculation 2 2 3 2 2 2" xfId="5305"/>
    <cellStyle name="Calculation 2 2 3 2 2 2 10" xfId="15346"/>
    <cellStyle name="Calculation 2 2 3 2 2 2 2" xfId="20226"/>
    <cellStyle name="Calculation 2 2 3 2 2 2 2 2" xfId="22121"/>
    <cellStyle name="Calculation 2 2 3 2 2 2 2 2 2" xfId="30855"/>
    <cellStyle name="Calculation 2 2 3 2 2 2 2 2 3" xfId="35327"/>
    <cellStyle name="Calculation 2 2 3 2 2 2 2 2 4" xfId="39564"/>
    <cellStyle name="Calculation 2 2 3 2 2 2 2 2 5" xfId="47891"/>
    <cellStyle name="Calculation 2 2 3 2 2 2 2 2 6" xfId="52362"/>
    <cellStyle name="Calculation 2 2 3 2 2 2 2 2 7" xfId="56595"/>
    <cellStyle name="Calculation 2 2 3 2 2 2 2 3" xfId="28960"/>
    <cellStyle name="Calculation 2 2 3 2 2 2 2 4" xfId="33432"/>
    <cellStyle name="Calculation 2 2 3 2 2 2 2 5" xfId="37669"/>
    <cellStyle name="Calculation 2 2 3 2 2 2 2 6" xfId="45996"/>
    <cellStyle name="Calculation 2 2 3 2 2 2 2 7" xfId="50467"/>
    <cellStyle name="Calculation 2 2 3 2 2 2 2 8" xfId="54700"/>
    <cellStyle name="Calculation 2 2 3 2 2 2 3" xfId="20930"/>
    <cellStyle name="Calculation 2 2 3 2 2 2 3 2" xfId="29664"/>
    <cellStyle name="Calculation 2 2 3 2 2 2 3 3" xfId="34136"/>
    <cellStyle name="Calculation 2 2 3 2 2 2 3 4" xfId="38373"/>
    <cellStyle name="Calculation 2 2 3 2 2 2 3 5" xfId="46700"/>
    <cellStyle name="Calculation 2 2 3 2 2 2 3 6" xfId="51171"/>
    <cellStyle name="Calculation 2 2 3 2 2 2 3 7" xfId="55404"/>
    <cellStyle name="Calculation 2 2 3 2 2 2 4" xfId="26047"/>
    <cellStyle name="Calculation 2 2 3 2 2 2 5" xfId="25402"/>
    <cellStyle name="Calculation 2 2 3 2 2 2 6" xfId="26362"/>
    <cellStyle name="Calculation 2 2 3 2 2 2 7" xfId="43122"/>
    <cellStyle name="Calculation 2 2 3 2 2 2 8" xfId="43979"/>
    <cellStyle name="Calculation 2 2 3 2 2 2 9" xfId="44452"/>
    <cellStyle name="Calculation 2 2 3 2 2 3" xfId="5364"/>
    <cellStyle name="Calculation 2 2 3 2 2 3 10" xfId="15405"/>
    <cellStyle name="Calculation 2 2 3 2 2 3 2" xfId="20285"/>
    <cellStyle name="Calculation 2 2 3 2 2 3 2 2" xfId="22180"/>
    <cellStyle name="Calculation 2 2 3 2 2 3 2 2 2" xfId="30914"/>
    <cellStyle name="Calculation 2 2 3 2 2 3 2 2 3" xfId="35386"/>
    <cellStyle name="Calculation 2 2 3 2 2 3 2 2 4" xfId="39623"/>
    <cellStyle name="Calculation 2 2 3 2 2 3 2 2 5" xfId="47950"/>
    <cellStyle name="Calculation 2 2 3 2 2 3 2 2 6" xfId="52421"/>
    <cellStyle name="Calculation 2 2 3 2 2 3 2 2 7" xfId="56654"/>
    <cellStyle name="Calculation 2 2 3 2 2 3 2 3" xfId="29019"/>
    <cellStyle name="Calculation 2 2 3 2 2 3 2 4" xfId="33491"/>
    <cellStyle name="Calculation 2 2 3 2 2 3 2 5" xfId="37728"/>
    <cellStyle name="Calculation 2 2 3 2 2 3 2 6" xfId="46055"/>
    <cellStyle name="Calculation 2 2 3 2 2 3 2 7" xfId="50526"/>
    <cellStyle name="Calculation 2 2 3 2 2 3 2 8" xfId="54759"/>
    <cellStyle name="Calculation 2 2 3 2 2 3 3" xfId="11507"/>
    <cellStyle name="Calculation 2 2 3 2 2 3 3 2" xfId="24179"/>
    <cellStyle name="Calculation 2 2 3 2 2 3 3 3" xfId="24803"/>
    <cellStyle name="Calculation 2 2 3 2 2 3 3 4" xfId="24528"/>
    <cellStyle name="Calculation 2 2 3 2 2 3 3 5" xfId="41234"/>
    <cellStyle name="Calculation 2 2 3 2 2 3 3 6" xfId="44536"/>
    <cellStyle name="Calculation 2 2 3 2 2 3 3 7" xfId="42395"/>
    <cellStyle name="Calculation 2 2 3 2 2 3 4" xfId="26106"/>
    <cellStyle name="Calculation 2 2 3 2 2 3 5" xfId="25209"/>
    <cellStyle name="Calculation 2 2 3 2 2 3 6" xfId="31889"/>
    <cellStyle name="Calculation 2 2 3 2 2 3 7" xfId="43181"/>
    <cellStyle name="Calculation 2 2 3 2 2 3 8" xfId="43795"/>
    <cellStyle name="Calculation 2 2 3 2 2 3 9" xfId="42313"/>
    <cellStyle name="Calculation 2 2 3 2 2 4" xfId="5412"/>
    <cellStyle name="Calculation 2 2 3 2 2 4 10" xfId="15453"/>
    <cellStyle name="Calculation 2 2 3 2 2 4 2" xfId="20333"/>
    <cellStyle name="Calculation 2 2 3 2 2 4 2 2" xfId="22228"/>
    <cellStyle name="Calculation 2 2 3 2 2 4 2 2 2" xfId="30962"/>
    <cellStyle name="Calculation 2 2 3 2 2 4 2 2 3" xfId="35434"/>
    <cellStyle name="Calculation 2 2 3 2 2 4 2 2 4" xfId="39671"/>
    <cellStyle name="Calculation 2 2 3 2 2 4 2 2 5" xfId="47998"/>
    <cellStyle name="Calculation 2 2 3 2 2 4 2 2 6" xfId="52469"/>
    <cellStyle name="Calculation 2 2 3 2 2 4 2 2 7" xfId="56702"/>
    <cellStyle name="Calculation 2 2 3 2 2 4 2 3" xfId="29067"/>
    <cellStyle name="Calculation 2 2 3 2 2 4 2 4" xfId="33539"/>
    <cellStyle name="Calculation 2 2 3 2 2 4 2 5" xfId="37776"/>
    <cellStyle name="Calculation 2 2 3 2 2 4 2 6" xfId="46103"/>
    <cellStyle name="Calculation 2 2 3 2 2 4 2 7" xfId="50574"/>
    <cellStyle name="Calculation 2 2 3 2 2 4 2 8" xfId="54807"/>
    <cellStyle name="Calculation 2 2 3 2 2 4 3" xfId="21038"/>
    <cellStyle name="Calculation 2 2 3 2 2 4 3 2" xfId="29772"/>
    <cellStyle name="Calculation 2 2 3 2 2 4 3 3" xfId="34244"/>
    <cellStyle name="Calculation 2 2 3 2 2 4 3 4" xfId="38481"/>
    <cellStyle name="Calculation 2 2 3 2 2 4 3 5" xfId="46808"/>
    <cellStyle name="Calculation 2 2 3 2 2 4 3 6" xfId="51279"/>
    <cellStyle name="Calculation 2 2 3 2 2 4 3 7" xfId="55512"/>
    <cellStyle name="Calculation 2 2 3 2 2 4 4" xfId="26154"/>
    <cellStyle name="Calculation 2 2 3 2 2 4 5" xfId="24221"/>
    <cellStyle name="Calculation 2 2 3 2 2 4 6" xfId="24743"/>
    <cellStyle name="Calculation 2 2 3 2 2 4 7" xfId="43229"/>
    <cellStyle name="Calculation 2 2 3 2 2 4 8" xfId="41807"/>
    <cellStyle name="Calculation 2 2 3 2 2 4 9" xfId="41731"/>
    <cellStyle name="Calculation 2 2 3 2 2 5" xfId="5459"/>
    <cellStyle name="Calculation 2 2 3 2 2 5 10" xfId="15500"/>
    <cellStyle name="Calculation 2 2 3 2 2 5 2" xfId="20380"/>
    <cellStyle name="Calculation 2 2 3 2 2 5 2 2" xfId="22275"/>
    <cellStyle name="Calculation 2 2 3 2 2 5 2 2 2" xfId="31009"/>
    <cellStyle name="Calculation 2 2 3 2 2 5 2 2 3" xfId="35481"/>
    <cellStyle name="Calculation 2 2 3 2 2 5 2 2 4" xfId="39718"/>
    <cellStyle name="Calculation 2 2 3 2 2 5 2 2 5" xfId="48045"/>
    <cellStyle name="Calculation 2 2 3 2 2 5 2 2 6" xfId="52516"/>
    <cellStyle name="Calculation 2 2 3 2 2 5 2 2 7" xfId="56749"/>
    <cellStyle name="Calculation 2 2 3 2 2 5 2 3" xfId="29114"/>
    <cellStyle name="Calculation 2 2 3 2 2 5 2 4" xfId="33586"/>
    <cellStyle name="Calculation 2 2 3 2 2 5 2 5" xfId="37823"/>
    <cellStyle name="Calculation 2 2 3 2 2 5 2 6" xfId="46150"/>
    <cellStyle name="Calculation 2 2 3 2 2 5 2 7" xfId="50621"/>
    <cellStyle name="Calculation 2 2 3 2 2 5 2 8" xfId="54854"/>
    <cellStyle name="Calculation 2 2 3 2 2 5 3" xfId="21037"/>
    <cellStyle name="Calculation 2 2 3 2 2 5 3 2" xfId="29771"/>
    <cellStyle name="Calculation 2 2 3 2 2 5 3 3" xfId="34243"/>
    <cellStyle name="Calculation 2 2 3 2 2 5 3 4" xfId="38480"/>
    <cellStyle name="Calculation 2 2 3 2 2 5 3 5" xfId="46807"/>
    <cellStyle name="Calculation 2 2 3 2 2 5 3 6" xfId="51278"/>
    <cellStyle name="Calculation 2 2 3 2 2 5 3 7" xfId="55511"/>
    <cellStyle name="Calculation 2 2 3 2 2 5 4" xfId="26201"/>
    <cellStyle name="Calculation 2 2 3 2 2 5 5" xfId="24337"/>
    <cellStyle name="Calculation 2 2 3 2 2 5 6" xfId="26809"/>
    <cellStyle name="Calculation 2 2 3 2 2 5 7" xfId="43276"/>
    <cellStyle name="Calculation 2 2 3 2 2 5 8" xfId="41953"/>
    <cellStyle name="Calculation 2 2 3 2 2 5 9" xfId="44370"/>
    <cellStyle name="Calculation 2 2 3 2 2 6" xfId="5500"/>
    <cellStyle name="Calculation 2 2 3 2 2 6 10" xfId="15541"/>
    <cellStyle name="Calculation 2 2 3 2 2 6 2" xfId="20421"/>
    <cellStyle name="Calculation 2 2 3 2 2 6 2 2" xfId="22316"/>
    <cellStyle name="Calculation 2 2 3 2 2 6 2 2 2" xfId="31050"/>
    <cellStyle name="Calculation 2 2 3 2 2 6 2 2 3" xfId="35522"/>
    <cellStyle name="Calculation 2 2 3 2 2 6 2 2 4" xfId="39759"/>
    <cellStyle name="Calculation 2 2 3 2 2 6 2 2 5" xfId="48086"/>
    <cellStyle name="Calculation 2 2 3 2 2 6 2 2 6" xfId="52557"/>
    <cellStyle name="Calculation 2 2 3 2 2 6 2 2 7" xfId="56790"/>
    <cellStyle name="Calculation 2 2 3 2 2 6 2 3" xfId="29155"/>
    <cellStyle name="Calculation 2 2 3 2 2 6 2 4" xfId="33627"/>
    <cellStyle name="Calculation 2 2 3 2 2 6 2 5" xfId="37864"/>
    <cellStyle name="Calculation 2 2 3 2 2 6 2 6" xfId="46191"/>
    <cellStyle name="Calculation 2 2 3 2 2 6 2 7" xfId="50662"/>
    <cellStyle name="Calculation 2 2 3 2 2 6 2 8" xfId="54895"/>
    <cellStyle name="Calculation 2 2 3 2 2 6 3" xfId="10909"/>
    <cellStyle name="Calculation 2 2 3 2 2 6 3 2" xfId="23932"/>
    <cellStyle name="Calculation 2 2 3 2 2 6 3 3" xfId="31383"/>
    <cellStyle name="Calculation 2 2 3 2 2 6 3 4" xfId="31395"/>
    <cellStyle name="Calculation 2 2 3 2 2 6 3 5" xfId="40969"/>
    <cellStyle name="Calculation 2 2 3 2 2 6 3 6" xfId="48438"/>
    <cellStyle name="Calculation 2 2 3 2 2 6 3 7" xfId="43449"/>
    <cellStyle name="Calculation 2 2 3 2 2 6 4" xfId="26242"/>
    <cellStyle name="Calculation 2 2 3 2 2 6 5" xfId="23542"/>
    <cellStyle name="Calculation 2 2 3 2 2 6 6" xfId="24720"/>
    <cellStyle name="Calculation 2 2 3 2 2 6 7" xfId="43317"/>
    <cellStyle name="Calculation 2 2 3 2 2 6 8" xfId="41072"/>
    <cellStyle name="Calculation 2 2 3 2 2 6 9" xfId="40706"/>
    <cellStyle name="Calculation 2 2 3 2 2 7" xfId="5526"/>
    <cellStyle name="Calculation 2 2 3 2 2 7 10" xfId="15567"/>
    <cellStyle name="Calculation 2 2 3 2 2 7 2" xfId="20447"/>
    <cellStyle name="Calculation 2 2 3 2 2 7 2 2" xfId="22342"/>
    <cellStyle name="Calculation 2 2 3 2 2 7 2 2 2" xfId="31076"/>
    <cellStyle name="Calculation 2 2 3 2 2 7 2 2 3" xfId="35548"/>
    <cellStyle name="Calculation 2 2 3 2 2 7 2 2 4" xfId="39785"/>
    <cellStyle name="Calculation 2 2 3 2 2 7 2 2 5" xfId="48112"/>
    <cellStyle name="Calculation 2 2 3 2 2 7 2 2 6" xfId="52583"/>
    <cellStyle name="Calculation 2 2 3 2 2 7 2 2 7" xfId="56816"/>
    <cellStyle name="Calculation 2 2 3 2 2 7 2 3" xfId="29181"/>
    <cellStyle name="Calculation 2 2 3 2 2 7 2 4" xfId="33653"/>
    <cellStyle name="Calculation 2 2 3 2 2 7 2 5" xfId="37890"/>
    <cellStyle name="Calculation 2 2 3 2 2 7 2 6" xfId="46217"/>
    <cellStyle name="Calculation 2 2 3 2 2 7 2 7" xfId="50688"/>
    <cellStyle name="Calculation 2 2 3 2 2 7 2 8" xfId="54921"/>
    <cellStyle name="Calculation 2 2 3 2 2 7 3" xfId="21066"/>
    <cellStyle name="Calculation 2 2 3 2 2 7 3 2" xfId="29800"/>
    <cellStyle name="Calculation 2 2 3 2 2 7 3 3" xfId="34272"/>
    <cellStyle name="Calculation 2 2 3 2 2 7 3 4" xfId="38509"/>
    <cellStyle name="Calculation 2 2 3 2 2 7 3 5" xfId="46836"/>
    <cellStyle name="Calculation 2 2 3 2 2 7 3 6" xfId="51307"/>
    <cellStyle name="Calculation 2 2 3 2 2 7 3 7" xfId="55540"/>
    <cellStyle name="Calculation 2 2 3 2 2 7 4" xfId="26268"/>
    <cellStyle name="Calculation 2 2 3 2 2 7 5" xfId="27136"/>
    <cellStyle name="Calculation 2 2 3 2 2 7 6" xfId="27024"/>
    <cellStyle name="Calculation 2 2 3 2 2 7 7" xfId="43343"/>
    <cellStyle name="Calculation 2 2 3 2 2 7 8" xfId="42052"/>
    <cellStyle name="Calculation 2 2 3 2 2 7 9" xfId="42465"/>
    <cellStyle name="Calculation 2 2 3 2 2 8" xfId="4712"/>
    <cellStyle name="Calculation 2 2 3 2 2 8 10" xfId="14755"/>
    <cellStyle name="Calculation 2 2 3 2 2 8 2" xfId="19656"/>
    <cellStyle name="Calculation 2 2 3 2 2 8 2 2" xfId="21551"/>
    <cellStyle name="Calculation 2 2 3 2 2 8 2 2 2" xfId="30285"/>
    <cellStyle name="Calculation 2 2 3 2 2 8 2 2 3" xfId="34757"/>
    <cellStyle name="Calculation 2 2 3 2 2 8 2 2 4" xfId="38994"/>
    <cellStyle name="Calculation 2 2 3 2 2 8 2 2 5" xfId="47321"/>
    <cellStyle name="Calculation 2 2 3 2 2 8 2 2 6" xfId="51792"/>
    <cellStyle name="Calculation 2 2 3 2 2 8 2 2 7" xfId="56025"/>
    <cellStyle name="Calculation 2 2 3 2 2 8 2 3" xfId="28390"/>
    <cellStyle name="Calculation 2 2 3 2 2 8 2 4" xfId="32862"/>
    <cellStyle name="Calculation 2 2 3 2 2 8 2 5" xfId="37099"/>
    <cellStyle name="Calculation 2 2 3 2 2 8 2 6" xfId="45426"/>
    <cellStyle name="Calculation 2 2 3 2 2 8 2 7" xfId="49897"/>
    <cellStyle name="Calculation 2 2 3 2 2 8 2 8" xfId="54130"/>
    <cellStyle name="Calculation 2 2 3 2 2 8 3" xfId="19639"/>
    <cellStyle name="Calculation 2 2 3 2 2 8 3 2" xfId="28373"/>
    <cellStyle name="Calculation 2 2 3 2 2 8 3 3" xfId="32845"/>
    <cellStyle name="Calculation 2 2 3 2 2 8 3 4" xfId="37082"/>
    <cellStyle name="Calculation 2 2 3 2 2 8 3 5" xfId="45409"/>
    <cellStyle name="Calculation 2 2 3 2 2 8 3 6" xfId="49880"/>
    <cellStyle name="Calculation 2 2 3 2 2 8 3 7" xfId="54113"/>
    <cellStyle name="Calculation 2 2 3 2 2 8 4" xfId="25470"/>
    <cellStyle name="Calculation 2 2 3 2 2 8 5" xfId="24461"/>
    <cellStyle name="Calculation 2 2 3 2 2 8 6" xfId="23713"/>
    <cellStyle name="Calculation 2 2 3 2 2 8 7" xfId="42547"/>
    <cellStyle name="Calculation 2 2 3 2 2 8 8" xfId="44220"/>
    <cellStyle name="Calculation 2 2 3 2 2 8 9" xfId="41900"/>
    <cellStyle name="Calculation 2 2 3 2 2 9" xfId="5966"/>
    <cellStyle name="Calculation 2 2 3 2 2 9 10" xfId="16006"/>
    <cellStyle name="Calculation 2 2 3 2 2 9 2" xfId="20616"/>
    <cellStyle name="Calculation 2 2 3 2 2 9 2 2" xfId="22468"/>
    <cellStyle name="Calculation 2 2 3 2 2 9 2 2 2" xfId="31202"/>
    <cellStyle name="Calculation 2 2 3 2 2 9 2 2 3" xfId="35674"/>
    <cellStyle name="Calculation 2 2 3 2 2 9 2 2 4" xfId="39911"/>
    <cellStyle name="Calculation 2 2 3 2 2 9 2 2 5" xfId="48238"/>
    <cellStyle name="Calculation 2 2 3 2 2 9 2 2 6" xfId="52709"/>
    <cellStyle name="Calculation 2 2 3 2 2 9 2 2 7" xfId="56942"/>
    <cellStyle name="Calculation 2 2 3 2 2 9 2 3" xfId="29350"/>
    <cellStyle name="Calculation 2 2 3 2 2 9 2 4" xfId="33822"/>
    <cellStyle name="Calculation 2 2 3 2 2 9 2 5" xfId="38059"/>
    <cellStyle name="Calculation 2 2 3 2 2 9 2 6" xfId="46386"/>
    <cellStyle name="Calculation 2 2 3 2 2 9 2 7" xfId="50857"/>
    <cellStyle name="Calculation 2 2 3 2 2 9 2 8" xfId="55090"/>
    <cellStyle name="Calculation 2 2 3 2 2 9 3" xfId="19330"/>
    <cellStyle name="Calculation 2 2 3 2 2 9 3 2" xfId="28065"/>
    <cellStyle name="Calculation 2 2 3 2 2 9 3 3" xfId="32537"/>
    <cellStyle name="Calculation 2 2 3 2 2 9 3 4" xfId="36774"/>
    <cellStyle name="Calculation 2 2 3 2 2 9 3 5" xfId="45101"/>
    <cellStyle name="Calculation 2 2 3 2 2 9 3 6" xfId="49572"/>
    <cellStyle name="Calculation 2 2 3 2 2 9 3 7" xfId="53805"/>
    <cellStyle name="Calculation 2 2 3 2 2 9 4" xfId="26500"/>
    <cellStyle name="Calculation 2 2 3 2 2 9 5" xfId="24698"/>
    <cellStyle name="Calculation 2 2 3 2 2 9 6" xfId="31881"/>
    <cellStyle name="Calculation 2 2 3 2 2 9 7" xfId="43571"/>
    <cellStyle name="Calculation 2 2 3 2 2 9 8" xfId="44441"/>
    <cellStyle name="Calculation 2 2 3 2 2 9 9" xfId="42522"/>
    <cellStyle name="Calculation 2 2 3 2 3" xfId="4998"/>
    <cellStyle name="Calculation 2 2 3 2 3 10" xfId="40867"/>
    <cellStyle name="Calculation 2 2 3 2 3 11" xfId="41894"/>
    <cellStyle name="Calculation 2 2 3 2 3 12" xfId="53217"/>
    <cellStyle name="Calculation 2 2 3 2 3 13" xfId="10766"/>
    <cellStyle name="Calculation 2 2 3 2 3 2" xfId="5998"/>
    <cellStyle name="Calculation 2 2 3 2 3 2 10" xfId="16038"/>
    <cellStyle name="Calculation 2 2 3 2 3 2 2" xfId="20648"/>
    <cellStyle name="Calculation 2 2 3 2 3 2 2 2" xfId="22500"/>
    <cellStyle name="Calculation 2 2 3 2 3 2 2 2 2" xfId="31234"/>
    <cellStyle name="Calculation 2 2 3 2 3 2 2 2 3" xfId="35706"/>
    <cellStyle name="Calculation 2 2 3 2 3 2 2 2 4" xfId="39943"/>
    <cellStyle name="Calculation 2 2 3 2 3 2 2 2 5" xfId="48270"/>
    <cellStyle name="Calculation 2 2 3 2 3 2 2 2 6" xfId="52741"/>
    <cellStyle name="Calculation 2 2 3 2 3 2 2 2 7" xfId="56974"/>
    <cellStyle name="Calculation 2 2 3 2 3 2 2 3" xfId="29382"/>
    <cellStyle name="Calculation 2 2 3 2 3 2 2 4" xfId="33854"/>
    <cellStyle name="Calculation 2 2 3 2 3 2 2 5" xfId="38091"/>
    <cellStyle name="Calculation 2 2 3 2 3 2 2 6" xfId="46418"/>
    <cellStyle name="Calculation 2 2 3 2 3 2 2 7" xfId="50889"/>
    <cellStyle name="Calculation 2 2 3 2 3 2 2 8" xfId="55122"/>
    <cellStyle name="Calculation 2 2 3 2 3 2 3" xfId="20816"/>
    <cellStyle name="Calculation 2 2 3 2 3 2 3 2" xfId="29550"/>
    <cellStyle name="Calculation 2 2 3 2 3 2 3 3" xfId="34022"/>
    <cellStyle name="Calculation 2 2 3 2 3 2 3 4" xfId="38259"/>
    <cellStyle name="Calculation 2 2 3 2 3 2 3 5" xfId="46586"/>
    <cellStyle name="Calculation 2 2 3 2 3 2 3 6" xfId="51057"/>
    <cellStyle name="Calculation 2 2 3 2 3 2 3 7" xfId="55290"/>
    <cellStyle name="Calculation 2 2 3 2 3 2 4" xfId="26532"/>
    <cellStyle name="Calculation 2 2 3 2 3 2 5" xfId="24534"/>
    <cellStyle name="Calculation 2 2 3 2 3 2 6" xfId="27219"/>
    <cellStyle name="Calculation 2 2 3 2 3 2 7" xfId="43603"/>
    <cellStyle name="Calculation 2 2 3 2 3 2 8" xfId="44287"/>
    <cellStyle name="Calculation 2 2 3 2 3 2 9" xfId="42356"/>
    <cellStyle name="Calculation 2 2 3 2 3 3" xfId="15039"/>
    <cellStyle name="Calculation 2 2 3 2 3 3 2" xfId="21364"/>
    <cellStyle name="Calculation 2 2 3 2 3 3 2 2" xfId="30098"/>
    <cellStyle name="Calculation 2 2 3 2 3 3 2 3" xfId="34570"/>
    <cellStyle name="Calculation 2 2 3 2 3 3 2 4" xfId="38807"/>
    <cellStyle name="Calculation 2 2 3 2 3 3 2 5" xfId="47134"/>
    <cellStyle name="Calculation 2 2 3 2 3 3 2 6" xfId="51605"/>
    <cellStyle name="Calculation 2 2 3 2 3 3 2 7" xfId="55838"/>
    <cellStyle name="Calculation 2 2 3 2 3 3 3" xfId="25740"/>
    <cellStyle name="Calculation 2 2 3 2 3 3 4" xfId="24774"/>
    <cellStyle name="Calculation 2 2 3 2 3 3 5" xfId="24006"/>
    <cellStyle name="Calculation 2 2 3 2 3 3 6" xfId="42815"/>
    <cellStyle name="Calculation 2 2 3 2 3 3 7" xfId="44506"/>
    <cellStyle name="Calculation 2 2 3 2 3 3 8" xfId="43830"/>
    <cellStyle name="Calculation 2 2 3 2 3 4" xfId="19919"/>
    <cellStyle name="Calculation 2 2 3 2 3 4 2" xfId="21814"/>
    <cellStyle name="Calculation 2 2 3 2 3 4 2 2" xfId="30548"/>
    <cellStyle name="Calculation 2 2 3 2 3 4 2 3" xfId="35020"/>
    <cellStyle name="Calculation 2 2 3 2 3 4 2 4" xfId="39257"/>
    <cellStyle name="Calculation 2 2 3 2 3 4 2 5" xfId="47584"/>
    <cellStyle name="Calculation 2 2 3 2 3 4 2 6" xfId="52055"/>
    <cellStyle name="Calculation 2 2 3 2 3 4 2 7" xfId="56288"/>
    <cellStyle name="Calculation 2 2 3 2 3 4 3" xfId="28653"/>
    <cellStyle name="Calculation 2 2 3 2 3 4 4" xfId="33125"/>
    <cellStyle name="Calculation 2 2 3 2 3 4 5" xfId="37362"/>
    <cellStyle name="Calculation 2 2 3 2 3 4 6" xfId="45689"/>
    <cellStyle name="Calculation 2 2 3 2 3 4 7" xfId="50160"/>
    <cellStyle name="Calculation 2 2 3 2 3 4 8" xfId="54393"/>
    <cellStyle name="Calculation 2 2 3 2 3 5" xfId="20839"/>
    <cellStyle name="Calculation 2 2 3 2 3 5 2" xfId="29573"/>
    <cellStyle name="Calculation 2 2 3 2 3 5 3" xfId="34045"/>
    <cellStyle name="Calculation 2 2 3 2 3 5 4" xfId="38282"/>
    <cellStyle name="Calculation 2 2 3 2 3 5 5" xfId="46609"/>
    <cellStyle name="Calculation 2 2 3 2 3 5 6" xfId="51080"/>
    <cellStyle name="Calculation 2 2 3 2 3 5 7" xfId="55313"/>
    <cellStyle name="Calculation 2 2 3 2 3 6" xfId="23368"/>
    <cellStyle name="Calculation 2 2 3 2 3 6 2" xfId="31792"/>
    <cellStyle name="Calculation 2 2 3 2 3 6 3" xfId="36241"/>
    <cellStyle name="Calculation 2 2 3 2 3 6 4" xfId="40420"/>
    <cellStyle name="Calculation 2 2 3 2 3 6 5" xfId="48831"/>
    <cellStyle name="Calculation 2 2 3 2 3 6 6" xfId="53270"/>
    <cellStyle name="Calculation 2 2 3 2 3 6 7" xfId="57451"/>
    <cellStyle name="Calculation 2 2 3 2 3 7" xfId="23826"/>
    <cellStyle name="Calculation 2 2 3 2 3 8" xfId="23710"/>
    <cellStyle name="Calculation 2 2 3 2 3 9" xfId="24574"/>
    <cellStyle name="Calculation 2 2 3 2 4" xfId="5117"/>
    <cellStyle name="Calculation 2 2 3 2 4 10" xfId="42565"/>
    <cellStyle name="Calculation 2 2 3 2 4 11" xfId="44279"/>
    <cellStyle name="Calculation 2 2 3 2 4 12" xfId="10798"/>
    <cellStyle name="Calculation 2 2 3 2 4 2" xfId="6030"/>
    <cellStyle name="Calculation 2 2 3 2 4 2 10" xfId="16070"/>
    <cellStyle name="Calculation 2 2 3 2 4 2 2" xfId="20680"/>
    <cellStyle name="Calculation 2 2 3 2 4 2 2 2" xfId="22532"/>
    <cellStyle name="Calculation 2 2 3 2 4 2 2 2 2" xfId="31266"/>
    <cellStyle name="Calculation 2 2 3 2 4 2 2 2 3" xfId="35738"/>
    <cellStyle name="Calculation 2 2 3 2 4 2 2 2 4" xfId="39975"/>
    <cellStyle name="Calculation 2 2 3 2 4 2 2 2 5" xfId="48302"/>
    <cellStyle name="Calculation 2 2 3 2 4 2 2 2 6" xfId="52773"/>
    <cellStyle name="Calculation 2 2 3 2 4 2 2 2 7" xfId="57006"/>
    <cellStyle name="Calculation 2 2 3 2 4 2 2 3" xfId="29414"/>
    <cellStyle name="Calculation 2 2 3 2 4 2 2 4" xfId="33886"/>
    <cellStyle name="Calculation 2 2 3 2 4 2 2 5" xfId="38123"/>
    <cellStyle name="Calculation 2 2 3 2 4 2 2 6" xfId="46450"/>
    <cellStyle name="Calculation 2 2 3 2 4 2 2 7" xfId="50921"/>
    <cellStyle name="Calculation 2 2 3 2 4 2 2 8" xfId="55154"/>
    <cellStyle name="Calculation 2 2 3 2 4 2 3" xfId="21193"/>
    <cellStyle name="Calculation 2 2 3 2 4 2 3 2" xfId="29927"/>
    <cellStyle name="Calculation 2 2 3 2 4 2 3 3" xfId="34399"/>
    <cellStyle name="Calculation 2 2 3 2 4 2 3 4" xfId="38636"/>
    <cellStyle name="Calculation 2 2 3 2 4 2 3 5" xfId="46963"/>
    <cellStyle name="Calculation 2 2 3 2 4 2 3 6" xfId="51434"/>
    <cellStyle name="Calculation 2 2 3 2 4 2 3 7" xfId="55667"/>
    <cellStyle name="Calculation 2 2 3 2 4 2 4" xfId="26564"/>
    <cellStyle name="Calculation 2 2 3 2 4 2 5" xfId="27576"/>
    <cellStyle name="Calculation 2 2 3 2 4 2 6" xfId="24170"/>
    <cellStyle name="Calculation 2 2 3 2 4 2 7" xfId="43635"/>
    <cellStyle name="Calculation 2 2 3 2 4 2 8" xfId="44087"/>
    <cellStyle name="Calculation 2 2 3 2 4 2 9" xfId="41141"/>
    <cellStyle name="Calculation 2 2 3 2 4 3" xfId="15158"/>
    <cellStyle name="Calculation 2 2 3 2 4 3 2" xfId="21389"/>
    <cellStyle name="Calculation 2 2 3 2 4 3 2 2" xfId="30123"/>
    <cellStyle name="Calculation 2 2 3 2 4 3 2 3" xfId="34595"/>
    <cellStyle name="Calculation 2 2 3 2 4 3 2 4" xfId="38832"/>
    <cellStyle name="Calculation 2 2 3 2 4 3 2 5" xfId="47159"/>
    <cellStyle name="Calculation 2 2 3 2 4 3 2 6" xfId="51630"/>
    <cellStyle name="Calculation 2 2 3 2 4 3 2 7" xfId="55863"/>
    <cellStyle name="Calculation 2 2 3 2 4 3 3" xfId="25859"/>
    <cellStyle name="Calculation 2 2 3 2 4 3 4" xfId="23556"/>
    <cellStyle name="Calculation 2 2 3 2 4 3 5" xfId="24512"/>
    <cellStyle name="Calculation 2 2 3 2 4 3 6" xfId="42934"/>
    <cellStyle name="Calculation 2 2 3 2 4 3 7" xfId="41086"/>
    <cellStyle name="Calculation 2 2 3 2 4 3 8" xfId="48932"/>
    <cellStyle name="Calculation 2 2 3 2 4 4" xfId="20038"/>
    <cellStyle name="Calculation 2 2 3 2 4 4 2" xfId="21933"/>
    <cellStyle name="Calculation 2 2 3 2 4 4 2 2" xfId="30667"/>
    <cellStyle name="Calculation 2 2 3 2 4 4 2 3" xfId="35139"/>
    <cellStyle name="Calculation 2 2 3 2 4 4 2 4" xfId="39376"/>
    <cellStyle name="Calculation 2 2 3 2 4 4 2 5" xfId="47703"/>
    <cellStyle name="Calculation 2 2 3 2 4 4 2 6" xfId="52174"/>
    <cellStyle name="Calculation 2 2 3 2 4 4 2 7" xfId="56407"/>
    <cellStyle name="Calculation 2 2 3 2 4 4 3" xfId="28772"/>
    <cellStyle name="Calculation 2 2 3 2 4 4 4" xfId="33244"/>
    <cellStyle name="Calculation 2 2 3 2 4 4 5" xfId="37481"/>
    <cellStyle name="Calculation 2 2 3 2 4 4 6" xfId="45808"/>
    <cellStyle name="Calculation 2 2 3 2 4 4 7" xfId="50279"/>
    <cellStyle name="Calculation 2 2 3 2 4 4 8" xfId="54512"/>
    <cellStyle name="Calculation 2 2 3 2 4 5" xfId="19627"/>
    <cellStyle name="Calculation 2 2 3 2 4 5 2" xfId="28361"/>
    <cellStyle name="Calculation 2 2 3 2 4 5 3" xfId="32833"/>
    <cellStyle name="Calculation 2 2 3 2 4 5 4" xfId="37070"/>
    <cellStyle name="Calculation 2 2 3 2 4 5 5" xfId="45397"/>
    <cellStyle name="Calculation 2 2 3 2 4 5 6" xfId="49868"/>
    <cellStyle name="Calculation 2 2 3 2 4 5 7" xfId="54101"/>
    <cellStyle name="Calculation 2 2 3 2 4 6" xfId="23858"/>
    <cellStyle name="Calculation 2 2 3 2 4 7" xfId="24834"/>
    <cellStyle name="Calculation 2 2 3 2 4 8" xfId="35850"/>
    <cellStyle name="Calculation 2 2 3 2 4 9" xfId="40899"/>
    <cellStyle name="Calculation 2 2 3 2 5" xfId="5247"/>
    <cellStyle name="Calculation 2 2 3 2 5 10" xfId="15288"/>
    <cellStyle name="Calculation 2 2 3 2 5 2" xfId="20168"/>
    <cellStyle name="Calculation 2 2 3 2 5 2 2" xfId="22063"/>
    <cellStyle name="Calculation 2 2 3 2 5 2 2 2" xfId="30797"/>
    <cellStyle name="Calculation 2 2 3 2 5 2 2 3" xfId="35269"/>
    <cellStyle name="Calculation 2 2 3 2 5 2 2 4" xfId="39506"/>
    <cellStyle name="Calculation 2 2 3 2 5 2 2 5" xfId="47833"/>
    <cellStyle name="Calculation 2 2 3 2 5 2 2 6" xfId="52304"/>
    <cellStyle name="Calculation 2 2 3 2 5 2 2 7" xfId="56537"/>
    <cellStyle name="Calculation 2 2 3 2 5 2 3" xfId="28902"/>
    <cellStyle name="Calculation 2 2 3 2 5 2 4" xfId="33374"/>
    <cellStyle name="Calculation 2 2 3 2 5 2 5" xfId="37611"/>
    <cellStyle name="Calculation 2 2 3 2 5 2 6" xfId="45938"/>
    <cellStyle name="Calculation 2 2 3 2 5 2 7" xfId="50409"/>
    <cellStyle name="Calculation 2 2 3 2 5 2 8" xfId="54642"/>
    <cellStyle name="Calculation 2 2 3 2 5 3" xfId="19271"/>
    <cellStyle name="Calculation 2 2 3 2 5 3 2" xfId="28006"/>
    <cellStyle name="Calculation 2 2 3 2 5 3 3" xfId="32478"/>
    <cellStyle name="Calculation 2 2 3 2 5 3 4" xfId="36715"/>
    <cellStyle name="Calculation 2 2 3 2 5 3 5" xfId="45042"/>
    <cellStyle name="Calculation 2 2 3 2 5 3 6" xfId="49513"/>
    <cellStyle name="Calculation 2 2 3 2 5 3 7" xfId="53746"/>
    <cellStyle name="Calculation 2 2 3 2 5 4" xfId="25989"/>
    <cellStyle name="Calculation 2 2 3 2 5 5" xfId="26629"/>
    <cellStyle name="Calculation 2 2 3 2 5 6" xfId="32093"/>
    <cellStyle name="Calculation 2 2 3 2 5 7" xfId="43064"/>
    <cellStyle name="Calculation 2 2 3 2 5 8" xfId="42200"/>
    <cellStyle name="Calculation 2 2 3 2 5 9" xfId="44342"/>
    <cellStyle name="Calculation 2 2 3 2 6" xfId="5254"/>
    <cellStyle name="Calculation 2 2 3 2 6 10" xfId="15295"/>
    <cellStyle name="Calculation 2 2 3 2 6 2" xfId="20175"/>
    <cellStyle name="Calculation 2 2 3 2 6 2 2" xfId="22070"/>
    <cellStyle name="Calculation 2 2 3 2 6 2 2 2" xfId="30804"/>
    <cellStyle name="Calculation 2 2 3 2 6 2 2 3" xfId="35276"/>
    <cellStyle name="Calculation 2 2 3 2 6 2 2 4" xfId="39513"/>
    <cellStyle name="Calculation 2 2 3 2 6 2 2 5" xfId="47840"/>
    <cellStyle name="Calculation 2 2 3 2 6 2 2 6" xfId="52311"/>
    <cellStyle name="Calculation 2 2 3 2 6 2 2 7" xfId="56544"/>
    <cellStyle name="Calculation 2 2 3 2 6 2 3" xfId="28909"/>
    <cellStyle name="Calculation 2 2 3 2 6 2 4" xfId="33381"/>
    <cellStyle name="Calculation 2 2 3 2 6 2 5" xfId="37618"/>
    <cellStyle name="Calculation 2 2 3 2 6 2 6" xfId="45945"/>
    <cellStyle name="Calculation 2 2 3 2 6 2 7" xfId="50416"/>
    <cellStyle name="Calculation 2 2 3 2 6 2 8" xfId="54649"/>
    <cellStyle name="Calculation 2 2 3 2 6 3" xfId="20787"/>
    <cellStyle name="Calculation 2 2 3 2 6 3 2" xfId="29521"/>
    <cellStyle name="Calculation 2 2 3 2 6 3 3" xfId="33993"/>
    <cellStyle name="Calculation 2 2 3 2 6 3 4" xfId="38230"/>
    <cellStyle name="Calculation 2 2 3 2 6 3 5" xfId="46557"/>
    <cellStyle name="Calculation 2 2 3 2 6 3 6" xfId="51028"/>
    <cellStyle name="Calculation 2 2 3 2 6 3 7" xfId="55261"/>
    <cellStyle name="Calculation 2 2 3 2 6 4" xfId="25996"/>
    <cellStyle name="Calculation 2 2 3 2 6 5" xfId="24907"/>
    <cellStyle name="Calculation 2 2 3 2 6 6" xfId="25249"/>
    <cellStyle name="Calculation 2 2 3 2 6 7" xfId="43071"/>
    <cellStyle name="Calculation 2 2 3 2 6 8" xfId="44631"/>
    <cellStyle name="Calculation 2 2 3 2 6 9" xfId="43848"/>
    <cellStyle name="Calculation 2 2 3 2 7" xfId="5171"/>
    <cellStyle name="Calculation 2 2 3 2 7 10" xfId="15212"/>
    <cellStyle name="Calculation 2 2 3 2 7 2" xfId="20092"/>
    <cellStyle name="Calculation 2 2 3 2 7 2 2" xfId="21987"/>
    <cellStyle name="Calculation 2 2 3 2 7 2 2 2" xfId="30721"/>
    <cellStyle name="Calculation 2 2 3 2 7 2 2 3" xfId="35193"/>
    <cellStyle name="Calculation 2 2 3 2 7 2 2 4" xfId="39430"/>
    <cellStyle name="Calculation 2 2 3 2 7 2 2 5" xfId="47757"/>
    <cellStyle name="Calculation 2 2 3 2 7 2 2 6" xfId="52228"/>
    <cellStyle name="Calculation 2 2 3 2 7 2 2 7" xfId="56461"/>
    <cellStyle name="Calculation 2 2 3 2 7 2 3" xfId="28826"/>
    <cellStyle name="Calculation 2 2 3 2 7 2 4" xfId="33298"/>
    <cellStyle name="Calculation 2 2 3 2 7 2 5" xfId="37535"/>
    <cellStyle name="Calculation 2 2 3 2 7 2 6" xfId="45862"/>
    <cellStyle name="Calculation 2 2 3 2 7 2 7" xfId="50333"/>
    <cellStyle name="Calculation 2 2 3 2 7 2 8" xfId="54566"/>
    <cellStyle name="Calculation 2 2 3 2 7 3" xfId="19072"/>
    <cellStyle name="Calculation 2 2 3 2 7 3 2" xfId="27807"/>
    <cellStyle name="Calculation 2 2 3 2 7 3 3" xfId="32279"/>
    <cellStyle name="Calculation 2 2 3 2 7 3 4" xfId="36516"/>
    <cellStyle name="Calculation 2 2 3 2 7 3 5" xfId="44843"/>
    <cellStyle name="Calculation 2 2 3 2 7 3 6" xfId="49314"/>
    <cellStyle name="Calculation 2 2 3 2 7 3 7" xfId="53547"/>
    <cellStyle name="Calculation 2 2 3 2 7 4" xfId="25913"/>
    <cellStyle name="Calculation 2 2 3 2 7 5" xfId="27599"/>
    <cellStyle name="Calculation 2 2 3 2 7 6" xfId="27377"/>
    <cellStyle name="Calculation 2 2 3 2 7 7" xfId="42988"/>
    <cellStyle name="Calculation 2 2 3 2 7 8" xfId="44110"/>
    <cellStyle name="Calculation 2 2 3 2 7 9" xfId="41150"/>
    <cellStyle name="Calculation 2 2 3 2 8" xfId="4983"/>
    <cellStyle name="Calculation 2 2 3 2 8 10" xfId="15024"/>
    <cellStyle name="Calculation 2 2 3 2 8 2" xfId="19904"/>
    <cellStyle name="Calculation 2 2 3 2 8 2 2" xfId="21799"/>
    <cellStyle name="Calculation 2 2 3 2 8 2 2 2" xfId="30533"/>
    <cellStyle name="Calculation 2 2 3 2 8 2 2 3" xfId="35005"/>
    <cellStyle name="Calculation 2 2 3 2 8 2 2 4" xfId="39242"/>
    <cellStyle name="Calculation 2 2 3 2 8 2 2 5" xfId="47569"/>
    <cellStyle name="Calculation 2 2 3 2 8 2 2 6" xfId="52040"/>
    <cellStyle name="Calculation 2 2 3 2 8 2 2 7" xfId="56273"/>
    <cellStyle name="Calculation 2 2 3 2 8 2 3" xfId="28638"/>
    <cellStyle name="Calculation 2 2 3 2 8 2 4" xfId="33110"/>
    <cellStyle name="Calculation 2 2 3 2 8 2 5" xfId="37347"/>
    <cellStyle name="Calculation 2 2 3 2 8 2 6" xfId="45674"/>
    <cellStyle name="Calculation 2 2 3 2 8 2 7" xfId="50145"/>
    <cellStyle name="Calculation 2 2 3 2 8 2 8" xfId="54378"/>
    <cellStyle name="Calculation 2 2 3 2 8 3" xfId="10955"/>
    <cellStyle name="Calculation 2 2 3 2 8 3 2" xfId="23964"/>
    <cellStyle name="Calculation 2 2 3 2 8 3 3" xfId="23512"/>
    <cellStyle name="Calculation 2 2 3 2 8 3 4" xfId="31929"/>
    <cellStyle name="Calculation 2 2 3 2 8 3 5" xfId="41001"/>
    <cellStyle name="Calculation 2 2 3 2 8 3 6" xfId="40710"/>
    <cellStyle name="Calculation 2 2 3 2 8 3 7" xfId="43757"/>
    <cellStyle name="Calculation 2 2 3 2 8 4" xfId="25725"/>
    <cellStyle name="Calculation 2 2 3 2 8 5" xfId="24565"/>
    <cellStyle name="Calculation 2 2 3 2 8 6" xfId="26923"/>
    <cellStyle name="Calculation 2 2 3 2 8 7" xfId="42800"/>
    <cellStyle name="Calculation 2 2 3 2 8 8" xfId="44318"/>
    <cellStyle name="Calculation 2 2 3 2 8 9" xfId="40553"/>
    <cellStyle name="Calculation 2 2 3 2 9" xfId="3734"/>
    <cellStyle name="Calculation 2 2 3 2 9 10" xfId="13882"/>
    <cellStyle name="Calculation 2 2 3 2 9 2" xfId="19462"/>
    <cellStyle name="Calculation 2 2 3 2 9 2 2" xfId="21499"/>
    <cellStyle name="Calculation 2 2 3 2 9 2 2 2" xfId="30233"/>
    <cellStyle name="Calculation 2 2 3 2 9 2 2 3" xfId="34705"/>
    <cellStyle name="Calculation 2 2 3 2 9 2 2 4" xfId="38942"/>
    <cellStyle name="Calculation 2 2 3 2 9 2 2 5" xfId="47269"/>
    <cellStyle name="Calculation 2 2 3 2 9 2 2 6" xfId="51740"/>
    <cellStyle name="Calculation 2 2 3 2 9 2 2 7" xfId="55973"/>
    <cellStyle name="Calculation 2 2 3 2 9 2 3" xfId="28197"/>
    <cellStyle name="Calculation 2 2 3 2 9 2 4" xfId="32669"/>
    <cellStyle name="Calculation 2 2 3 2 9 2 5" xfId="36906"/>
    <cellStyle name="Calculation 2 2 3 2 9 2 6" xfId="45233"/>
    <cellStyle name="Calculation 2 2 3 2 9 2 7" xfId="49704"/>
    <cellStyle name="Calculation 2 2 3 2 9 2 8" xfId="53937"/>
    <cellStyle name="Calculation 2 2 3 2 9 3" xfId="21069"/>
    <cellStyle name="Calculation 2 2 3 2 9 3 2" xfId="29803"/>
    <cellStyle name="Calculation 2 2 3 2 9 3 3" xfId="34275"/>
    <cellStyle name="Calculation 2 2 3 2 9 3 4" xfId="38512"/>
    <cellStyle name="Calculation 2 2 3 2 9 3 5" xfId="46839"/>
    <cellStyle name="Calculation 2 2 3 2 9 3 6" xfId="51310"/>
    <cellStyle name="Calculation 2 2 3 2 9 3 7" xfId="55543"/>
    <cellStyle name="Calculation 2 2 3 2 9 4" xfId="25110"/>
    <cellStyle name="Calculation 2 2 3 2 9 5" xfId="26357"/>
    <cellStyle name="Calculation 2 2 3 2 9 6" xfId="26287"/>
    <cellStyle name="Calculation 2 2 3 2 9 7" xfId="42170"/>
    <cellStyle name="Calculation 2 2 3 2 9 8" xfId="43725"/>
    <cellStyle name="Calculation 2 2 3 2 9 9" xfId="41659"/>
    <cellStyle name="Calculation 2 2 3 20" xfId="10595"/>
    <cellStyle name="Calculation 2 2 3 3" xfId="2491"/>
    <cellStyle name="Calculation 2 2 3 3 10" xfId="12649"/>
    <cellStyle name="Calculation 2 2 3 3 10 2" xfId="21292"/>
    <cellStyle name="Calculation 2 2 3 3 10 2 2" xfId="30026"/>
    <cellStyle name="Calculation 2 2 3 3 10 2 3" xfId="34498"/>
    <cellStyle name="Calculation 2 2 3 3 10 2 4" xfId="38735"/>
    <cellStyle name="Calculation 2 2 3 3 10 2 5" xfId="47062"/>
    <cellStyle name="Calculation 2 2 3 3 10 2 6" xfId="51533"/>
    <cellStyle name="Calculation 2 2 3 3 10 2 7" xfId="55766"/>
    <cellStyle name="Calculation 2 2 3 3 10 3" xfId="24619"/>
    <cellStyle name="Calculation 2 2 3 3 10 4" xfId="23906"/>
    <cellStyle name="Calculation 2 2 3 3 10 5" xfId="24726"/>
    <cellStyle name="Calculation 2 2 3 3 10 6" xfId="41671"/>
    <cellStyle name="Calculation 2 2 3 3 10 7" xfId="40647"/>
    <cellStyle name="Calculation 2 2 3 3 10 8" xfId="41665"/>
    <cellStyle name="Calculation 2 2 3 3 11" xfId="23049"/>
    <cellStyle name="Calculation 2 2 3 3 11 2" xfId="31547"/>
    <cellStyle name="Calculation 2 2 3 3 11 3" xfId="36009"/>
    <cellStyle name="Calculation 2 2 3 3 11 4" xfId="40198"/>
    <cellStyle name="Calculation 2 2 3 3 11 5" xfId="48593"/>
    <cellStyle name="Calculation 2 2 3 3 11 6" xfId="53040"/>
    <cellStyle name="Calculation 2 2 3 3 11 7" xfId="57229"/>
    <cellStyle name="Calculation 2 2 3 3 12" xfId="23212"/>
    <cellStyle name="Calculation 2 2 3 3 12 2" xfId="31708"/>
    <cellStyle name="Calculation 2 2 3 3 12 3" xfId="36170"/>
    <cellStyle name="Calculation 2 2 3 3 12 4" xfId="40359"/>
    <cellStyle name="Calculation 2 2 3 3 12 5" xfId="48754"/>
    <cellStyle name="Calculation 2 2 3 3 12 6" xfId="53201"/>
    <cellStyle name="Calculation 2 2 3 3 12 7" xfId="57390"/>
    <cellStyle name="Calculation 2 2 3 3 13" xfId="23762"/>
    <cellStyle name="Calculation 2 2 3 3 14" xfId="24087"/>
    <cellStyle name="Calculation 2 2 3 3 15" xfId="35851"/>
    <cellStyle name="Calculation 2 2 3 3 16" xfId="40803"/>
    <cellStyle name="Calculation 2 2 3 3 17" xfId="41661"/>
    <cellStyle name="Calculation 2 2 3 3 18" xfId="42007"/>
    <cellStyle name="Calculation 2 2 3 3 19" xfId="10702"/>
    <cellStyle name="Calculation 2 2 3 3 2" xfId="5141"/>
    <cellStyle name="Calculation 2 2 3 3 2 10" xfId="41643"/>
    <cellStyle name="Calculation 2 2 3 3 2 11" xfId="15182"/>
    <cellStyle name="Calculation 2 2 3 3 2 2" xfId="20062"/>
    <cellStyle name="Calculation 2 2 3 3 2 2 2" xfId="21957"/>
    <cellStyle name="Calculation 2 2 3 3 2 2 2 2" xfId="30691"/>
    <cellStyle name="Calculation 2 2 3 3 2 2 2 3" xfId="35163"/>
    <cellStyle name="Calculation 2 2 3 3 2 2 2 4" xfId="39400"/>
    <cellStyle name="Calculation 2 2 3 3 2 2 2 5" xfId="47727"/>
    <cellStyle name="Calculation 2 2 3 3 2 2 2 6" xfId="52198"/>
    <cellStyle name="Calculation 2 2 3 3 2 2 2 7" xfId="56431"/>
    <cellStyle name="Calculation 2 2 3 3 2 2 3" xfId="28796"/>
    <cellStyle name="Calculation 2 2 3 3 2 2 4" xfId="33268"/>
    <cellStyle name="Calculation 2 2 3 3 2 2 5" xfId="37505"/>
    <cellStyle name="Calculation 2 2 3 3 2 2 6" xfId="45832"/>
    <cellStyle name="Calculation 2 2 3 3 2 2 7" xfId="50303"/>
    <cellStyle name="Calculation 2 2 3 3 2 2 8" xfId="54536"/>
    <cellStyle name="Calculation 2 2 3 3 2 3" xfId="19150"/>
    <cellStyle name="Calculation 2 2 3 3 2 3 2" xfId="27885"/>
    <cellStyle name="Calculation 2 2 3 3 2 3 3" xfId="32357"/>
    <cellStyle name="Calculation 2 2 3 3 2 3 4" xfId="36594"/>
    <cellStyle name="Calculation 2 2 3 3 2 3 5" xfId="44921"/>
    <cellStyle name="Calculation 2 2 3 3 2 3 6" xfId="49392"/>
    <cellStyle name="Calculation 2 2 3 3 2 3 7" xfId="53625"/>
    <cellStyle name="Calculation 2 2 3 3 2 4" xfId="23415"/>
    <cellStyle name="Calculation 2 2 3 3 2 4 2" xfId="31831"/>
    <cellStyle name="Calculation 2 2 3 3 2 4 3" xfId="36274"/>
    <cellStyle name="Calculation 2 2 3 3 2 4 4" xfId="40453"/>
    <cellStyle name="Calculation 2 2 3 3 2 4 5" xfId="48866"/>
    <cellStyle name="Calculation 2 2 3 3 2 4 6" xfId="53305"/>
    <cellStyle name="Calculation 2 2 3 3 2 4 7" xfId="57484"/>
    <cellStyle name="Calculation 2 2 3 3 2 5" xfId="25883"/>
    <cellStyle name="Calculation 2 2 3 3 2 6" xfId="24042"/>
    <cellStyle name="Calculation 2 2 3 3 2 7" xfId="23674"/>
    <cellStyle name="Calculation 2 2 3 3 2 8" xfId="42958"/>
    <cellStyle name="Calculation 2 2 3 3 2 9" xfId="41613"/>
    <cellStyle name="Calculation 2 2 3 3 3" xfId="4818"/>
    <cellStyle name="Calculation 2 2 3 3 3 10" xfId="14859"/>
    <cellStyle name="Calculation 2 2 3 3 3 2" xfId="19739"/>
    <cellStyle name="Calculation 2 2 3 3 3 2 2" xfId="21634"/>
    <cellStyle name="Calculation 2 2 3 3 3 2 2 2" xfId="30368"/>
    <cellStyle name="Calculation 2 2 3 3 3 2 2 3" xfId="34840"/>
    <cellStyle name="Calculation 2 2 3 3 3 2 2 4" xfId="39077"/>
    <cellStyle name="Calculation 2 2 3 3 3 2 2 5" xfId="47404"/>
    <cellStyle name="Calculation 2 2 3 3 3 2 2 6" xfId="51875"/>
    <cellStyle name="Calculation 2 2 3 3 3 2 2 7" xfId="56108"/>
    <cellStyle name="Calculation 2 2 3 3 3 2 3" xfId="28473"/>
    <cellStyle name="Calculation 2 2 3 3 3 2 4" xfId="32945"/>
    <cellStyle name="Calculation 2 2 3 3 3 2 5" xfId="37182"/>
    <cellStyle name="Calculation 2 2 3 3 3 2 6" xfId="45509"/>
    <cellStyle name="Calculation 2 2 3 3 3 2 7" xfId="49980"/>
    <cellStyle name="Calculation 2 2 3 3 3 2 8" xfId="54213"/>
    <cellStyle name="Calculation 2 2 3 3 3 3" xfId="21153"/>
    <cellStyle name="Calculation 2 2 3 3 3 3 2" xfId="29887"/>
    <cellStyle name="Calculation 2 2 3 3 3 3 3" xfId="34359"/>
    <cellStyle name="Calculation 2 2 3 3 3 3 4" xfId="38596"/>
    <cellStyle name="Calculation 2 2 3 3 3 3 5" xfId="46923"/>
    <cellStyle name="Calculation 2 2 3 3 3 3 6" xfId="51394"/>
    <cellStyle name="Calculation 2 2 3 3 3 3 7" xfId="55627"/>
    <cellStyle name="Calculation 2 2 3 3 3 4" xfId="25560"/>
    <cellStyle name="Calculation 2 2 3 3 3 5" xfId="27473"/>
    <cellStyle name="Calculation 2 2 3 3 3 6" xfId="24166"/>
    <cellStyle name="Calculation 2 2 3 3 3 7" xfId="42635"/>
    <cellStyle name="Calculation 2 2 3 3 3 8" xfId="42503"/>
    <cellStyle name="Calculation 2 2 3 3 3 9" xfId="43491"/>
    <cellStyle name="Calculation 2 2 3 3 4" xfId="4923"/>
    <cellStyle name="Calculation 2 2 3 3 4 10" xfId="14964"/>
    <cellStyle name="Calculation 2 2 3 3 4 2" xfId="19844"/>
    <cellStyle name="Calculation 2 2 3 3 4 2 2" xfId="21739"/>
    <cellStyle name="Calculation 2 2 3 3 4 2 2 2" xfId="30473"/>
    <cellStyle name="Calculation 2 2 3 3 4 2 2 3" xfId="34945"/>
    <cellStyle name="Calculation 2 2 3 3 4 2 2 4" xfId="39182"/>
    <cellStyle name="Calculation 2 2 3 3 4 2 2 5" xfId="47509"/>
    <cellStyle name="Calculation 2 2 3 3 4 2 2 6" xfId="51980"/>
    <cellStyle name="Calculation 2 2 3 3 4 2 2 7" xfId="56213"/>
    <cellStyle name="Calculation 2 2 3 3 4 2 3" xfId="28578"/>
    <cellStyle name="Calculation 2 2 3 3 4 2 4" xfId="33050"/>
    <cellStyle name="Calculation 2 2 3 3 4 2 5" xfId="37287"/>
    <cellStyle name="Calculation 2 2 3 3 4 2 6" xfId="45614"/>
    <cellStyle name="Calculation 2 2 3 3 4 2 7" xfId="50085"/>
    <cellStyle name="Calculation 2 2 3 3 4 2 8" xfId="54318"/>
    <cellStyle name="Calculation 2 2 3 3 4 3" xfId="20799"/>
    <cellStyle name="Calculation 2 2 3 3 4 3 2" xfId="29533"/>
    <cellStyle name="Calculation 2 2 3 3 4 3 3" xfId="34005"/>
    <cellStyle name="Calculation 2 2 3 3 4 3 4" xfId="38242"/>
    <cellStyle name="Calculation 2 2 3 3 4 3 5" xfId="46569"/>
    <cellStyle name="Calculation 2 2 3 3 4 3 6" xfId="51040"/>
    <cellStyle name="Calculation 2 2 3 3 4 3 7" xfId="55273"/>
    <cellStyle name="Calculation 2 2 3 3 4 4" xfId="25665"/>
    <cellStyle name="Calculation 2 2 3 3 4 5" xfId="26947"/>
    <cellStyle name="Calculation 2 2 3 3 4 6" xfId="24799"/>
    <cellStyle name="Calculation 2 2 3 3 4 7" xfId="42740"/>
    <cellStyle name="Calculation 2 2 3 3 4 8" xfId="41425"/>
    <cellStyle name="Calculation 2 2 3 3 4 9" xfId="42190"/>
    <cellStyle name="Calculation 2 2 3 3 5" xfId="4755"/>
    <cellStyle name="Calculation 2 2 3 3 5 10" xfId="14796"/>
    <cellStyle name="Calculation 2 2 3 3 5 2" xfId="19676"/>
    <cellStyle name="Calculation 2 2 3 3 5 2 2" xfId="21571"/>
    <cellStyle name="Calculation 2 2 3 3 5 2 2 2" xfId="30305"/>
    <cellStyle name="Calculation 2 2 3 3 5 2 2 3" xfId="34777"/>
    <cellStyle name="Calculation 2 2 3 3 5 2 2 4" xfId="39014"/>
    <cellStyle name="Calculation 2 2 3 3 5 2 2 5" xfId="47341"/>
    <cellStyle name="Calculation 2 2 3 3 5 2 2 6" xfId="51812"/>
    <cellStyle name="Calculation 2 2 3 3 5 2 2 7" xfId="56045"/>
    <cellStyle name="Calculation 2 2 3 3 5 2 3" xfId="28410"/>
    <cellStyle name="Calculation 2 2 3 3 5 2 4" xfId="32882"/>
    <cellStyle name="Calculation 2 2 3 3 5 2 5" xfId="37119"/>
    <cellStyle name="Calculation 2 2 3 3 5 2 6" xfId="45446"/>
    <cellStyle name="Calculation 2 2 3 3 5 2 7" xfId="49917"/>
    <cellStyle name="Calculation 2 2 3 3 5 2 8" xfId="54150"/>
    <cellStyle name="Calculation 2 2 3 3 5 3" xfId="19145"/>
    <cellStyle name="Calculation 2 2 3 3 5 3 2" xfId="27880"/>
    <cellStyle name="Calculation 2 2 3 3 5 3 3" xfId="32352"/>
    <cellStyle name="Calculation 2 2 3 3 5 3 4" xfId="36589"/>
    <cellStyle name="Calculation 2 2 3 3 5 3 5" xfId="44916"/>
    <cellStyle name="Calculation 2 2 3 3 5 3 6" xfId="49387"/>
    <cellStyle name="Calculation 2 2 3 3 5 3 7" xfId="53620"/>
    <cellStyle name="Calculation 2 2 3 3 5 4" xfId="25497"/>
    <cellStyle name="Calculation 2 2 3 3 5 5" xfId="25230"/>
    <cellStyle name="Calculation 2 2 3 3 5 6" xfId="27565"/>
    <cellStyle name="Calculation 2 2 3 3 5 7" xfId="42572"/>
    <cellStyle name="Calculation 2 2 3 3 5 8" xfId="43816"/>
    <cellStyle name="Calculation 2 2 3 3 5 9" xfId="43834"/>
    <cellStyle name="Calculation 2 2 3 3 6" xfId="5032"/>
    <cellStyle name="Calculation 2 2 3 3 6 10" xfId="15073"/>
    <cellStyle name="Calculation 2 2 3 3 6 2" xfId="19953"/>
    <cellStyle name="Calculation 2 2 3 3 6 2 2" xfId="21848"/>
    <cellStyle name="Calculation 2 2 3 3 6 2 2 2" xfId="30582"/>
    <cellStyle name="Calculation 2 2 3 3 6 2 2 3" xfId="35054"/>
    <cellStyle name="Calculation 2 2 3 3 6 2 2 4" xfId="39291"/>
    <cellStyle name="Calculation 2 2 3 3 6 2 2 5" xfId="47618"/>
    <cellStyle name="Calculation 2 2 3 3 6 2 2 6" xfId="52089"/>
    <cellStyle name="Calculation 2 2 3 3 6 2 2 7" xfId="56322"/>
    <cellStyle name="Calculation 2 2 3 3 6 2 3" xfId="28687"/>
    <cellStyle name="Calculation 2 2 3 3 6 2 4" xfId="33159"/>
    <cellStyle name="Calculation 2 2 3 3 6 2 5" xfId="37396"/>
    <cellStyle name="Calculation 2 2 3 3 6 2 6" xfId="45723"/>
    <cellStyle name="Calculation 2 2 3 3 6 2 7" xfId="50194"/>
    <cellStyle name="Calculation 2 2 3 3 6 2 8" xfId="54427"/>
    <cellStyle name="Calculation 2 2 3 3 6 3" xfId="19181"/>
    <cellStyle name="Calculation 2 2 3 3 6 3 2" xfId="27916"/>
    <cellStyle name="Calculation 2 2 3 3 6 3 3" xfId="32388"/>
    <cellStyle name="Calculation 2 2 3 3 6 3 4" xfId="36625"/>
    <cellStyle name="Calculation 2 2 3 3 6 3 5" xfId="44952"/>
    <cellStyle name="Calculation 2 2 3 3 6 3 6" xfId="49423"/>
    <cellStyle name="Calculation 2 2 3 3 6 3 7" xfId="53656"/>
    <cellStyle name="Calculation 2 2 3 3 6 4" xfId="25774"/>
    <cellStyle name="Calculation 2 2 3 3 6 5" xfId="27602"/>
    <cellStyle name="Calculation 2 2 3 3 6 6" xfId="27087"/>
    <cellStyle name="Calculation 2 2 3 3 6 7" xfId="42849"/>
    <cellStyle name="Calculation 2 2 3 3 6 8" xfId="44113"/>
    <cellStyle name="Calculation 2 2 3 3 6 9" xfId="43735"/>
    <cellStyle name="Calculation 2 2 3 3 7" xfId="5291"/>
    <cellStyle name="Calculation 2 2 3 3 7 10" xfId="15332"/>
    <cellStyle name="Calculation 2 2 3 3 7 2" xfId="20212"/>
    <cellStyle name="Calculation 2 2 3 3 7 2 2" xfId="22107"/>
    <cellStyle name="Calculation 2 2 3 3 7 2 2 2" xfId="30841"/>
    <cellStyle name="Calculation 2 2 3 3 7 2 2 3" xfId="35313"/>
    <cellStyle name="Calculation 2 2 3 3 7 2 2 4" xfId="39550"/>
    <cellStyle name="Calculation 2 2 3 3 7 2 2 5" xfId="47877"/>
    <cellStyle name="Calculation 2 2 3 3 7 2 2 6" xfId="52348"/>
    <cellStyle name="Calculation 2 2 3 3 7 2 2 7" xfId="56581"/>
    <cellStyle name="Calculation 2 2 3 3 7 2 3" xfId="28946"/>
    <cellStyle name="Calculation 2 2 3 3 7 2 4" xfId="33418"/>
    <cellStyle name="Calculation 2 2 3 3 7 2 5" xfId="37655"/>
    <cellStyle name="Calculation 2 2 3 3 7 2 6" xfId="45982"/>
    <cellStyle name="Calculation 2 2 3 3 7 2 7" xfId="50453"/>
    <cellStyle name="Calculation 2 2 3 3 7 2 8" xfId="54686"/>
    <cellStyle name="Calculation 2 2 3 3 7 3" xfId="20871"/>
    <cellStyle name="Calculation 2 2 3 3 7 3 2" xfId="29605"/>
    <cellStyle name="Calculation 2 2 3 3 7 3 3" xfId="34077"/>
    <cellStyle name="Calculation 2 2 3 3 7 3 4" xfId="38314"/>
    <cellStyle name="Calculation 2 2 3 3 7 3 5" xfId="46641"/>
    <cellStyle name="Calculation 2 2 3 3 7 3 6" xfId="51112"/>
    <cellStyle name="Calculation 2 2 3 3 7 3 7" xfId="55345"/>
    <cellStyle name="Calculation 2 2 3 3 7 4" xfId="26033"/>
    <cellStyle name="Calculation 2 2 3 3 7 5" xfId="26738"/>
    <cellStyle name="Calculation 2 2 3 3 7 6" xfId="25268"/>
    <cellStyle name="Calculation 2 2 3 3 7 7" xfId="43108"/>
    <cellStyle name="Calculation 2 2 3 3 7 8" xfId="41182"/>
    <cellStyle name="Calculation 2 2 3 3 7 9" xfId="41746"/>
    <cellStyle name="Calculation 2 2 3 3 8" xfId="4184"/>
    <cellStyle name="Calculation 2 2 3 3 8 10" xfId="14229"/>
    <cellStyle name="Calculation 2 2 3 3 8 2" xfId="19544"/>
    <cellStyle name="Calculation 2 2 3 3 8 2 2" xfId="21526"/>
    <cellStyle name="Calculation 2 2 3 3 8 2 2 2" xfId="30260"/>
    <cellStyle name="Calculation 2 2 3 3 8 2 2 3" xfId="34732"/>
    <cellStyle name="Calculation 2 2 3 3 8 2 2 4" xfId="38969"/>
    <cellStyle name="Calculation 2 2 3 3 8 2 2 5" xfId="47296"/>
    <cellStyle name="Calculation 2 2 3 3 8 2 2 6" xfId="51767"/>
    <cellStyle name="Calculation 2 2 3 3 8 2 2 7" xfId="56000"/>
    <cellStyle name="Calculation 2 2 3 3 8 2 3" xfId="28279"/>
    <cellStyle name="Calculation 2 2 3 3 8 2 4" xfId="32751"/>
    <cellStyle name="Calculation 2 2 3 3 8 2 5" xfId="36988"/>
    <cellStyle name="Calculation 2 2 3 3 8 2 6" xfId="45315"/>
    <cellStyle name="Calculation 2 2 3 3 8 2 7" xfId="49786"/>
    <cellStyle name="Calculation 2 2 3 3 8 2 8" xfId="54019"/>
    <cellStyle name="Calculation 2 2 3 3 8 3" xfId="19239"/>
    <cellStyle name="Calculation 2 2 3 3 8 3 2" xfId="27974"/>
    <cellStyle name="Calculation 2 2 3 3 8 3 3" xfId="32446"/>
    <cellStyle name="Calculation 2 2 3 3 8 3 4" xfId="36683"/>
    <cellStyle name="Calculation 2 2 3 3 8 3 5" xfId="45010"/>
    <cellStyle name="Calculation 2 2 3 3 8 3 6" xfId="49481"/>
    <cellStyle name="Calculation 2 2 3 3 8 3 7" xfId="53714"/>
    <cellStyle name="Calculation 2 2 3 3 8 4" xfId="25262"/>
    <cellStyle name="Calculation 2 2 3 3 8 5" xfId="27479"/>
    <cellStyle name="Calculation 2 2 3 3 8 6" xfId="27380"/>
    <cellStyle name="Calculation 2 2 3 3 8 7" xfId="42339"/>
    <cellStyle name="Calculation 2 2 3 3 8 8" xfId="42510"/>
    <cellStyle name="Calculation 2 2 3 3 8 9" xfId="40523"/>
    <cellStyle name="Calculation 2 2 3 3 9" xfId="5934"/>
    <cellStyle name="Calculation 2 2 3 3 9 10" xfId="15974"/>
    <cellStyle name="Calculation 2 2 3 3 9 2" xfId="20584"/>
    <cellStyle name="Calculation 2 2 3 3 9 2 2" xfId="22436"/>
    <cellStyle name="Calculation 2 2 3 3 9 2 2 2" xfId="31170"/>
    <cellStyle name="Calculation 2 2 3 3 9 2 2 3" xfId="35642"/>
    <cellStyle name="Calculation 2 2 3 3 9 2 2 4" xfId="39879"/>
    <cellStyle name="Calculation 2 2 3 3 9 2 2 5" xfId="48206"/>
    <cellStyle name="Calculation 2 2 3 3 9 2 2 6" xfId="52677"/>
    <cellStyle name="Calculation 2 2 3 3 9 2 2 7" xfId="56910"/>
    <cellStyle name="Calculation 2 2 3 3 9 2 3" xfId="29318"/>
    <cellStyle name="Calculation 2 2 3 3 9 2 4" xfId="33790"/>
    <cellStyle name="Calculation 2 2 3 3 9 2 5" xfId="38027"/>
    <cellStyle name="Calculation 2 2 3 3 9 2 6" xfId="46354"/>
    <cellStyle name="Calculation 2 2 3 3 9 2 7" xfId="50825"/>
    <cellStyle name="Calculation 2 2 3 3 9 2 8" xfId="55058"/>
    <cellStyle name="Calculation 2 2 3 3 9 3" xfId="19161"/>
    <cellStyle name="Calculation 2 2 3 3 9 3 2" xfId="27896"/>
    <cellStyle name="Calculation 2 2 3 3 9 3 3" xfId="32368"/>
    <cellStyle name="Calculation 2 2 3 3 9 3 4" xfId="36605"/>
    <cellStyle name="Calculation 2 2 3 3 9 3 5" xfId="44932"/>
    <cellStyle name="Calculation 2 2 3 3 9 3 6" xfId="49403"/>
    <cellStyle name="Calculation 2 2 3 3 9 3 7" xfId="53636"/>
    <cellStyle name="Calculation 2 2 3 3 9 4" xfId="26468"/>
    <cellStyle name="Calculation 2 2 3 3 9 5" xfId="25280"/>
    <cellStyle name="Calculation 2 2 3 3 9 6" xfId="31975"/>
    <cellStyle name="Calculation 2 2 3 3 9 7" xfId="43539"/>
    <cellStyle name="Calculation 2 2 3 3 9 8" xfId="43869"/>
    <cellStyle name="Calculation 2 2 3 3 9 9" xfId="40657"/>
    <cellStyle name="Calculation 2 2 3 4" xfId="4948"/>
    <cellStyle name="Calculation 2 2 3 4 10" xfId="42496"/>
    <cellStyle name="Calculation 2 2 3 4 11" xfId="43378"/>
    <cellStyle name="Calculation 2 2 3 4 12" xfId="14989"/>
    <cellStyle name="Calculation 2 2 3 4 2" xfId="19869"/>
    <cellStyle name="Calculation 2 2 3 4 2 2" xfId="21764"/>
    <cellStyle name="Calculation 2 2 3 4 2 2 2" xfId="30498"/>
    <cellStyle name="Calculation 2 2 3 4 2 2 3" xfId="34970"/>
    <cellStyle name="Calculation 2 2 3 4 2 2 4" xfId="39207"/>
    <cellStyle name="Calculation 2 2 3 4 2 2 5" xfId="47534"/>
    <cellStyle name="Calculation 2 2 3 4 2 2 6" xfId="52005"/>
    <cellStyle name="Calculation 2 2 3 4 2 2 7" xfId="56238"/>
    <cellStyle name="Calculation 2 2 3 4 2 3" xfId="28603"/>
    <cellStyle name="Calculation 2 2 3 4 2 4" xfId="33075"/>
    <cellStyle name="Calculation 2 2 3 4 2 5" xfId="37312"/>
    <cellStyle name="Calculation 2 2 3 4 2 6" xfId="45639"/>
    <cellStyle name="Calculation 2 2 3 4 2 7" xfId="50110"/>
    <cellStyle name="Calculation 2 2 3 4 2 8" xfId="54343"/>
    <cellStyle name="Calculation 2 2 3 4 3" xfId="19136"/>
    <cellStyle name="Calculation 2 2 3 4 3 2" xfId="27871"/>
    <cellStyle name="Calculation 2 2 3 4 3 3" xfId="32343"/>
    <cellStyle name="Calculation 2 2 3 4 3 4" xfId="36580"/>
    <cellStyle name="Calculation 2 2 3 4 3 5" xfId="44907"/>
    <cellStyle name="Calculation 2 2 3 4 3 6" xfId="49378"/>
    <cellStyle name="Calculation 2 2 3 4 3 7" xfId="53611"/>
    <cellStyle name="Calculation 2 2 3 4 4" xfId="23007"/>
    <cellStyle name="Calculation 2 2 3 4 4 2" xfId="31505"/>
    <cellStyle name="Calculation 2 2 3 4 4 3" xfId="35967"/>
    <cellStyle name="Calculation 2 2 3 4 4 4" xfId="40156"/>
    <cellStyle name="Calculation 2 2 3 4 4 5" xfId="48551"/>
    <cellStyle name="Calculation 2 2 3 4 4 6" xfId="52998"/>
    <cellStyle name="Calculation 2 2 3 4 4 7" xfId="57187"/>
    <cellStyle name="Calculation 2 2 3 4 5" xfId="23179"/>
    <cellStyle name="Calculation 2 2 3 4 5 2" xfId="31675"/>
    <cellStyle name="Calculation 2 2 3 4 5 3" xfId="36137"/>
    <cellStyle name="Calculation 2 2 3 4 5 4" xfId="40326"/>
    <cellStyle name="Calculation 2 2 3 4 5 5" xfId="48721"/>
    <cellStyle name="Calculation 2 2 3 4 5 6" xfId="53168"/>
    <cellStyle name="Calculation 2 2 3 4 5 7" xfId="57357"/>
    <cellStyle name="Calculation 2 2 3 4 6" xfId="25690"/>
    <cellStyle name="Calculation 2 2 3 4 7" xfId="27466"/>
    <cellStyle name="Calculation 2 2 3 4 8" xfId="26974"/>
    <cellStyle name="Calculation 2 2 3 4 9" xfId="42765"/>
    <cellStyle name="Calculation 2 2 3 5" xfId="4884"/>
    <cellStyle name="Calculation 2 2 3 5 10" xfId="44354"/>
    <cellStyle name="Calculation 2 2 3 5 11" xfId="42411"/>
    <cellStyle name="Calculation 2 2 3 5 12" xfId="14925"/>
    <cellStyle name="Calculation 2 2 3 5 2" xfId="19805"/>
    <cellStyle name="Calculation 2 2 3 5 2 2" xfId="21700"/>
    <cellStyle name="Calculation 2 2 3 5 2 2 2" xfId="30434"/>
    <cellStyle name="Calculation 2 2 3 5 2 2 3" xfId="34906"/>
    <cellStyle name="Calculation 2 2 3 5 2 2 4" xfId="39143"/>
    <cellStyle name="Calculation 2 2 3 5 2 2 5" xfId="47470"/>
    <cellStyle name="Calculation 2 2 3 5 2 2 6" xfId="51941"/>
    <cellStyle name="Calculation 2 2 3 5 2 2 7" xfId="56174"/>
    <cellStyle name="Calculation 2 2 3 5 2 3" xfId="28539"/>
    <cellStyle name="Calculation 2 2 3 5 2 4" xfId="33011"/>
    <cellStyle name="Calculation 2 2 3 5 2 5" xfId="37248"/>
    <cellStyle name="Calculation 2 2 3 5 2 6" xfId="45575"/>
    <cellStyle name="Calculation 2 2 3 5 2 7" xfId="50046"/>
    <cellStyle name="Calculation 2 2 3 5 2 8" xfId="54279"/>
    <cellStyle name="Calculation 2 2 3 5 3" xfId="20948"/>
    <cellStyle name="Calculation 2 2 3 5 3 2" xfId="29682"/>
    <cellStyle name="Calculation 2 2 3 5 3 3" xfId="34154"/>
    <cellStyle name="Calculation 2 2 3 5 3 4" xfId="38391"/>
    <cellStyle name="Calculation 2 2 3 5 3 5" xfId="46718"/>
    <cellStyle name="Calculation 2 2 3 5 3 6" xfId="51189"/>
    <cellStyle name="Calculation 2 2 3 5 3 7" xfId="55422"/>
    <cellStyle name="Calculation 2 2 3 5 4" xfId="22992"/>
    <cellStyle name="Calculation 2 2 3 5 4 2" xfId="31490"/>
    <cellStyle name="Calculation 2 2 3 5 4 3" xfId="35952"/>
    <cellStyle name="Calculation 2 2 3 5 4 4" xfId="40141"/>
    <cellStyle name="Calculation 2 2 3 5 4 5" xfId="48536"/>
    <cellStyle name="Calculation 2 2 3 5 4 6" xfId="52983"/>
    <cellStyle name="Calculation 2 2 3 5 4 7" xfId="57172"/>
    <cellStyle name="Calculation 2 2 3 5 5" xfId="23167"/>
    <cellStyle name="Calculation 2 2 3 5 5 2" xfId="31663"/>
    <cellStyle name="Calculation 2 2 3 5 5 3" xfId="36125"/>
    <cellStyle name="Calculation 2 2 3 5 5 4" xfId="40314"/>
    <cellStyle name="Calculation 2 2 3 5 5 5" xfId="48709"/>
    <cellStyle name="Calculation 2 2 3 5 5 6" xfId="53156"/>
    <cellStyle name="Calculation 2 2 3 5 5 7" xfId="57345"/>
    <cellStyle name="Calculation 2 2 3 5 6" xfId="25626"/>
    <cellStyle name="Calculation 2 2 3 5 7" xfId="24602"/>
    <cellStyle name="Calculation 2 2 3 5 8" xfId="25283"/>
    <cellStyle name="Calculation 2 2 3 5 9" xfId="42701"/>
    <cellStyle name="Calculation 2 2 3 6" xfId="4943"/>
    <cellStyle name="Calculation 2 2 3 6 10" xfId="40682"/>
    <cellStyle name="Calculation 2 2 3 6 11" xfId="14984"/>
    <cellStyle name="Calculation 2 2 3 6 2" xfId="19864"/>
    <cellStyle name="Calculation 2 2 3 6 2 2" xfId="21759"/>
    <cellStyle name="Calculation 2 2 3 6 2 2 2" xfId="30493"/>
    <cellStyle name="Calculation 2 2 3 6 2 2 3" xfId="34965"/>
    <cellStyle name="Calculation 2 2 3 6 2 2 4" xfId="39202"/>
    <cellStyle name="Calculation 2 2 3 6 2 2 5" xfId="47529"/>
    <cellStyle name="Calculation 2 2 3 6 2 2 6" xfId="52000"/>
    <cellStyle name="Calculation 2 2 3 6 2 2 7" xfId="56233"/>
    <cellStyle name="Calculation 2 2 3 6 2 3" xfId="28598"/>
    <cellStyle name="Calculation 2 2 3 6 2 4" xfId="33070"/>
    <cellStyle name="Calculation 2 2 3 6 2 5" xfId="37307"/>
    <cellStyle name="Calculation 2 2 3 6 2 6" xfId="45634"/>
    <cellStyle name="Calculation 2 2 3 6 2 7" xfId="50105"/>
    <cellStyle name="Calculation 2 2 3 6 2 8" xfId="54338"/>
    <cellStyle name="Calculation 2 2 3 6 3" xfId="19229"/>
    <cellStyle name="Calculation 2 2 3 6 3 2" xfId="27964"/>
    <cellStyle name="Calculation 2 2 3 6 3 3" xfId="32436"/>
    <cellStyle name="Calculation 2 2 3 6 3 4" xfId="36673"/>
    <cellStyle name="Calculation 2 2 3 6 3 5" xfId="45000"/>
    <cellStyle name="Calculation 2 2 3 6 3 6" xfId="49471"/>
    <cellStyle name="Calculation 2 2 3 6 3 7" xfId="53704"/>
    <cellStyle name="Calculation 2 2 3 6 4" xfId="23336"/>
    <cellStyle name="Calculation 2 2 3 6 4 2" xfId="31760"/>
    <cellStyle name="Calculation 2 2 3 6 4 3" xfId="36209"/>
    <cellStyle name="Calculation 2 2 3 6 4 4" xfId="40388"/>
    <cellStyle name="Calculation 2 2 3 6 4 5" xfId="48799"/>
    <cellStyle name="Calculation 2 2 3 6 4 6" xfId="53238"/>
    <cellStyle name="Calculation 2 2 3 6 4 7" xfId="57419"/>
    <cellStyle name="Calculation 2 2 3 6 5" xfId="25685"/>
    <cellStyle name="Calculation 2 2 3 6 6" xfId="27605"/>
    <cellStyle name="Calculation 2 2 3 6 7" xfId="25051"/>
    <cellStyle name="Calculation 2 2 3 6 8" xfId="42760"/>
    <cellStyle name="Calculation 2 2 3 6 9" xfId="44116"/>
    <cellStyle name="Calculation 2 2 3 7" xfId="3396"/>
    <cellStyle name="Calculation 2 2 3 7 10" xfId="13546"/>
    <cellStyle name="Calculation 2 2 3 7 2" xfId="19372"/>
    <cellStyle name="Calculation 2 2 3 7 2 2" xfId="21454"/>
    <cellStyle name="Calculation 2 2 3 7 2 2 2" xfId="30188"/>
    <cellStyle name="Calculation 2 2 3 7 2 2 3" xfId="34660"/>
    <cellStyle name="Calculation 2 2 3 7 2 2 4" xfId="38897"/>
    <cellStyle name="Calculation 2 2 3 7 2 2 5" xfId="47224"/>
    <cellStyle name="Calculation 2 2 3 7 2 2 6" xfId="51695"/>
    <cellStyle name="Calculation 2 2 3 7 2 2 7" xfId="55928"/>
    <cellStyle name="Calculation 2 2 3 7 2 3" xfId="28107"/>
    <cellStyle name="Calculation 2 2 3 7 2 4" xfId="32579"/>
    <cellStyle name="Calculation 2 2 3 7 2 5" xfId="36816"/>
    <cellStyle name="Calculation 2 2 3 7 2 6" xfId="45143"/>
    <cellStyle name="Calculation 2 2 3 7 2 7" xfId="49614"/>
    <cellStyle name="Calculation 2 2 3 7 2 8" xfId="53847"/>
    <cellStyle name="Calculation 2 2 3 7 3" xfId="19043"/>
    <cellStyle name="Calculation 2 2 3 7 3 2" xfId="27778"/>
    <cellStyle name="Calculation 2 2 3 7 3 3" xfId="32250"/>
    <cellStyle name="Calculation 2 2 3 7 3 4" xfId="36487"/>
    <cellStyle name="Calculation 2 2 3 7 3 5" xfId="44814"/>
    <cellStyle name="Calculation 2 2 3 7 3 6" xfId="49285"/>
    <cellStyle name="Calculation 2 2 3 7 3 7" xfId="53518"/>
    <cellStyle name="Calculation 2 2 3 7 4" xfId="24966"/>
    <cellStyle name="Calculation 2 2 3 7 5" xfId="25144"/>
    <cellStyle name="Calculation 2 2 3 7 6" xfId="24092"/>
    <cellStyle name="Calculation 2 2 3 7 7" xfId="42017"/>
    <cellStyle name="Calculation 2 2 3 7 8" xfId="40943"/>
    <cellStyle name="Calculation 2 2 3 7 9" xfId="44049"/>
    <cellStyle name="Calculation 2 2 3 8" xfId="5025"/>
    <cellStyle name="Calculation 2 2 3 8 10" xfId="15066"/>
    <cellStyle name="Calculation 2 2 3 8 2" xfId="19946"/>
    <cellStyle name="Calculation 2 2 3 8 2 2" xfId="21841"/>
    <cellStyle name="Calculation 2 2 3 8 2 2 2" xfId="30575"/>
    <cellStyle name="Calculation 2 2 3 8 2 2 3" xfId="35047"/>
    <cellStyle name="Calculation 2 2 3 8 2 2 4" xfId="39284"/>
    <cellStyle name="Calculation 2 2 3 8 2 2 5" xfId="47611"/>
    <cellStyle name="Calculation 2 2 3 8 2 2 6" xfId="52082"/>
    <cellStyle name="Calculation 2 2 3 8 2 2 7" xfId="56315"/>
    <cellStyle name="Calculation 2 2 3 8 2 3" xfId="28680"/>
    <cellStyle name="Calculation 2 2 3 8 2 4" xfId="33152"/>
    <cellStyle name="Calculation 2 2 3 8 2 5" xfId="37389"/>
    <cellStyle name="Calculation 2 2 3 8 2 6" xfId="45716"/>
    <cellStyle name="Calculation 2 2 3 8 2 7" xfId="50187"/>
    <cellStyle name="Calculation 2 2 3 8 2 8" xfId="54420"/>
    <cellStyle name="Calculation 2 2 3 8 3" xfId="19573"/>
    <cellStyle name="Calculation 2 2 3 8 3 2" xfId="28308"/>
    <cellStyle name="Calculation 2 2 3 8 3 3" xfId="32780"/>
    <cellStyle name="Calculation 2 2 3 8 3 4" xfId="37017"/>
    <cellStyle name="Calculation 2 2 3 8 3 5" xfId="45344"/>
    <cellStyle name="Calculation 2 2 3 8 3 6" xfId="49815"/>
    <cellStyle name="Calculation 2 2 3 8 3 7" xfId="54048"/>
    <cellStyle name="Calculation 2 2 3 8 4" xfId="25767"/>
    <cellStyle name="Calculation 2 2 3 8 5" xfId="24662"/>
    <cellStyle name="Calculation 2 2 3 8 6" xfId="26761"/>
    <cellStyle name="Calculation 2 2 3 8 7" xfId="42842"/>
    <cellStyle name="Calculation 2 2 3 8 8" xfId="44405"/>
    <cellStyle name="Calculation 2 2 3 8 9" xfId="49135"/>
    <cellStyle name="Calculation 2 2 3 9" xfId="5229"/>
    <cellStyle name="Calculation 2 2 3 9 10" xfId="15270"/>
    <cellStyle name="Calculation 2 2 3 9 2" xfId="20150"/>
    <cellStyle name="Calculation 2 2 3 9 2 2" xfId="22045"/>
    <cellStyle name="Calculation 2 2 3 9 2 2 2" xfId="30779"/>
    <cellStyle name="Calculation 2 2 3 9 2 2 3" xfId="35251"/>
    <cellStyle name="Calculation 2 2 3 9 2 2 4" xfId="39488"/>
    <cellStyle name="Calculation 2 2 3 9 2 2 5" xfId="47815"/>
    <cellStyle name="Calculation 2 2 3 9 2 2 6" xfId="52286"/>
    <cellStyle name="Calculation 2 2 3 9 2 2 7" xfId="56519"/>
    <cellStyle name="Calculation 2 2 3 9 2 3" xfId="28884"/>
    <cellStyle name="Calculation 2 2 3 9 2 4" xfId="33356"/>
    <cellStyle name="Calculation 2 2 3 9 2 5" xfId="37593"/>
    <cellStyle name="Calculation 2 2 3 9 2 6" xfId="45920"/>
    <cellStyle name="Calculation 2 2 3 9 2 7" xfId="50391"/>
    <cellStyle name="Calculation 2 2 3 9 2 8" xfId="54624"/>
    <cellStyle name="Calculation 2 2 3 9 3" xfId="18978"/>
    <cellStyle name="Calculation 2 2 3 9 3 2" xfId="27713"/>
    <cellStyle name="Calculation 2 2 3 9 3 3" xfId="32185"/>
    <cellStyle name="Calculation 2 2 3 9 3 4" xfId="36422"/>
    <cellStyle name="Calculation 2 2 3 9 3 5" xfId="44749"/>
    <cellStyle name="Calculation 2 2 3 9 3 6" xfId="49220"/>
    <cellStyle name="Calculation 2 2 3 9 3 7" xfId="53453"/>
    <cellStyle name="Calculation 2 2 3 9 4" xfId="25971"/>
    <cellStyle name="Calculation 2 2 3 9 5" xfId="26976"/>
    <cellStyle name="Calculation 2 2 3 9 6" xfId="27289"/>
    <cellStyle name="Calculation 2 2 3 9 7" xfId="43046"/>
    <cellStyle name="Calculation 2 2 3 9 8" xfId="41451"/>
    <cellStyle name="Calculation 2 2 3 9 9" xfId="42332"/>
    <cellStyle name="Calculation 2 2 4" xfId="1568"/>
    <cellStyle name="Calculation 2 2 4 10" xfId="3656"/>
    <cellStyle name="Calculation 2 2 4 10 10" xfId="13804"/>
    <cellStyle name="Calculation 2 2 4 10 2" xfId="19428"/>
    <cellStyle name="Calculation 2 2 4 10 2 2" xfId="21465"/>
    <cellStyle name="Calculation 2 2 4 10 2 2 2" xfId="30199"/>
    <cellStyle name="Calculation 2 2 4 10 2 2 3" xfId="34671"/>
    <cellStyle name="Calculation 2 2 4 10 2 2 4" xfId="38908"/>
    <cellStyle name="Calculation 2 2 4 10 2 2 5" xfId="47235"/>
    <cellStyle name="Calculation 2 2 4 10 2 2 6" xfId="51706"/>
    <cellStyle name="Calculation 2 2 4 10 2 2 7" xfId="55939"/>
    <cellStyle name="Calculation 2 2 4 10 2 3" xfId="28163"/>
    <cellStyle name="Calculation 2 2 4 10 2 4" xfId="32635"/>
    <cellStyle name="Calculation 2 2 4 10 2 5" xfId="36872"/>
    <cellStyle name="Calculation 2 2 4 10 2 6" xfId="45199"/>
    <cellStyle name="Calculation 2 2 4 10 2 7" xfId="49670"/>
    <cellStyle name="Calculation 2 2 4 10 2 8" xfId="53903"/>
    <cellStyle name="Calculation 2 2 4 10 3" xfId="19193"/>
    <cellStyle name="Calculation 2 2 4 10 3 2" xfId="27928"/>
    <cellStyle name="Calculation 2 2 4 10 3 3" xfId="32400"/>
    <cellStyle name="Calculation 2 2 4 10 3 4" xfId="36637"/>
    <cellStyle name="Calculation 2 2 4 10 3 5" xfId="44964"/>
    <cellStyle name="Calculation 2 2 4 10 3 6" xfId="49435"/>
    <cellStyle name="Calculation 2 2 4 10 3 7" xfId="53668"/>
    <cellStyle name="Calculation 2 2 4 10 4" xfId="25062"/>
    <cellStyle name="Calculation 2 2 4 10 5" xfId="24583"/>
    <cellStyle name="Calculation 2 2 4 10 6" xfId="25394"/>
    <cellStyle name="Calculation 2 2 4 10 7" xfId="42118"/>
    <cellStyle name="Calculation 2 2 4 10 8" xfId="44336"/>
    <cellStyle name="Calculation 2 2 4 10 9" xfId="44530"/>
    <cellStyle name="Calculation 2 2 4 11" xfId="5823"/>
    <cellStyle name="Calculation 2 2 4 11 10" xfId="15864"/>
    <cellStyle name="Calculation 2 2 4 11 2" xfId="20518"/>
    <cellStyle name="Calculation 2 2 4 11 2 2" xfId="22370"/>
    <cellStyle name="Calculation 2 2 4 11 2 2 2" xfId="31104"/>
    <cellStyle name="Calculation 2 2 4 11 2 2 3" xfId="35576"/>
    <cellStyle name="Calculation 2 2 4 11 2 2 4" xfId="39813"/>
    <cellStyle name="Calculation 2 2 4 11 2 2 5" xfId="48140"/>
    <cellStyle name="Calculation 2 2 4 11 2 2 6" xfId="52611"/>
    <cellStyle name="Calculation 2 2 4 11 2 2 7" xfId="56844"/>
    <cellStyle name="Calculation 2 2 4 11 2 3" xfId="29252"/>
    <cellStyle name="Calculation 2 2 4 11 2 4" xfId="33724"/>
    <cellStyle name="Calculation 2 2 4 11 2 5" xfId="37961"/>
    <cellStyle name="Calculation 2 2 4 11 2 6" xfId="46288"/>
    <cellStyle name="Calculation 2 2 4 11 2 7" xfId="50759"/>
    <cellStyle name="Calculation 2 2 4 11 2 8" xfId="54992"/>
    <cellStyle name="Calculation 2 2 4 11 3" xfId="19209"/>
    <cellStyle name="Calculation 2 2 4 11 3 2" xfId="27944"/>
    <cellStyle name="Calculation 2 2 4 11 3 3" xfId="32416"/>
    <cellStyle name="Calculation 2 2 4 11 3 4" xfId="36653"/>
    <cellStyle name="Calculation 2 2 4 11 3 5" xfId="44980"/>
    <cellStyle name="Calculation 2 2 4 11 3 6" xfId="49451"/>
    <cellStyle name="Calculation 2 2 4 11 3 7" xfId="53684"/>
    <cellStyle name="Calculation 2 2 4 11 4" xfId="26387"/>
    <cellStyle name="Calculation 2 2 4 11 5" xfId="24997"/>
    <cellStyle name="Calculation 2 2 4 11 6" xfId="25494"/>
    <cellStyle name="Calculation 2 2 4 11 7" xfId="43460"/>
    <cellStyle name="Calculation 2 2 4 11 8" xfId="43389"/>
    <cellStyle name="Calculation 2 2 4 11 9" xfId="44679"/>
    <cellStyle name="Calculation 2 2 4 12" xfId="9964"/>
    <cellStyle name="Calculation 2 2 4 12 2" xfId="31431"/>
    <cellStyle name="Calculation 2 2 4 12 3" xfId="35893"/>
    <cellStyle name="Calculation 2 2 4 12 4" xfId="40082"/>
    <cellStyle name="Calculation 2 2 4 12 5" xfId="48477"/>
    <cellStyle name="Calculation 2 2 4 12 6" xfId="52924"/>
    <cellStyle name="Calculation 2 2 4 12 7" xfId="57113"/>
    <cellStyle name="Calculation 2 2 4 12 8" xfId="22933"/>
    <cellStyle name="Calculation 2 2 4 13" xfId="23121"/>
    <cellStyle name="Calculation 2 2 4 13 2" xfId="31619"/>
    <cellStyle name="Calculation 2 2 4 13 3" xfId="36081"/>
    <cellStyle name="Calculation 2 2 4 13 4" xfId="40270"/>
    <cellStyle name="Calculation 2 2 4 13 5" xfId="48665"/>
    <cellStyle name="Calculation 2 2 4 13 6" xfId="53112"/>
    <cellStyle name="Calculation 2 2 4 13 7" xfId="57301"/>
    <cellStyle name="Calculation 2 2 4 14" xfId="23682"/>
    <cellStyle name="Calculation 2 2 4 15" xfId="24287"/>
    <cellStyle name="Calculation 2 2 4 16" xfId="32119"/>
    <cellStyle name="Calculation 2 2 4 17" xfId="40722"/>
    <cellStyle name="Calculation 2 2 4 18" xfId="41663"/>
    <cellStyle name="Calculation 2 2 4 19" xfId="41220"/>
    <cellStyle name="Calculation 2 2 4 2" xfId="3023"/>
    <cellStyle name="Calculation 2 2 4 2 10" xfId="22965"/>
    <cellStyle name="Calculation 2 2 4 2 10 2" xfId="31463"/>
    <cellStyle name="Calculation 2 2 4 2 10 3" xfId="35925"/>
    <cellStyle name="Calculation 2 2 4 2 10 4" xfId="40114"/>
    <cellStyle name="Calculation 2 2 4 2 10 5" xfId="48509"/>
    <cellStyle name="Calculation 2 2 4 2 10 6" xfId="52956"/>
    <cellStyle name="Calculation 2 2 4 2 10 7" xfId="57145"/>
    <cellStyle name="Calculation 2 2 4 2 11" xfId="23148"/>
    <cellStyle name="Calculation 2 2 4 2 11 2" xfId="31644"/>
    <cellStyle name="Calculation 2 2 4 2 11 3" xfId="36106"/>
    <cellStyle name="Calculation 2 2 4 2 11 4" xfId="40295"/>
    <cellStyle name="Calculation 2 2 4 2 11 5" xfId="48690"/>
    <cellStyle name="Calculation 2 2 4 2 11 6" xfId="53137"/>
    <cellStyle name="Calculation 2 2 4 2 11 7" xfId="57326"/>
    <cellStyle name="Calculation 2 2 4 2 12" xfId="23728"/>
    <cellStyle name="Calculation 2 2 4 2 13" xfId="27554"/>
    <cellStyle name="Calculation 2 2 4 2 14" xfId="25348"/>
    <cellStyle name="Calculation 2 2 4 2 15" xfId="40769"/>
    <cellStyle name="Calculation 2 2 4 2 16" xfId="44068"/>
    <cellStyle name="Calculation 2 2 4 2 17" xfId="49067"/>
    <cellStyle name="Calculation 2 2 4 2 18" xfId="10668"/>
    <cellStyle name="Calculation 2 2 4 2 2" xfId="4995"/>
    <cellStyle name="Calculation 2 2 4 2 2 10" xfId="40832"/>
    <cellStyle name="Calculation 2 2 4 2 2 11" xfId="48458"/>
    <cellStyle name="Calculation 2 2 4 2 2 12" xfId="41274"/>
    <cellStyle name="Calculation 2 2 4 2 2 13" xfId="10731"/>
    <cellStyle name="Calculation 2 2 4 2 2 2" xfId="5963"/>
    <cellStyle name="Calculation 2 2 4 2 2 2 10" xfId="16003"/>
    <cellStyle name="Calculation 2 2 4 2 2 2 2" xfId="20613"/>
    <cellStyle name="Calculation 2 2 4 2 2 2 2 2" xfId="22465"/>
    <cellStyle name="Calculation 2 2 4 2 2 2 2 2 2" xfId="31199"/>
    <cellStyle name="Calculation 2 2 4 2 2 2 2 2 3" xfId="35671"/>
    <cellStyle name="Calculation 2 2 4 2 2 2 2 2 4" xfId="39908"/>
    <cellStyle name="Calculation 2 2 4 2 2 2 2 2 5" xfId="48235"/>
    <cellStyle name="Calculation 2 2 4 2 2 2 2 2 6" xfId="52706"/>
    <cellStyle name="Calculation 2 2 4 2 2 2 2 2 7" xfId="56939"/>
    <cellStyle name="Calculation 2 2 4 2 2 2 2 3" xfId="29347"/>
    <cellStyle name="Calculation 2 2 4 2 2 2 2 4" xfId="33819"/>
    <cellStyle name="Calculation 2 2 4 2 2 2 2 5" xfId="38056"/>
    <cellStyle name="Calculation 2 2 4 2 2 2 2 6" xfId="46383"/>
    <cellStyle name="Calculation 2 2 4 2 2 2 2 7" xfId="50854"/>
    <cellStyle name="Calculation 2 2 4 2 2 2 2 8" xfId="55087"/>
    <cellStyle name="Calculation 2 2 4 2 2 2 3" xfId="19113"/>
    <cellStyle name="Calculation 2 2 4 2 2 2 3 2" xfId="27848"/>
    <cellStyle name="Calculation 2 2 4 2 2 2 3 3" xfId="32320"/>
    <cellStyle name="Calculation 2 2 4 2 2 2 3 4" xfId="36557"/>
    <cellStyle name="Calculation 2 2 4 2 2 2 3 5" xfId="44884"/>
    <cellStyle name="Calculation 2 2 4 2 2 2 3 6" xfId="49355"/>
    <cellStyle name="Calculation 2 2 4 2 2 2 3 7" xfId="53588"/>
    <cellStyle name="Calculation 2 2 4 2 2 2 4" xfId="26497"/>
    <cellStyle name="Calculation 2 2 4 2 2 2 5" xfId="26885"/>
    <cellStyle name="Calculation 2 2 4 2 2 2 6" xfId="26784"/>
    <cellStyle name="Calculation 2 2 4 2 2 2 7" xfId="43568"/>
    <cellStyle name="Calculation 2 2 4 2 2 2 8" xfId="41336"/>
    <cellStyle name="Calculation 2 2 4 2 2 2 9" xfId="41257"/>
    <cellStyle name="Calculation 2 2 4 2 2 3" xfId="15036"/>
    <cellStyle name="Calculation 2 2 4 2 2 3 2" xfId="21361"/>
    <cellStyle name="Calculation 2 2 4 2 2 3 2 2" xfId="30095"/>
    <cellStyle name="Calculation 2 2 4 2 2 3 2 3" xfId="34567"/>
    <cellStyle name="Calculation 2 2 4 2 2 3 2 4" xfId="38804"/>
    <cellStyle name="Calculation 2 2 4 2 2 3 2 5" xfId="47131"/>
    <cellStyle name="Calculation 2 2 4 2 2 3 2 6" xfId="51602"/>
    <cellStyle name="Calculation 2 2 4 2 2 3 2 7" xfId="55835"/>
    <cellStyle name="Calculation 2 2 4 2 2 3 3" xfId="25737"/>
    <cellStyle name="Calculation 2 2 4 2 2 3 4" xfId="26945"/>
    <cellStyle name="Calculation 2 2 4 2 2 3 5" xfId="24484"/>
    <cellStyle name="Calculation 2 2 4 2 2 3 6" xfId="42812"/>
    <cellStyle name="Calculation 2 2 4 2 2 3 7" xfId="41423"/>
    <cellStyle name="Calculation 2 2 4 2 2 3 8" xfId="44277"/>
    <cellStyle name="Calculation 2 2 4 2 2 4" xfId="19916"/>
    <cellStyle name="Calculation 2 2 4 2 2 4 2" xfId="21811"/>
    <cellStyle name="Calculation 2 2 4 2 2 4 2 2" xfId="30545"/>
    <cellStyle name="Calculation 2 2 4 2 2 4 2 3" xfId="35017"/>
    <cellStyle name="Calculation 2 2 4 2 2 4 2 4" xfId="39254"/>
    <cellStyle name="Calculation 2 2 4 2 2 4 2 5" xfId="47581"/>
    <cellStyle name="Calculation 2 2 4 2 2 4 2 6" xfId="52052"/>
    <cellStyle name="Calculation 2 2 4 2 2 4 2 7" xfId="56285"/>
    <cellStyle name="Calculation 2 2 4 2 2 4 3" xfId="28650"/>
    <cellStyle name="Calculation 2 2 4 2 2 4 4" xfId="33122"/>
    <cellStyle name="Calculation 2 2 4 2 2 4 5" xfId="37359"/>
    <cellStyle name="Calculation 2 2 4 2 2 4 6" xfId="45686"/>
    <cellStyle name="Calculation 2 2 4 2 2 4 7" xfId="50157"/>
    <cellStyle name="Calculation 2 2 4 2 2 4 8" xfId="54390"/>
    <cellStyle name="Calculation 2 2 4 2 2 5" xfId="21147"/>
    <cellStyle name="Calculation 2 2 4 2 2 5 2" xfId="29881"/>
    <cellStyle name="Calculation 2 2 4 2 2 5 3" xfId="34353"/>
    <cellStyle name="Calculation 2 2 4 2 2 5 4" xfId="38590"/>
    <cellStyle name="Calculation 2 2 4 2 2 5 5" xfId="46917"/>
    <cellStyle name="Calculation 2 2 4 2 2 5 6" xfId="51388"/>
    <cellStyle name="Calculation 2 2 4 2 2 5 7" xfId="55621"/>
    <cellStyle name="Calculation 2 2 4 2 2 6" xfId="23365"/>
    <cellStyle name="Calculation 2 2 4 2 2 6 2" xfId="31789"/>
    <cellStyle name="Calculation 2 2 4 2 2 6 3" xfId="36238"/>
    <cellStyle name="Calculation 2 2 4 2 2 6 4" xfId="40417"/>
    <cellStyle name="Calculation 2 2 4 2 2 6 5" xfId="48828"/>
    <cellStyle name="Calculation 2 2 4 2 2 6 6" xfId="53267"/>
    <cellStyle name="Calculation 2 2 4 2 2 6 7" xfId="57448"/>
    <cellStyle name="Calculation 2 2 4 2 2 7" xfId="23791"/>
    <cellStyle name="Calculation 2 2 4 2 2 8" xfId="31401"/>
    <cellStyle name="Calculation 2 2 4 2 2 9" xfId="24538"/>
    <cellStyle name="Calculation 2 2 4 2 3" xfId="4849"/>
    <cellStyle name="Calculation 2 2 4 2 3 10" xfId="43487"/>
    <cellStyle name="Calculation 2 2 4 2 3 11" xfId="41212"/>
    <cellStyle name="Calculation 2 2 4 2 3 12" xfId="10763"/>
    <cellStyle name="Calculation 2 2 4 2 3 2" xfId="5995"/>
    <cellStyle name="Calculation 2 2 4 2 3 2 10" xfId="16035"/>
    <cellStyle name="Calculation 2 2 4 2 3 2 2" xfId="20645"/>
    <cellStyle name="Calculation 2 2 4 2 3 2 2 2" xfId="22497"/>
    <cellStyle name="Calculation 2 2 4 2 3 2 2 2 2" xfId="31231"/>
    <cellStyle name="Calculation 2 2 4 2 3 2 2 2 3" xfId="35703"/>
    <cellStyle name="Calculation 2 2 4 2 3 2 2 2 4" xfId="39940"/>
    <cellStyle name="Calculation 2 2 4 2 3 2 2 2 5" xfId="48267"/>
    <cellStyle name="Calculation 2 2 4 2 3 2 2 2 6" xfId="52738"/>
    <cellStyle name="Calculation 2 2 4 2 3 2 2 2 7" xfId="56971"/>
    <cellStyle name="Calculation 2 2 4 2 3 2 2 3" xfId="29379"/>
    <cellStyle name="Calculation 2 2 4 2 3 2 2 4" xfId="33851"/>
    <cellStyle name="Calculation 2 2 4 2 3 2 2 5" xfId="38088"/>
    <cellStyle name="Calculation 2 2 4 2 3 2 2 6" xfId="46415"/>
    <cellStyle name="Calculation 2 2 4 2 3 2 2 7" xfId="50886"/>
    <cellStyle name="Calculation 2 2 4 2 3 2 2 8" xfId="55119"/>
    <cellStyle name="Calculation 2 2 4 2 3 2 3" xfId="21121"/>
    <cellStyle name="Calculation 2 2 4 2 3 2 3 2" xfId="29855"/>
    <cellStyle name="Calculation 2 2 4 2 3 2 3 3" xfId="34327"/>
    <cellStyle name="Calculation 2 2 4 2 3 2 3 4" xfId="38564"/>
    <cellStyle name="Calculation 2 2 4 2 3 2 3 5" xfId="46891"/>
    <cellStyle name="Calculation 2 2 4 2 3 2 3 6" xfId="51362"/>
    <cellStyle name="Calculation 2 2 4 2 3 2 3 7" xfId="55595"/>
    <cellStyle name="Calculation 2 2 4 2 3 2 4" xfId="26529"/>
    <cellStyle name="Calculation 2 2 4 2 3 2 5" xfId="26720"/>
    <cellStyle name="Calculation 2 2 4 2 3 2 6" xfId="26767"/>
    <cellStyle name="Calculation 2 2 4 2 3 2 7" xfId="43600"/>
    <cellStyle name="Calculation 2 2 4 2 3 2 8" xfId="41165"/>
    <cellStyle name="Calculation 2 2 4 2 3 2 9" xfId="48967"/>
    <cellStyle name="Calculation 2 2 4 2 3 3" xfId="14890"/>
    <cellStyle name="Calculation 2 2 4 2 3 3 2" xfId="21347"/>
    <cellStyle name="Calculation 2 2 4 2 3 3 2 2" xfId="30081"/>
    <cellStyle name="Calculation 2 2 4 2 3 3 2 3" xfId="34553"/>
    <cellStyle name="Calculation 2 2 4 2 3 3 2 4" xfId="38790"/>
    <cellStyle name="Calculation 2 2 4 2 3 3 2 5" xfId="47117"/>
    <cellStyle name="Calculation 2 2 4 2 3 3 2 6" xfId="51588"/>
    <cellStyle name="Calculation 2 2 4 2 3 3 2 7" xfId="55821"/>
    <cellStyle name="Calculation 2 2 4 2 3 3 3" xfId="25591"/>
    <cellStyle name="Calculation 2 2 4 2 3 3 4" xfId="24671"/>
    <cellStyle name="Calculation 2 2 4 2 3 3 5" xfId="26370"/>
    <cellStyle name="Calculation 2 2 4 2 3 3 6" xfId="42666"/>
    <cellStyle name="Calculation 2 2 4 2 3 3 7" xfId="44414"/>
    <cellStyle name="Calculation 2 2 4 2 3 3 8" xfId="41256"/>
    <cellStyle name="Calculation 2 2 4 2 3 4" xfId="19770"/>
    <cellStyle name="Calculation 2 2 4 2 3 4 2" xfId="21665"/>
    <cellStyle name="Calculation 2 2 4 2 3 4 2 2" xfId="30399"/>
    <cellStyle name="Calculation 2 2 4 2 3 4 2 3" xfId="34871"/>
    <cellStyle name="Calculation 2 2 4 2 3 4 2 4" xfId="39108"/>
    <cellStyle name="Calculation 2 2 4 2 3 4 2 5" xfId="47435"/>
    <cellStyle name="Calculation 2 2 4 2 3 4 2 6" xfId="51906"/>
    <cellStyle name="Calculation 2 2 4 2 3 4 2 7" xfId="56139"/>
    <cellStyle name="Calculation 2 2 4 2 3 4 3" xfId="28504"/>
    <cellStyle name="Calculation 2 2 4 2 3 4 4" xfId="32976"/>
    <cellStyle name="Calculation 2 2 4 2 3 4 5" xfId="37213"/>
    <cellStyle name="Calculation 2 2 4 2 3 4 6" xfId="45540"/>
    <cellStyle name="Calculation 2 2 4 2 3 4 7" xfId="50011"/>
    <cellStyle name="Calculation 2 2 4 2 3 4 8" xfId="54244"/>
    <cellStyle name="Calculation 2 2 4 2 3 5" xfId="19235"/>
    <cellStyle name="Calculation 2 2 4 2 3 5 2" xfId="27970"/>
    <cellStyle name="Calculation 2 2 4 2 3 5 3" xfId="32442"/>
    <cellStyle name="Calculation 2 2 4 2 3 5 4" xfId="36679"/>
    <cellStyle name="Calculation 2 2 4 2 3 5 5" xfId="45006"/>
    <cellStyle name="Calculation 2 2 4 2 3 5 6" xfId="49477"/>
    <cellStyle name="Calculation 2 2 4 2 3 5 7" xfId="53710"/>
    <cellStyle name="Calculation 2 2 4 2 3 6" xfId="23823"/>
    <cellStyle name="Calculation 2 2 4 2 3 7" xfId="25089"/>
    <cellStyle name="Calculation 2 2 4 2 3 8" xfId="25325"/>
    <cellStyle name="Calculation 2 2 4 2 3 9" xfId="40864"/>
    <cellStyle name="Calculation 2 2 4 2 4" xfId="5286"/>
    <cellStyle name="Calculation 2 2 4 2 4 10" xfId="42138"/>
    <cellStyle name="Calculation 2 2 4 2 4 11" xfId="48960"/>
    <cellStyle name="Calculation 2 2 4 2 4 12" xfId="10795"/>
    <cellStyle name="Calculation 2 2 4 2 4 2" xfId="6027"/>
    <cellStyle name="Calculation 2 2 4 2 4 2 10" xfId="16067"/>
    <cellStyle name="Calculation 2 2 4 2 4 2 2" xfId="20677"/>
    <cellStyle name="Calculation 2 2 4 2 4 2 2 2" xfId="22529"/>
    <cellStyle name="Calculation 2 2 4 2 4 2 2 2 2" xfId="31263"/>
    <cellStyle name="Calculation 2 2 4 2 4 2 2 2 3" xfId="35735"/>
    <cellStyle name="Calculation 2 2 4 2 4 2 2 2 4" xfId="39972"/>
    <cellStyle name="Calculation 2 2 4 2 4 2 2 2 5" xfId="48299"/>
    <cellStyle name="Calculation 2 2 4 2 4 2 2 2 6" xfId="52770"/>
    <cellStyle name="Calculation 2 2 4 2 4 2 2 2 7" xfId="57003"/>
    <cellStyle name="Calculation 2 2 4 2 4 2 2 3" xfId="29411"/>
    <cellStyle name="Calculation 2 2 4 2 4 2 2 4" xfId="33883"/>
    <cellStyle name="Calculation 2 2 4 2 4 2 2 5" xfId="38120"/>
    <cellStyle name="Calculation 2 2 4 2 4 2 2 6" xfId="46447"/>
    <cellStyle name="Calculation 2 2 4 2 4 2 2 7" xfId="50918"/>
    <cellStyle name="Calculation 2 2 4 2 4 2 2 8" xfId="55151"/>
    <cellStyle name="Calculation 2 2 4 2 4 2 3" xfId="20969"/>
    <cellStyle name="Calculation 2 2 4 2 4 2 3 2" xfId="29703"/>
    <cellStyle name="Calculation 2 2 4 2 4 2 3 3" xfId="34175"/>
    <cellStyle name="Calculation 2 2 4 2 4 2 3 4" xfId="38412"/>
    <cellStyle name="Calculation 2 2 4 2 4 2 3 5" xfId="46739"/>
    <cellStyle name="Calculation 2 2 4 2 4 2 3 6" xfId="51210"/>
    <cellStyle name="Calculation 2 2 4 2 4 2 3 7" xfId="55443"/>
    <cellStyle name="Calculation 2 2 4 2 4 2 4" xfId="26561"/>
    <cellStyle name="Calculation 2 2 4 2 4 2 5" xfId="27126"/>
    <cellStyle name="Calculation 2 2 4 2 4 2 6" xfId="24082"/>
    <cellStyle name="Calculation 2 2 4 2 4 2 7" xfId="43632"/>
    <cellStyle name="Calculation 2 2 4 2 4 2 8" xfId="42042"/>
    <cellStyle name="Calculation 2 2 4 2 4 2 9" xfId="41597"/>
    <cellStyle name="Calculation 2 2 4 2 4 3" xfId="15327"/>
    <cellStyle name="Calculation 2 2 4 2 4 3 2" xfId="21410"/>
    <cellStyle name="Calculation 2 2 4 2 4 3 2 2" xfId="30144"/>
    <cellStyle name="Calculation 2 2 4 2 4 3 2 3" xfId="34616"/>
    <cellStyle name="Calculation 2 2 4 2 4 3 2 4" xfId="38853"/>
    <cellStyle name="Calculation 2 2 4 2 4 3 2 5" xfId="47180"/>
    <cellStyle name="Calculation 2 2 4 2 4 3 2 6" xfId="51651"/>
    <cellStyle name="Calculation 2 2 4 2 4 3 2 7" xfId="55884"/>
    <cellStyle name="Calculation 2 2 4 2 4 3 3" xfId="26028"/>
    <cellStyle name="Calculation 2 2 4 2 4 3 4" xfId="26834"/>
    <cellStyle name="Calculation 2 2 4 2 4 3 5" xfId="24167"/>
    <cellStyle name="Calculation 2 2 4 2 4 3 6" xfId="43103"/>
    <cellStyle name="Calculation 2 2 4 2 4 3 7" xfId="41284"/>
    <cellStyle name="Calculation 2 2 4 2 4 3 8" xfId="44436"/>
    <cellStyle name="Calculation 2 2 4 2 4 4" xfId="20207"/>
    <cellStyle name="Calculation 2 2 4 2 4 4 2" xfId="22102"/>
    <cellStyle name="Calculation 2 2 4 2 4 4 2 2" xfId="30836"/>
    <cellStyle name="Calculation 2 2 4 2 4 4 2 3" xfId="35308"/>
    <cellStyle name="Calculation 2 2 4 2 4 4 2 4" xfId="39545"/>
    <cellStyle name="Calculation 2 2 4 2 4 4 2 5" xfId="47872"/>
    <cellStyle name="Calculation 2 2 4 2 4 4 2 6" xfId="52343"/>
    <cellStyle name="Calculation 2 2 4 2 4 4 2 7" xfId="56576"/>
    <cellStyle name="Calculation 2 2 4 2 4 4 3" xfId="28941"/>
    <cellStyle name="Calculation 2 2 4 2 4 4 4" xfId="33413"/>
    <cellStyle name="Calculation 2 2 4 2 4 4 5" xfId="37650"/>
    <cellStyle name="Calculation 2 2 4 2 4 4 6" xfId="45977"/>
    <cellStyle name="Calculation 2 2 4 2 4 4 7" xfId="50448"/>
    <cellStyle name="Calculation 2 2 4 2 4 4 8" xfId="54681"/>
    <cellStyle name="Calculation 2 2 4 2 4 5" xfId="20487"/>
    <cellStyle name="Calculation 2 2 4 2 4 5 2" xfId="29221"/>
    <cellStyle name="Calculation 2 2 4 2 4 5 3" xfId="33693"/>
    <cellStyle name="Calculation 2 2 4 2 4 5 4" xfId="37930"/>
    <cellStyle name="Calculation 2 2 4 2 4 5 5" xfId="46257"/>
    <cellStyle name="Calculation 2 2 4 2 4 5 6" xfId="50728"/>
    <cellStyle name="Calculation 2 2 4 2 4 5 7" xfId="54961"/>
    <cellStyle name="Calculation 2 2 4 2 4 6" xfId="23855"/>
    <cellStyle name="Calculation 2 2 4 2 4 7" xfId="25135"/>
    <cellStyle name="Calculation 2 2 4 2 4 8" xfId="35877"/>
    <cellStyle name="Calculation 2 2 4 2 4 9" xfId="40896"/>
    <cellStyle name="Calculation 2 2 4 2 5" xfId="4921"/>
    <cellStyle name="Calculation 2 2 4 2 5 10" xfId="14962"/>
    <cellStyle name="Calculation 2 2 4 2 5 2" xfId="19842"/>
    <cellStyle name="Calculation 2 2 4 2 5 2 2" xfId="21737"/>
    <cellStyle name="Calculation 2 2 4 2 5 2 2 2" xfId="30471"/>
    <cellStyle name="Calculation 2 2 4 2 5 2 2 3" xfId="34943"/>
    <cellStyle name="Calculation 2 2 4 2 5 2 2 4" xfId="39180"/>
    <cellStyle name="Calculation 2 2 4 2 5 2 2 5" xfId="47507"/>
    <cellStyle name="Calculation 2 2 4 2 5 2 2 6" xfId="51978"/>
    <cellStyle name="Calculation 2 2 4 2 5 2 2 7" xfId="56211"/>
    <cellStyle name="Calculation 2 2 4 2 5 2 3" xfId="28576"/>
    <cellStyle name="Calculation 2 2 4 2 5 2 4" xfId="33048"/>
    <cellStyle name="Calculation 2 2 4 2 5 2 5" xfId="37285"/>
    <cellStyle name="Calculation 2 2 4 2 5 2 6" xfId="45612"/>
    <cellStyle name="Calculation 2 2 4 2 5 2 7" xfId="50083"/>
    <cellStyle name="Calculation 2 2 4 2 5 2 8" xfId="54316"/>
    <cellStyle name="Calculation 2 2 4 2 5 3" xfId="19233"/>
    <cellStyle name="Calculation 2 2 4 2 5 3 2" xfId="27968"/>
    <cellStyle name="Calculation 2 2 4 2 5 3 3" xfId="32440"/>
    <cellStyle name="Calculation 2 2 4 2 5 3 4" xfId="36677"/>
    <cellStyle name="Calculation 2 2 4 2 5 3 5" xfId="45004"/>
    <cellStyle name="Calculation 2 2 4 2 5 3 6" xfId="49475"/>
    <cellStyle name="Calculation 2 2 4 2 5 3 7" xfId="53708"/>
    <cellStyle name="Calculation 2 2 4 2 5 4" xfId="25663"/>
    <cellStyle name="Calculation 2 2 4 2 5 5" xfId="24919"/>
    <cellStyle name="Calculation 2 2 4 2 5 6" xfId="25235"/>
    <cellStyle name="Calculation 2 2 4 2 5 7" xfId="42738"/>
    <cellStyle name="Calculation 2 2 4 2 5 8" xfId="44643"/>
    <cellStyle name="Calculation 2 2 4 2 5 9" xfId="49136"/>
    <cellStyle name="Calculation 2 2 4 2 6" xfId="5444"/>
    <cellStyle name="Calculation 2 2 4 2 6 10" xfId="15485"/>
    <cellStyle name="Calculation 2 2 4 2 6 2" xfId="20365"/>
    <cellStyle name="Calculation 2 2 4 2 6 2 2" xfId="22260"/>
    <cellStyle name="Calculation 2 2 4 2 6 2 2 2" xfId="30994"/>
    <cellStyle name="Calculation 2 2 4 2 6 2 2 3" xfId="35466"/>
    <cellStyle name="Calculation 2 2 4 2 6 2 2 4" xfId="39703"/>
    <cellStyle name="Calculation 2 2 4 2 6 2 2 5" xfId="48030"/>
    <cellStyle name="Calculation 2 2 4 2 6 2 2 6" xfId="52501"/>
    <cellStyle name="Calculation 2 2 4 2 6 2 2 7" xfId="56734"/>
    <cellStyle name="Calculation 2 2 4 2 6 2 3" xfId="29099"/>
    <cellStyle name="Calculation 2 2 4 2 6 2 4" xfId="33571"/>
    <cellStyle name="Calculation 2 2 4 2 6 2 5" xfId="37808"/>
    <cellStyle name="Calculation 2 2 4 2 6 2 6" xfId="46135"/>
    <cellStyle name="Calculation 2 2 4 2 6 2 7" xfId="50606"/>
    <cellStyle name="Calculation 2 2 4 2 6 2 8" xfId="54839"/>
    <cellStyle name="Calculation 2 2 4 2 6 3" xfId="21204"/>
    <cellStyle name="Calculation 2 2 4 2 6 3 2" xfId="29938"/>
    <cellStyle name="Calculation 2 2 4 2 6 3 3" xfId="34410"/>
    <cellStyle name="Calculation 2 2 4 2 6 3 4" xfId="38647"/>
    <cellStyle name="Calculation 2 2 4 2 6 3 5" xfId="46974"/>
    <cellStyle name="Calculation 2 2 4 2 6 3 6" xfId="51445"/>
    <cellStyle name="Calculation 2 2 4 2 6 3 7" xfId="55678"/>
    <cellStyle name="Calculation 2 2 4 2 6 4" xfId="26186"/>
    <cellStyle name="Calculation 2 2 4 2 6 5" xfId="25206"/>
    <cellStyle name="Calculation 2 2 4 2 6 6" xfId="24702"/>
    <cellStyle name="Calculation 2 2 4 2 6 7" xfId="43261"/>
    <cellStyle name="Calculation 2 2 4 2 6 8" xfId="43792"/>
    <cellStyle name="Calculation 2 2 4 2 6 9" xfId="42083"/>
    <cellStyle name="Calculation 2 2 4 2 7" xfId="5489"/>
    <cellStyle name="Calculation 2 2 4 2 7 10" xfId="15530"/>
    <cellStyle name="Calculation 2 2 4 2 7 2" xfId="20410"/>
    <cellStyle name="Calculation 2 2 4 2 7 2 2" xfId="22305"/>
    <cellStyle name="Calculation 2 2 4 2 7 2 2 2" xfId="31039"/>
    <cellStyle name="Calculation 2 2 4 2 7 2 2 3" xfId="35511"/>
    <cellStyle name="Calculation 2 2 4 2 7 2 2 4" xfId="39748"/>
    <cellStyle name="Calculation 2 2 4 2 7 2 2 5" xfId="48075"/>
    <cellStyle name="Calculation 2 2 4 2 7 2 2 6" xfId="52546"/>
    <cellStyle name="Calculation 2 2 4 2 7 2 2 7" xfId="56779"/>
    <cellStyle name="Calculation 2 2 4 2 7 2 3" xfId="29144"/>
    <cellStyle name="Calculation 2 2 4 2 7 2 4" xfId="33616"/>
    <cellStyle name="Calculation 2 2 4 2 7 2 5" xfId="37853"/>
    <cellStyle name="Calculation 2 2 4 2 7 2 6" xfId="46180"/>
    <cellStyle name="Calculation 2 2 4 2 7 2 7" xfId="50651"/>
    <cellStyle name="Calculation 2 2 4 2 7 2 8" xfId="54884"/>
    <cellStyle name="Calculation 2 2 4 2 7 3" xfId="20479"/>
    <cellStyle name="Calculation 2 2 4 2 7 3 2" xfId="29213"/>
    <cellStyle name="Calculation 2 2 4 2 7 3 3" xfId="33685"/>
    <cellStyle name="Calculation 2 2 4 2 7 3 4" xfId="37922"/>
    <cellStyle name="Calculation 2 2 4 2 7 3 5" xfId="46249"/>
    <cellStyle name="Calculation 2 2 4 2 7 3 6" xfId="50720"/>
    <cellStyle name="Calculation 2 2 4 2 7 3 7" xfId="54953"/>
    <cellStyle name="Calculation 2 2 4 2 7 4" xfId="26231"/>
    <cellStyle name="Calculation 2 2 4 2 7 5" xfId="24217"/>
    <cellStyle name="Calculation 2 2 4 2 7 6" xfId="31884"/>
    <cellStyle name="Calculation 2 2 4 2 7 7" xfId="43306"/>
    <cellStyle name="Calculation 2 2 4 2 7 8" xfId="41803"/>
    <cellStyle name="Calculation 2 2 4 2 7 9" xfId="40618"/>
    <cellStyle name="Calculation 2 2 4 2 8" xfId="3731"/>
    <cellStyle name="Calculation 2 2 4 2 8 10" xfId="13879"/>
    <cellStyle name="Calculation 2 2 4 2 8 2" xfId="19459"/>
    <cellStyle name="Calculation 2 2 4 2 8 2 2" xfId="21496"/>
    <cellStyle name="Calculation 2 2 4 2 8 2 2 2" xfId="30230"/>
    <cellStyle name="Calculation 2 2 4 2 8 2 2 3" xfId="34702"/>
    <cellStyle name="Calculation 2 2 4 2 8 2 2 4" xfId="38939"/>
    <cellStyle name="Calculation 2 2 4 2 8 2 2 5" xfId="47266"/>
    <cellStyle name="Calculation 2 2 4 2 8 2 2 6" xfId="51737"/>
    <cellStyle name="Calculation 2 2 4 2 8 2 2 7" xfId="55970"/>
    <cellStyle name="Calculation 2 2 4 2 8 2 3" xfId="28194"/>
    <cellStyle name="Calculation 2 2 4 2 8 2 4" xfId="32666"/>
    <cellStyle name="Calculation 2 2 4 2 8 2 5" xfId="36903"/>
    <cellStyle name="Calculation 2 2 4 2 8 2 6" xfId="45230"/>
    <cellStyle name="Calculation 2 2 4 2 8 2 7" xfId="49701"/>
    <cellStyle name="Calculation 2 2 4 2 8 2 8" xfId="53934"/>
    <cellStyle name="Calculation 2 2 4 2 8 3" xfId="19003"/>
    <cellStyle name="Calculation 2 2 4 2 8 3 2" xfId="27738"/>
    <cellStyle name="Calculation 2 2 4 2 8 3 3" xfId="32210"/>
    <cellStyle name="Calculation 2 2 4 2 8 3 4" xfId="36447"/>
    <cellStyle name="Calculation 2 2 4 2 8 3 5" xfId="44774"/>
    <cellStyle name="Calculation 2 2 4 2 8 3 6" xfId="49245"/>
    <cellStyle name="Calculation 2 2 4 2 8 3 7" xfId="53478"/>
    <cellStyle name="Calculation 2 2 4 2 8 4" xfId="25107"/>
    <cellStyle name="Calculation 2 2 4 2 8 5" xfId="24582"/>
    <cellStyle name="Calculation 2 2 4 2 8 6" xfId="25050"/>
    <cellStyle name="Calculation 2 2 4 2 8 7" xfId="42167"/>
    <cellStyle name="Calculation 2 2 4 2 8 8" xfId="44335"/>
    <cellStyle name="Calculation 2 2 4 2 8 9" xfId="44655"/>
    <cellStyle name="Calculation 2 2 4 2 9" xfId="5899"/>
    <cellStyle name="Calculation 2 2 4 2 9 10" xfId="15940"/>
    <cellStyle name="Calculation 2 2 4 2 9 2" xfId="20550"/>
    <cellStyle name="Calculation 2 2 4 2 9 2 2" xfId="22402"/>
    <cellStyle name="Calculation 2 2 4 2 9 2 2 2" xfId="31136"/>
    <cellStyle name="Calculation 2 2 4 2 9 2 2 3" xfId="35608"/>
    <cellStyle name="Calculation 2 2 4 2 9 2 2 4" xfId="39845"/>
    <cellStyle name="Calculation 2 2 4 2 9 2 2 5" xfId="48172"/>
    <cellStyle name="Calculation 2 2 4 2 9 2 2 6" xfId="52643"/>
    <cellStyle name="Calculation 2 2 4 2 9 2 2 7" xfId="56876"/>
    <cellStyle name="Calculation 2 2 4 2 9 2 3" xfId="29284"/>
    <cellStyle name="Calculation 2 2 4 2 9 2 4" xfId="33756"/>
    <cellStyle name="Calculation 2 2 4 2 9 2 5" xfId="37993"/>
    <cellStyle name="Calculation 2 2 4 2 9 2 6" xfId="46320"/>
    <cellStyle name="Calculation 2 2 4 2 9 2 7" xfId="50791"/>
    <cellStyle name="Calculation 2 2 4 2 9 2 8" xfId="55024"/>
    <cellStyle name="Calculation 2 2 4 2 9 3" xfId="19257"/>
    <cellStyle name="Calculation 2 2 4 2 9 3 2" xfId="27992"/>
    <cellStyle name="Calculation 2 2 4 2 9 3 3" xfId="32464"/>
    <cellStyle name="Calculation 2 2 4 2 9 3 4" xfId="36701"/>
    <cellStyle name="Calculation 2 2 4 2 9 3 5" xfId="45028"/>
    <cellStyle name="Calculation 2 2 4 2 9 3 6" xfId="49499"/>
    <cellStyle name="Calculation 2 2 4 2 9 3 7" xfId="53732"/>
    <cellStyle name="Calculation 2 2 4 2 9 4" xfId="26434"/>
    <cellStyle name="Calculation 2 2 4 2 9 5" xfId="27581"/>
    <cellStyle name="Calculation 2 2 4 2 9 6" xfId="24263"/>
    <cellStyle name="Calculation 2 2 4 2 9 7" xfId="43505"/>
    <cellStyle name="Calculation 2 2 4 2 9 8" xfId="44093"/>
    <cellStyle name="Calculation 2 2 4 2 9 9" xfId="41927"/>
    <cellStyle name="Calculation 2 2 4 20" xfId="10592"/>
    <cellStyle name="Calculation 2 2 4 3" xfId="4709"/>
    <cellStyle name="Calculation 2 2 4 3 10" xfId="19653"/>
    <cellStyle name="Calculation 2 2 4 3 10 2" xfId="21548"/>
    <cellStyle name="Calculation 2 2 4 3 10 2 2" xfId="30282"/>
    <cellStyle name="Calculation 2 2 4 3 10 2 3" xfId="34754"/>
    <cellStyle name="Calculation 2 2 4 3 10 2 4" xfId="38991"/>
    <cellStyle name="Calculation 2 2 4 3 10 2 5" xfId="47318"/>
    <cellStyle name="Calculation 2 2 4 3 10 2 6" xfId="51789"/>
    <cellStyle name="Calculation 2 2 4 3 10 2 7" xfId="56022"/>
    <cellStyle name="Calculation 2 2 4 3 10 3" xfId="28387"/>
    <cellStyle name="Calculation 2 2 4 3 10 4" xfId="32859"/>
    <cellStyle name="Calculation 2 2 4 3 10 5" xfId="37096"/>
    <cellStyle name="Calculation 2 2 4 3 10 6" xfId="45423"/>
    <cellStyle name="Calculation 2 2 4 3 10 7" xfId="49894"/>
    <cellStyle name="Calculation 2 2 4 3 10 8" xfId="54127"/>
    <cellStyle name="Calculation 2 2 4 3 11" xfId="19361"/>
    <cellStyle name="Calculation 2 2 4 3 11 2" xfId="28096"/>
    <cellStyle name="Calculation 2 2 4 3 11 3" xfId="32568"/>
    <cellStyle name="Calculation 2 2 4 3 11 4" xfId="36805"/>
    <cellStyle name="Calculation 2 2 4 3 11 5" xfId="45132"/>
    <cellStyle name="Calculation 2 2 4 3 11 6" xfId="49603"/>
    <cellStyle name="Calculation 2 2 4 3 11 7" xfId="53836"/>
    <cellStyle name="Calculation 2 2 4 3 12" xfId="23046"/>
    <cellStyle name="Calculation 2 2 4 3 12 2" xfId="31544"/>
    <cellStyle name="Calculation 2 2 4 3 12 3" xfId="36006"/>
    <cellStyle name="Calculation 2 2 4 3 12 4" xfId="40195"/>
    <cellStyle name="Calculation 2 2 4 3 12 5" xfId="48590"/>
    <cellStyle name="Calculation 2 2 4 3 12 6" xfId="53037"/>
    <cellStyle name="Calculation 2 2 4 3 12 7" xfId="57226"/>
    <cellStyle name="Calculation 2 2 4 3 13" xfId="23209"/>
    <cellStyle name="Calculation 2 2 4 3 13 2" xfId="31705"/>
    <cellStyle name="Calculation 2 2 4 3 13 3" xfId="36167"/>
    <cellStyle name="Calculation 2 2 4 3 13 4" xfId="40356"/>
    <cellStyle name="Calculation 2 2 4 3 13 5" xfId="48751"/>
    <cellStyle name="Calculation 2 2 4 3 13 6" xfId="53198"/>
    <cellStyle name="Calculation 2 2 4 3 13 7" xfId="57387"/>
    <cellStyle name="Calculation 2 2 4 3 14" xfId="23759"/>
    <cellStyle name="Calculation 2 2 4 3 15" xfId="25259"/>
    <cellStyle name="Calculation 2 2 4 3 16" xfId="35878"/>
    <cellStyle name="Calculation 2 2 4 3 17" xfId="40800"/>
    <cellStyle name="Calculation 2 2 4 3 18" xfId="43849"/>
    <cellStyle name="Calculation 2 2 4 3 19" xfId="41738"/>
    <cellStyle name="Calculation 2 2 4 3 2" xfId="5302"/>
    <cellStyle name="Calculation 2 2 4 3 2 10" xfId="41050"/>
    <cellStyle name="Calculation 2 2 4 3 2 11" xfId="15343"/>
    <cellStyle name="Calculation 2 2 4 3 2 2" xfId="20223"/>
    <cellStyle name="Calculation 2 2 4 3 2 2 2" xfId="22118"/>
    <cellStyle name="Calculation 2 2 4 3 2 2 2 2" xfId="30852"/>
    <cellStyle name="Calculation 2 2 4 3 2 2 2 3" xfId="35324"/>
    <cellStyle name="Calculation 2 2 4 3 2 2 2 4" xfId="39561"/>
    <cellStyle name="Calculation 2 2 4 3 2 2 2 5" xfId="47888"/>
    <cellStyle name="Calculation 2 2 4 3 2 2 2 6" xfId="52359"/>
    <cellStyle name="Calculation 2 2 4 3 2 2 2 7" xfId="56592"/>
    <cellStyle name="Calculation 2 2 4 3 2 2 3" xfId="28957"/>
    <cellStyle name="Calculation 2 2 4 3 2 2 4" xfId="33429"/>
    <cellStyle name="Calculation 2 2 4 3 2 2 5" xfId="37666"/>
    <cellStyle name="Calculation 2 2 4 3 2 2 6" xfId="45993"/>
    <cellStyle name="Calculation 2 2 4 3 2 2 7" xfId="50464"/>
    <cellStyle name="Calculation 2 2 4 3 2 2 8" xfId="54697"/>
    <cellStyle name="Calculation 2 2 4 3 2 3" xfId="19487"/>
    <cellStyle name="Calculation 2 2 4 3 2 3 2" xfId="28222"/>
    <cellStyle name="Calculation 2 2 4 3 2 3 3" xfId="32694"/>
    <cellStyle name="Calculation 2 2 4 3 2 3 4" xfId="36931"/>
    <cellStyle name="Calculation 2 2 4 3 2 3 5" xfId="45258"/>
    <cellStyle name="Calculation 2 2 4 3 2 3 6" xfId="49729"/>
    <cellStyle name="Calculation 2 2 4 3 2 3 7" xfId="53962"/>
    <cellStyle name="Calculation 2 2 4 3 2 4" xfId="23440"/>
    <cellStyle name="Calculation 2 2 4 3 2 4 2" xfId="31853"/>
    <cellStyle name="Calculation 2 2 4 3 2 4 3" xfId="36297"/>
    <cellStyle name="Calculation 2 2 4 3 2 4 4" xfId="40474"/>
    <cellStyle name="Calculation 2 2 4 3 2 4 5" xfId="48888"/>
    <cellStyle name="Calculation 2 2 4 3 2 4 6" xfId="53328"/>
    <cellStyle name="Calculation 2 2 4 3 2 4 7" xfId="57505"/>
    <cellStyle name="Calculation 2 2 4 3 2 5" xfId="26044"/>
    <cellStyle name="Calculation 2 2 4 3 2 6" xfId="24903"/>
    <cellStyle name="Calculation 2 2 4 3 2 7" xfId="27224"/>
    <cellStyle name="Calculation 2 2 4 3 2 8" xfId="43119"/>
    <cellStyle name="Calculation 2 2 4 3 2 9" xfId="44627"/>
    <cellStyle name="Calculation 2 2 4 3 20" xfId="10699"/>
    <cellStyle name="Calculation 2 2 4 3 3" xfId="5361"/>
    <cellStyle name="Calculation 2 2 4 3 3 10" xfId="15402"/>
    <cellStyle name="Calculation 2 2 4 3 3 2" xfId="20282"/>
    <cellStyle name="Calculation 2 2 4 3 3 2 2" xfId="22177"/>
    <cellStyle name="Calculation 2 2 4 3 3 2 2 2" xfId="30911"/>
    <cellStyle name="Calculation 2 2 4 3 3 2 2 3" xfId="35383"/>
    <cellStyle name="Calculation 2 2 4 3 3 2 2 4" xfId="39620"/>
    <cellStyle name="Calculation 2 2 4 3 3 2 2 5" xfId="47947"/>
    <cellStyle name="Calculation 2 2 4 3 3 2 2 6" xfId="52418"/>
    <cellStyle name="Calculation 2 2 4 3 3 2 2 7" xfId="56651"/>
    <cellStyle name="Calculation 2 2 4 3 3 2 3" xfId="29016"/>
    <cellStyle name="Calculation 2 2 4 3 3 2 4" xfId="33488"/>
    <cellStyle name="Calculation 2 2 4 3 3 2 5" xfId="37725"/>
    <cellStyle name="Calculation 2 2 4 3 3 2 6" xfId="46052"/>
    <cellStyle name="Calculation 2 2 4 3 3 2 7" xfId="50523"/>
    <cellStyle name="Calculation 2 2 4 3 3 2 8" xfId="54756"/>
    <cellStyle name="Calculation 2 2 4 3 3 3" xfId="21041"/>
    <cellStyle name="Calculation 2 2 4 3 3 3 2" xfId="29775"/>
    <cellStyle name="Calculation 2 2 4 3 3 3 3" xfId="34247"/>
    <cellStyle name="Calculation 2 2 4 3 3 3 4" xfId="38484"/>
    <cellStyle name="Calculation 2 2 4 3 3 3 5" xfId="46811"/>
    <cellStyle name="Calculation 2 2 4 3 3 3 6" xfId="51282"/>
    <cellStyle name="Calculation 2 2 4 3 3 3 7" xfId="55515"/>
    <cellStyle name="Calculation 2 2 4 3 3 4" xfId="26103"/>
    <cellStyle name="Calculation 2 2 4 3 3 5" xfId="24653"/>
    <cellStyle name="Calculation 2 2 4 3 3 6" xfId="23473"/>
    <cellStyle name="Calculation 2 2 4 3 3 7" xfId="43178"/>
    <cellStyle name="Calculation 2 2 4 3 3 8" xfId="44396"/>
    <cellStyle name="Calculation 2 2 4 3 3 9" xfId="42244"/>
    <cellStyle name="Calculation 2 2 4 3 4" xfId="5409"/>
    <cellStyle name="Calculation 2 2 4 3 4 10" xfId="15450"/>
    <cellStyle name="Calculation 2 2 4 3 4 2" xfId="20330"/>
    <cellStyle name="Calculation 2 2 4 3 4 2 2" xfId="22225"/>
    <cellStyle name="Calculation 2 2 4 3 4 2 2 2" xfId="30959"/>
    <cellStyle name="Calculation 2 2 4 3 4 2 2 3" xfId="35431"/>
    <cellStyle name="Calculation 2 2 4 3 4 2 2 4" xfId="39668"/>
    <cellStyle name="Calculation 2 2 4 3 4 2 2 5" xfId="47995"/>
    <cellStyle name="Calculation 2 2 4 3 4 2 2 6" xfId="52466"/>
    <cellStyle name="Calculation 2 2 4 3 4 2 2 7" xfId="56699"/>
    <cellStyle name="Calculation 2 2 4 3 4 2 3" xfId="29064"/>
    <cellStyle name="Calculation 2 2 4 3 4 2 4" xfId="33536"/>
    <cellStyle name="Calculation 2 2 4 3 4 2 5" xfId="37773"/>
    <cellStyle name="Calculation 2 2 4 3 4 2 6" xfId="46100"/>
    <cellStyle name="Calculation 2 2 4 3 4 2 7" xfId="50571"/>
    <cellStyle name="Calculation 2 2 4 3 4 2 8" xfId="54804"/>
    <cellStyle name="Calculation 2 2 4 3 4 3" xfId="18973"/>
    <cellStyle name="Calculation 2 2 4 3 4 3 2" xfId="27708"/>
    <cellStyle name="Calculation 2 2 4 3 4 3 3" xfId="32180"/>
    <cellStyle name="Calculation 2 2 4 3 4 3 4" xfId="36417"/>
    <cellStyle name="Calculation 2 2 4 3 4 3 5" xfId="44744"/>
    <cellStyle name="Calculation 2 2 4 3 4 3 6" xfId="49215"/>
    <cellStyle name="Calculation 2 2 4 3 4 3 7" xfId="53448"/>
    <cellStyle name="Calculation 2 2 4 3 4 4" xfId="26151"/>
    <cellStyle name="Calculation 2 2 4 3 4 5" xfId="25401"/>
    <cellStyle name="Calculation 2 2 4 3 4 6" xfId="31946"/>
    <cellStyle name="Calculation 2 2 4 3 4 7" xfId="43226"/>
    <cellStyle name="Calculation 2 2 4 3 4 8" xfId="43978"/>
    <cellStyle name="Calculation 2 2 4 3 4 9" xfId="43942"/>
    <cellStyle name="Calculation 2 2 4 3 5" xfId="5456"/>
    <cellStyle name="Calculation 2 2 4 3 5 10" xfId="15497"/>
    <cellStyle name="Calculation 2 2 4 3 5 2" xfId="20377"/>
    <cellStyle name="Calculation 2 2 4 3 5 2 2" xfId="22272"/>
    <cellStyle name="Calculation 2 2 4 3 5 2 2 2" xfId="31006"/>
    <cellStyle name="Calculation 2 2 4 3 5 2 2 3" xfId="35478"/>
    <cellStyle name="Calculation 2 2 4 3 5 2 2 4" xfId="39715"/>
    <cellStyle name="Calculation 2 2 4 3 5 2 2 5" xfId="48042"/>
    <cellStyle name="Calculation 2 2 4 3 5 2 2 6" xfId="52513"/>
    <cellStyle name="Calculation 2 2 4 3 5 2 2 7" xfId="56746"/>
    <cellStyle name="Calculation 2 2 4 3 5 2 3" xfId="29111"/>
    <cellStyle name="Calculation 2 2 4 3 5 2 4" xfId="33583"/>
    <cellStyle name="Calculation 2 2 4 3 5 2 5" xfId="37820"/>
    <cellStyle name="Calculation 2 2 4 3 5 2 6" xfId="46147"/>
    <cellStyle name="Calculation 2 2 4 3 5 2 7" xfId="50618"/>
    <cellStyle name="Calculation 2 2 4 3 5 2 8" xfId="54851"/>
    <cellStyle name="Calculation 2 2 4 3 5 3" xfId="18972"/>
    <cellStyle name="Calculation 2 2 4 3 5 3 2" xfId="27707"/>
    <cellStyle name="Calculation 2 2 4 3 5 3 3" xfId="32179"/>
    <cellStyle name="Calculation 2 2 4 3 5 3 4" xfId="36416"/>
    <cellStyle name="Calculation 2 2 4 3 5 3 5" xfId="44743"/>
    <cellStyle name="Calculation 2 2 4 3 5 3 6" xfId="49214"/>
    <cellStyle name="Calculation 2 2 4 3 5 3 7" xfId="53447"/>
    <cellStyle name="Calculation 2 2 4 3 5 4" xfId="26198"/>
    <cellStyle name="Calculation 2 2 4 3 5 5" xfId="27040"/>
    <cellStyle name="Calculation 2 2 4 3 5 6" xfId="32004"/>
    <cellStyle name="Calculation 2 2 4 3 5 7" xfId="43273"/>
    <cellStyle name="Calculation 2 2 4 3 5 8" xfId="41499"/>
    <cellStyle name="Calculation 2 2 4 3 5 9" xfId="43917"/>
    <cellStyle name="Calculation 2 2 4 3 6" xfId="5497"/>
    <cellStyle name="Calculation 2 2 4 3 6 10" xfId="15538"/>
    <cellStyle name="Calculation 2 2 4 3 6 2" xfId="20418"/>
    <cellStyle name="Calculation 2 2 4 3 6 2 2" xfId="22313"/>
    <cellStyle name="Calculation 2 2 4 3 6 2 2 2" xfId="31047"/>
    <cellStyle name="Calculation 2 2 4 3 6 2 2 3" xfId="35519"/>
    <cellStyle name="Calculation 2 2 4 3 6 2 2 4" xfId="39756"/>
    <cellStyle name="Calculation 2 2 4 3 6 2 2 5" xfId="48083"/>
    <cellStyle name="Calculation 2 2 4 3 6 2 2 6" xfId="52554"/>
    <cellStyle name="Calculation 2 2 4 3 6 2 2 7" xfId="56787"/>
    <cellStyle name="Calculation 2 2 4 3 6 2 3" xfId="29152"/>
    <cellStyle name="Calculation 2 2 4 3 6 2 4" xfId="33624"/>
    <cellStyle name="Calculation 2 2 4 3 6 2 5" xfId="37861"/>
    <cellStyle name="Calculation 2 2 4 3 6 2 6" xfId="46188"/>
    <cellStyle name="Calculation 2 2 4 3 6 2 7" xfId="50659"/>
    <cellStyle name="Calculation 2 2 4 3 6 2 8" xfId="54892"/>
    <cellStyle name="Calculation 2 2 4 3 6 3" xfId="10933"/>
    <cellStyle name="Calculation 2 2 4 3 6 3 2" xfId="23944"/>
    <cellStyle name="Calculation 2 2 4 3 6 3 3" xfId="23889"/>
    <cellStyle name="Calculation 2 2 4 3 6 3 4" xfId="24275"/>
    <cellStyle name="Calculation 2 2 4 3 6 3 5" xfId="40981"/>
    <cellStyle name="Calculation 2 2 4 3 6 3 6" xfId="40933"/>
    <cellStyle name="Calculation 2 2 4 3 6 3 7" xfId="41662"/>
    <cellStyle name="Calculation 2 2 4 3 6 4" xfId="26239"/>
    <cellStyle name="Calculation 2 2 4 3 6 5" xfId="27242"/>
    <cellStyle name="Calculation 2 2 4 3 6 6" xfId="27314"/>
    <cellStyle name="Calculation 2 2 4 3 6 7" xfId="43314"/>
    <cellStyle name="Calculation 2 2 4 3 6 8" xfId="42277"/>
    <cellStyle name="Calculation 2 2 4 3 6 9" xfId="43910"/>
    <cellStyle name="Calculation 2 2 4 3 7" xfId="5523"/>
    <cellStyle name="Calculation 2 2 4 3 7 10" xfId="15564"/>
    <cellStyle name="Calculation 2 2 4 3 7 2" xfId="20444"/>
    <cellStyle name="Calculation 2 2 4 3 7 2 2" xfId="22339"/>
    <cellStyle name="Calculation 2 2 4 3 7 2 2 2" xfId="31073"/>
    <cellStyle name="Calculation 2 2 4 3 7 2 2 3" xfId="35545"/>
    <cellStyle name="Calculation 2 2 4 3 7 2 2 4" xfId="39782"/>
    <cellStyle name="Calculation 2 2 4 3 7 2 2 5" xfId="48109"/>
    <cellStyle name="Calculation 2 2 4 3 7 2 2 6" xfId="52580"/>
    <cellStyle name="Calculation 2 2 4 3 7 2 2 7" xfId="56813"/>
    <cellStyle name="Calculation 2 2 4 3 7 2 3" xfId="29178"/>
    <cellStyle name="Calculation 2 2 4 3 7 2 4" xfId="33650"/>
    <cellStyle name="Calculation 2 2 4 3 7 2 5" xfId="37887"/>
    <cellStyle name="Calculation 2 2 4 3 7 2 6" xfId="46214"/>
    <cellStyle name="Calculation 2 2 4 3 7 2 7" xfId="50685"/>
    <cellStyle name="Calculation 2 2 4 3 7 2 8" xfId="54918"/>
    <cellStyle name="Calculation 2 2 4 3 7 3" xfId="19000"/>
    <cellStyle name="Calculation 2 2 4 3 7 3 2" xfId="27735"/>
    <cellStyle name="Calculation 2 2 4 3 7 3 3" xfId="32207"/>
    <cellStyle name="Calculation 2 2 4 3 7 3 4" xfId="36444"/>
    <cellStyle name="Calculation 2 2 4 3 7 3 5" xfId="44771"/>
    <cellStyle name="Calculation 2 2 4 3 7 3 6" xfId="49242"/>
    <cellStyle name="Calculation 2 2 4 3 7 3 7" xfId="53475"/>
    <cellStyle name="Calculation 2 2 4 3 7 4" xfId="26265"/>
    <cellStyle name="Calculation 2 2 4 3 7 5" xfId="26619"/>
    <cellStyle name="Calculation 2 2 4 3 7 6" xfId="32083"/>
    <cellStyle name="Calculation 2 2 4 3 7 7" xfId="43340"/>
    <cellStyle name="Calculation 2 2 4 3 7 8" xfId="41071"/>
    <cellStyle name="Calculation 2 2 4 3 7 9" xfId="44532"/>
    <cellStyle name="Calculation 2 2 4 3 8" xfId="5931"/>
    <cellStyle name="Calculation 2 2 4 3 8 10" xfId="15971"/>
    <cellStyle name="Calculation 2 2 4 3 8 2" xfId="20581"/>
    <cellStyle name="Calculation 2 2 4 3 8 2 2" xfId="22433"/>
    <cellStyle name="Calculation 2 2 4 3 8 2 2 2" xfId="31167"/>
    <cellStyle name="Calculation 2 2 4 3 8 2 2 3" xfId="35639"/>
    <cellStyle name="Calculation 2 2 4 3 8 2 2 4" xfId="39876"/>
    <cellStyle name="Calculation 2 2 4 3 8 2 2 5" xfId="48203"/>
    <cellStyle name="Calculation 2 2 4 3 8 2 2 6" xfId="52674"/>
    <cellStyle name="Calculation 2 2 4 3 8 2 2 7" xfId="56907"/>
    <cellStyle name="Calculation 2 2 4 3 8 2 3" xfId="29315"/>
    <cellStyle name="Calculation 2 2 4 3 8 2 4" xfId="33787"/>
    <cellStyle name="Calculation 2 2 4 3 8 2 5" xfId="38024"/>
    <cellStyle name="Calculation 2 2 4 3 8 2 6" xfId="46351"/>
    <cellStyle name="Calculation 2 2 4 3 8 2 7" xfId="50822"/>
    <cellStyle name="Calculation 2 2 4 3 8 2 8" xfId="55055"/>
    <cellStyle name="Calculation 2 2 4 3 8 3" xfId="20773"/>
    <cellStyle name="Calculation 2 2 4 3 8 3 2" xfId="29507"/>
    <cellStyle name="Calculation 2 2 4 3 8 3 3" xfId="33979"/>
    <cellStyle name="Calculation 2 2 4 3 8 3 4" xfId="38216"/>
    <cellStyle name="Calculation 2 2 4 3 8 3 5" xfId="46543"/>
    <cellStyle name="Calculation 2 2 4 3 8 3 6" xfId="51014"/>
    <cellStyle name="Calculation 2 2 4 3 8 3 7" xfId="55247"/>
    <cellStyle name="Calculation 2 2 4 3 8 4" xfId="26465"/>
    <cellStyle name="Calculation 2 2 4 3 8 5" xfId="24749"/>
    <cellStyle name="Calculation 2 2 4 3 8 6" xfId="26881"/>
    <cellStyle name="Calculation 2 2 4 3 8 7" xfId="43536"/>
    <cellStyle name="Calculation 2 2 4 3 8 8" xfId="44481"/>
    <cellStyle name="Calculation 2 2 4 3 8 9" xfId="41645"/>
    <cellStyle name="Calculation 2 2 4 3 9" xfId="14752"/>
    <cellStyle name="Calculation 2 2 4 3 9 2" xfId="21328"/>
    <cellStyle name="Calculation 2 2 4 3 9 2 2" xfId="30062"/>
    <cellStyle name="Calculation 2 2 4 3 9 2 3" xfId="34534"/>
    <cellStyle name="Calculation 2 2 4 3 9 2 4" xfId="38771"/>
    <cellStyle name="Calculation 2 2 4 3 9 2 5" xfId="47098"/>
    <cellStyle name="Calculation 2 2 4 3 9 2 6" xfId="51569"/>
    <cellStyle name="Calculation 2 2 4 3 9 2 7" xfId="55802"/>
    <cellStyle name="Calculation 2 2 4 3 9 3" xfId="25467"/>
    <cellStyle name="Calculation 2 2 4 3 9 4" xfId="26349"/>
    <cellStyle name="Calculation 2 2 4 3 9 5" xfId="27217"/>
    <cellStyle name="Calculation 2 2 4 3 9 6" xfId="42544"/>
    <cellStyle name="Calculation 2 2 4 3 9 7" xfId="43716"/>
    <cellStyle name="Calculation 2 2 4 3 9 8" xfId="44546"/>
    <cellStyle name="Calculation 2 2 4 4" xfId="4945"/>
    <cellStyle name="Calculation 2 2 4 4 10" xfId="41970"/>
    <cellStyle name="Calculation 2 2 4 4 11" xfId="49138"/>
    <cellStyle name="Calculation 2 2 4 4 12" xfId="14986"/>
    <cellStyle name="Calculation 2 2 4 4 2" xfId="19866"/>
    <cellStyle name="Calculation 2 2 4 4 2 2" xfId="21761"/>
    <cellStyle name="Calculation 2 2 4 4 2 2 2" xfId="30495"/>
    <cellStyle name="Calculation 2 2 4 4 2 2 3" xfId="34967"/>
    <cellStyle name="Calculation 2 2 4 4 2 2 4" xfId="39204"/>
    <cellStyle name="Calculation 2 2 4 4 2 2 5" xfId="47531"/>
    <cellStyle name="Calculation 2 2 4 4 2 2 6" xfId="52002"/>
    <cellStyle name="Calculation 2 2 4 4 2 2 7" xfId="56235"/>
    <cellStyle name="Calculation 2 2 4 4 2 3" xfId="28600"/>
    <cellStyle name="Calculation 2 2 4 4 2 4" xfId="33072"/>
    <cellStyle name="Calculation 2 2 4 4 2 5" xfId="37309"/>
    <cellStyle name="Calculation 2 2 4 4 2 6" xfId="45636"/>
    <cellStyle name="Calculation 2 2 4 4 2 7" xfId="50107"/>
    <cellStyle name="Calculation 2 2 4 4 2 8" xfId="54340"/>
    <cellStyle name="Calculation 2 2 4 4 3" xfId="20737"/>
    <cellStyle name="Calculation 2 2 4 4 3 2" xfId="29471"/>
    <cellStyle name="Calculation 2 2 4 4 3 3" xfId="33943"/>
    <cellStyle name="Calculation 2 2 4 4 3 4" xfId="38180"/>
    <cellStyle name="Calculation 2 2 4 4 3 5" xfId="46507"/>
    <cellStyle name="Calculation 2 2 4 4 3 6" xfId="50978"/>
    <cellStyle name="Calculation 2 2 4 4 3 7" xfId="55211"/>
    <cellStyle name="Calculation 2 2 4 4 4" xfId="23010"/>
    <cellStyle name="Calculation 2 2 4 4 4 2" xfId="31508"/>
    <cellStyle name="Calculation 2 2 4 4 4 3" xfId="35970"/>
    <cellStyle name="Calculation 2 2 4 4 4 4" xfId="40159"/>
    <cellStyle name="Calculation 2 2 4 4 4 5" xfId="48554"/>
    <cellStyle name="Calculation 2 2 4 4 4 6" xfId="53001"/>
    <cellStyle name="Calculation 2 2 4 4 4 7" xfId="57190"/>
    <cellStyle name="Calculation 2 2 4 4 5" xfId="23182"/>
    <cellStyle name="Calculation 2 2 4 4 5 2" xfId="31678"/>
    <cellStyle name="Calculation 2 2 4 4 5 3" xfId="36140"/>
    <cellStyle name="Calculation 2 2 4 4 5 4" xfId="40329"/>
    <cellStyle name="Calculation 2 2 4 4 5 5" xfId="48724"/>
    <cellStyle name="Calculation 2 2 4 4 5 6" xfId="53171"/>
    <cellStyle name="Calculation 2 2 4 4 5 7" xfId="57360"/>
    <cellStyle name="Calculation 2 2 4 4 6" xfId="25687"/>
    <cellStyle name="Calculation 2 2 4 4 7" xfId="24354"/>
    <cellStyle name="Calculation 2 2 4 4 8" xfId="24577"/>
    <cellStyle name="Calculation 2 2 4 4 9" xfId="42762"/>
    <cellStyle name="Calculation 2 2 4 5" xfId="4765"/>
    <cellStyle name="Calculation 2 2 4 5 10" xfId="41524"/>
    <cellStyle name="Calculation 2 2 4 5 11" xfId="40679"/>
    <cellStyle name="Calculation 2 2 4 5 12" xfId="14806"/>
    <cellStyle name="Calculation 2 2 4 5 2" xfId="19686"/>
    <cellStyle name="Calculation 2 2 4 5 2 2" xfId="21581"/>
    <cellStyle name="Calculation 2 2 4 5 2 2 2" xfId="30315"/>
    <cellStyle name="Calculation 2 2 4 5 2 2 3" xfId="34787"/>
    <cellStyle name="Calculation 2 2 4 5 2 2 4" xfId="39024"/>
    <cellStyle name="Calculation 2 2 4 5 2 2 5" xfId="47351"/>
    <cellStyle name="Calculation 2 2 4 5 2 2 6" xfId="51822"/>
    <cellStyle name="Calculation 2 2 4 5 2 2 7" xfId="56055"/>
    <cellStyle name="Calculation 2 2 4 5 2 3" xfId="28420"/>
    <cellStyle name="Calculation 2 2 4 5 2 4" xfId="32892"/>
    <cellStyle name="Calculation 2 2 4 5 2 5" xfId="37129"/>
    <cellStyle name="Calculation 2 2 4 5 2 6" xfId="45456"/>
    <cellStyle name="Calculation 2 2 4 5 2 7" xfId="49927"/>
    <cellStyle name="Calculation 2 2 4 5 2 8" xfId="54160"/>
    <cellStyle name="Calculation 2 2 4 5 3" xfId="20847"/>
    <cellStyle name="Calculation 2 2 4 5 3 2" xfId="29581"/>
    <cellStyle name="Calculation 2 2 4 5 3 3" xfId="34053"/>
    <cellStyle name="Calculation 2 2 4 5 3 4" xfId="38290"/>
    <cellStyle name="Calculation 2 2 4 5 3 5" xfId="46617"/>
    <cellStyle name="Calculation 2 2 4 5 3 6" xfId="51088"/>
    <cellStyle name="Calculation 2 2 4 5 3 7" xfId="55321"/>
    <cellStyle name="Calculation 2 2 4 5 4" xfId="23038"/>
    <cellStyle name="Calculation 2 2 4 5 4 2" xfId="31536"/>
    <cellStyle name="Calculation 2 2 4 5 4 3" xfId="35998"/>
    <cellStyle name="Calculation 2 2 4 5 4 4" xfId="40187"/>
    <cellStyle name="Calculation 2 2 4 5 4 5" xfId="48582"/>
    <cellStyle name="Calculation 2 2 4 5 4 6" xfId="53029"/>
    <cellStyle name="Calculation 2 2 4 5 4 7" xfId="57218"/>
    <cellStyle name="Calculation 2 2 4 5 5" xfId="23202"/>
    <cellStyle name="Calculation 2 2 4 5 5 2" xfId="31698"/>
    <cellStyle name="Calculation 2 2 4 5 5 3" xfId="36160"/>
    <cellStyle name="Calculation 2 2 4 5 5 4" xfId="40349"/>
    <cellStyle name="Calculation 2 2 4 5 5 5" xfId="48744"/>
    <cellStyle name="Calculation 2 2 4 5 5 6" xfId="53191"/>
    <cellStyle name="Calculation 2 2 4 5 5 7" xfId="57380"/>
    <cellStyle name="Calculation 2 2 4 5 6" xfId="25507"/>
    <cellStyle name="Calculation 2 2 4 5 7" xfId="27065"/>
    <cellStyle name="Calculation 2 2 4 5 8" xfId="25145"/>
    <cellStyle name="Calculation 2 2 4 5 9" xfId="42582"/>
    <cellStyle name="Calculation 2 2 4 6" xfId="4979"/>
    <cellStyle name="Calculation 2 2 4 6 10" xfId="42310"/>
    <cellStyle name="Calculation 2 2 4 6 11" xfId="15020"/>
    <cellStyle name="Calculation 2 2 4 6 2" xfId="19900"/>
    <cellStyle name="Calculation 2 2 4 6 2 2" xfId="21795"/>
    <cellStyle name="Calculation 2 2 4 6 2 2 2" xfId="30529"/>
    <cellStyle name="Calculation 2 2 4 6 2 2 3" xfId="35001"/>
    <cellStyle name="Calculation 2 2 4 6 2 2 4" xfId="39238"/>
    <cellStyle name="Calculation 2 2 4 6 2 2 5" xfId="47565"/>
    <cellStyle name="Calculation 2 2 4 6 2 2 6" xfId="52036"/>
    <cellStyle name="Calculation 2 2 4 6 2 2 7" xfId="56269"/>
    <cellStyle name="Calculation 2 2 4 6 2 3" xfId="28634"/>
    <cellStyle name="Calculation 2 2 4 6 2 4" xfId="33106"/>
    <cellStyle name="Calculation 2 2 4 6 2 5" xfId="37343"/>
    <cellStyle name="Calculation 2 2 4 6 2 6" xfId="45670"/>
    <cellStyle name="Calculation 2 2 4 6 2 7" xfId="50141"/>
    <cellStyle name="Calculation 2 2 4 6 2 8" xfId="54374"/>
    <cellStyle name="Calculation 2 2 4 6 3" xfId="19530"/>
    <cellStyle name="Calculation 2 2 4 6 3 2" xfId="28265"/>
    <cellStyle name="Calculation 2 2 4 6 3 3" xfId="32737"/>
    <cellStyle name="Calculation 2 2 4 6 3 4" xfId="36974"/>
    <cellStyle name="Calculation 2 2 4 6 3 5" xfId="45301"/>
    <cellStyle name="Calculation 2 2 4 6 3 6" xfId="49772"/>
    <cellStyle name="Calculation 2 2 4 6 3 7" xfId="54005"/>
    <cellStyle name="Calculation 2 2 4 6 4" xfId="23333"/>
    <cellStyle name="Calculation 2 2 4 6 4 2" xfId="31757"/>
    <cellStyle name="Calculation 2 2 4 6 4 3" xfId="36206"/>
    <cellStyle name="Calculation 2 2 4 6 4 4" xfId="40385"/>
    <cellStyle name="Calculation 2 2 4 6 4 5" xfId="48796"/>
    <cellStyle name="Calculation 2 2 4 6 4 6" xfId="53235"/>
    <cellStyle name="Calculation 2 2 4 6 4 7" xfId="57416"/>
    <cellStyle name="Calculation 2 2 4 6 5" xfId="25721"/>
    <cellStyle name="Calculation 2 2 4 6 6" xfId="24145"/>
    <cellStyle name="Calculation 2 2 4 6 7" xfId="24286"/>
    <cellStyle name="Calculation 2 2 4 6 8" xfId="42796"/>
    <cellStyle name="Calculation 2 2 4 6 9" xfId="41722"/>
    <cellStyle name="Calculation 2 2 4 7" xfId="5383"/>
    <cellStyle name="Calculation 2 2 4 7 10" xfId="15424"/>
    <cellStyle name="Calculation 2 2 4 7 2" xfId="20304"/>
    <cellStyle name="Calculation 2 2 4 7 2 2" xfId="22199"/>
    <cellStyle name="Calculation 2 2 4 7 2 2 2" xfId="30933"/>
    <cellStyle name="Calculation 2 2 4 7 2 2 3" xfId="35405"/>
    <cellStyle name="Calculation 2 2 4 7 2 2 4" xfId="39642"/>
    <cellStyle name="Calculation 2 2 4 7 2 2 5" xfId="47969"/>
    <cellStyle name="Calculation 2 2 4 7 2 2 6" xfId="52440"/>
    <cellStyle name="Calculation 2 2 4 7 2 2 7" xfId="56673"/>
    <cellStyle name="Calculation 2 2 4 7 2 3" xfId="29038"/>
    <cellStyle name="Calculation 2 2 4 7 2 4" xfId="33510"/>
    <cellStyle name="Calculation 2 2 4 7 2 5" xfId="37747"/>
    <cellStyle name="Calculation 2 2 4 7 2 6" xfId="46074"/>
    <cellStyle name="Calculation 2 2 4 7 2 7" xfId="50545"/>
    <cellStyle name="Calculation 2 2 4 7 2 8" xfId="54778"/>
    <cellStyle name="Calculation 2 2 4 7 3" xfId="19215"/>
    <cellStyle name="Calculation 2 2 4 7 3 2" xfId="27950"/>
    <cellStyle name="Calculation 2 2 4 7 3 3" xfId="32422"/>
    <cellStyle name="Calculation 2 2 4 7 3 4" xfId="36659"/>
    <cellStyle name="Calculation 2 2 4 7 3 5" xfId="44986"/>
    <cellStyle name="Calculation 2 2 4 7 3 6" xfId="49457"/>
    <cellStyle name="Calculation 2 2 4 7 3 7" xfId="53690"/>
    <cellStyle name="Calculation 2 2 4 7 4" xfId="26125"/>
    <cellStyle name="Calculation 2 2 4 7 5" xfId="24649"/>
    <cellStyle name="Calculation 2 2 4 7 6" xfId="27620"/>
    <cellStyle name="Calculation 2 2 4 7 7" xfId="43200"/>
    <cellStyle name="Calculation 2 2 4 7 8" xfId="44392"/>
    <cellStyle name="Calculation 2 2 4 7 9" xfId="49122"/>
    <cellStyle name="Calculation 2 2 4 8" xfId="5158"/>
    <cellStyle name="Calculation 2 2 4 8 10" xfId="15199"/>
    <cellStyle name="Calculation 2 2 4 8 2" xfId="20079"/>
    <cellStyle name="Calculation 2 2 4 8 2 2" xfId="21974"/>
    <cellStyle name="Calculation 2 2 4 8 2 2 2" xfId="30708"/>
    <cellStyle name="Calculation 2 2 4 8 2 2 3" xfId="35180"/>
    <cellStyle name="Calculation 2 2 4 8 2 2 4" xfId="39417"/>
    <cellStyle name="Calculation 2 2 4 8 2 2 5" xfId="47744"/>
    <cellStyle name="Calculation 2 2 4 8 2 2 6" xfId="52215"/>
    <cellStyle name="Calculation 2 2 4 8 2 2 7" xfId="56448"/>
    <cellStyle name="Calculation 2 2 4 8 2 3" xfId="28813"/>
    <cellStyle name="Calculation 2 2 4 8 2 4" xfId="33285"/>
    <cellStyle name="Calculation 2 2 4 8 2 5" xfId="37522"/>
    <cellStyle name="Calculation 2 2 4 8 2 6" xfId="45849"/>
    <cellStyle name="Calculation 2 2 4 8 2 7" xfId="50320"/>
    <cellStyle name="Calculation 2 2 4 8 2 8" xfId="54553"/>
    <cellStyle name="Calculation 2 2 4 8 3" xfId="21067"/>
    <cellStyle name="Calculation 2 2 4 8 3 2" xfId="29801"/>
    <cellStyle name="Calculation 2 2 4 8 3 3" xfId="34273"/>
    <cellStyle name="Calculation 2 2 4 8 3 4" xfId="38510"/>
    <cellStyle name="Calculation 2 2 4 8 3 5" xfId="46837"/>
    <cellStyle name="Calculation 2 2 4 8 3 6" xfId="51308"/>
    <cellStyle name="Calculation 2 2 4 8 3 7" xfId="55541"/>
    <cellStyle name="Calculation 2 2 4 8 4" xfId="25900"/>
    <cellStyle name="Calculation 2 2 4 8 5" xfId="24657"/>
    <cellStyle name="Calculation 2 2 4 8 6" xfId="25087"/>
    <cellStyle name="Calculation 2 2 4 8 7" xfId="42975"/>
    <cellStyle name="Calculation 2 2 4 8 8" xfId="44400"/>
    <cellStyle name="Calculation 2 2 4 8 9" xfId="41310"/>
    <cellStyle name="Calculation 2 2 4 9" xfId="4819"/>
    <cellStyle name="Calculation 2 2 4 9 10" xfId="14860"/>
    <cellStyle name="Calculation 2 2 4 9 2" xfId="19740"/>
    <cellStyle name="Calculation 2 2 4 9 2 2" xfId="21635"/>
    <cellStyle name="Calculation 2 2 4 9 2 2 2" xfId="30369"/>
    <cellStyle name="Calculation 2 2 4 9 2 2 3" xfId="34841"/>
    <cellStyle name="Calculation 2 2 4 9 2 2 4" xfId="39078"/>
    <cellStyle name="Calculation 2 2 4 9 2 2 5" xfId="47405"/>
    <cellStyle name="Calculation 2 2 4 9 2 2 6" xfId="51876"/>
    <cellStyle name="Calculation 2 2 4 9 2 2 7" xfId="56109"/>
    <cellStyle name="Calculation 2 2 4 9 2 3" xfId="28474"/>
    <cellStyle name="Calculation 2 2 4 9 2 4" xfId="32946"/>
    <cellStyle name="Calculation 2 2 4 9 2 5" xfId="37183"/>
    <cellStyle name="Calculation 2 2 4 9 2 6" xfId="45510"/>
    <cellStyle name="Calculation 2 2 4 9 2 7" xfId="49981"/>
    <cellStyle name="Calculation 2 2 4 9 2 8" xfId="54214"/>
    <cellStyle name="Calculation 2 2 4 9 3" xfId="19286"/>
    <cellStyle name="Calculation 2 2 4 9 3 2" xfId="28021"/>
    <cellStyle name="Calculation 2 2 4 9 3 3" xfId="32493"/>
    <cellStyle name="Calculation 2 2 4 9 3 4" xfId="36730"/>
    <cellStyle name="Calculation 2 2 4 9 3 5" xfId="45057"/>
    <cellStyle name="Calculation 2 2 4 9 3 6" xfId="49528"/>
    <cellStyle name="Calculation 2 2 4 9 3 7" xfId="53761"/>
    <cellStyle name="Calculation 2 2 4 9 4" xfId="25561"/>
    <cellStyle name="Calculation 2 2 4 9 5" xfId="24780"/>
    <cellStyle name="Calculation 2 2 4 9 6" xfId="24270"/>
    <cellStyle name="Calculation 2 2 4 9 7" xfId="42636"/>
    <cellStyle name="Calculation 2 2 4 9 8" xfId="44512"/>
    <cellStyle name="Calculation 2 2 4 9 9" xfId="44080"/>
    <cellStyle name="Calculation 2 2 5" xfId="1313"/>
    <cellStyle name="Calculation 2 2 5 10" xfId="5888"/>
    <cellStyle name="Calculation 2 2 5 10 10" xfId="15929"/>
    <cellStyle name="Calculation 2 2 5 10 2" xfId="20539"/>
    <cellStyle name="Calculation 2 2 5 10 2 2" xfId="22391"/>
    <cellStyle name="Calculation 2 2 5 10 2 2 2" xfId="31125"/>
    <cellStyle name="Calculation 2 2 5 10 2 2 3" xfId="35597"/>
    <cellStyle name="Calculation 2 2 5 10 2 2 4" xfId="39834"/>
    <cellStyle name="Calculation 2 2 5 10 2 2 5" xfId="48161"/>
    <cellStyle name="Calculation 2 2 5 10 2 2 6" xfId="52632"/>
    <cellStyle name="Calculation 2 2 5 10 2 2 7" xfId="56865"/>
    <cellStyle name="Calculation 2 2 5 10 2 3" xfId="29273"/>
    <cellStyle name="Calculation 2 2 5 10 2 4" xfId="33745"/>
    <cellStyle name="Calculation 2 2 5 10 2 5" xfId="37982"/>
    <cellStyle name="Calculation 2 2 5 10 2 6" xfId="46309"/>
    <cellStyle name="Calculation 2 2 5 10 2 7" xfId="50780"/>
    <cellStyle name="Calculation 2 2 5 10 2 8" xfId="55013"/>
    <cellStyle name="Calculation 2 2 5 10 3" xfId="20476"/>
    <cellStyle name="Calculation 2 2 5 10 3 2" xfId="29210"/>
    <cellStyle name="Calculation 2 2 5 10 3 3" xfId="33682"/>
    <cellStyle name="Calculation 2 2 5 10 3 4" xfId="37919"/>
    <cellStyle name="Calculation 2 2 5 10 3 5" xfId="46246"/>
    <cellStyle name="Calculation 2 2 5 10 3 6" xfId="50717"/>
    <cellStyle name="Calculation 2 2 5 10 3 7" xfId="54950"/>
    <cellStyle name="Calculation 2 2 5 10 4" xfId="26423"/>
    <cellStyle name="Calculation 2 2 5 10 5" xfId="26721"/>
    <cellStyle name="Calculation 2 2 5 10 6" xfId="25000"/>
    <cellStyle name="Calculation 2 2 5 10 7" xfId="43494"/>
    <cellStyle name="Calculation 2 2 5 10 8" xfId="41166"/>
    <cellStyle name="Calculation 2 2 5 10 9" xfId="41006"/>
    <cellStyle name="Calculation 2 2 5 11" xfId="9714"/>
    <cellStyle name="Calculation 2 2 5 11 2" xfId="31452"/>
    <cellStyle name="Calculation 2 2 5 11 3" xfId="35914"/>
    <cellStyle name="Calculation 2 2 5 11 4" xfId="40103"/>
    <cellStyle name="Calculation 2 2 5 11 5" xfId="48498"/>
    <cellStyle name="Calculation 2 2 5 11 6" xfId="52945"/>
    <cellStyle name="Calculation 2 2 5 11 7" xfId="57134"/>
    <cellStyle name="Calculation 2 2 5 11 8" xfId="22954"/>
    <cellStyle name="Calculation 2 2 5 12" xfId="23111"/>
    <cellStyle name="Calculation 2 2 5 12 2" xfId="31609"/>
    <cellStyle name="Calculation 2 2 5 12 3" xfId="36071"/>
    <cellStyle name="Calculation 2 2 5 12 4" xfId="40260"/>
    <cellStyle name="Calculation 2 2 5 12 5" xfId="48655"/>
    <cellStyle name="Calculation 2 2 5 12 6" xfId="53102"/>
    <cellStyle name="Calculation 2 2 5 12 7" xfId="57291"/>
    <cellStyle name="Calculation 2 2 5 13" xfId="23717"/>
    <cellStyle name="Calculation 2 2 5 14" xfId="23463"/>
    <cellStyle name="Calculation 2 2 5 15" xfId="27022"/>
    <cellStyle name="Calculation 2 2 5 16" xfId="40758"/>
    <cellStyle name="Calculation 2 2 5 17" xfId="41469"/>
    <cellStyle name="Calculation 2 2 5 18" xfId="41335"/>
    <cellStyle name="Calculation 2 2 5 19" xfId="10657"/>
    <cellStyle name="Calculation 2 2 5 2" xfId="2771"/>
    <cellStyle name="Calculation 2 2 5 2 10" xfId="12929"/>
    <cellStyle name="Calculation 2 2 5 2 10 2" xfId="21303"/>
    <cellStyle name="Calculation 2 2 5 2 10 2 2" xfId="30037"/>
    <cellStyle name="Calculation 2 2 5 2 10 2 3" xfId="34509"/>
    <cellStyle name="Calculation 2 2 5 2 10 2 4" xfId="38746"/>
    <cellStyle name="Calculation 2 2 5 2 10 2 5" xfId="47073"/>
    <cellStyle name="Calculation 2 2 5 2 10 2 6" xfId="51544"/>
    <cellStyle name="Calculation 2 2 5 2 10 2 7" xfId="55777"/>
    <cellStyle name="Calculation 2 2 5 2 10 3" xfId="24728"/>
    <cellStyle name="Calculation 2 2 5 2 10 4" xfId="26876"/>
    <cellStyle name="Calculation 2 2 5 2 10 5" xfId="26653"/>
    <cellStyle name="Calculation 2 2 5 2 10 6" xfId="41773"/>
    <cellStyle name="Calculation 2 2 5 2 10 7" xfId="41326"/>
    <cellStyle name="Calculation 2 2 5 2 10 8" xfId="49062"/>
    <cellStyle name="Calculation 2 2 5 2 11" xfId="23428"/>
    <cellStyle name="Calculation 2 2 5 2 11 2" xfId="31842"/>
    <cellStyle name="Calculation 2 2 5 2 11 3" xfId="36286"/>
    <cellStyle name="Calculation 2 2 5 2 11 4" xfId="40464"/>
    <cellStyle name="Calculation 2 2 5 2 11 5" xfId="48877"/>
    <cellStyle name="Calculation 2 2 5 2 11 6" xfId="53317"/>
    <cellStyle name="Calculation 2 2 5 2 11 7" xfId="57495"/>
    <cellStyle name="Calculation 2 2 5 2 12" xfId="23780"/>
    <cellStyle name="Calculation 2 2 5 2 13" xfId="27401"/>
    <cellStyle name="Calculation 2 2 5 2 14" xfId="35864"/>
    <cellStyle name="Calculation 2 2 5 2 15" xfId="40821"/>
    <cellStyle name="Calculation 2 2 5 2 16" xfId="42429"/>
    <cellStyle name="Calculation 2 2 5 2 17" xfId="48443"/>
    <cellStyle name="Calculation 2 2 5 2 18" xfId="10720"/>
    <cellStyle name="Calculation 2 2 5 2 2" xfId="5213"/>
    <cellStyle name="Calculation 2 2 5 2 2 10" xfId="15254"/>
    <cellStyle name="Calculation 2 2 5 2 2 2" xfId="20134"/>
    <cellStyle name="Calculation 2 2 5 2 2 2 2" xfId="22029"/>
    <cellStyle name="Calculation 2 2 5 2 2 2 2 2" xfId="30763"/>
    <cellStyle name="Calculation 2 2 5 2 2 2 2 3" xfId="35235"/>
    <cellStyle name="Calculation 2 2 5 2 2 2 2 4" xfId="39472"/>
    <cellStyle name="Calculation 2 2 5 2 2 2 2 5" xfId="47799"/>
    <cellStyle name="Calculation 2 2 5 2 2 2 2 6" xfId="52270"/>
    <cellStyle name="Calculation 2 2 5 2 2 2 2 7" xfId="56503"/>
    <cellStyle name="Calculation 2 2 5 2 2 2 3" xfId="28868"/>
    <cellStyle name="Calculation 2 2 5 2 2 2 4" xfId="33340"/>
    <cellStyle name="Calculation 2 2 5 2 2 2 5" xfId="37577"/>
    <cellStyle name="Calculation 2 2 5 2 2 2 6" xfId="45904"/>
    <cellStyle name="Calculation 2 2 5 2 2 2 7" xfId="50375"/>
    <cellStyle name="Calculation 2 2 5 2 2 2 8" xfId="54608"/>
    <cellStyle name="Calculation 2 2 5 2 2 3" xfId="19401"/>
    <cellStyle name="Calculation 2 2 5 2 2 3 2" xfId="28136"/>
    <cellStyle name="Calculation 2 2 5 2 2 3 3" xfId="32608"/>
    <cellStyle name="Calculation 2 2 5 2 2 3 4" xfId="36845"/>
    <cellStyle name="Calculation 2 2 5 2 2 3 5" xfId="45172"/>
    <cellStyle name="Calculation 2 2 5 2 2 3 6" xfId="49643"/>
    <cellStyle name="Calculation 2 2 5 2 2 3 7" xfId="53876"/>
    <cellStyle name="Calculation 2 2 5 2 2 4" xfId="25955"/>
    <cellStyle name="Calculation 2 2 5 2 2 5" xfId="24040"/>
    <cellStyle name="Calculation 2 2 5 2 2 6" xfId="27400"/>
    <cellStyle name="Calculation 2 2 5 2 2 7" xfId="43030"/>
    <cellStyle name="Calculation 2 2 5 2 2 8" xfId="41611"/>
    <cellStyle name="Calculation 2 2 5 2 2 9" xfId="44130"/>
    <cellStyle name="Calculation 2 2 5 2 3" xfId="5085"/>
    <cellStyle name="Calculation 2 2 5 2 3 10" xfId="15126"/>
    <cellStyle name="Calculation 2 2 5 2 3 2" xfId="20006"/>
    <cellStyle name="Calculation 2 2 5 2 3 2 2" xfId="21901"/>
    <cellStyle name="Calculation 2 2 5 2 3 2 2 2" xfId="30635"/>
    <cellStyle name="Calculation 2 2 5 2 3 2 2 3" xfId="35107"/>
    <cellStyle name="Calculation 2 2 5 2 3 2 2 4" xfId="39344"/>
    <cellStyle name="Calculation 2 2 5 2 3 2 2 5" xfId="47671"/>
    <cellStyle name="Calculation 2 2 5 2 3 2 2 6" xfId="52142"/>
    <cellStyle name="Calculation 2 2 5 2 3 2 2 7" xfId="56375"/>
    <cellStyle name="Calculation 2 2 5 2 3 2 3" xfId="28740"/>
    <cellStyle name="Calculation 2 2 5 2 3 2 4" xfId="33212"/>
    <cellStyle name="Calculation 2 2 5 2 3 2 5" xfId="37449"/>
    <cellStyle name="Calculation 2 2 5 2 3 2 6" xfId="45776"/>
    <cellStyle name="Calculation 2 2 5 2 3 2 7" xfId="50247"/>
    <cellStyle name="Calculation 2 2 5 2 3 2 8" xfId="54480"/>
    <cellStyle name="Calculation 2 2 5 2 3 3" xfId="20993"/>
    <cellStyle name="Calculation 2 2 5 2 3 3 2" xfId="29727"/>
    <cellStyle name="Calculation 2 2 5 2 3 3 3" xfId="34199"/>
    <cellStyle name="Calculation 2 2 5 2 3 3 4" xfId="38436"/>
    <cellStyle name="Calculation 2 2 5 2 3 3 5" xfId="46763"/>
    <cellStyle name="Calculation 2 2 5 2 3 3 6" xfId="51234"/>
    <cellStyle name="Calculation 2 2 5 2 3 3 7" xfId="55467"/>
    <cellStyle name="Calculation 2 2 5 2 3 4" xfId="25827"/>
    <cellStyle name="Calculation 2 2 5 2 3 5" xfId="26746"/>
    <cellStyle name="Calculation 2 2 5 2 3 6" xfId="23656"/>
    <cellStyle name="Calculation 2 2 5 2 3 7" xfId="42902"/>
    <cellStyle name="Calculation 2 2 5 2 3 8" xfId="41190"/>
    <cellStyle name="Calculation 2 2 5 2 3 9" xfId="42038"/>
    <cellStyle name="Calculation 2 2 5 2 4" xfId="5255"/>
    <cellStyle name="Calculation 2 2 5 2 4 10" xfId="15296"/>
    <cellStyle name="Calculation 2 2 5 2 4 2" xfId="20176"/>
    <cellStyle name="Calculation 2 2 5 2 4 2 2" xfId="22071"/>
    <cellStyle name="Calculation 2 2 5 2 4 2 2 2" xfId="30805"/>
    <cellStyle name="Calculation 2 2 5 2 4 2 2 3" xfId="35277"/>
    <cellStyle name="Calculation 2 2 5 2 4 2 2 4" xfId="39514"/>
    <cellStyle name="Calculation 2 2 5 2 4 2 2 5" xfId="47841"/>
    <cellStyle name="Calculation 2 2 5 2 4 2 2 6" xfId="52312"/>
    <cellStyle name="Calculation 2 2 5 2 4 2 2 7" xfId="56545"/>
    <cellStyle name="Calculation 2 2 5 2 4 2 3" xfId="28910"/>
    <cellStyle name="Calculation 2 2 5 2 4 2 4" xfId="33382"/>
    <cellStyle name="Calculation 2 2 5 2 4 2 5" xfId="37619"/>
    <cellStyle name="Calculation 2 2 5 2 4 2 6" xfId="45946"/>
    <cellStyle name="Calculation 2 2 5 2 4 2 7" xfId="50417"/>
    <cellStyle name="Calculation 2 2 5 2 4 2 8" xfId="54650"/>
    <cellStyle name="Calculation 2 2 5 2 4 3" xfId="19520"/>
    <cellStyle name="Calculation 2 2 5 2 4 3 2" xfId="28255"/>
    <cellStyle name="Calculation 2 2 5 2 4 3 3" xfId="32727"/>
    <cellStyle name="Calculation 2 2 5 2 4 3 4" xfId="36964"/>
    <cellStyle name="Calculation 2 2 5 2 4 3 5" xfId="45291"/>
    <cellStyle name="Calculation 2 2 5 2 4 3 6" xfId="49762"/>
    <cellStyle name="Calculation 2 2 5 2 4 3 7" xfId="53995"/>
    <cellStyle name="Calculation 2 2 5 2 4 4" xfId="25997"/>
    <cellStyle name="Calculation 2 2 5 2 4 5" xfId="24345"/>
    <cellStyle name="Calculation 2 2 5 2 4 6" xfId="24525"/>
    <cellStyle name="Calculation 2 2 5 2 4 7" xfId="43072"/>
    <cellStyle name="Calculation 2 2 5 2 4 8" xfId="41961"/>
    <cellStyle name="Calculation 2 2 5 2 4 9" xfId="40549"/>
    <cellStyle name="Calculation 2 2 5 2 5" xfId="5323"/>
    <cellStyle name="Calculation 2 2 5 2 5 10" xfId="15364"/>
    <cellStyle name="Calculation 2 2 5 2 5 2" xfId="20244"/>
    <cellStyle name="Calculation 2 2 5 2 5 2 2" xfId="22139"/>
    <cellStyle name="Calculation 2 2 5 2 5 2 2 2" xfId="30873"/>
    <cellStyle name="Calculation 2 2 5 2 5 2 2 3" xfId="35345"/>
    <cellStyle name="Calculation 2 2 5 2 5 2 2 4" xfId="39582"/>
    <cellStyle name="Calculation 2 2 5 2 5 2 2 5" xfId="47909"/>
    <cellStyle name="Calculation 2 2 5 2 5 2 2 6" xfId="52380"/>
    <cellStyle name="Calculation 2 2 5 2 5 2 2 7" xfId="56613"/>
    <cellStyle name="Calculation 2 2 5 2 5 2 3" xfId="28978"/>
    <cellStyle name="Calculation 2 2 5 2 5 2 4" xfId="33450"/>
    <cellStyle name="Calculation 2 2 5 2 5 2 5" xfId="37687"/>
    <cellStyle name="Calculation 2 2 5 2 5 2 6" xfId="46014"/>
    <cellStyle name="Calculation 2 2 5 2 5 2 7" xfId="50485"/>
    <cellStyle name="Calculation 2 2 5 2 5 2 8" xfId="54718"/>
    <cellStyle name="Calculation 2 2 5 2 5 3" xfId="19067"/>
    <cellStyle name="Calculation 2 2 5 2 5 3 2" xfId="27802"/>
    <cellStyle name="Calculation 2 2 5 2 5 3 3" xfId="32274"/>
    <cellStyle name="Calculation 2 2 5 2 5 3 4" xfId="36511"/>
    <cellStyle name="Calculation 2 2 5 2 5 3 5" xfId="44838"/>
    <cellStyle name="Calculation 2 2 5 2 5 3 6" xfId="49309"/>
    <cellStyle name="Calculation 2 2 5 2 5 3 7" xfId="53542"/>
    <cellStyle name="Calculation 2 2 5 2 5 4" xfId="26065"/>
    <cellStyle name="Calculation 2 2 5 2 5 5" xfId="24441"/>
    <cellStyle name="Calculation 2 2 5 2 5 6" xfId="27272"/>
    <cellStyle name="Calculation 2 2 5 2 5 7" xfId="43140"/>
    <cellStyle name="Calculation 2 2 5 2 5 8" xfId="44200"/>
    <cellStyle name="Calculation 2 2 5 2 5 9" xfId="41596"/>
    <cellStyle name="Calculation 2 2 5 2 6" xfId="5058"/>
    <cellStyle name="Calculation 2 2 5 2 6 10" xfId="15099"/>
    <cellStyle name="Calculation 2 2 5 2 6 2" xfId="19979"/>
    <cellStyle name="Calculation 2 2 5 2 6 2 2" xfId="21874"/>
    <cellStyle name="Calculation 2 2 5 2 6 2 2 2" xfId="30608"/>
    <cellStyle name="Calculation 2 2 5 2 6 2 2 3" xfId="35080"/>
    <cellStyle name="Calculation 2 2 5 2 6 2 2 4" xfId="39317"/>
    <cellStyle name="Calculation 2 2 5 2 6 2 2 5" xfId="47644"/>
    <cellStyle name="Calculation 2 2 5 2 6 2 2 6" xfId="52115"/>
    <cellStyle name="Calculation 2 2 5 2 6 2 2 7" xfId="56348"/>
    <cellStyle name="Calculation 2 2 5 2 6 2 3" xfId="28713"/>
    <cellStyle name="Calculation 2 2 5 2 6 2 4" xfId="33185"/>
    <cellStyle name="Calculation 2 2 5 2 6 2 5" xfId="37422"/>
    <cellStyle name="Calculation 2 2 5 2 6 2 6" xfId="45749"/>
    <cellStyle name="Calculation 2 2 5 2 6 2 7" xfId="50220"/>
    <cellStyle name="Calculation 2 2 5 2 6 2 8" xfId="54453"/>
    <cellStyle name="Calculation 2 2 5 2 6 3" xfId="18941"/>
    <cellStyle name="Calculation 2 2 5 2 6 3 2" xfId="27676"/>
    <cellStyle name="Calculation 2 2 5 2 6 3 3" xfId="32148"/>
    <cellStyle name="Calculation 2 2 5 2 6 3 4" xfId="36385"/>
    <cellStyle name="Calculation 2 2 5 2 6 3 5" xfId="44712"/>
    <cellStyle name="Calculation 2 2 5 2 6 3 6" xfId="49183"/>
    <cellStyle name="Calculation 2 2 5 2 6 3 7" xfId="53416"/>
    <cellStyle name="Calculation 2 2 5 2 6 4" xfId="25800"/>
    <cellStyle name="Calculation 2 2 5 2 6 5" xfId="24664"/>
    <cellStyle name="Calculation 2 2 5 2 6 6" xfId="23655"/>
    <cellStyle name="Calculation 2 2 5 2 6 7" xfId="42875"/>
    <cellStyle name="Calculation 2 2 5 2 6 8" xfId="44407"/>
    <cellStyle name="Calculation 2 2 5 2 6 9" xfId="41485"/>
    <cellStyle name="Calculation 2 2 5 2 7" xfId="4753"/>
    <cellStyle name="Calculation 2 2 5 2 7 10" xfId="14794"/>
    <cellStyle name="Calculation 2 2 5 2 7 2" xfId="19674"/>
    <cellStyle name="Calculation 2 2 5 2 7 2 2" xfId="21569"/>
    <cellStyle name="Calculation 2 2 5 2 7 2 2 2" xfId="30303"/>
    <cellStyle name="Calculation 2 2 5 2 7 2 2 3" xfId="34775"/>
    <cellStyle name="Calculation 2 2 5 2 7 2 2 4" xfId="39012"/>
    <cellStyle name="Calculation 2 2 5 2 7 2 2 5" xfId="47339"/>
    <cellStyle name="Calculation 2 2 5 2 7 2 2 6" xfId="51810"/>
    <cellStyle name="Calculation 2 2 5 2 7 2 2 7" xfId="56043"/>
    <cellStyle name="Calculation 2 2 5 2 7 2 3" xfId="28408"/>
    <cellStyle name="Calculation 2 2 5 2 7 2 4" xfId="32880"/>
    <cellStyle name="Calculation 2 2 5 2 7 2 5" xfId="37117"/>
    <cellStyle name="Calculation 2 2 5 2 7 2 6" xfId="45444"/>
    <cellStyle name="Calculation 2 2 5 2 7 2 7" xfId="49915"/>
    <cellStyle name="Calculation 2 2 5 2 7 2 8" xfId="54148"/>
    <cellStyle name="Calculation 2 2 5 2 7 3" xfId="19420"/>
    <cellStyle name="Calculation 2 2 5 2 7 3 2" xfId="28155"/>
    <cellStyle name="Calculation 2 2 5 2 7 3 3" xfId="32627"/>
    <cellStyle name="Calculation 2 2 5 2 7 3 4" xfId="36864"/>
    <cellStyle name="Calculation 2 2 5 2 7 3 5" xfId="45191"/>
    <cellStyle name="Calculation 2 2 5 2 7 3 6" xfId="49662"/>
    <cellStyle name="Calculation 2 2 5 2 7 3 7" xfId="53895"/>
    <cellStyle name="Calculation 2 2 5 2 7 4" xfId="25495"/>
    <cellStyle name="Calculation 2 2 5 2 7 5" xfId="24152"/>
    <cellStyle name="Calculation 2 2 5 2 7 6" xfId="27532"/>
    <cellStyle name="Calculation 2 2 5 2 7 7" xfId="42570"/>
    <cellStyle name="Calculation 2 2 5 2 7 8" xfId="41729"/>
    <cellStyle name="Calculation 2 2 5 2 7 9" xfId="40600"/>
    <cellStyle name="Calculation 2 2 5 2 8" xfId="4457"/>
    <cellStyle name="Calculation 2 2 5 2 8 10" xfId="14502"/>
    <cellStyle name="Calculation 2 2 5 2 8 2" xfId="19597"/>
    <cellStyle name="Calculation 2 2 5 2 8 2 2" xfId="21538"/>
    <cellStyle name="Calculation 2 2 5 2 8 2 2 2" xfId="30272"/>
    <cellStyle name="Calculation 2 2 5 2 8 2 2 3" xfId="34744"/>
    <cellStyle name="Calculation 2 2 5 2 8 2 2 4" xfId="38981"/>
    <cellStyle name="Calculation 2 2 5 2 8 2 2 5" xfId="47308"/>
    <cellStyle name="Calculation 2 2 5 2 8 2 2 6" xfId="51779"/>
    <cellStyle name="Calculation 2 2 5 2 8 2 2 7" xfId="56012"/>
    <cellStyle name="Calculation 2 2 5 2 8 2 3" xfId="28331"/>
    <cellStyle name="Calculation 2 2 5 2 8 2 4" xfId="32803"/>
    <cellStyle name="Calculation 2 2 5 2 8 2 5" xfId="37040"/>
    <cellStyle name="Calculation 2 2 5 2 8 2 6" xfId="45367"/>
    <cellStyle name="Calculation 2 2 5 2 8 2 7" xfId="49838"/>
    <cellStyle name="Calculation 2 2 5 2 8 2 8" xfId="54071"/>
    <cellStyle name="Calculation 2 2 5 2 8 3" xfId="21229"/>
    <cellStyle name="Calculation 2 2 5 2 8 3 2" xfId="29963"/>
    <cellStyle name="Calculation 2 2 5 2 8 3 3" xfId="34435"/>
    <cellStyle name="Calculation 2 2 5 2 8 3 4" xfId="38672"/>
    <cellStyle name="Calculation 2 2 5 2 8 3 5" xfId="46999"/>
    <cellStyle name="Calculation 2 2 5 2 8 3 6" xfId="51470"/>
    <cellStyle name="Calculation 2 2 5 2 8 3 7" xfId="55703"/>
    <cellStyle name="Calculation 2 2 5 2 8 4" xfId="25363"/>
    <cellStyle name="Calculation 2 2 5 2 8 5" xfId="24367"/>
    <cellStyle name="Calculation 2 2 5 2 8 6" xfId="27122"/>
    <cellStyle name="Calculation 2 2 5 2 8 7" xfId="42445"/>
    <cellStyle name="Calculation 2 2 5 2 8 8" xfId="41983"/>
    <cellStyle name="Calculation 2 2 5 2 8 9" xfId="44602"/>
    <cellStyle name="Calculation 2 2 5 2 9" xfId="5952"/>
    <cellStyle name="Calculation 2 2 5 2 9 10" xfId="15992"/>
    <cellStyle name="Calculation 2 2 5 2 9 2" xfId="20602"/>
    <cellStyle name="Calculation 2 2 5 2 9 2 2" xfId="22454"/>
    <cellStyle name="Calculation 2 2 5 2 9 2 2 2" xfId="31188"/>
    <cellStyle name="Calculation 2 2 5 2 9 2 2 3" xfId="35660"/>
    <cellStyle name="Calculation 2 2 5 2 9 2 2 4" xfId="39897"/>
    <cellStyle name="Calculation 2 2 5 2 9 2 2 5" xfId="48224"/>
    <cellStyle name="Calculation 2 2 5 2 9 2 2 6" xfId="52695"/>
    <cellStyle name="Calculation 2 2 5 2 9 2 2 7" xfId="56928"/>
    <cellStyle name="Calculation 2 2 5 2 9 2 3" xfId="29336"/>
    <cellStyle name="Calculation 2 2 5 2 9 2 4" xfId="33808"/>
    <cellStyle name="Calculation 2 2 5 2 9 2 5" xfId="38045"/>
    <cellStyle name="Calculation 2 2 5 2 9 2 6" xfId="46372"/>
    <cellStyle name="Calculation 2 2 5 2 9 2 7" xfId="50843"/>
    <cellStyle name="Calculation 2 2 5 2 9 2 8" xfId="55076"/>
    <cellStyle name="Calculation 2 2 5 2 9 3" xfId="19204"/>
    <cellStyle name="Calculation 2 2 5 2 9 3 2" xfId="27939"/>
    <cellStyle name="Calculation 2 2 5 2 9 3 3" xfId="32411"/>
    <cellStyle name="Calculation 2 2 5 2 9 3 4" xfId="36648"/>
    <cellStyle name="Calculation 2 2 5 2 9 3 5" xfId="44975"/>
    <cellStyle name="Calculation 2 2 5 2 9 3 6" xfId="49446"/>
    <cellStyle name="Calculation 2 2 5 2 9 3 7" xfId="53679"/>
    <cellStyle name="Calculation 2 2 5 2 9 4" xfId="26486"/>
    <cellStyle name="Calculation 2 2 5 2 9 5" xfId="27185"/>
    <cellStyle name="Calculation 2 2 5 2 9 6" xfId="27307"/>
    <cellStyle name="Calculation 2 2 5 2 9 7" xfId="43557"/>
    <cellStyle name="Calculation 2 2 5 2 9 8" xfId="42109"/>
    <cellStyle name="Calculation 2 2 5 2 9 9" xfId="48420"/>
    <cellStyle name="Calculation 2 2 5 3" xfId="4984"/>
    <cellStyle name="Calculation 2 2 5 3 10" xfId="40853"/>
    <cellStyle name="Calculation 2 2 5 3 11" xfId="48441"/>
    <cellStyle name="Calculation 2 2 5 3 12" xfId="43906"/>
    <cellStyle name="Calculation 2 2 5 3 13" xfId="10752"/>
    <cellStyle name="Calculation 2 2 5 3 2" xfId="5984"/>
    <cellStyle name="Calculation 2 2 5 3 2 10" xfId="16024"/>
    <cellStyle name="Calculation 2 2 5 3 2 2" xfId="20634"/>
    <cellStyle name="Calculation 2 2 5 3 2 2 2" xfId="22486"/>
    <cellStyle name="Calculation 2 2 5 3 2 2 2 2" xfId="31220"/>
    <cellStyle name="Calculation 2 2 5 3 2 2 2 3" xfId="35692"/>
    <cellStyle name="Calculation 2 2 5 3 2 2 2 4" xfId="39929"/>
    <cellStyle name="Calculation 2 2 5 3 2 2 2 5" xfId="48256"/>
    <cellStyle name="Calculation 2 2 5 3 2 2 2 6" xfId="52727"/>
    <cellStyle name="Calculation 2 2 5 3 2 2 2 7" xfId="56960"/>
    <cellStyle name="Calculation 2 2 5 3 2 2 3" xfId="29368"/>
    <cellStyle name="Calculation 2 2 5 3 2 2 4" xfId="33840"/>
    <cellStyle name="Calculation 2 2 5 3 2 2 5" xfId="38077"/>
    <cellStyle name="Calculation 2 2 5 3 2 2 6" xfId="46404"/>
    <cellStyle name="Calculation 2 2 5 3 2 2 7" xfId="50875"/>
    <cellStyle name="Calculation 2 2 5 3 2 2 8" xfId="55108"/>
    <cellStyle name="Calculation 2 2 5 3 2 3" xfId="20714"/>
    <cellStyle name="Calculation 2 2 5 3 2 3 2" xfId="29448"/>
    <cellStyle name="Calculation 2 2 5 3 2 3 3" xfId="33920"/>
    <cellStyle name="Calculation 2 2 5 3 2 3 4" xfId="38157"/>
    <cellStyle name="Calculation 2 2 5 3 2 3 5" xfId="46484"/>
    <cellStyle name="Calculation 2 2 5 3 2 3 6" xfId="50955"/>
    <cellStyle name="Calculation 2 2 5 3 2 3 7" xfId="55188"/>
    <cellStyle name="Calculation 2 2 5 3 2 4" xfId="26518"/>
    <cellStyle name="Calculation 2 2 5 3 2 5" xfId="24327"/>
    <cellStyle name="Calculation 2 2 5 3 2 6" xfId="24078"/>
    <cellStyle name="Calculation 2 2 5 3 2 7" xfId="43589"/>
    <cellStyle name="Calculation 2 2 5 3 2 8" xfId="41944"/>
    <cellStyle name="Calculation 2 2 5 3 2 9" xfId="41051"/>
    <cellStyle name="Calculation 2 2 5 3 3" xfId="15025"/>
    <cellStyle name="Calculation 2 2 5 3 3 2" xfId="21350"/>
    <cellStyle name="Calculation 2 2 5 3 3 2 2" xfId="30084"/>
    <cellStyle name="Calculation 2 2 5 3 3 2 3" xfId="34556"/>
    <cellStyle name="Calculation 2 2 5 3 3 2 4" xfId="38793"/>
    <cellStyle name="Calculation 2 2 5 3 3 2 5" xfId="47120"/>
    <cellStyle name="Calculation 2 2 5 3 3 2 6" xfId="51591"/>
    <cellStyle name="Calculation 2 2 5 3 3 2 7" xfId="55824"/>
    <cellStyle name="Calculation 2 2 5 3 3 3" xfId="25726"/>
    <cellStyle name="Calculation 2 2 5 3 3 4" xfId="24049"/>
    <cellStyle name="Calculation 2 2 5 3 3 5" xfId="24940"/>
    <cellStyle name="Calculation 2 2 5 3 3 6" xfId="42801"/>
    <cellStyle name="Calculation 2 2 5 3 3 7" xfId="41620"/>
    <cellStyle name="Calculation 2 2 5 3 3 8" xfId="44006"/>
    <cellStyle name="Calculation 2 2 5 3 4" xfId="19905"/>
    <cellStyle name="Calculation 2 2 5 3 4 2" xfId="21800"/>
    <cellStyle name="Calculation 2 2 5 3 4 2 2" xfId="30534"/>
    <cellStyle name="Calculation 2 2 5 3 4 2 3" xfId="35006"/>
    <cellStyle name="Calculation 2 2 5 3 4 2 4" xfId="39243"/>
    <cellStyle name="Calculation 2 2 5 3 4 2 5" xfId="47570"/>
    <cellStyle name="Calculation 2 2 5 3 4 2 6" xfId="52041"/>
    <cellStyle name="Calculation 2 2 5 3 4 2 7" xfId="56274"/>
    <cellStyle name="Calculation 2 2 5 3 4 3" xfId="28639"/>
    <cellStyle name="Calculation 2 2 5 3 4 4" xfId="33111"/>
    <cellStyle name="Calculation 2 2 5 3 4 5" xfId="37348"/>
    <cellStyle name="Calculation 2 2 5 3 4 6" xfId="45675"/>
    <cellStyle name="Calculation 2 2 5 3 4 7" xfId="50146"/>
    <cellStyle name="Calculation 2 2 5 3 4 8" xfId="54379"/>
    <cellStyle name="Calculation 2 2 5 3 5" xfId="20738"/>
    <cellStyle name="Calculation 2 2 5 3 5 2" xfId="29472"/>
    <cellStyle name="Calculation 2 2 5 3 5 3" xfId="33944"/>
    <cellStyle name="Calculation 2 2 5 3 5 4" xfId="38181"/>
    <cellStyle name="Calculation 2 2 5 3 5 5" xfId="46508"/>
    <cellStyle name="Calculation 2 2 5 3 5 6" xfId="50979"/>
    <cellStyle name="Calculation 2 2 5 3 5 7" xfId="55212"/>
    <cellStyle name="Calculation 2 2 5 3 6" xfId="23354"/>
    <cellStyle name="Calculation 2 2 5 3 6 2" xfId="31778"/>
    <cellStyle name="Calculation 2 2 5 3 6 3" xfId="36227"/>
    <cellStyle name="Calculation 2 2 5 3 6 4" xfId="40406"/>
    <cellStyle name="Calculation 2 2 5 3 6 5" xfId="48817"/>
    <cellStyle name="Calculation 2 2 5 3 6 6" xfId="53256"/>
    <cellStyle name="Calculation 2 2 5 3 6 7" xfId="57437"/>
    <cellStyle name="Calculation 2 2 5 3 7" xfId="23812"/>
    <cellStyle name="Calculation 2 2 5 3 8" xfId="31387"/>
    <cellStyle name="Calculation 2 2 5 3 9" xfId="27170"/>
    <cellStyle name="Calculation 2 2 5 4" xfId="5276"/>
    <cellStyle name="Calculation 2 2 5 4 10" xfId="42153"/>
    <cellStyle name="Calculation 2 2 5 4 11" xfId="44455"/>
    <cellStyle name="Calculation 2 2 5 4 12" xfId="10784"/>
    <cellStyle name="Calculation 2 2 5 4 2" xfId="6016"/>
    <cellStyle name="Calculation 2 2 5 4 2 10" xfId="16056"/>
    <cellStyle name="Calculation 2 2 5 4 2 2" xfId="20666"/>
    <cellStyle name="Calculation 2 2 5 4 2 2 2" xfId="22518"/>
    <cellStyle name="Calculation 2 2 5 4 2 2 2 2" xfId="31252"/>
    <cellStyle name="Calculation 2 2 5 4 2 2 2 3" xfId="35724"/>
    <cellStyle name="Calculation 2 2 5 4 2 2 2 4" xfId="39961"/>
    <cellStyle name="Calculation 2 2 5 4 2 2 2 5" xfId="48288"/>
    <cellStyle name="Calculation 2 2 5 4 2 2 2 6" xfId="52759"/>
    <cellStyle name="Calculation 2 2 5 4 2 2 2 7" xfId="56992"/>
    <cellStyle name="Calculation 2 2 5 4 2 2 3" xfId="29400"/>
    <cellStyle name="Calculation 2 2 5 4 2 2 4" xfId="33872"/>
    <cellStyle name="Calculation 2 2 5 4 2 2 5" xfId="38109"/>
    <cellStyle name="Calculation 2 2 5 4 2 2 6" xfId="46436"/>
    <cellStyle name="Calculation 2 2 5 4 2 2 7" xfId="50907"/>
    <cellStyle name="Calculation 2 2 5 4 2 2 8" xfId="55140"/>
    <cellStyle name="Calculation 2 2 5 4 2 3" xfId="19603"/>
    <cellStyle name="Calculation 2 2 5 4 2 3 2" xfId="28337"/>
    <cellStyle name="Calculation 2 2 5 4 2 3 3" xfId="32809"/>
    <cellStyle name="Calculation 2 2 5 4 2 3 4" xfId="37046"/>
    <cellStyle name="Calculation 2 2 5 4 2 3 5" xfId="45373"/>
    <cellStyle name="Calculation 2 2 5 4 2 3 6" xfId="49844"/>
    <cellStyle name="Calculation 2 2 5 4 2 3 7" xfId="54077"/>
    <cellStyle name="Calculation 2 2 5 4 2 4" xfId="26550"/>
    <cellStyle name="Calculation 2 2 5 4 2 5" xfId="25278"/>
    <cellStyle name="Calculation 2 2 5 4 2 6" xfId="27302"/>
    <cellStyle name="Calculation 2 2 5 4 2 7" xfId="43621"/>
    <cellStyle name="Calculation 2 2 5 4 2 8" xfId="43867"/>
    <cellStyle name="Calculation 2 2 5 4 2 9" xfId="43841"/>
    <cellStyle name="Calculation 2 2 5 4 3" xfId="15317"/>
    <cellStyle name="Calculation 2 2 5 4 3 2" xfId="21409"/>
    <cellStyle name="Calculation 2 2 5 4 3 2 2" xfId="30143"/>
    <cellStyle name="Calculation 2 2 5 4 3 2 3" xfId="34615"/>
    <cellStyle name="Calculation 2 2 5 4 3 2 4" xfId="38852"/>
    <cellStyle name="Calculation 2 2 5 4 3 2 5" xfId="47179"/>
    <cellStyle name="Calculation 2 2 5 4 3 2 6" xfId="51650"/>
    <cellStyle name="Calculation 2 2 5 4 3 2 7" xfId="55883"/>
    <cellStyle name="Calculation 2 2 5 4 3 3" xfId="26018"/>
    <cellStyle name="Calculation 2 2 5 4 3 4" xfId="24442"/>
    <cellStyle name="Calculation 2 2 5 4 3 5" xfId="25437"/>
    <cellStyle name="Calculation 2 2 5 4 3 6" xfId="43093"/>
    <cellStyle name="Calculation 2 2 5 4 3 7" xfId="44201"/>
    <cellStyle name="Calculation 2 2 5 4 3 8" xfId="41778"/>
    <cellStyle name="Calculation 2 2 5 4 4" xfId="20197"/>
    <cellStyle name="Calculation 2 2 5 4 4 2" xfId="22092"/>
    <cellStyle name="Calculation 2 2 5 4 4 2 2" xfId="30826"/>
    <cellStyle name="Calculation 2 2 5 4 4 2 3" xfId="35298"/>
    <cellStyle name="Calculation 2 2 5 4 4 2 4" xfId="39535"/>
    <cellStyle name="Calculation 2 2 5 4 4 2 5" xfId="47862"/>
    <cellStyle name="Calculation 2 2 5 4 4 2 6" xfId="52333"/>
    <cellStyle name="Calculation 2 2 5 4 4 2 7" xfId="56566"/>
    <cellStyle name="Calculation 2 2 5 4 4 3" xfId="28931"/>
    <cellStyle name="Calculation 2 2 5 4 4 4" xfId="33403"/>
    <cellStyle name="Calculation 2 2 5 4 4 5" xfId="37640"/>
    <cellStyle name="Calculation 2 2 5 4 4 6" xfId="45967"/>
    <cellStyle name="Calculation 2 2 5 4 4 7" xfId="50438"/>
    <cellStyle name="Calculation 2 2 5 4 4 8" xfId="54671"/>
    <cellStyle name="Calculation 2 2 5 4 5" xfId="21088"/>
    <cellStyle name="Calculation 2 2 5 4 5 2" xfId="29822"/>
    <cellStyle name="Calculation 2 2 5 4 5 3" xfId="34294"/>
    <cellStyle name="Calculation 2 2 5 4 5 4" xfId="38531"/>
    <cellStyle name="Calculation 2 2 5 4 5 5" xfId="46858"/>
    <cellStyle name="Calculation 2 2 5 4 5 6" xfId="51329"/>
    <cellStyle name="Calculation 2 2 5 4 5 7" xfId="55562"/>
    <cellStyle name="Calculation 2 2 5 4 6" xfId="23844"/>
    <cellStyle name="Calculation 2 2 5 4 7" xfId="27531"/>
    <cellStyle name="Calculation 2 2 5 4 8" xfId="24883"/>
    <cellStyle name="Calculation 2 2 5 4 9" xfId="40885"/>
    <cellStyle name="Calculation 2 2 5 5" xfId="5339"/>
    <cellStyle name="Calculation 2 2 5 5 10" xfId="15380"/>
    <cellStyle name="Calculation 2 2 5 5 2" xfId="20260"/>
    <cellStyle name="Calculation 2 2 5 5 2 2" xfId="22155"/>
    <cellStyle name="Calculation 2 2 5 5 2 2 2" xfId="30889"/>
    <cellStyle name="Calculation 2 2 5 5 2 2 3" xfId="35361"/>
    <cellStyle name="Calculation 2 2 5 5 2 2 4" xfId="39598"/>
    <cellStyle name="Calculation 2 2 5 5 2 2 5" xfId="47925"/>
    <cellStyle name="Calculation 2 2 5 5 2 2 6" xfId="52396"/>
    <cellStyle name="Calculation 2 2 5 5 2 2 7" xfId="56629"/>
    <cellStyle name="Calculation 2 2 5 5 2 3" xfId="28994"/>
    <cellStyle name="Calculation 2 2 5 5 2 4" xfId="33466"/>
    <cellStyle name="Calculation 2 2 5 5 2 5" xfId="37703"/>
    <cellStyle name="Calculation 2 2 5 5 2 6" xfId="46030"/>
    <cellStyle name="Calculation 2 2 5 5 2 7" xfId="50501"/>
    <cellStyle name="Calculation 2 2 5 5 2 8" xfId="54734"/>
    <cellStyle name="Calculation 2 2 5 5 3" xfId="10975"/>
    <cellStyle name="Calculation 2 2 5 5 3 2" xfId="23984"/>
    <cellStyle name="Calculation 2 2 5 5 3 3" xfId="25362"/>
    <cellStyle name="Calculation 2 2 5 5 3 4" xfId="31373"/>
    <cellStyle name="Calculation 2 2 5 5 3 5" xfId="41022"/>
    <cellStyle name="Calculation 2 2 5 5 3 6" xfId="43947"/>
    <cellStyle name="Calculation 2 2 5 5 3 7" xfId="42262"/>
    <cellStyle name="Calculation 2 2 5 5 4" xfId="26081"/>
    <cellStyle name="Calculation 2 2 5 5 5" xfId="25210"/>
    <cellStyle name="Calculation 2 2 5 5 6" xfId="24542"/>
    <cellStyle name="Calculation 2 2 5 5 7" xfId="43156"/>
    <cellStyle name="Calculation 2 2 5 5 8" xfId="43796"/>
    <cellStyle name="Calculation 2 2 5 5 9" xfId="40974"/>
    <cellStyle name="Calculation 2 2 5 6" xfId="5238"/>
    <cellStyle name="Calculation 2 2 5 6 10" xfId="15279"/>
    <cellStyle name="Calculation 2 2 5 6 2" xfId="20159"/>
    <cellStyle name="Calculation 2 2 5 6 2 2" xfId="22054"/>
    <cellStyle name="Calculation 2 2 5 6 2 2 2" xfId="30788"/>
    <cellStyle name="Calculation 2 2 5 6 2 2 3" xfId="35260"/>
    <cellStyle name="Calculation 2 2 5 6 2 2 4" xfId="39497"/>
    <cellStyle name="Calculation 2 2 5 6 2 2 5" xfId="47824"/>
    <cellStyle name="Calculation 2 2 5 6 2 2 6" xfId="52295"/>
    <cellStyle name="Calculation 2 2 5 6 2 2 7" xfId="56528"/>
    <cellStyle name="Calculation 2 2 5 6 2 3" xfId="28893"/>
    <cellStyle name="Calculation 2 2 5 6 2 4" xfId="33365"/>
    <cellStyle name="Calculation 2 2 5 6 2 5" xfId="37602"/>
    <cellStyle name="Calculation 2 2 5 6 2 6" xfId="45929"/>
    <cellStyle name="Calculation 2 2 5 6 2 7" xfId="50400"/>
    <cellStyle name="Calculation 2 2 5 6 2 8" xfId="54633"/>
    <cellStyle name="Calculation 2 2 5 6 3" xfId="20988"/>
    <cellStyle name="Calculation 2 2 5 6 3 2" xfId="29722"/>
    <cellStyle name="Calculation 2 2 5 6 3 3" xfId="34194"/>
    <cellStyle name="Calculation 2 2 5 6 3 4" xfId="38431"/>
    <cellStyle name="Calculation 2 2 5 6 3 5" xfId="46758"/>
    <cellStyle name="Calculation 2 2 5 6 3 6" xfId="51229"/>
    <cellStyle name="Calculation 2 2 5 6 3 7" xfId="55462"/>
    <cellStyle name="Calculation 2 2 5 6 4" xfId="25980"/>
    <cellStyle name="Calculation 2 2 5 6 5" xfId="24176"/>
    <cellStyle name="Calculation 2 2 5 6 6" xfId="24589"/>
    <cellStyle name="Calculation 2 2 5 6 7" xfId="43055"/>
    <cellStyle name="Calculation 2 2 5 6 8" xfId="41751"/>
    <cellStyle name="Calculation 2 2 5 6 9" xfId="42324"/>
    <cellStyle name="Calculation 2 2 5 7" xfId="5446"/>
    <cellStyle name="Calculation 2 2 5 7 10" xfId="15487"/>
    <cellStyle name="Calculation 2 2 5 7 2" xfId="20367"/>
    <cellStyle name="Calculation 2 2 5 7 2 2" xfId="22262"/>
    <cellStyle name="Calculation 2 2 5 7 2 2 2" xfId="30996"/>
    <cellStyle name="Calculation 2 2 5 7 2 2 3" xfId="35468"/>
    <cellStyle name="Calculation 2 2 5 7 2 2 4" xfId="39705"/>
    <cellStyle name="Calculation 2 2 5 7 2 2 5" xfId="48032"/>
    <cellStyle name="Calculation 2 2 5 7 2 2 6" xfId="52503"/>
    <cellStyle name="Calculation 2 2 5 7 2 2 7" xfId="56736"/>
    <cellStyle name="Calculation 2 2 5 7 2 3" xfId="29101"/>
    <cellStyle name="Calculation 2 2 5 7 2 4" xfId="33573"/>
    <cellStyle name="Calculation 2 2 5 7 2 5" xfId="37810"/>
    <cellStyle name="Calculation 2 2 5 7 2 6" xfId="46137"/>
    <cellStyle name="Calculation 2 2 5 7 2 7" xfId="50608"/>
    <cellStyle name="Calculation 2 2 5 7 2 8" xfId="54841"/>
    <cellStyle name="Calculation 2 2 5 7 3" xfId="19062"/>
    <cellStyle name="Calculation 2 2 5 7 3 2" xfId="27797"/>
    <cellStyle name="Calculation 2 2 5 7 3 3" xfId="32269"/>
    <cellStyle name="Calculation 2 2 5 7 3 4" xfId="36506"/>
    <cellStyle name="Calculation 2 2 5 7 3 5" xfId="44833"/>
    <cellStyle name="Calculation 2 2 5 7 3 6" xfId="49304"/>
    <cellStyle name="Calculation 2 2 5 7 3 7" xfId="53537"/>
    <cellStyle name="Calculation 2 2 5 7 4" xfId="26188"/>
    <cellStyle name="Calculation 2 2 5 7 5" xfId="24548"/>
    <cellStyle name="Calculation 2 2 5 7 6" xfId="24644"/>
    <cellStyle name="Calculation 2 2 5 7 7" xfId="43263"/>
    <cellStyle name="Calculation 2 2 5 7 8" xfId="44301"/>
    <cellStyle name="Calculation 2 2 5 7 9" xfId="43763"/>
    <cellStyle name="Calculation 2 2 5 8" xfId="5491"/>
    <cellStyle name="Calculation 2 2 5 8 10" xfId="15532"/>
    <cellStyle name="Calculation 2 2 5 8 2" xfId="20412"/>
    <cellStyle name="Calculation 2 2 5 8 2 2" xfId="22307"/>
    <cellStyle name="Calculation 2 2 5 8 2 2 2" xfId="31041"/>
    <cellStyle name="Calculation 2 2 5 8 2 2 3" xfId="35513"/>
    <cellStyle name="Calculation 2 2 5 8 2 2 4" xfId="39750"/>
    <cellStyle name="Calculation 2 2 5 8 2 2 5" xfId="48077"/>
    <cellStyle name="Calculation 2 2 5 8 2 2 6" xfId="52548"/>
    <cellStyle name="Calculation 2 2 5 8 2 2 7" xfId="56781"/>
    <cellStyle name="Calculation 2 2 5 8 2 3" xfId="29146"/>
    <cellStyle name="Calculation 2 2 5 8 2 4" xfId="33618"/>
    <cellStyle name="Calculation 2 2 5 8 2 5" xfId="37855"/>
    <cellStyle name="Calculation 2 2 5 8 2 6" xfId="46182"/>
    <cellStyle name="Calculation 2 2 5 8 2 7" xfId="50653"/>
    <cellStyle name="Calculation 2 2 5 8 2 8" xfId="54886"/>
    <cellStyle name="Calculation 2 2 5 8 3" xfId="10965"/>
    <cellStyle name="Calculation 2 2 5 8 3 2" xfId="23974"/>
    <cellStyle name="Calculation 2 2 5 8 3 3" xfId="23490"/>
    <cellStyle name="Calculation 2 2 5 8 3 4" xfId="27206"/>
    <cellStyle name="Calculation 2 2 5 8 3 5" xfId="41012"/>
    <cellStyle name="Calculation 2 2 5 8 3 6" xfId="40661"/>
    <cellStyle name="Calculation 2 2 5 8 3 7" xfId="44019"/>
    <cellStyle name="Calculation 2 2 5 8 4" xfId="26233"/>
    <cellStyle name="Calculation 2 2 5 8 5" xfId="25287"/>
    <cellStyle name="Calculation 2 2 5 8 6" xfId="23517"/>
    <cellStyle name="Calculation 2 2 5 8 7" xfId="43308"/>
    <cellStyle name="Calculation 2 2 5 8 8" xfId="43876"/>
    <cellStyle name="Calculation 2 2 5 8 9" xfId="42459"/>
    <cellStyle name="Calculation 2 2 5 9" xfId="3720"/>
    <cellStyle name="Calculation 2 2 5 9 10" xfId="13868"/>
    <cellStyle name="Calculation 2 2 5 9 2" xfId="19448"/>
    <cellStyle name="Calculation 2 2 5 9 2 2" xfId="21485"/>
    <cellStyle name="Calculation 2 2 5 9 2 2 2" xfId="30219"/>
    <cellStyle name="Calculation 2 2 5 9 2 2 3" xfId="34691"/>
    <cellStyle name="Calculation 2 2 5 9 2 2 4" xfId="38928"/>
    <cellStyle name="Calculation 2 2 5 9 2 2 5" xfId="47255"/>
    <cellStyle name="Calculation 2 2 5 9 2 2 6" xfId="51726"/>
    <cellStyle name="Calculation 2 2 5 9 2 2 7" xfId="55959"/>
    <cellStyle name="Calculation 2 2 5 9 2 3" xfId="28183"/>
    <cellStyle name="Calculation 2 2 5 9 2 4" xfId="32655"/>
    <cellStyle name="Calculation 2 2 5 9 2 5" xfId="36892"/>
    <cellStyle name="Calculation 2 2 5 9 2 6" xfId="45219"/>
    <cellStyle name="Calculation 2 2 5 9 2 7" xfId="49690"/>
    <cellStyle name="Calculation 2 2 5 9 2 8" xfId="53923"/>
    <cellStyle name="Calculation 2 2 5 9 3" xfId="19370"/>
    <cellStyle name="Calculation 2 2 5 9 3 2" xfId="28105"/>
    <cellStyle name="Calculation 2 2 5 9 3 3" xfId="32577"/>
    <cellStyle name="Calculation 2 2 5 9 3 4" xfId="36814"/>
    <cellStyle name="Calculation 2 2 5 9 3 5" xfId="45141"/>
    <cellStyle name="Calculation 2 2 5 9 3 6" xfId="49612"/>
    <cellStyle name="Calculation 2 2 5 9 3 7" xfId="53845"/>
    <cellStyle name="Calculation 2 2 5 9 4" xfId="25096"/>
    <cellStyle name="Calculation 2 2 5 9 5" xfId="27484"/>
    <cellStyle name="Calculation 2 2 5 9 6" xfId="25053"/>
    <cellStyle name="Calculation 2 2 5 9 7" xfId="42156"/>
    <cellStyle name="Calculation 2 2 5 9 8" xfId="42515"/>
    <cellStyle name="Calculation 2 2 5 9 9" xfId="42422"/>
    <cellStyle name="Calculation 2 2 6" xfId="1651"/>
    <cellStyle name="Calculation 2 2 6 10" xfId="23042"/>
    <cellStyle name="Calculation 2 2 6 10 2" xfId="31540"/>
    <cellStyle name="Calculation 2 2 6 10 3" xfId="36002"/>
    <cellStyle name="Calculation 2 2 6 10 4" xfId="40191"/>
    <cellStyle name="Calculation 2 2 6 10 5" xfId="48586"/>
    <cellStyle name="Calculation 2 2 6 10 6" xfId="53033"/>
    <cellStyle name="Calculation 2 2 6 10 7" xfId="57222"/>
    <cellStyle name="Calculation 2 2 6 11" xfId="23205"/>
    <cellStyle name="Calculation 2 2 6 11 2" xfId="31701"/>
    <cellStyle name="Calculation 2 2 6 11 3" xfId="36163"/>
    <cellStyle name="Calculation 2 2 6 11 4" xfId="40352"/>
    <cellStyle name="Calculation 2 2 6 11 5" xfId="48747"/>
    <cellStyle name="Calculation 2 2 6 11 6" xfId="53194"/>
    <cellStyle name="Calculation 2 2 6 11 7" xfId="57383"/>
    <cellStyle name="Calculation 2 2 6 12" xfId="23749"/>
    <cellStyle name="Calculation 2 2 6 13" xfId="25459"/>
    <cellStyle name="Calculation 2 2 6 14" xfId="31980"/>
    <cellStyle name="Calculation 2 2 6 15" xfId="40790"/>
    <cellStyle name="Calculation 2 2 6 16" xfId="44032"/>
    <cellStyle name="Calculation 2 2 6 17" xfId="40532"/>
    <cellStyle name="Calculation 2 2 6 18" xfId="10689"/>
    <cellStyle name="Calculation 2 2 6 2" xfId="3105"/>
    <cellStyle name="Calculation 2 2 6 2 10" xfId="44264"/>
    <cellStyle name="Calculation 2 2 6 2 11" xfId="48961"/>
    <cellStyle name="Calculation 2 2 6 2 12" xfId="13255"/>
    <cellStyle name="Calculation 2 2 6 2 2" xfId="8607"/>
    <cellStyle name="Calculation 2 2 6 2 2 10" xfId="18647"/>
    <cellStyle name="Calculation 2 2 6 2 2 2" xfId="21180"/>
    <cellStyle name="Calculation 2 2 6 2 2 2 2" xfId="22619"/>
    <cellStyle name="Calculation 2 2 6 2 2 2 2 2" xfId="31353"/>
    <cellStyle name="Calculation 2 2 6 2 2 2 2 3" xfId="35825"/>
    <cellStyle name="Calculation 2 2 6 2 2 2 2 4" xfId="40062"/>
    <cellStyle name="Calculation 2 2 6 2 2 2 2 5" xfId="48389"/>
    <cellStyle name="Calculation 2 2 6 2 2 2 2 6" xfId="52860"/>
    <cellStyle name="Calculation 2 2 6 2 2 2 2 7" xfId="57093"/>
    <cellStyle name="Calculation 2 2 6 2 2 2 3" xfId="29914"/>
    <cellStyle name="Calculation 2 2 6 2 2 2 4" xfId="34386"/>
    <cellStyle name="Calculation 2 2 6 2 2 2 5" xfId="38623"/>
    <cellStyle name="Calculation 2 2 6 2 2 2 6" xfId="46950"/>
    <cellStyle name="Calculation 2 2 6 2 2 2 7" xfId="51421"/>
    <cellStyle name="Calculation 2 2 6 2 2 2 8" xfId="55654"/>
    <cellStyle name="Calculation 2 2 6 2 2 3" xfId="21267"/>
    <cellStyle name="Calculation 2 2 6 2 2 3 2" xfId="30001"/>
    <cellStyle name="Calculation 2 2 6 2 2 3 3" xfId="34473"/>
    <cellStyle name="Calculation 2 2 6 2 2 3 4" xfId="38710"/>
    <cellStyle name="Calculation 2 2 6 2 2 3 5" xfId="47037"/>
    <cellStyle name="Calculation 2 2 6 2 2 3 6" xfId="51508"/>
    <cellStyle name="Calculation 2 2 6 2 2 3 7" xfId="55741"/>
    <cellStyle name="Calculation 2 2 6 2 2 4" xfId="27545"/>
    <cellStyle name="Calculation 2 2 6 2 2 5" xfId="32065"/>
    <cellStyle name="Calculation 2 2 6 2 2 6" xfId="36348"/>
    <cellStyle name="Calculation 2 2 6 2 2 7" xfId="44582"/>
    <cellStyle name="Calculation 2 2 6 2 2 8" xfId="49094"/>
    <cellStyle name="Calculation 2 2 6 2 2 9" xfId="53379"/>
    <cellStyle name="Calculation 2 2 6 2 3" xfId="19314"/>
    <cellStyle name="Calculation 2 2 6 2 3 2" xfId="21444"/>
    <cellStyle name="Calculation 2 2 6 2 3 2 2" xfId="30178"/>
    <cellStyle name="Calculation 2 2 6 2 3 2 3" xfId="34650"/>
    <cellStyle name="Calculation 2 2 6 2 3 2 4" xfId="38887"/>
    <cellStyle name="Calculation 2 2 6 2 3 2 5" xfId="47214"/>
    <cellStyle name="Calculation 2 2 6 2 3 2 6" xfId="51685"/>
    <cellStyle name="Calculation 2 2 6 2 3 2 7" xfId="55918"/>
    <cellStyle name="Calculation 2 2 6 2 3 3" xfId="28049"/>
    <cellStyle name="Calculation 2 2 6 2 3 4" xfId="32521"/>
    <cellStyle name="Calculation 2 2 6 2 3 5" xfId="36758"/>
    <cellStyle name="Calculation 2 2 6 2 3 6" xfId="45085"/>
    <cellStyle name="Calculation 2 2 6 2 3 7" xfId="49556"/>
    <cellStyle name="Calculation 2 2 6 2 3 8" xfId="53789"/>
    <cellStyle name="Calculation 2 2 6 2 4" xfId="19313"/>
    <cellStyle name="Calculation 2 2 6 2 4 2" xfId="28048"/>
    <cellStyle name="Calculation 2 2 6 2 4 3" xfId="32520"/>
    <cellStyle name="Calculation 2 2 6 2 4 4" xfId="36757"/>
    <cellStyle name="Calculation 2 2 6 2 4 5" xfId="45084"/>
    <cellStyle name="Calculation 2 2 6 2 4 6" xfId="49555"/>
    <cellStyle name="Calculation 2 2 6 2 4 7" xfId="53788"/>
    <cellStyle name="Calculation 2 2 6 2 5" xfId="23391"/>
    <cellStyle name="Calculation 2 2 6 2 5 2" xfId="31812"/>
    <cellStyle name="Calculation 2 2 6 2 5 3" xfId="36259"/>
    <cellStyle name="Calculation 2 2 6 2 5 4" xfId="40438"/>
    <cellStyle name="Calculation 2 2 6 2 5 5" xfId="48850"/>
    <cellStyle name="Calculation 2 2 6 2 5 6" xfId="53290"/>
    <cellStyle name="Calculation 2 2 6 2 5 7" xfId="57469"/>
    <cellStyle name="Calculation 2 2 6 2 6" xfId="24859"/>
    <cellStyle name="Calculation 2 2 6 2 7" xfId="24507"/>
    <cellStyle name="Calculation 2 2 6 2 8" xfId="31385"/>
    <cellStyle name="Calculation 2 2 6 2 9" xfId="41913"/>
    <cellStyle name="Calculation 2 2 6 3" xfId="5267"/>
    <cellStyle name="Calculation 2 2 6 3 10" xfId="15308"/>
    <cellStyle name="Calculation 2 2 6 3 2" xfId="20188"/>
    <cellStyle name="Calculation 2 2 6 3 2 2" xfId="22083"/>
    <cellStyle name="Calculation 2 2 6 3 2 2 2" xfId="30817"/>
    <cellStyle name="Calculation 2 2 6 3 2 2 3" xfId="35289"/>
    <cellStyle name="Calculation 2 2 6 3 2 2 4" xfId="39526"/>
    <cellStyle name="Calculation 2 2 6 3 2 2 5" xfId="47853"/>
    <cellStyle name="Calculation 2 2 6 3 2 2 6" xfId="52324"/>
    <cellStyle name="Calculation 2 2 6 3 2 2 7" xfId="56557"/>
    <cellStyle name="Calculation 2 2 6 3 2 3" xfId="28922"/>
    <cellStyle name="Calculation 2 2 6 3 2 4" xfId="33394"/>
    <cellStyle name="Calculation 2 2 6 3 2 5" xfId="37631"/>
    <cellStyle name="Calculation 2 2 6 3 2 6" xfId="45958"/>
    <cellStyle name="Calculation 2 2 6 3 2 7" xfId="50429"/>
    <cellStyle name="Calculation 2 2 6 3 2 8" xfId="54662"/>
    <cellStyle name="Calculation 2 2 6 3 3" xfId="19344"/>
    <cellStyle name="Calculation 2 2 6 3 3 2" xfId="28079"/>
    <cellStyle name="Calculation 2 2 6 3 3 3" xfId="32551"/>
    <cellStyle name="Calculation 2 2 6 3 3 4" xfId="36788"/>
    <cellStyle name="Calculation 2 2 6 3 3 5" xfId="45115"/>
    <cellStyle name="Calculation 2 2 6 3 3 6" xfId="49586"/>
    <cellStyle name="Calculation 2 2 6 3 3 7" xfId="53819"/>
    <cellStyle name="Calculation 2 2 6 3 4" xfId="26009"/>
    <cellStyle name="Calculation 2 2 6 3 5" xfId="25212"/>
    <cellStyle name="Calculation 2 2 6 3 6" xfId="24194"/>
    <cellStyle name="Calculation 2 2 6 3 7" xfId="43084"/>
    <cellStyle name="Calculation 2 2 6 3 8" xfId="43798"/>
    <cellStyle name="Calculation 2 2 6 3 9" xfId="43436"/>
    <cellStyle name="Calculation 2 2 6 4" xfId="5332"/>
    <cellStyle name="Calculation 2 2 6 4 10" xfId="15373"/>
    <cellStyle name="Calculation 2 2 6 4 2" xfId="20253"/>
    <cellStyle name="Calculation 2 2 6 4 2 2" xfId="22148"/>
    <cellStyle name="Calculation 2 2 6 4 2 2 2" xfId="30882"/>
    <cellStyle name="Calculation 2 2 6 4 2 2 3" xfId="35354"/>
    <cellStyle name="Calculation 2 2 6 4 2 2 4" xfId="39591"/>
    <cellStyle name="Calculation 2 2 6 4 2 2 5" xfId="47918"/>
    <cellStyle name="Calculation 2 2 6 4 2 2 6" xfId="52389"/>
    <cellStyle name="Calculation 2 2 6 4 2 2 7" xfId="56622"/>
    <cellStyle name="Calculation 2 2 6 4 2 3" xfId="28987"/>
    <cellStyle name="Calculation 2 2 6 4 2 4" xfId="33459"/>
    <cellStyle name="Calculation 2 2 6 4 2 5" xfId="37696"/>
    <cellStyle name="Calculation 2 2 6 4 2 6" xfId="46023"/>
    <cellStyle name="Calculation 2 2 6 4 2 7" xfId="50494"/>
    <cellStyle name="Calculation 2 2 6 4 2 8" xfId="54727"/>
    <cellStyle name="Calculation 2 2 6 4 3" xfId="19218"/>
    <cellStyle name="Calculation 2 2 6 4 3 2" xfId="27953"/>
    <cellStyle name="Calculation 2 2 6 4 3 3" xfId="32425"/>
    <cellStyle name="Calculation 2 2 6 4 3 4" xfId="36662"/>
    <cellStyle name="Calculation 2 2 6 4 3 5" xfId="44989"/>
    <cellStyle name="Calculation 2 2 6 4 3 6" xfId="49460"/>
    <cellStyle name="Calculation 2 2 6 4 3 7" xfId="53693"/>
    <cellStyle name="Calculation 2 2 6 4 4" xfId="26074"/>
    <cellStyle name="Calculation 2 2 6 4 5" xfId="24224"/>
    <cellStyle name="Calculation 2 2 6 4 6" xfId="25273"/>
    <cellStyle name="Calculation 2 2 6 4 7" xfId="43149"/>
    <cellStyle name="Calculation 2 2 6 4 8" xfId="41810"/>
    <cellStyle name="Calculation 2 2 6 4 9" xfId="42308"/>
    <cellStyle name="Calculation 2 2 6 5" xfId="4980"/>
    <cellStyle name="Calculation 2 2 6 5 10" xfId="15021"/>
    <cellStyle name="Calculation 2 2 6 5 2" xfId="19901"/>
    <cellStyle name="Calculation 2 2 6 5 2 2" xfId="21796"/>
    <cellStyle name="Calculation 2 2 6 5 2 2 2" xfId="30530"/>
    <cellStyle name="Calculation 2 2 6 5 2 2 3" xfId="35002"/>
    <cellStyle name="Calculation 2 2 6 5 2 2 4" xfId="39239"/>
    <cellStyle name="Calculation 2 2 6 5 2 2 5" xfId="47566"/>
    <cellStyle name="Calculation 2 2 6 5 2 2 6" xfId="52037"/>
    <cellStyle name="Calculation 2 2 6 5 2 2 7" xfId="56270"/>
    <cellStyle name="Calculation 2 2 6 5 2 3" xfId="28635"/>
    <cellStyle name="Calculation 2 2 6 5 2 4" xfId="33107"/>
    <cellStyle name="Calculation 2 2 6 5 2 5" xfId="37344"/>
    <cellStyle name="Calculation 2 2 6 5 2 6" xfId="45671"/>
    <cellStyle name="Calculation 2 2 6 5 2 7" xfId="50142"/>
    <cellStyle name="Calculation 2 2 6 5 2 8" xfId="54375"/>
    <cellStyle name="Calculation 2 2 6 5 3" xfId="21055"/>
    <cellStyle name="Calculation 2 2 6 5 3 2" xfId="29789"/>
    <cellStyle name="Calculation 2 2 6 5 3 3" xfId="34261"/>
    <cellStyle name="Calculation 2 2 6 5 3 4" xfId="38498"/>
    <cellStyle name="Calculation 2 2 6 5 3 5" xfId="46825"/>
    <cellStyle name="Calculation 2 2 6 5 3 6" xfId="51296"/>
    <cellStyle name="Calculation 2 2 6 5 3 7" xfId="55529"/>
    <cellStyle name="Calculation 2 2 6 5 4" xfId="25722"/>
    <cellStyle name="Calculation 2 2 6 5 5" xfId="26750"/>
    <cellStyle name="Calculation 2 2 6 5 6" xfId="24422"/>
    <cellStyle name="Calculation 2 2 6 5 7" xfId="42797"/>
    <cellStyle name="Calculation 2 2 6 5 8" xfId="41194"/>
    <cellStyle name="Calculation 2 2 6 5 9" xfId="48994"/>
    <cellStyle name="Calculation 2 2 6 6" xfId="4929"/>
    <cellStyle name="Calculation 2 2 6 6 10" xfId="14970"/>
    <cellStyle name="Calculation 2 2 6 6 2" xfId="19850"/>
    <cellStyle name="Calculation 2 2 6 6 2 2" xfId="21745"/>
    <cellStyle name="Calculation 2 2 6 6 2 2 2" xfId="30479"/>
    <cellStyle name="Calculation 2 2 6 6 2 2 3" xfId="34951"/>
    <cellStyle name="Calculation 2 2 6 6 2 2 4" xfId="39188"/>
    <cellStyle name="Calculation 2 2 6 6 2 2 5" xfId="47515"/>
    <cellStyle name="Calculation 2 2 6 6 2 2 6" xfId="51986"/>
    <cellStyle name="Calculation 2 2 6 6 2 2 7" xfId="56219"/>
    <cellStyle name="Calculation 2 2 6 6 2 3" xfId="28584"/>
    <cellStyle name="Calculation 2 2 6 6 2 4" xfId="33056"/>
    <cellStyle name="Calculation 2 2 6 6 2 5" xfId="37293"/>
    <cellStyle name="Calculation 2 2 6 6 2 6" xfId="45620"/>
    <cellStyle name="Calculation 2 2 6 6 2 7" xfId="50091"/>
    <cellStyle name="Calculation 2 2 6 6 2 8" xfId="54324"/>
    <cellStyle name="Calculation 2 2 6 6 3" xfId="20740"/>
    <cellStyle name="Calculation 2 2 6 6 3 2" xfId="29474"/>
    <cellStyle name="Calculation 2 2 6 6 3 3" xfId="33946"/>
    <cellStyle name="Calculation 2 2 6 6 3 4" xfId="38183"/>
    <cellStyle name="Calculation 2 2 6 6 3 5" xfId="46510"/>
    <cellStyle name="Calculation 2 2 6 6 3 6" xfId="50981"/>
    <cellStyle name="Calculation 2 2 6 6 3 7" xfId="55214"/>
    <cellStyle name="Calculation 2 2 6 6 4" xfId="25671"/>
    <cellStyle name="Calculation 2 2 6 6 5" xfId="25308"/>
    <cellStyle name="Calculation 2 2 6 6 6" xfId="26378"/>
    <cellStyle name="Calculation 2 2 6 6 7" xfId="42746"/>
    <cellStyle name="Calculation 2 2 6 6 8" xfId="43897"/>
    <cellStyle name="Calculation 2 2 6 6 9" xfId="44606"/>
    <cellStyle name="Calculation 2 2 6 7" xfId="5074"/>
    <cellStyle name="Calculation 2 2 6 7 10" xfId="15115"/>
    <cellStyle name="Calculation 2 2 6 7 2" xfId="19995"/>
    <cellStyle name="Calculation 2 2 6 7 2 2" xfId="21890"/>
    <cellStyle name="Calculation 2 2 6 7 2 2 2" xfId="30624"/>
    <cellStyle name="Calculation 2 2 6 7 2 2 3" xfId="35096"/>
    <cellStyle name="Calculation 2 2 6 7 2 2 4" xfId="39333"/>
    <cellStyle name="Calculation 2 2 6 7 2 2 5" xfId="47660"/>
    <cellStyle name="Calculation 2 2 6 7 2 2 6" xfId="52131"/>
    <cellStyle name="Calculation 2 2 6 7 2 2 7" xfId="56364"/>
    <cellStyle name="Calculation 2 2 6 7 2 3" xfId="28729"/>
    <cellStyle name="Calculation 2 2 6 7 2 4" xfId="33201"/>
    <cellStyle name="Calculation 2 2 6 7 2 5" xfId="37438"/>
    <cellStyle name="Calculation 2 2 6 7 2 6" xfId="45765"/>
    <cellStyle name="Calculation 2 2 6 7 2 7" xfId="50236"/>
    <cellStyle name="Calculation 2 2 6 7 2 8" xfId="54469"/>
    <cellStyle name="Calculation 2 2 6 7 3" xfId="21092"/>
    <cellStyle name="Calculation 2 2 6 7 3 2" xfId="29826"/>
    <cellStyle name="Calculation 2 2 6 7 3 3" xfId="34298"/>
    <cellStyle name="Calculation 2 2 6 7 3 4" xfId="38535"/>
    <cellStyle name="Calculation 2 2 6 7 3 5" xfId="46862"/>
    <cellStyle name="Calculation 2 2 6 7 3 6" xfId="51333"/>
    <cellStyle name="Calculation 2 2 6 7 3 7" xfId="55566"/>
    <cellStyle name="Calculation 2 2 6 7 4" xfId="25816"/>
    <cellStyle name="Calculation 2 2 6 7 5" xfId="24352"/>
    <cellStyle name="Calculation 2 2 6 7 6" xfId="26770"/>
    <cellStyle name="Calculation 2 2 6 7 7" xfId="42891"/>
    <cellStyle name="Calculation 2 2 6 7 8" xfId="41968"/>
    <cellStyle name="Calculation 2 2 6 7 9" xfId="44272"/>
    <cellStyle name="Calculation 2 2 6 8" xfId="5921"/>
    <cellStyle name="Calculation 2 2 6 8 10" xfId="15961"/>
    <cellStyle name="Calculation 2 2 6 8 2" xfId="20571"/>
    <cellStyle name="Calculation 2 2 6 8 2 2" xfId="22423"/>
    <cellStyle name="Calculation 2 2 6 8 2 2 2" xfId="31157"/>
    <cellStyle name="Calculation 2 2 6 8 2 2 3" xfId="35629"/>
    <cellStyle name="Calculation 2 2 6 8 2 2 4" xfId="39866"/>
    <cellStyle name="Calculation 2 2 6 8 2 2 5" xfId="48193"/>
    <cellStyle name="Calculation 2 2 6 8 2 2 6" xfId="52664"/>
    <cellStyle name="Calculation 2 2 6 8 2 2 7" xfId="56897"/>
    <cellStyle name="Calculation 2 2 6 8 2 3" xfId="29305"/>
    <cellStyle name="Calculation 2 2 6 8 2 4" xfId="33777"/>
    <cellStyle name="Calculation 2 2 6 8 2 5" xfId="38014"/>
    <cellStyle name="Calculation 2 2 6 8 2 6" xfId="46341"/>
    <cellStyle name="Calculation 2 2 6 8 2 7" xfId="50812"/>
    <cellStyle name="Calculation 2 2 6 8 2 8" xfId="55045"/>
    <cellStyle name="Calculation 2 2 6 8 3" xfId="20861"/>
    <cellStyle name="Calculation 2 2 6 8 3 2" xfId="29595"/>
    <cellStyle name="Calculation 2 2 6 8 3 3" xfId="34067"/>
    <cellStyle name="Calculation 2 2 6 8 3 4" xfId="38304"/>
    <cellStyle name="Calculation 2 2 6 8 3 5" xfId="46631"/>
    <cellStyle name="Calculation 2 2 6 8 3 6" xfId="51102"/>
    <cellStyle name="Calculation 2 2 6 8 3 7" xfId="55335"/>
    <cellStyle name="Calculation 2 2 6 8 4" xfId="26455"/>
    <cellStyle name="Calculation 2 2 6 8 5" xfId="24995"/>
    <cellStyle name="Calculation 2 2 6 8 6" xfId="24100"/>
    <cellStyle name="Calculation 2 2 6 8 7" xfId="43526"/>
    <cellStyle name="Calculation 2 2 6 8 8" xfId="43387"/>
    <cellStyle name="Calculation 2 2 6 8 9" xfId="44247"/>
    <cellStyle name="Calculation 2 2 6 9" xfId="10041"/>
    <cellStyle name="Calculation 2 2 6 9 2" xfId="21282"/>
    <cellStyle name="Calculation 2 2 6 9 2 2" xfId="30016"/>
    <cellStyle name="Calculation 2 2 6 9 2 3" xfId="34488"/>
    <cellStyle name="Calculation 2 2 6 9 2 4" xfId="38725"/>
    <cellStyle name="Calculation 2 2 6 9 2 5" xfId="47052"/>
    <cellStyle name="Calculation 2 2 6 9 2 6" xfId="51523"/>
    <cellStyle name="Calculation 2 2 6 9 2 7" xfId="55756"/>
    <cellStyle name="Calculation 2 2 6 9 3" xfId="24301"/>
    <cellStyle name="Calculation 2 2 6 9 4" xfId="23618"/>
    <cellStyle name="Calculation 2 2 6 9 5" xfId="27115"/>
    <cellStyle name="Calculation 2 2 6 9 6" xfId="41365"/>
    <cellStyle name="Calculation 2 2 6 9 7" xfId="48406"/>
    <cellStyle name="Calculation 2 2 6 9 8" xfId="41852"/>
    <cellStyle name="Calculation 2 2 6 9 9" xfId="11809"/>
    <cellStyle name="Calculation 2 2 7" xfId="4782"/>
    <cellStyle name="Calculation 2 2 7 10" xfId="44324"/>
    <cellStyle name="Calculation 2 2 7 11" xfId="48942"/>
    <cellStyle name="Calculation 2 2 7 12" xfId="14823"/>
    <cellStyle name="Calculation 2 2 7 2" xfId="19703"/>
    <cellStyle name="Calculation 2 2 7 2 2" xfId="21598"/>
    <cellStyle name="Calculation 2 2 7 2 2 2" xfId="30332"/>
    <cellStyle name="Calculation 2 2 7 2 2 3" xfId="34804"/>
    <cellStyle name="Calculation 2 2 7 2 2 4" xfId="39041"/>
    <cellStyle name="Calculation 2 2 7 2 2 5" xfId="47368"/>
    <cellStyle name="Calculation 2 2 7 2 2 6" xfId="51839"/>
    <cellStyle name="Calculation 2 2 7 2 2 7" xfId="56072"/>
    <cellStyle name="Calculation 2 2 7 2 3" xfId="28437"/>
    <cellStyle name="Calculation 2 2 7 2 4" xfId="32909"/>
    <cellStyle name="Calculation 2 2 7 2 5" xfId="37146"/>
    <cellStyle name="Calculation 2 2 7 2 6" xfId="45473"/>
    <cellStyle name="Calculation 2 2 7 2 7" xfId="49944"/>
    <cellStyle name="Calculation 2 2 7 2 8" xfId="54177"/>
    <cellStyle name="Calculation 2 2 7 3" xfId="20512"/>
    <cellStyle name="Calculation 2 2 7 3 2" xfId="29246"/>
    <cellStyle name="Calculation 2 2 7 3 3" xfId="33718"/>
    <cellStyle name="Calculation 2 2 7 3 4" xfId="37955"/>
    <cellStyle name="Calculation 2 2 7 3 5" xfId="46282"/>
    <cellStyle name="Calculation 2 2 7 3 6" xfId="50753"/>
    <cellStyle name="Calculation 2 2 7 3 7" xfId="54986"/>
    <cellStyle name="Calculation 2 2 7 4" xfId="23016"/>
    <cellStyle name="Calculation 2 2 7 4 2" xfId="31514"/>
    <cellStyle name="Calculation 2 2 7 4 3" xfId="35976"/>
    <cellStyle name="Calculation 2 2 7 4 4" xfId="40165"/>
    <cellStyle name="Calculation 2 2 7 4 5" xfId="48560"/>
    <cellStyle name="Calculation 2 2 7 4 6" xfId="53007"/>
    <cellStyle name="Calculation 2 2 7 4 7" xfId="57196"/>
    <cellStyle name="Calculation 2 2 7 5" xfId="23186"/>
    <cellStyle name="Calculation 2 2 7 5 2" xfId="31682"/>
    <cellStyle name="Calculation 2 2 7 5 3" xfId="36144"/>
    <cellStyle name="Calculation 2 2 7 5 4" xfId="40333"/>
    <cellStyle name="Calculation 2 2 7 5 5" xfId="48728"/>
    <cellStyle name="Calculation 2 2 7 5 6" xfId="53175"/>
    <cellStyle name="Calculation 2 2 7 5 7" xfId="57364"/>
    <cellStyle name="Calculation 2 2 7 6" xfId="25524"/>
    <cellStyle name="Calculation 2 2 7 7" xfId="24571"/>
    <cellStyle name="Calculation 2 2 7 8" xfId="32110"/>
    <cellStyle name="Calculation 2 2 7 9" xfId="42599"/>
    <cellStyle name="Calculation 2 2 8" xfId="4978"/>
    <cellStyle name="Calculation 2 2 8 10" xfId="41937"/>
    <cellStyle name="Calculation 2 2 8 11" xfId="15019"/>
    <cellStyle name="Calculation 2 2 8 2" xfId="19899"/>
    <cellStyle name="Calculation 2 2 8 2 2" xfId="21794"/>
    <cellStyle name="Calculation 2 2 8 2 2 2" xfId="30528"/>
    <cellStyle name="Calculation 2 2 8 2 2 3" xfId="35000"/>
    <cellStyle name="Calculation 2 2 8 2 2 4" xfId="39237"/>
    <cellStyle name="Calculation 2 2 8 2 2 5" xfId="47564"/>
    <cellStyle name="Calculation 2 2 8 2 2 6" xfId="52035"/>
    <cellStyle name="Calculation 2 2 8 2 2 7" xfId="56268"/>
    <cellStyle name="Calculation 2 2 8 2 3" xfId="28633"/>
    <cellStyle name="Calculation 2 2 8 2 4" xfId="33105"/>
    <cellStyle name="Calculation 2 2 8 2 5" xfId="37342"/>
    <cellStyle name="Calculation 2 2 8 2 6" xfId="45669"/>
    <cellStyle name="Calculation 2 2 8 2 7" xfId="50140"/>
    <cellStyle name="Calculation 2 2 8 2 8" xfId="54373"/>
    <cellStyle name="Calculation 2 2 8 3" xfId="20797"/>
    <cellStyle name="Calculation 2 2 8 3 2" xfId="29531"/>
    <cellStyle name="Calculation 2 2 8 3 3" xfId="34003"/>
    <cellStyle name="Calculation 2 2 8 3 4" xfId="38240"/>
    <cellStyle name="Calculation 2 2 8 3 5" xfId="46567"/>
    <cellStyle name="Calculation 2 2 8 3 6" xfId="51038"/>
    <cellStyle name="Calculation 2 2 8 3 7" xfId="55271"/>
    <cellStyle name="Calculation 2 2 8 4" xfId="23323"/>
    <cellStyle name="Calculation 2 2 8 4 2" xfId="31747"/>
    <cellStyle name="Calculation 2 2 8 4 3" xfId="36196"/>
    <cellStyle name="Calculation 2 2 8 4 4" xfId="40375"/>
    <cellStyle name="Calculation 2 2 8 4 5" xfId="48786"/>
    <cellStyle name="Calculation 2 2 8 4 6" xfId="53225"/>
    <cellStyle name="Calculation 2 2 8 4 7" xfId="57406"/>
    <cellStyle name="Calculation 2 2 8 5" xfId="25720"/>
    <cellStyle name="Calculation 2 2 8 6" xfId="24667"/>
    <cellStyle name="Calculation 2 2 8 7" xfId="25059"/>
    <cellStyle name="Calculation 2 2 8 8" xfId="42795"/>
    <cellStyle name="Calculation 2 2 8 9" xfId="44410"/>
    <cellStyle name="Calculation 2 2 9" xfId="4852"/>
    <cellStyle name="Calculation 2 2 9 10" xfId="14893"/>
    <cellStyle name="Calculation 2 2 9 2" xfId="19773"/>
    <cellStyle name="Calculation 2 2 9 2 2" xfId="21668"/>
    <cellStyle name="Calculation 2 2 9 2 2 2" xfId="30402"/>
    <cellStyle name="Calculation 2 2 9 2 2 3" xfId="34874"/>
    <cellStyle name="Calculation 2 2 9 2 2 4" xfId="39111"/>
    <cellStyle name="Calculation 2 2 9 2 2 5" xfId="47438"/>
    <cellStyle name="Calculation 2 2 9 2 2 6" xfId="51909"/>
    <cellStyle name="Calculation 2 2 9 2 2 7" xfId="56142"/>
    <cellStyle name="Calculation 2 2 9 2 3" xfId="28507"/>
    <cellStyle name="Calculation 2 2 9 2 4" xfId="32979"/>
    <cellStyle name="Calculation 2 2 9 2 5" xfId="37216"/>
    <cellStyle name="Calculation 2 2 9 2 6" xfId="45543"/>
    <cellStyle name="Calculation 2 2 9 2 7" xfId="50014"/>
    <cellStyle name="Calculation 2 2 9 2 8" xfId="54247"/>
    <cellStyle name="Calculation 2 2 9 3" xfId="19534"/>
    <cellStyle name="Calculation 2 2 9 3 2" xfId="28269"/>
    <cellStyle name="Calculation 2 2 9 3 3" xfId="32741"/>
    <cellStyle name="Calculation 2 2 9 3 4" xfId="36978"/>
    <cellStyle name="Calculation 2 2 9 3 5" xfId="45305"/>
    <cellStyle name="Calculation 2 2 9 3 6" xfId="49776"/>
    <cellStyle name="Calculation 2 2 9 3 7" xfId="54009"/>
    <cellStyle name="Calculation 2 2 9 4" xfId="25594"/>
    <cellStyle name="Calculation 2 2 9 5" xfId="25227"/>
    <cellStyle name="Calculation 2 2 9 6" xfId="31921"/>
    <cellStyle name="Calculation 2 2 9 7" xfId="42669"/>
    <cellStyle name="Calculation 2 2 9 8" xfId="43813"/>
    <cellStyle name="Calculation 2 2 9 9" xfId="43919"/>
    <cellStyle name="Calculation 2 3" xfId="152"/>
    <cellStyle name="Calculation 2 4" xfId="725"/>
    <cellStyle name="Calculation 2 4 10" xfId="9142"/>
    <cellStyle name="Calculation 2 4 10 2" xfId="31593"/>
    <cellStyle name="Calculation 2 4 10 3" xfId="36055"/>
    <cellStyle name="Calculation 2 4 10 4" xfId="40244"/>
    <cellStyle name="Calculation 2 4 10 5" xfId="48639"/>
    <cellStyle name="Calculation 2 4 10 6" xfId="53086"/>
    <cellStyle name="Calculation 2 4 10 7" xfId="57275"/>
    <cellStyle name="Calculation 2 4 10 8" xfId="23095"/>
    <cellStyle name="Calculation 2 4 11" xfId="23994"/>
    <cellStyle name="Calculation 2 4 12" xfId="24508"/>
    <cellStyle name="Calculation 2 4 13" xfId="27290"/>
    <cellStyle name="Calculation 2 4 14" xfId="41032"/>
    <cellStyle name="Calculation 2 4 15" xfId="44265"/>
    <cellStyle name="Calculation 2 4 16" xfId="41864"/>
    <cellStyle name="Calculation 2 4 17" xfId="10987"/>
    <cellStyle name="Calculation 2 4 2" xfId="2195"/>
    <cellStyle name="Calculation 2 4 2 10" xfId="12353"/>
    <cellStyle name="Calculation 2 4 2 2" xfId="5068"/>
    <cellStyle name="Calculation 2 4 2 2 10" xfId="15109"/>
    <cellStyle name="Calculation 2 4 2 2 2" xfId="19989"/>
    <cellStyle name="Calculation 2 4 2 2 2 2" xfId="21884"/>
    <cellStyle name="Calculation 2 4 2 2 2 2 2" xfId="30618"/>
    <cellStyle name="Calculation 2 4 2 2 2 2 3" xfId="35090"/>
    <cellStyle name="Calculation 2 4 2 2 2 2 4" xfId="39327"/>
    <cellStyle name="Calculation 2 4 2 2 2 2 5" xfId="47654"/>
    <cellStyle name="Calculation 2 4 2 2 2 2 6" xfId="52125"/>
    <cellStyle name="Calculation 2 4 2 2 2 2 7" xfId="56358"/>
    <cellStyle name="Calculation 2 4 2 2 2 3" xfId="28723"/>
    <cellStyle name="Calculation 2 4 2 2 2 4" xfId="33195"/>
    <cellStyle name="Calculation 2 4 2 2 2 5" xfId="37432"/>
    <cellStyle name="Calculation 2 4 2 2 2 6" xfId="45759"/>
    <cellStyle name="Calculation 2 4 2 2 2 7" xfId="50230"/>
    <cellStyle name="Calculation 2 4 2 2 2 8" xfId="54463"/>
    <cellStyle name="Calculation 2 4 2 2 3" xfId="19626"/>
    <cellStyle name="Calculation 2 4 2 2 3 2" xfId="28360"/>
    <cellStyle name="Calculation 2 4 2 2 3 3" xfId="32832"/>
    <cellStyle name="Calculation 2 4 2 2 3 4" xfId="37069"/>
    <cellStyle name="Calculation 2 4 2 2 3 5" xfId="45396"/>
    <cellStyle name="Calculation 2 4 2 2 3 6" xfId="49867"/>
    <cellStyle name="Calculation 2 4 2 2 3 7" xfId="54100"/>
    <cellStyle name="Calculation 2 4 2 2 4" xfId="25810"/>
    <cellStyle name="Calculation 2 4 2 2 5" xfId="25019"/>
    <cellStyle name="Calculation 2 4 2 2 6" xfId="32099"/>
    <cellStyle name="Calculation 2 4 2 2 7" xfId="42885"/>
    <cellStyle name="Calculation 2 4 2 2 8" xfId="43410"/>
    <cellStyle name="Calculation 2 4 2 2 9" xfId="44040"/>
    <cellStyle name="Calculation 2 4 2 3" xfId="7729"/>
    <cellStyle name="Calculation 2 4 2 3 10" xfId="17769"/>
    <cellStyle name="Calculation 2 4 2 3 2" xfId="21018"/>
    <cellStyle name="Calculation 2 4 2 3 2 2" xfId="22594"/>
    <cellStyle name="Calculation 2 4 2 3 2 2 2" xfId="31328"/>
    <cellStyle name="Calculation 2 4 2 3 2 2 3" xfId="35800"/>
    <cellStyle name="Calculation 2 4 2 3 2 2 4" xfId="40037"/>
    <cellStyle name="Calculation 2 4 2 3 2 2 5" xfId="48364"/>
    <cellStyle name="Calculation 2 4 2 3 2 2 6" xfId="52835"/>
    <cellStyle name="Calculation 2 4 2 3 2 2 7" xfId="57068"/>
    <cellStyle name="Calculation 2 4 2 3 2 3" xfId="29752"/>
    <cellStyle name="Calculation 2 4 2 3 2 4" xfId="34224"/>
    <cellStyle name="Calculation 2 4 2 3 2 5" xfId="38461"/>
    <cellStyle name="Calculation 2 4 2 3 2 6" xfId="46788"/>
    <cellStyle name="Calculation 2 4 2 3 2 7" xfId="51259"/>
    <cellStyle name="Calculation 2 4 2 3 2 8" xfId="55492"/>
    <cellStyle name="Calculation 2 4 2 3 3" xfId="21242"/>
    <cellStyle name="Calculation 2 4 2 3 3 2" xfId="29976"/>
    <cellStyle name="Calculation 2 4 2 3 3 3" xfId="34448"/>
    <cellStyle name="Calculation 2 4 2 3 3 4" xfId="38685"/>
    <cellStyle name="Calculation 2 4 2 3 3 5" xfId="47012"/>
    <cellStyle name="Calculation 2 4 2 3 3 6" xfId="51483"/>
    <cellStyle name="Calculation 2 4 2 3 3 7" xfId="55716"/>
    <cellStyle name="Calculation 2 4 2 3 4" xfId="27198"/>
    <cellStyle name="Calculation 2 4 2 3 5" xfId="25179"/>
    <cellStyle name="Calculation 2 4 2 3 6" xfId="36323"/>
    <cellStyle name="Calculation 2 4 2 3 7" xfId="44257"/>
    <cellStyle name="Calculation 2 4 2 3 8" xfId="43764"/>
    <cellStyle name="Calculation 2 4 2 3 9" xfId="53354"/>
    <cellStyle name="Calculation 2 4 2 4" xfId="24500"/>
    <cellStyle name="Calculation 2 4 2 5" xfId="26666"/>
    <cellStyle name="Calculation 2 4 2 6" xfId="27392"/>
    <cellStyle name="Calculation 2 4 2 7" xfId="41563"/>
    <cellStyle name="Calculation 2 4 2 8" xfId="40623"/>
    <cellStyle name="Calculation 2 4 2 9" xfId="42322"/>
    <cellStyle name="Calculation 2 4 3" xfId="5050"/>
    <cellStyle name="Calculation 2 4 3 10" xfId="15091"/>
    <cellStyle name="Calculation 2 4 3 2" xfId="19971"/>
    <cellStyle name="Calculation 2 4 3 2 2" xfId="21866"/>
    <cellStyle name="Calculation 2 4 3 2 2 2" xfId="30600"/>
    <cellStyle name="Calculation 2 4 3 2 2 3" xfId="35072"/>
    <cellStyle name="Calculation 2 4 3 2 2 4" xfId="39309"/>
    <cellStyle name="Calculation 2 4 3 2 2 5" xfId="47636"/>
    <cellStyle name="Calculation 2 4 3 2 2 6" xfId="52107"/>
    <cellStyle name="Calculation 2 4 3 2 2 7" xfId="56340"/>
    <cellStyle name="Calculation 2 4 3 2 3" xfId="28705"/>
    <cellStyle name="Calculation 2 4 3 2 4" xfId="33177"/>
    <cellStyle name="Calculation 2 4 3 2 5" xfId="37414"/>
    <cellStyle name="Calculation 2 4 3 2 6" xfId="45741"/>
    <cellStyle name="Calculation 2 4 3 2 7" xfId="50212"/>
    <cellStyle name="Calculation 2 4 3 2 8" xfId="54445"/>
    <cellStyle name="Calculation 2 4 3 3" xfId="19572"/>
    <cellStyle name="Calculation 2 4 3 3 2" xfId="28307"/>
    <cellStyle name="Calculation 2 4 3 3 3" xfId="32779"/>
    <cellStyle name="Calculation 2 4 3 3 4" xfId="37016"/>
    <cellStyle name="Calculation 2 4 3 3 5" xfId="45343"/>
    <cellStyle name="Calculation 2 4 3 3 6" xfId="49814"/>
    <cellStyle name="Calculation 2 4 3 3 7" xfId="54047"/>
    <cellStyle name="Calculation 2 4 3 4" xfId="25792"/>
    <cellStyle name="Calculation 2 4 3 5" xfId="26943"/>
    <cellStyle name="Calculation 2 4 3 6" xfId="24157"/>
    <cellStyle name="Calculation 2 4 3 7" xfId="42867"/>
    <cellStyle name="Calculation 2 4 3 8" xfId="41421"/>
    <cellStyle name="Calculation 2 4 3 9" xfId="49134"/>
    <cellStyle name="Calculation 2 4 4" xfId="4876"/>
    <cellStyle name="Calculation 2 4 4 10" xfId="14917"/>
    <cellStyle name="Calculation 2 4 4 2" xfId="19797"/>
    <cellStyle name="Calculation 2 4 4 2 2" xfId="21692"/>
    <cellStyle name="Calculation 2 4 4 2 2 2" xfId="30426"/>
    <cellStyle name="Calculation 2 4 4 2 2 3" xfId="34898"/>
    <cellStyle name="Calculation 2 4 4 2 2 4" xfId="39135"/>
    <cellStyle name="Calculation 2 4 4 2 2 5" xfId="47462"/>
    <cellStyle name="Calculation 2 4 4 2 2 6" xfId="51933"/>
    <cellStyle name="Calculation 2 4 4 2 2 7" xfId="56166"/>
    <cellStyle name="Calculation 2 4 4 2 3" xfId="28531"/>
    <cellStyle name="Calculation 2 4 4 2 4" xfId="33003"/>
    <cellStyle name="Calculation 2 4 4 2 5" xfId="37240"/>
    <cellStyle name="Calculation 2 4 4 2 6" xfId="45567"/>
    <cellStyle name="Calculation 2 4 4 2 7" xfId="50038"/>
    <cellStyle name="Calculation 2 4 4 2 8" xfId="54271"/>
    <cellStyle name="Calculation 2 4 4 3" xfId="21056"/>
    <cellStyle name="Calculation 2 4 4 3 2" xfId="29790"/>
    <cellStyle name="Calculation 2 4 4 3 3" xfId="34262"/>
    <cellStyle name="Calculation 2 4 4 3 4" xfId="38499"/>
    <cellStyle name="Calculation 2 4 4 3 5" xfId="46826"/>
    <cellStyle name="Calculation 2 4 4 3 6" xfId="51297"/>
    <cellStyle name="Calculation 2 4 4 3 7" xfId="55530"/>
    <cellStyle name="Calculation 2 4 4 4" xfId="25618"/>
    <cellStyle name="Calculation 2 4 4 5" xfId="26887"/>
    <cellStyle name="Calculation 2 4 4 6" xfId="27502"/>
    <cellStyle name="Calculation 2 4 4 7" xfId="42693"/>
    <cellStyle name="Calculation 2 4 4 8" xfId="41338"/>
    <cellStyle name="Calculation 2 4 4 9" xfId="44177"/>
    <cellStyle name="Calculation 2 4 5" xfId="5222"/>
    <cellStyle name="Calculation 2 4 5 10" xfId="15263"/>
    <cellStyle name="Calculation 2 4 5 2" xfId="20143"/>
    <cellStyle name="Calculation 2 4 5 2 2" xfId="22038"/>
    <cellStyle name="Calculation 2 4 5 2 2 2" xfId="30772"/>
    <cellStyle name="Calculation 2 4 5 2 2 3" xfId="35244"/>
    <cellStyle name="Calculation 2 4 5 2 2 4" xfId="39481"/>
    <cellStyle name="Calculation 2 4 5 2 2 5" xfId="47808"/>
    <cellStyle name="Calculation 2 4 5 2 2 6" xfId="52279"/>
    <cellStyle name="Calculation 2 4 5 2 2 7" xfId="56512"/>
    <cellStyle name="Calculation 2 4 5 2 3" xfId="28877"/>
    <cellStyle name="Calculation 2 4 5 2 4" xfId="33349"/>
    <cellStyle name="Calculation 2 4 5 2 5" xfId="37586"/>
    <cellStyle name="Calculation 2 4 5 2 6" xfId="45913"/>
    <cellStyle name="Calculation 2 4 5 2 7" xfId="50384"/>
    <cellStyle name="Calculation 2 4 5 2 8" xfId="54617"/>
    <cellStyle name="Calculation 2 4 5 3" xfId="21136"/>
    <cellStyle name="Calculation 2 4 5 3 2" xfId="29870"/>
    <cellStyle name="Calculation 2 4 5 3 3" xfId="34342"/>
    <cellStyle name="Calculation 2 4 5 3 4" xfId="38579"/>
    <cellStyle name="Calculation 2 4 5 3 5" xfId="46906"/>
    <cellStyle name="Calculation 2 4 5 3 6" xfId="51377"/>
    <cellStyle name="Calculation 2 4 5 3 7" xfId="55610"/>
    <cellStyle name="Calculation 2 4 5 4" xfId="25964"/>
    <cellStyle name="Calculation 2 4 5 5" xfId="25056"/>
    <cellStyle name="Calculation 2 4 5 6" xfId="32094"/>
    <cellStyle name="Calculation 2 4 5 7" xfId="43039"/>
    <cellStyle name="Calculation 2 4 5 8" xfId="43447"/>
    <cellStyle name="Calculation 2 4 5 9" xfId="42428"/>
    <cellStyle name="Calculation 2 4 6" xfId="5081"/>
    <cellStyle name="Calculation 2 4 6 10" xfId="15122"/>
    <cellStyle name="Calculation 2 4 6 2" xfId="20002"/>
    <cellStyle name="Calculation 2 4 6 2 2" xfId="21897"/>
    <cellStyle name="Calculation 2 4 6 2 2 2" xfId="30631"/>
    <cellStyle name="Calculation 2 4 6 2 2 3" xfId="35103"/>
    <cellStyle name="Calculation 2 4 6 2 2 4" xfId="39340"/>
    <cellStyle name="Calculation 2 4 6 2 2 5" xfId="47667"/>
    <cellStyle name="Calculation 2 4 6 2 2 6" xfId="52138"/>
    <cellStyle name="Calculation 2 4 6 2 2 7" xfId="56371"/>
    <cellStyle name="Calculation 2 4 6 2 3" xfId="28736"/>
    <cellStyle name="Calculation 2 4 6 2 4" xfId="33208"/>
    <cellStyle name="Calculation 2 4 6 2 5" xfId="37445"/>
    <cellStyle name="Calculation 2 4 6 2 6" xfId="45772"/>
    <cellStyle name="Calculation 2 4 6 2 7" xfId="50243"/>
    <cellStyle name="Calculation 2 4 6 2 8" xfId="54476"/>
    <cellStyle name="Calculation 2 4 6 3" xfId="18938"/>
    <cellStyle name="Calculation 2 4 6 3 2" xfId="27673"/>
    <cellStyle name="Calculation 2 4 6 3 3" xfId="32145"/>
    <cellStyle name="Calculation 2 4 6 3 4" xfId="36382"/>
    <cellStyle name="Calculation 2 4 6 3 5" xfId="44709"/>
    <cellStyle name="Calculation 2 4 6 3 6" xfId="49180"/>
    <cellStyle name="Calculation 2 4 6 3 7" xfId="53413"/>
    <cellStyle name="Calculation 2 4 6 4" xfId="25823"/>
    <cellStyle name="Calculation 2 4 6 5" xfId="25303"/>
    <cellStyle name="Calculation 2 4 6 6" xfId="24014"/>
    <cellStyle name="Calculation 2 4 6 7" xfId="42898"/>
    <cellStyle name="Calculation 2 4 6 8" xfId="43892"/>
    <cellStyle name="Calculation 2 4 6 9" xfId="44222"/>
    <cellStyle name="Calculation 2 4 7" xfId="5450"/>
    <cellStyle name="Calculation 2 4 7 10" xfId="15491"/>
    <cellStyle name="Calculation 2 4 7 2" xfId="20371"/>
    <cellStyle name="Calculation 2 4 7 2 2" xfId="22266"/>
    <cellStyle name="Calculation 2 4 7 2 2 2" xfId="31000"/>
    <cellStyle name="Calculation 2 4 7 2 2 3" xfId="35472"/>
    <cellStyle name="Calculation 2 4 7 2 2 4" xfId="39709"/>
    <cellStyle name="Calculation 2 4 7 2 2 5" xfId="48036"/>
    <cellStyle name="Calculation 2 4 7 2 2 6" xfId="52507"/>
    <cellStyle name="Calculation 2 4 7 2 2 7" xfId="56740"/>
    <cellStyle name="Calculation 2 4 7 2 3" xfId="29105"/>
    <cellStyle name="Calculation 2 4 7 2 4" xfId="33577"/>
    <cellStyle name="Calculation 2 4 7 2 5" xfId="37814"/>
    <cellStyle name="Calculation 2 4 7 2 6" xfId="46141"/>
    <cellStyle name="Calculation 2 4 7 2 7" xfId="50612"/>
    <cellStyle name="Calculation 2 4 7 2 8" xfId="54845"/>
    <cellStyle name="Calculation 2 4 7 3" xfId="19263"/>
    <cellStyle name="Calculation 2 4 7 3 2" xfId="27998"/>
    <cellStyle name="Calculation 2 4 7 3 3" xfId="32470"/>
    <cellStyle name="Calculation 2 4 7 3 4" xfId="36707"/>
    <cellStyle name="Calculation 2 4 7 3 5" xfId="45034"/>
    <cellStyle name="Calculation 2 4 7 3 6" xfId="49505"/>
    <cellStyle name="Calculation 2 4 7 3 7" xfId="53738"/>
    <cellStyle name="Calculation 2 4 7 4" xfId="26192"/>
    <cellStyle name="Calculation 2 4 7 5" xfId="23544"/>
    <cellStyle name="Calculation 2 4 7 6" xfId="24628"/>
    <cellStyle name="Calculation 2 4 7 7" xfId="43267"/>
    <cellStyle name="Calculation 2 4 7 8" xfId="40954"/>
    <cellStyle name="Calculation 2 4 7 9" xfId="48920"/>
    <cellStyle name="Calculation 2 4 8" xfId="3898"/>
    <cellStyle name="Calculation 2 4 8 10" xfId="13943"/>
    <cellStyle name="Calculation 2 4 8 2" xfId="19494"/>
    <cellStyle name="Calculation 2 4 8 2 2" xfId="21521"/>
    <cellStyle name="Calculation 2 4 8 2 2 2" xfId="30255"/>
    <cellStyle name="Calculation 2 4 8 2 2 3" xfId="34727"/>
    <cellStyle name="Calculation 2 4 8 2 2 4" xfId="38964"/>
    <cellStyle name="Calculation 2 4 8 2 2 5" xfId="47291"/>
    <cellStyle name="Calculation 2 4 8 2 2 6" xfId="51762"/>
    <cellStyle name="Calculation 2 4 8 2 2 7" xfId="55995"/>
    <cellStyle name="Calculation 2 4 8 2 3" xfId="28229"/>
    <cellStyle name="Calculation 2 4 8 2 4" xfId="32701"/>
    <cellStyle name="Calculation 2 4 8 2 5" xfId="36938"/>
    <cellStyle name="Calculation 2 4 8 2 6" xfId="45265"/>
    <cellStyle name="Calculation 2 4 8 2 7" xfId="49736"/>
    <cellStyle name="Calculation 2 4 8 2 8" xfId="53969"/>
    <cellStyle name="Calculation 2 4 8 3" xfId="19363"/>
    <cellStyle name="Calculation 2 4 8 3 2" xfId="28098"/>
    <cellStyle name="Calculation 2 4 8 3 3" xfId="32570"/>
    <cellStyle name="Calculation 2 4 8 3 4" xfId="36807"/>
    <cellStyle name="Calculation 2 4 8 3 5" xfId="45134"/>
    <cellStyle name="Calculation 2 4 8 3 6" xfId="49605"/>
    <cellStyle name="Calculation 2 4 8 3 7" xfId="53838"/>
    <cellStyle name="Calculation 2 4 8 4" xfId="25166"/>
    <cellStyle name="Calculation 2 4 8 5" xfId="27482"/>
    <cellStyle name="Calculation 2 4 8 6" xfId="24476"/>
    <cellStyle name="Calculation 2 4 8 7" xfId="42229"/>
    <cellStyle name="Calculation 2 4 8 8" xfId="42513"/>
    <cellStyle name="Calculation 2 4 8 9" xfId="42195"/>
    <cellStyle name="Calculation 2 4 9" xfId="6327"/>
    <cellStyle name="Calculation 2 4 9 10" xfId="16367"/>
    <cellStyle name="Calculation 2 4 9 2" xfId="20759"/>
    <cellStyle name="Calculation 2 4 9 2 2" xfId="22566"/>
    <cellStyle name="Calculation 2 4 9 2 2 2" xfId="31300"/>
    <cellStyle name="Calculation 2 4 9 2 2 3" xfId="35772"/>
    <cellStyle name="Calculation 2 4 9 2 2 4" xfId="40009"/>
    <cellStyle name="Calculation 2 4 9 2 2 5" xfId="48336"/>
    <cellStyle name="Calculation 2 4 9 2 2 6" xfId="52807"/>
    <cellStyle name="Calculation 2 4 9 2 2 7" xfId="57040"/>
    <cellStyle name="Calculation 2 4 9 2 3" xfId="29493"/>
    <cellStyle name="Calculation 2 4 9 2 4" xfId="33965"/>
    <cellStyle name="Calculation 2 4 9 2 5" xfId="38202"/>
    <cellStyle name="Calculation 2 4 9 2 6" xfId="46529"/>
    <cellStyle name="Calculation 2 4 9 2 7" xfId="51000"/>
    <cellStyle name="Calculation 2 4 9 2 8" xfId="55233"/>
    <cellStyle name="Calculation 2 4 9 3" xfId="19250"/>
    <cellStyle name="Calculation 2 4 9 3 2" xfId="27985"/>
    <cellStyle name="Calculation 2 4 9 3 3" xfId="32457"/>
    <cellStyle name="Calculation 2 4 9 3 4" xfId="36694"/>
    <cellStyle name="Calculation 2 4 9 3 5" xfId="45021"/>
    <cellStyle name="Calculation 2 4 9 3 6" xfId="49492"/>
    <cellStyle name="Calculation 2 4 9 3 7" xfId="53725"/>
    <cellStyle name="Calculation 2 4 9 4" xfId="26689"/>
    <cellStyle name="Calculation 2 4 9 5" xfId="25253"/>
    <cellStyle name="Calculation 2 4 9 6" xfId="31397"/>
    <cellStyle name="Calculation 2 4 9 7" xfId="43751"/>
    <cellStyle name="Calculation 2 4 9 8" xfId="43842"/>
    <cellStyle name="Calculation 2 4 9 9" xfId="42309"/>
    <cellStyle name="Calculation 2 5" xfId="1639"/>
    <cellStyle name="Calculation 2 5 10" xfId="24294"/>
    <cellStyle name="Calculation 2 5 11" xfId="26365"/>
    <cellStyle name="Calculation 2 5 12" xfId="27574"/>
    <cellStyle name="Calculation 2 5 13" xfId="41358"/>
    <cellStyle name="Calculation 2 5 14" xfId="40951"/>
    <cellStyle name="Calculation 2 5 15" xfId="42507"/>
    <cellStyle name="Calculation 2 5 16" xfId="11797"/>
    <cellStyle name="Calculation 2 5 2" xfId="3093"/>
    <cellStyle name="Calculation 2 5 2 10" xfId="43859"/>
    <cellStyle name="Calculation 2 5 2 11" xfId="13243"/>
    <cellStyle name="Calculation 2 5 2 2" xfId="8595"/>
    <cellStyle name="Calculation 2 5 2 2 10" xfId="18635"/>
    <cellStyle name="Calculation 2 5 2 2 2" xfId="21175"/>
    <cellStyle name="Calculation 2 5 2 2 2 2" xfId="22614"/>
    <cellStyle name="Calculation 2 5 2 2 2 2 2" xfId="31348"/>
    <cellStyle name="Calculation 2 5 2 2 2 2 3" xfId="35820"/>
    <cellStyle name="Calculation 2 5 2 2 2 2 4" xfId="40057"/>
    <cellStyle name="Calculation 2 5 2 2 2 2 5" xfId="48384"/>
    <cellStyle name="Calculation 2 5 2 2 2 2 6" xfId="52855"/>
    <cellStyle name="Calculation 2 5 2 2 2 2 7" xfId="57088"/>
    <cellStyle name="Calculation 2 5 2 2 2 3" xfId="29909"/>
    <cellStyle name="Calculation 2 5 2 2 2 4" xfId="34381"/>
    <cellStyle name="Calculation 2 5 2 2 2 5" xfId="38618"/>
    <cellStyle name="Calculation 2 5 2 2 2 6" xfId="46945"/>
    <cellStyle name="Calculation 2 5 2 2 2 7" xfId="51416"/>
    <cellStyle name="Calculation 2 5 2 2 2 8" xfId="55649"/>
    <cellStyle name="Calculation 2 5 2 2 3" xfId="21262"/>
    <cellStyle name="Calculation 2 5 2 2 3 2" xfId="29996"/>
    <cellStyle name="Calculation 2 5 2 2 3 3" xfId="34468"/>
    <cellStyle name="Calculation 2 5 2 2 3 4" xfId="38705"/>
    <cellStyle name="Calculation 2 5 2 2 3 5" xfId="47032"/>
    <cellStyle name="Calculation 2 5 2 2 3 6" xfId="51503"/>
    <cellStyle name="Calculation 2 5 2 2 3 7" xfId="55736"/>
    <cellStyle name="Calculation 2 5 2 2 4" xfId="27538"/>
    <cellStyle name="Calculation 2 5 2 2 5" xfId="32060"/>
    <cellStyle name="Calculation 2 5 2 2 6" xfId="36343"/>
    <cellStyle name="Calculation 2 5 2 2 7" xfId="44576"/>
    <cellStyle name="Calculation 2 5 2 2 8" xfId="49086"/>
    <cellStyle name="Calculation 2 5 2 2 9" xfId="53374"/>
    <cellStyle name="Calculation 2 5 2 3" xfId="19308"/>
    <cellStyle name="Calculation 2 5 2 3 2" xfId="21439"/>
    <cellStyle name="Calculation 2 5 2 3 2 2" xfId="30173"/>
    <cellStyle name="Calculation 2 5 2 3 2 3" xfId="34645"/>
    <cellStyle name="Calculation 2 5 2 3 2 4" xfId="38882"/>
    <cellStyle name="Calculation 2 5 2 3 2 5" xfId="47209"/>
    <cellStyle name="Calculation 2 5 2 3 2 6" xfId="51680"/>
    <cellStyle name="Calculation 2 5 2 3 2 7" xfId="55913"/>
    <cellStyle name="Calculation 2 5 2 3 3" xfId="28043"/>
    <cellStyle name="Calculation 2 5 2 3 4" xfId="32515"/>
    <cellStyle name="Calculation 2 5 2 3 5" xfId="36752"/>
    <cellStyle name="Calculation 2 5 2 3 6" xfId="45079"/>
    <cellStyle name="Calculation 2 5 2 3 7" xfId="49550"/>
    <cellStyle name="Calculation 2 5 2 3 8" xfId="53783"/>
    <cellStyle name="Calculation 2 5 2 4" xfId="20766"/>
    <cellStyle name="Calculation 2 5 2 4 2" xfId="29500"/>
    <cellStyle name="Calculation 2 5 2 4 3" xfId="33972"/>
    <cellStyle name="Calculation 2 5 2 4 4" xfId="38209"/>
    <cellStyle name="Calculation 2 5 2 4 5" xfId="46536"/>
    <cellStyle name="Calculation 2 5 2 4 6" xfId="51007"/>
    <cellStyle name="Calculation 2 5 2 4 7" xfId="55240"/>
    <cellStyle name="Calculation 2 5 2 5" xfId="24853"/>
    <cellStyle name="Calculation 2 5 2 6" xfId="23914"/>
    <cellStyle name="Calculation 2 5 2 7" xfId="24596"/>
    <cellStyle name="Calculation 2 5 2 8" xfId="41906"/>
    <cellStyle name="Calculation 2 5 2 9" xfId="40616"/>
    <cellStyle name="Calculation 2 5 3" xfId="4879"/>
    <cellStyle name="Calculation 2 5 3 10" xfId="14920"/>
    <cellStyle name="Calculation 2 5 3 2" xfId="19800"/>
    <cellStyle name="Calculation 2 5 3 2 2" xfId="21695"/>
    <cellStyle name="Calculation 2 5 3 2 2 2" xfId="30429"/>
    <cellStyle name="Calculation 2 5 3 2 2 3" xfId="34901"/>
    <cellStyle name="Calculation 2 5 3 2 2 4" xfId="39138"/>
    <cellStyle name="Calculation 2 5 3 2 2 5" xfId="47465"/>
    <cellStyle name="Calculation 2 5 3 2 2 6" xfId="51936"/>
    <cellStyle name="Calculation 2 5 3 2 2 7" xfId="56169"/>
    <cellStyle name="Calculation 2 5 3 2 3" xfId="28534"/>
    <cellStyle name="Calculation 2 5 3 2 4" xfId="33006"/>
    <cellStyle name="Calculation 2 5 3 2 5" xfId="37243"/>
    <cellStyle name="Calculation 2 5 3 2 6" xfId="45570"/>
    <cellStyle name="Calculation 2 5 3 2 7" xfId="50041"/>
    <cellStyle name="Calculation 2 5 3 2 8" xfId="54274"/>
    <cellStyle name="Calculation 2 5 3 3" xfId="20742"/>
    <cellStyle name="Calculation 2 5 3 3 2" xfId="29476"/>
    <cellStyle name="Calculation 2 5 3 3 3" xfId="33948"/>
    <cellStyle name="Calculation 2 5 3 3 4" xfId="38185"/>
    <cellStyle name="Calculation 2 5 3 3 5" xfId="46512"/>
    <cellStyle name="Calculation 2 5 3 3 6" xfId="50983"/>
    <cellStyle name="Calculation 2 5 3 3 7" xfId="55216"/>
    <cellStyle name="Calculation 2 5 3 4" xfId="25621"/>
    <cellStyle name="Calculation 2 5 3 5" xfId="24700"/>
    <cellStyle name="Calculation 2 5 3 6" xfId="31909"/>
    <cellStyle name="Calculation 2 5 3 7" xfId="42696"/>
    <cellStyle name="Calculation 2 5 3 8" xfId="44443"/>
    <cellStyle name="Calculation 2 5 3 9" xfId="42096"/>
    <cellStyle name="Calculation 2 5 4" xfId="5052"/>
    <cellStyle name="Calculation 2 5 4 10" xfId="15093"/>
    <cellStyle name="Calculation 2 5 4 2" xfId="19973"/>
    <cellStyle name="Calculation 2 5 4 2 2" xfId="21868"/>
    <cellStyle name="Calculation 2 5 4 2 2 2" xfId="30602"/>
    <cellStyle name="Calculation 2 5 4 2 2 3" xfId="35074"/>
    <cellStyle name="Calculation 2 5 4 2 2 4" xfId="39311"/>
    <cellStyle name="Calculation 2 5 4 2 2 5" xfId="47638"/>
    <cellStyle name="Calculation 2 5 4 2 2 6" xfId="52109"/>
    <cellStyle name="Calculation 2 5 4 2 2 7" xfId="56342"/>
    <cellStyle name="Calculation 2 5 4 2 3" xfId="28707"/>
    <cellStyle name="Calculation 2 5 4 2 4" xfId="33179"/>
    <cellStyle name="Calculation 2 5 4 2 5" xfId="37416"/>
    <cellStyle name="Calculation 2 5 4 2 6" xfId="45743"/>
    <cellStyle name="Calculation 2 5 4 2 7" xfId="50214"/>
    <cellStyle name="Calculation 2 5 4 2 8" xfId="54447"/>
    <cellStyle name="Calculation 2 5 4 3" xfId="19227"/>
    <cellStyle name="Calculation 2 5 4 3 2" xfId="27962"/>
    <cellStyle name="Calculation 2 5 4 3 3" xfId="32434"/>
    <cellStyle name="Calculation 2 5 4 3 4" xfId="36671"/>
    <cellStyle name="Calculation 2 5 4 3 5" xfId="44998"/>
    <cellStyle name="Calculation 2 5 4 3 6" xfId="49469"/>
    <cellStyle name="Calculation 2 5 4 3 7" xfId="53702"/>
    <cellStyle name="Calculation 2 5 4 4" xfId="25794"/>
    <cellStyle name="Calculation 2 5 4 5" xfId="27465"/>
    <cellStyle name="Calculation 2 5 4 6" xfId="25442"/>
    <cellStyle name="Calculation 2 5 4 7" xfId="42869"/>
    <cellStyle name="Calculation 2 5 4 8" xfId="42495"/>
    <cellStyle name="Calculation 2 5 4 9" xfId="43483"/>
    <cellStyle name="Calculation 2 5 5" xfId="4820"/>
    <cellStyle name="Calculation 2 5 5 10" xfId="14861"/>
    <cellStyle name="Calculation 2 5 5 2" xfId="19741"/>
    <cellStyle name="Calculation 2 5 5 2 2" xfId="21636"/>
    <cellStyle name="Calculation 2 5 5 2 2 2" xfId="30370"/>
    <cellStyle name="Calculation 2 5 5 2 2 3" xfId="34842"/>
    <cellStyle name="Calculation 2 5 5 2 2 4" xfId="39079"/>
    <cellStyle name="Calculation 2 5 5 2 2 5" xfId="47406"/>
    <cellStyle name="Calculation 2 5 5 2 2 6" xfId="51877"/>
    <cellStyle name="Calculation 2 5 5 2 2 7" xfId="56110"/>
    <cellStyle name="Calculation 2 5 5 2 3" xfId="28475"/>
    <cellStyle name="Calculation 2 5 5 2 4" xfId="32947"/>
    <cellStyle name="Calculation 2 5 5 2 5" xfId="37184"/>
    <cellStyle name="Calculation 2 5 5 2 6" xfId="45511"/>
    <cellStyle name="Calculation 2 5 5 2 7" xfId="49982"/>
    <cellStyle name="Calculation 2 5 5 2 8" xfId="54215"/>
    <cellStyle name="Calculation 2 5 5 3" xfId="19038"/>
    <cellStyle name="Calculation 2 5 5 3 2" xfId="27773"/>
    <cellStyle name="Calculation 2 5 5 3 3" xfId="32245"/>
    <cellStyle name="Calculation 2 5 5 3 4" xfId="36482"/>
    <cellStyle name="Calculation 2 5 5 3 5" xfId="44809"/>
    <cellStyle name="Calculation 2 5 5 3 6" xfId="49280"/>
    <cellStyle name="Calculation 2 5 5 3 7" xfId="53513"/>
    <cellStyle name="Calculation 2 5 5 4" xfId="25562"/>
    <cellStyle name="Calculation 2 5 5 5" xfId="24242"/>
    <cellStyle name="Calculation 2 5 5 6" xfId="27431"/>
    <cellStyle name="Calculation 2 5 5 7" xfId="42637"/>
    <cellStyle name="Calculation 2 5 5 8" xfId="41828"/>
    <cellStyle name="Calculation 2 5 5 9" xfId="41305"/>
    <cellStyle name="Calculation 2 5 6" xfId="4910"/>
    <cellStyle name="Calculation 2 5 6 10" xfId="14951"/>
    <cellStyle name="Calculation 2 5 6 2" xfId="19831"/>
    <cellStyle name="Calculation 2 5 6 2 2" xfId="21726"/>
    <cellStyle name="Calculation 2 5 6 2 2 2" xfId="30460"/>
    <cellStyle name="Calculation 2 5 6 2 2 3" xfId="34932"/>
    <cellStyle name="Calculation 2 5 6 2 2 4" xfId="39169"/>
    <cellStyle name="Calculation 2 5 6 2 2 5" xfId="47496"/>
    <cellStyle name="Calculation 2 5 6 2 2 6" xfId="51967"/>
    <cellStyle name="Calculation 2 5 6 2 2 7" xfId="56200"/>
    <cellStyle name="Calculation 2 5 6 2 3" xfId="28565"/>
    <cellStyle name="Calculation 2 5 6 2 4" xfId="33037"/>
    <cellStyle name="Calculation 2 5 6 2 5" xfId="37274"/>
    <cellStyle name="Calculation 2 5 6 2 6" xfId="45601"/>
    <cellStyle name="Calculation 2 5 6 2 7" xfId="50072"/>
    <cellStyle name="Calculation 2 5 6 2 8" xfId="54305"/>
    <cellStyle name="Calculation 2 5 6 3" xfId="21224"/>
    <cellStyle name="Calculation 2 5 6 3 2" xfId="29958"/>
    <cellStyle name="Calculation 2 5 6 3 3" xfId="34430"/>
    <cellStyle name="Calculation 2 5 6 3 4" xfId="38667"/>
    <cellStyle name="Calculation 2 5 6 3 5" xfId="46994"/>
    <cellStyle name="Calculation 2 5 6 3 6" xfId="51465"/>
    <cellStyle name="Calculation 2 5 6 3 7" xfId="55698"/>
    <cellStyle name="Calculation 2 5 6 4" xfId="25652"/>
    <cellStyle name="Calculation 2 5 6 5" xfId="27264"/>
    <cellStyle name="Calculation 2 5 6 6" xfId="23646"/>
    <cellStyle name="Calculation 2 5 6 7" xfId="42727"/>
    <cellStyle name="Calculation 2 5 6 8" xfId="42299"/>
    <cellStyle name="Calculation 2 5 6 9" xfId="44025"/>
    <cellStyle name="Calculation 2 5 7" xfId="4912"/>
    <cellStyle name="Calculation 2 5 7 10" xfId="14953"/>
    <cellStyle name="Calculation 2 5 7 2" xfId="19833"/>
    <cellStyle name="Calculation 2 5 7 2 2" xfId="21728"/>
    <cellStyle name="Calculation 2 5 7 2 2 2" xfId="30462"/>
    <cellStyle name="Calculation 2 5 7 2 2 3" xfId="34934"/>
    <cellStyle name="Calculation 2 5 7 2 2 4" xfId="39171"/>
    <cellStyle name="Calculation 2 5 7 2 2 5" xfId="47498"/>
    <cellStyle name="Calculation 2 5 7 2 2 6" xfId="51969"/>
    <cellStyle name="Calculation 2 5 7 2 2 7" xfId="56202"/>
    <cellStyle name="Calculation 2 5 7 2 3" xfId="28567"/>
    <cellStyle name="Calculation 2 5 7 2 4" xfId="33039"/>
    <cellStyle name="Calculation 2 5 7 2 5" xfId="37276"/>
    <cellStyle name="Calculation 2 5 7 2 6" xfId="45603"/>
    <cellStyle name="Calculation 2 5 7 2 7" xfId="50074"/>
    <cellStyle name="Calculation 2 5 7 2 8" xfId="54307"/>
    <cellStyle name="Calculation 2 5 7 3" xfId="19082"/>
    <cellStyle name="Calculation 2 5 7 3 2" xfId="27817"/>
    <cellStyle name="Calculation 2 5 7 3 3" xfId="32289"/>
    <cellStyle name="Calculation 2 5 7 3 4" xfId="36526"/>
    <cellStyle name="Calculation 2 5 7 3 5" xfId="44853"/>
    <cellStyle name="Calculation 2 5 7 3 6" xfId="49324"/>
    <cellStyle name="Calculation 2 5 7 3 7" xfId="53557"/>
    <cellStyle name="Calculation 2 5 7 4" xfId="25654"/>
    <cellStyle name="Calculation 2 5 7 5" xfId="24051"/>
    <cellStyle name="Calculation 2 5 7 6" xfId="32103"/>
    <cellStyle name="Calculation 2 5 7 7" xfId="42729"/>
    <cellStyle name="Calculation 2 5 7 8" xfId="41622"/>
    <cellStyle name="Calculation 2 5 7 9" xfId="44520"/>
    <cellStyle name="Calculation 2 5 8" xfId="7183"/>
    <cellStyle name="Calculation 2 5 8 10" xfId="17223"/>
    <cellStyle name="Calculation 2 5 8 2" xfId="20907"/>
    <cellStyle name="Calculation 2 5 8 2 2" xfId="22576"/>
    <cellStyle name="Calculation 2 5 8 2 2 2" xfId="31310"/>
    <cellStyle name="Calculation 2 5 8 2 2 3" xfId="35782"/>
    <cellStyle name="Calculation 2 5 8 2 2 4" xfId="40019"/>
    <cellStyle name="Calculation 2 5 8 2 2 5" xfId="48346"/>
    <cellStyle name="Calculation 2 5 8 2 2 6" xfId="52817"/>
    <cellStyle name="Calculation 2 5 8 2 2 7" xfId="57050"/>
    <cellStyle name="Calculation 2 5 8 2 3" xfId="29641"/>
    <cellStyle name="Calculation 2 5 8 2 4" xfId="34113"/>
    <cellStyle name="Calculation 2 5 8 2 5" xfId="38350"/>
    <cellStyle name="Calculation 2 5 8 2 6" xfId="46677"/>
    <cellStyle name="Calculation 2 5 8 2 7" xfId="51148"/>
    <cellStyle name="Calculation 2 5 8 2 8" xfId="55381"/>
    <cellStyle name="Calculation 2 5 8 3" xfId="20710"/>
    <cellStyle name="Calculation 2 5 8 3 2" xfId="29444"/>
    <cellStyle name="Calculation 2 5 8 3 3" xfId="33916"/>
    <cellStyle name="Calculation 2 5 8 3 4" xfId="38153"/>
    <cellStyle name="Calculation 2 5 8 3 5" xfId="46480"/>
    <cellStyle name="Calculation 2 5 8 3 6" xfId="50951"/>
    <cellStyle name="Calculation 2 5 8 3 7" xfId="55184"/>
    <cellStyle name="Calculation 2 5 8 4" xfId="27002"/>
    <cellStyle name="Calculation 2 5 8 5" xfId="26803"/>
    <cellStyle name="Calculation 2 5 8 6" xfId="27376"/>
    <cellStyle name="Calculation 2 5 8 7" xfId="44057"/>
    <cellStyle name="Calculation 2 5 8 8" xfId="41255"/>
    <cellStyle name="Calculation 2 5 8 9" xfId="43374"/>
    <cellStyle name="Calculation 2 5 9" xfId="10029"/>
    <cellStyle name="Calculation 2 5 9 2" xfId="31583"/>
    <cellStyle name="Calculation 2 5 9 3" xfId="36045"/>
    <cellStyle name="Calculation 2 5 9 4" xfId="40234"/>
    <cellStyle name="Calculation 2 5 9 5" xfId="48629"/>
    <cellStyle name="Calculation 2 5 9 6" xfId="53076"/>
    <cellStyle name="Calculation 2 5 9 7" xfId="57265"/>
    <cellStyle name="Calculation 2 5 9 8" xfId="23085"/>
    <cellStyle name="Calculation 2 6" xfId="6053"/>
    <cellStyle name="Calculation 2 6 10" xfId="16093"/>
    <cellStyle name="Calculation 2 6 2" xfId="20703"/>
    <cellStyle name="Calculation 2 6 2 2" xfId="22555"/>
    <cellStyle name="Calculation 2 6 2 2 2" xfId="31289"/>
    <cellStyle name="Calculation 2 6 2 2 3" xfId="35761"/>
    <cellStyle name="Calculation 2 6 2 2 4" xfId="39998"/>
    <cellStyle name="Calculation 2 6 2 2 5" xfId="48325"/>
    <cellStyle name="Calculation 2 6 2 2 6" xfId="52796"/>
    <cellStyle name="Calculation 2 6 2 2 7" xfId="57029"/>
    <cellStyle name="Calculation 2 6 2 3" xfId="29437"/>
    <cellStyle name="Calculation 2 6 2 4" xfId="33909"/>
    <cellStyle name="Calculation 2 6 2 5" xfId="38146"/>
    <cellStyle name="Calculation 2 6 2 6" xfId="46473"/>
    <cellStyle name="Calculation 2 6 2 7" xfId="50944"/>
    <cellStyle name="Calculation 2 6 2 8" xfId="55177"/>
    <cellStyle name="Calculation 2 6 3" xfId="20814"/>
    <cellStyle name="Calculation 2 6 3 2" xfId="29548"/>
    <cellStyle name="Calculation 2 6 3 3" xfId="34020"/>
    <cellStyle name="Calculation 2 6 3 4" xfId="38257"/>
    <cellStyle name="Calculation 2 6 3 5" xfId="46584"/>
    <cellStyle name="Calculation 2 6 3 6" xfId="51055"/>
    <cellStyle name="Calculation 2 6 3 7" xfId="55288"/>
    <cellStyle name="Calculation 2 6 4" xfId="26587"/>
    <cellStyle name="Calculation 2 6 5" xfId="27030"/>
    <cellStyle name="Calculation 2 6 6" xfId="31995"/>
    <cellStyle name="Calculation 2 6 7" xfId="43658"/>
    <cellStyle name="Calculation 2 6 8" xfId="41489"/>
    <cellStyle name="Calculation 2 6 9" xfId="43828"/>
    <cellStyle name="Calculation 2 7" xfId="10851"/>
    <cellStyle name="Calculation 2 7 2" xfId="21277"/>
    <cellStyle name="Calculation 2 7 2 2" xfId="30011"/>
    <cellStyle name="Calculation 2 7 2 3" xfId="34483"/>
    <cellStyle name="Calculation 2 7 2 4" xfId="38720"/>
    <cellStyle name="Calculation 2 7 2 5" xfId="47047"/>
    <cellStyle name="Calculation 2 7 2 6" xfId="51518"/>
    <cellStyle name="Calculation 2 7 2 7" xfId="55751"/>
    <cellStyle name="Calculation 2 7 3" xfId="23903"/>
    <cellStyle name="Calculation 2 7 4" xfId="31418"/>
    <cellStyle name="Calculation 2 7 5" xfId="35849"/>
    <cellStyle name="Calculation 2 7 6" xfId="40944"/>
    <cellStyle name="Calculation 2 7 7" xfId="48779"/>
    <cellStyle name="Calculation 2 7 8" xfId="52884"/>
    <cellStyle name="Calculation 3" xfId="555"/>
    <cellStyle name="Check Cell 2" xfId="84"/>
    <cellStyle name="Check Cell 2 2" xfId="214"/>
    <cellStyle name="Check Cell 2 3" xfId="153"/>
    <cellStyle name="Check Cell 2 4" xfId="3823"/>
    <cellStyle name="Check Cell 2 5" xfId="10852"/>
    <cellStyle name="Check Cell 3" xfId="556"/>
    <cellStyle name="Comma" xfId="719" builtinId="3"/>
    <cellStyle name="Comma 10" xfId="116"/>
    <cellStyle name="Comma 11" xfId="994"/>
    <cellStyle name="Comma 11 2" xfId="23414"/>
    <cellStyle name="Comma 11 3" xfId="23228"/>
    <cellStyle name="Comma 12" xfId="3892"/>
    <cellStyle name="Comma 13" xfId="10981"/>
    <cellStyle name="Comma 13 2" xfId="23142"/>
    <cellStyle name="Comma 14" xfId="22631"/>
    <cellStyle name="Comma 2" xfId="20"/>
    <cellStyle name="Comma 2 10" xfId="10817"/>
    <cellStyle name="Comma 2 2" xfId="21"/>
    <cellStyle name="Comma 2 2 2" xfId="215"/>
    <cellStyle name="Comma 2 2 2 2" xfId="448"/>
    <cellStyle name="Comma 2 2 2 3" xfId="280"/>
    <cellStyle name="Comma 2 2 2 4" xfId="3863"/>
    <cellStyle name="Comma 2 2 2 5" xfId="10899"/>
    <cellStyle name="Comma 2 2 3" xfId="181"/>
    <cellStyle name="Comma 2 2 4" xfId="276"/>
    <cellStyle name="Comma 2 3" xfId="184"/>
    <cellStyle name="Comma 2 3 2" xfId="449"/>
    <cellStyle name="Comma 2 3 3" xfId="278"/>
    <cellStyle name="Comma 2 3 4" xfId="3862"/>
    <cellStyle name="Comma 2 3 5" xfId="10898"/>
    <cellStyle name="Comma 2 4" xfId="177"/>
    <cellStyle name="Comma 2 4 2" xfId="274"/>
    <cellStyle name="Comma 2 4 3" xfId="3859"/>
    <cellStyle name="Comma 2 4 4" xfId="10895"/>
    <cellStyle name="Comma 2 5" xfId="126"/>
    <cellStyle name="Comma 2 5 2" xfId="269"/>
    <cellStyle name="Comma 2 5 3" xfId="3843"/>
    <cellStyle name="Comma 2 5 4" xfId="10877"/>
    <cellStyle name="Comma 2 6" xfId="119"/>
    <cellStyle name="Comma 2 7" xfId="264"/>
    <cellStyle name="Comma 2 8" xfId="258"/>
    <cellStyle name="Comma 2 8 2" xfId="23411"/>
    <cellStyle name="Comma 2 8 3" xfId="23305"/>
    <cellStyle name="Comma 2 9" xfId="3794"/>
    <cellStyle name="Comma 3" xfId="22"/>
    <cellStyle name="Comma 3 10" xfId="3379"/>
    <cellStyle name="Comma 3 10 2" xfId="13529"/>
    <cellStyle name="Comma 3 11" xfId="5551"/>
    <cellStyle name="Comma 3 11 2" xfId="15592"/>
    <cellStyle name="Comma 3 12" xfId="10818"/>
    <cellStyle name="Comma 3 13" xfId="10315"/>
    <cellStyle name="Comma 3 2" xfId="216"/>
    <cellStyle name="Comma 3 2 10" xfId="5572"/>
    <cellStyle name="Comma 3 2 10 2" xfId="15613"/>
    <cellStyle name="Comma 3 2 11" xfId="6065"/>
    <cellStyle name="Comma 3 2 11 2" xfId="16105"/>
    <cellStyle name="Comma 3 2 12" xfId="8881"/>
    <cellStyle name="Comma 3 2 12 2" xfId="10900"/>
    <cellStyle name="Comma 3 2 13" xfId="10340"/>
    <cellStyle name="Comma 3 2 2" xfId="450"/>
    <cellStyle name="Comma 3 2 2 2" xfId="451"/>
    <cellStyle name="Comma 3 2 3" xfId="281"/>
    <cellStyle name="Comma 3 2 3 2" xfId="755"/>
    <cellStyle name="Comma 3 2 3 2 2" xfId="2225"/>
    <cellStyle name="Comma 3 2 3 2 2 2" xfId="7759"/>
    <cellStyle name="Comma 3 2 3 2 2 2 2" xfId="17799"/>
    <cellStyle name="Comma 3 2 3 2 2 3" xfId="12383"/>
    <cellStyle name="Comma 3 2 3 2 3" xfId="3927"/>
    <cellStyle name="Comma 3 2 3 2 3 2" xfId="13972"/>
    <cellStyle name="Comma 3 2 3 2 4" xfId="6357"/>
    <cellStyle name="Comma 3 2 3 2 4 2" xfId="16397"/>
    <cellStyle name="Comma 3 2 3 2 5" xfId="9171"/>
    <cellStyle name="Comma 3 2 3 2 6" xfId="11016"/>
    <cellStyle name="Comma 3 2 3 3" xfId="1675"/>
    <cellStyle name="Comma 3 2 3 3 2" xfId="3129"/>
    <cellStyle name="Comma 3 2 3 3 2 2" xfId="8631"/>
    <cellStyle name="Comma 3 2 3 3 2 2 2" xfId="18671"/>
    <cellStyle name="Comma 3 2 3 3 2 3" xfId="13279"/>
    <cellStyle name="Comma 3 2 3 3 3" xfId="7213"/>
    <cellStyle name="Comma 3 2 3 3 3 2" xfId="17253"/>
    <cellStyle name="Comma 3 2 3 3 4" xfId="10065"/>
    <cellStyle name="Comma 3 2 3 3 5" xfId="11833"/>
    <cellStyle name="Comma 3 2 3 4" xfId="1950"/>
    <cellStyle name="Comma 3 2 3 4 2" xfId="7484"/>
    <cellStyle name="Comma 3 2 3 4 2 2" xfId="17524"/>
    <cellStyle name="Comma 3 2 3 4 3" xfId="12108"/>
    <cellStyle name="Comma 3 2 3 5" xfId="3876"/>
    <cellStyle name="Comma 3 2 3 5 2" xfId="13923"/>
    <cellStyle name="Comma 3 2 3 6" xfId="6083"/>
    <cellStyle name="Comma 3 2 3 6 2" xfId="16123"/>
    <cellStyle name="Comma 3 2 3 7" xfId="8899"/>
    <cellStyle name="Comma 3 2 3 8" xfId="10922"/>
    <cellStyle name="Comma 3 2 4" xfId="737"/>
    <cellStyle name="Comma 3 2 4 2" xfId="2207"/>
    <cellStyle name="Comma 3 2 4 2 2" xfId="7741"/>
    <cellStyle name="Comma 3 2 4 2 2 2" xfId="17781"/>
    <cellStyle name="Comma 3 2 4 2 3" xfId="12365"/>
    <cellStyle name="Comma 3 2 4 3" xfId="3910"/>
    <cellStyle name="Comma 3 2 4 3 2" xfId="13955"/>
    <cellStyle name="Comma 3 2 4 4" xfId="6339"/>
    <cellStyle name="Comma 3 2 4 4 2" xfId="16379"/>
    <cellStyle name="Comma 3 2 4 5" xfId="9153"/>
    <cellStyle name="Comma 3 2 4 6" xfId="10999"/>
    <cellStyle name="Comma 3 2 5" xfId="1025"/>
    <cellStyle name="Comma 3 2 5 2" xfId="2492"/>
    <cellStyle name="Comma 3 2 5 2 2" xfId="8025"/>
    <cellStyle name="Comma 3 2 5 2 2 2" xfId="18065"/>
    <cellStyle name="Comma 3 2 5 2 3" xfId="12650"/>
    <cellStyle name="Comma 3 2 5 3" xfId="4185"/>
    <cellStyle name="Comma 3 2 5 3 2" xfId="14230"/>
    <cellStyle name="Comma 3 2 5 4" xfId="6623"/>
    <cellStyle name="Comma 3 2 5 4 2" xfId="16663"/>
    <cellStyle name="Comma 3 2 5 5" xfId="9438"/>
    <cellStyle name="Comma 3 2 5 6" xfId="11275"/>
    <cellStyle name="Comma 3 2 6" xfId="1314"/>
    <cellStyle name="Comma 3 2 6 2" xfId="2772"/>
    <cellStyle name="Comma 3 2 6 2 2" xfId="8297"/>
    <cellStyle name="Comma 3 2 6 2 2 2" xfId="18337"/>
    <cellStyle name="Comma 3 2 6 2 3" xfId="12930"/>
    <cellStyle name="Comma 3 2 6 3" xfId="4458"/>
    <cellStyle name="Comma 3 2 6 3 2" xfId="14503"/>
    <cellStyle name="Comma 3 2 6 4" xfId="6892"/>
    <cellStyle name="Comma 3 2 6 4 2" xfId="16932"/>
    <cellStyle name="Comma 3 2 6 5" xfId="9715"/>
    <cellStyle name="Comma 3 2 6 6" xfId="11542"/>
    <cellStyle name="Comma 3 2 7" xfId="1652"/>
    <cellStyle name="Comma 3 2 7 2" xfId="3106"/>
    <cellStyle name="Comma 3 2 7 2 2" xfId="8608"/>
    <cellStyle name="Comma 3 2 7 2 2 2" xfId="18648"/>
    <cellStyle name="Comma 3 2 7 2 3" xfId="13256"/>
    <cellStyle name="Comma 3 2 7 3" xfId="3864"/>
    <cellStyle name="Comma 3 2 7 3 2" xfId="13913"/>
    <cellStyle name="Comma 3 2 7 4" xfId="7195"/>
    <cellStyle name="Comma 3 2 7 4 2" xfId="17235"/>
    <cellStyle name="Comma 3 2 7 5" xfId="10042"/>
    <cellStyle name="Comma 3 2 7 6" xfId="11810"/>
    <cellStyle name="Comma 3 2 8" xfId="1931"/>
    <cellStyle name="Comma 3 2 8 2" xfId="7465"/>
    <cellStyle name="Comma 3 2 8 2 2" xfId="17505"/>
    <cellStyle name="Comma 3 2 8 3" xfId="12089"/>
    <cellStyle name="Comma 3 2 9" xfId="3413"/>
    <cellStyle name="Comma 3 2 9 2" xfId="13562"/>
    <cellStyle name="Comma 3 3" xfId="180"/>
    <cellStyle name="Comma 3 3 2" xfId="275"/>
    <cellStyle name="Comma 3 3 3" xfId="3860"/>
    <cellStyle name="Comma 3 3 4" xfId="10896"/>
    <cellStyle name="Comma 3 4" xfId="121"/>
    <cellStyle name="Comma 3 5" xfId="265"/>
    <cellStyle name="Comma 3 6" xfId="260"/>
    <cellStyle name="Comma 3 6 10" xfId="8893"/>
    <cellStyle name="Comma 3 6 11" xfId="10583"/>
    <cellStyle name="Comma 3 6 2" xfId="749"/>
    <cellStyle name="Comma 3 6 2 2" xfId="2219"/>
    <cellStyle name="Comma 3 6 2 2 2" xfId="7753"/>
    <cellStyle name="Comma 3 6 2 2 2 2" xfId="17793"/>
    <cellStyle name="Comma 3 6 2 2 3" xfId="12377"/>
    <cellStyle name="Comma 3 6 2 3" xfId="3921"/>
    <cellStyle name="Comma 3 6 2 3 2" xfId="13966"/>
    <cellStyle name="Comma 3 6 2 4" xfId="6351"/>
    <cellStyle name="Comma 3 6 2 4 2" xfId="16391"/>
    <cellStyle name="Comma 3 6 2 5" xfId="9165"/>
    <cellStyle name="Comma 3 6 2 6" xfId="11010"/>
    <cellStyle name="Comma 3 6 3" xfId="1272"/>
    <cellStyle name="Comma 3 6 3 2" xfId="2738"/>
    <cellStyle name="Comma 3 6 3 2 2" xfId="8268"/>
    <cellStyle name="Comma 3 6 3 2 2 2" xfId="18308"/>
    <cellStyle name="Comma 3 6 3 2 3" xfId="12896"/>
    <cellStyle name="Comma 3 6 3 3" xfId="4428"/>
    <cellStyle name="Comma 3 6 3 3 2" xfId="14473"/>
    <cellStyle name="Comma 3 6 3 4" xfId="6864"/>
    <cellStyle name="Comma 3 6 3 4 2" xfId="16904"/>
    <cellStyle name="Comma 3 6 3 5" xfId="9682"/>
    <cellStyle name="Comma 3 6 3 6" xfId="11515"/>
    <cellStyle name="Comma 3 6 4" xfId="1558"/>
    <cellStyle name="Comma 3 6 4 2" xfId="3014"/>
    <cellStyle name="Comma 3 6 4 2 2" xfId="8536"/>
    <cellStyle name="Comma 3 6 4 2 2 2" xfId="18576"/>
    <cellStyle name="Comma 3 6 4 2 3" xfId="13172"/>
    <cellStyle name="Comma 3 6 4 3" xfId="4702"/>
    <cellStyle name="Comma 3 6 4 3 2" xfId="14745"/>
    <cellStyle name="Comma 3 6 4 4" xfId="7130"/>
    <cellStyle name="Comma 3 6 4 4 2" xfId="17170"/>
    <cellStyle name="Comma 3 6 4 5" xfId="9956"/>
    <cellStyle name="Comma 3 6 4 6" xfId="11780"/>
    <cellStyle name="Comma 3 6 5" xfId="1668"/>
    <cellStyle name="Comma 3 6 5 2" xfId="3122"/>
    <cellStyle name="Comma 3 6 5 2 2" xfId="8624"/>
    <cellStyle name="Comma 3 6 5 2 2 2" xfId="18664"/>
    <cellStyle name="Comma 3 6 5 2 3" xfId="13272"/>
    <cellStyle name="Comma 3 6 5 3" xfId="7207"/>
    <cellStyle name="Comma 3 6 5 3 2" xfId="17247"/>
    <cellStyle name="Comma 3 6 5 4" xfId="10058"/>
    <cellStyle name="Comma 3 6 5 5" xfId="11826"/>
    <cellStyle name="Comma 3 6 6" xfId="1944"/>
    <cellStyle name="Comma 3 6 6 2" xfId="7478"/>
    <cellStyle name="Comma 3 6 6 2 2" xfId="17518"/>
    <cellStyle name="Comma 3 6 6 3" xfId="12102"/>
    <cellStyle name="Comma 3 6 7" xfId="3652"/>
    <cellStyle name="Comma 3 6 7 2" xfId="13800"/>
    <cellStyle name="Comma 3 6 8" xfId="5814"/>
    <cellStyle name="Comma 3 6 8 2" xfId="15855"/>
    <cellStyle name="Comma 3 6 9" xfId="6077"/>
    <cellStyle name="Comma 3 6 9 2" xfId="16117"/>
    <cellStyle name="Comma 3 7" xfId="1009"/>
    <cellStyle name="Comma 3 7 2" xfId="1307"/>
    <cellStyle name="Comma 3 7 3" xfId="2478"/>
    <cellStyle name="Comma 3 7 3 2" xfId="4173"/>
    <cellStyle name="Comma 3 7 3 2 2" xfId="14218"/>
    <cellStyle name="Comma 3 7 3 3" xfId="8012"/>
    <cellStyle name="Comma 3 7 3 3 2" xfId="18052"/>
    <cellStyle name="Comma 3 7 3 4" xfId="12636"/>
    <cellStyle name="Comma 3 7 4" xfId="6610"/>
    <cellStyle name="Comma 3 7 4 2" xfId="16650"/>
    <cellStyle name="Comma 3 7 5" xfId="9424"/>
    <cellStyle name="Comma 3 7 5 2" xfId="11263"/>
    <cellStyle name="Comma 3 8" xfId="1287"/>
    <cellStyle name="Comma 3 8 2" xfId="2751"/>
    <cellStyle name="Comma 3 8 2 2" xfId="8277"/>
    <cellStyle name="Comma 3 8 2 2 2" xfId="18317"/>
    <cellStyle name="Comma 3 8 2 3" xfId="12909"/>
    <cellStyle name="Comma 3 8 3" xfId="4441"/>
    <cellStyle name="Comma 3 8 3 2" xfId="14486"/>
    <cellStyle name="Comma 3 8 4" xfId="6872"/>
    <cellStyle name="Comma 3 8 4 2" xfId="16912"/>
    <cellStyle name="Comma 3 8 5" xfId="9694"/>
    <cellStyle name="Comma 3 8 6" xfId="11524"/>
    <cellStyle name="Comma 3 9" xfId="3795"/>
    <cellStyle name="Comma 4" xfId="23"/>
    <cellStyle name="Comma 4 2" xfId="183"/>
    <cellStyle name="Comma 4 2 2" xfId="453"/>
    <cellStyle name="Comma 4 2 3" xfId="452"/>
    <cellStyle name="Comma 4 2 4" xfId="3861"/>
    <cellStyle name="Comma 4 2 5" xfId="10897"/>
    <cellStyle name="Comma 4 3" xfId="454"/>
    <cellStyle name="Comma 4 3 2" xfId="455"/>
    <cellStyle name="Comma 4 4" xfId="277"/>
    <cellStyle name="Comma 4 5" xfId="57527"/>
    <cellStyle name="Comma 5" xfId="24"/>
    <cellStyle name="Comma 5 10" xfId="10338"/>
    <cellStyle name="Comma 5 2" xfId="175"/>
    <cellStyle name="Comma 5 2 2" xfId="457"/>
    <cellStyle name="Comma 5 2 3" xfId="456"/>
    <cellStyle name="Comma 5 2 4" xfId="736"/>
    <cellStyle name="Comma 5 2 4 2" xfId="2206"/>
    <cellStyle name="Comma 5 2 4 2 2" xfId="7740"/>
    <cellStyle name="Comma 5 2 4 2 2 2" xfId="17780"/>
    <cellStyle name="Comma 5 2 4 2 3" xfId="12364"/>
    <cellStyle name="Comma 5 2 4 3" xfId="3909"/>
    <cellStyle name="Comma 5 2 4 3 2" xfId="13954"/>
    <cellStyle name="Comma 5 2 4 4" xfId="6338"/>
    <cellStyle name="Comma 5 2 4 4 2" xfId="16378"/>
    <cellStyle name="Comma 5 2 4 5" xfId="9152"/>
    <cellStyle name="Comma 5 2 4 6" xfId="10998"/>
    <cellStyle name="Comma 5 2 5" xfId="1650"/>
    <cellStyle name="Comma 5 2 5 2" xfId="3104"/>
    <cellStyle name="Comma 5 2 5 2 2" xfId="8606"/>
    <cellStyle name="Comma 5 2 5 2 2 2" xfId="18646"/>
    <cellStyle name="Comma 5 2 5 2 3" xfId="13254"/>
    <cellStyle name="Comma 5 2 5 3" xfId="3858"/>
    <cellStyle name="Comma 5 2 5 3 2" xfId="13912"/>
    <cellStyle name="Comma 5 2 5 4" xfId="7194"/>
    <cellStyle name="Comma 5 2 5 4 2" xfId="17234"/>
    <cellStyle name="Comma 5 2 5 5" xfId="10040"/>
    <cellStyle name="Comma 5 2 5 6" xfId="11808"/>
    <cellStyle name="Comma 5 2 6" xfId="1930"/>
    <cellStyle name="Comma 5 2 6 2" xfId="7464"/>
    <cellStyle name="Comma 5 2 6 2 2" xfId="17504"/>
    <cellStyle name="Comma 5 2 6 3" xfId="12088"/>
    <cellStyle name="Comma 5 2 7" xfId="6064"/>
    <cellStyle name="Comma 5 2 7 2" xfId="16104"/>
    <cellStyle name="Comma 5 2 8" xfId="8880"/>
    <cellStyle name="Comma 5 2 8 2" xfId="10894"/>
    <cellStyle name="Comma 5 3" xfId="273"/>
    <cellStyle name="Comma 5 3 2" xfId="754"/>
    <cellStyle name="Comma 5 3 2 2" xfId="2224"/>
    <cellStyle name="Comma 5 3 2 2 2" xfId="7758"/>
    <cellStyle name="Comma 5 3 2 2 2 2" xfId="17798"/>
    <cellStyle name="Comma 5 3 2 2 3" xfId="12382"/>
    <cellStyle name="Comma 5 3 2 3" xfId="3926"/>
    <cellStyle name="Comma 5 3 2 3 2" xfId="13971"/>
    <cellStyle name="Comma 5 3 2 4" xfId="6356"/>
    <cellStyle name="Comma 5 3 2 4 2" xfId="16396"/>
    <cellStyle name="Comma 5 3 2 5" xfId="9170"/>
    <cellStyle name="Comma 5 3 2 6" xfId="11015"/>
    <cellStyle name="Comma 5 3 3" xfId="1673"/>
    <cellStyle name="Comma 5 3 3 2" xfId="3127"/>
    <cellStyle name="Comma 5 3 3 2 2" xfId="8629"/>
    <cellStyle name="Comma 5 3 3 2 2 2" xfId="18669"/>
    <cellStyle name="Comma 5 3 3 2 3" xfId="13277"/>
    <cellStyle name="Comma 5 3 3 3" xfId="7212"/>
    <cellStyle name="Comma 5 3 3 3 2" xfId="17252"/>
    <cellStyle name="Comma 5 3 3 4" xfId="10063"/>
    <cellStyle name="Comma 5 3 3 5" xfId="11831"/>
    <cellStyle name="Comma 5 3 4" xfId="1949"/>
    <cellStyle name="Comma 5 3 4 2" xfId="7483"/>
    <cellStyle name="Comma 5 3 4 2 2" xfId="17523"/>
    <cellStyle name="Comma 5 3 4 3" xfId="12107"/>
    <cellStyle name="Comma 5 3 5" xfId="3875"/>
    <cellStyle name="Comma 5 3 5 2" xfId="13922"/>
    <cellStyle name="Comma 5 3 6" xfId="6082"/>
    <cellStyle name="Comma 5 3 6 2" xfId="16122"/>
    <cellStyle name="Comma 5 3 7" xfId="8898"/>
    <cellStyle name="Comma 5 3 8" xfId="10921"/>
    <cellStyle name="Comma 5 4" xfId="1023"/>
    <cellStyle name="Comma 5 4 2" xfId="2490"/>
    <cellStyle name="Comma 5 4 2 2" xfId="8024"/>
    <cellStyle name="Comma 5 4 2 2 2" xfId="18064"/>
    <cellStyle name="Comma 5 4 2 3" xfId="12648"/>
    <cellStyle name="Comma 5 4 3" xfId="4183"/>
    <cellStyle name="Comma 5 4 3 2" xfId="14228"/>
    <cellStyle name="Comma 5 4 4" xfId="6622"/>
    <cellStyle name="Comma 5 4 4 2" xfId="16662"/>
    <cellStyle name="Comma 5 4 5" xfId="9436"/>
    <cellStyle name="Comma 5 4 6" xfId="11274"/>
    <cellStyle name="Comma 5 5" xfId="1312"/>
    <cellStyle name="Comma 5 5 2" xfId="2770"/>
    <cellStyle name="Comma 5 5 2 2" xfId="8296"/>
    <cellStyle name="Comma 5 5 2 2 2" xfId="18336"/>
    <cellStyle name="Comma 5 5 2 3" xfId="12928"/>
    <cellStyle name="Comma 5 5 3" xfId="4456"/>
    <cellStyle name="Comma 5 5 3 2" xfId="14501"/>
    <cellStyle name="Comma 5 5 4" xfId="6891"/>
    <cellStyle name="Comma 5 5 4 2" xfId="16931"/>
    <cellStyle name="Comma 5 5 5" xfId="9713"/>
    <cellStyle name="Comma 5 5 6" xfId="11541"/>
    <cellStyle name="Comma 5 6" xfId="3796"/>
    <cellStyle name="Comma 5 7" xfId="3412"/>
    <cellStyle name="Comma 5 7 2" xfId="13561"/>
    <cellStyle name="Comma 5 8" xfId="5570"/>
    <cellStyle name="Comma 5 8 2" xfId="15611"/>
    <cellStyle name="Comma 5 9" xfId="10819"/>
    <cellStyle name="Comma 6" xfId="85"/>
    <cellStyle name="Comma 6 10" xfId="726"/>
    <cellStyle name="Comma 6 10 2" xfId="2196"/>
    <cellStyle name="Comma 6 10 2 2" xfId="7730"/>
    <cellStyle name="Comma 6 10 2 2 2" xfId="17770"/>
    <cellStyle name="Comma 6 10 2 3" xfId="12354"/>
    <cellStyle name="Comma 6 10 3" xfId="3899"/>
    <cellStyle name="Comma 6 10 3 2" xfId="13944"/>
    <cellStyle name="Comma 6 10 4" xfId="6328"/>
    <cellStyle name="Comma 6 10 4 2" xfId="16368"/>
    <cellStyle name="Comma 6 10 5" xfId="9143"/>
    <cellStyle name="Comma 6 10 6" xfId="10988"/>
    <cellStyle name="Comma 6 11" xfId="1020"/>
    <cellStyle name="Comma 6 11 2" xfId="2488"/>
    <cellStyle name="Comma 6 11 2 2" xfId="8022"/>
    <cellStyle name="Comma 6 11 2 2 2" xfId="18062"/>
    <cellStyle name="Comma 6 11 2 3" xfId="12646"/>
    <cellStyle name="Comma 6 11 3" xfId="4181"/>
    <cellStyle name="Comma 6 11 3 2" xfId="14226"/>
    <cellStyle name="Comma 6 11 4" xfId="6620"/>
    <cellStyle name="Comma 6 11 4 2" xfId="16660"/>
    <cellStyle name="Comma 6 11 5" xfId="9434"/>
    <cellStyle name="Comma 6 11 6" xfId="11271"/>
    <cellStyle name="Comma 6 12" xfId="1309"/>
    <cellStyle name="Comma 6 12 2" xfId="2768"/>
    <cellStyle name="Comma 6 12 2 2" xfId="8294"/>
    <cellStyle name="Comma 6 12 2 2 2" xfId="18334"/>
    <cellStyle name="Comma 6 12 2 3" xfId="12926"/>
    <cellStyle name="Comma 6 12 3" xfId="4454"/>
    <cellStyle name="Comma 6 12 3 2" xfId="14499"/>
    <cellStyle name="Comma 6 12 4" xfId="6889"/>
    <cellStyle name="Comma 6 12 4 2" xfId="16929"/>
    <cellStyle name="Comma 6 12 5" xfId="9711"/>
    <cellStyle name="Comma 6 12 6" xfId="11538"/>
    <cellStyle name="Comma 6 13" xfId="1640"/>
    <cellStyle name="Comma 6 13 2" xfId="3094"/>
    <cellStyle name="Comma 6 13 2 2" xfId="8596"/>
    <cellStyle name="Comma 6 13 2 2 2" xfId="18636"/>
    <cellStyle name="Comma 6 13 2 3" xfId="13244"/>
    <cellStyle name="Comma 6 13 3" xfId="3824"/>
    <cellStyle name="Comma 6 13 3 2" xfId="13908"/>
    <cellStyle name="Comma 6 13 4" xfId="7184"/>
    <cellStyle name="Comma 6 13 4 2" xfId="17224"/>
    <cellStyle name="Comma 6 13 5" xfId="10030"/>
    <cellStyle name="Comma 6 13 6" xfId="11798"/>
    <cellStyle name="Comma 6 14" xfId="1921"/>
    <cellStyle name="Comma 6 14 2" xfId="7455"/>
    <cellStyle name="Comma 6 14 2 2" xfId="17495"/>
    <cellStyle name="Comma 6 14 3" xfId="12079"/>
    <cellStyle name="Comma 6 15" xfId="3410"/>
    <cellStyle name="Comma 6 15 2" xfId="13559"/>
    <cellStyle name="Comma 6 16" xfId="5568"/>
    <cellStyle name="Comma 6 16 2" xfId="15609"/>
    <cellStyle name="Comma 6 17" xfId="6054"/>
    <cellStyle name="Comma 6 17 2" xfId="16094"/>
    <cellStyle name="Comma 6 18" xfId="8874"/>
    <cellStyle name="Comma 6 18 2" xfId="10853"/>
    <cellStyle name="Comma 6 19" xfId="10336"/>
    <cellStyle name="Comma 6 2" xfId="124"/>
    <cellStyle name="Comma 6 2 2" xfId="458"/>
    <cellStyle name="Comma 6 2 3" xfId="734"/>
    <cellStyle name="Comma 6 2 3 2" xfId="2204"/>
    <cellStyle name="Comma 6 2 3 2 2" xfId="7738"/>
    <cellStyle name="Comma 6 2 3 2 2 2" xfId="17778"/>
    <cellStyle name="Comma 6 2 3 2 3" xfId="12362"/>
    <cellStyle name="Comma 6 2 3 3" xfId="3907"/>
    <cellStyle name="Comma 6 2 3 3 2" xfId="13952"/>
    <cellStyle name="Comma 6 2 3 4" xfId="6336"/>
    <cellStyle name="Comma 6 2 3 4 2" xfId="16376"/>
    <cellStyle name="Comma 6 2 3 5" xfId="9150"/>
    <cellStyle name="Comma 6 2 3 6" xfId="10996"/>
    <cellStyle name="Comma 6 2 4" xfId="1648"/>
    <cellStyle name="Comma 6 2 4 2" xfId="3102"/>
    <cellStyle name="Comma 6 2 4 2 2" xfId="8604"/>
    <cellStyle name="Comma 6 2 4 2 2 2" xfId="18644"/>
    <cellStyle name="Comma 6 2 4 2 3" xfId="13252"/>
    <cellStyle name="Comma 6 2 4 3" xfId="3842"/>
    <cellStyle name="Comma 6 2 4 3 2" xfId="13911"/>
    <cellStyle name="Comma 6 2 4 4" xfId="7192"/>
    <cellStyle name="Comma 6 2 4 4 2" xfId="17232"/>
    <cellStyle name="Comma 6 2 4 5" xfId="10038"/>
    <cellStyle name="Comma 6 2 4 6" xfId="11806"/>
    <cellStyle name="Comma 6 2 5" xfId="1928"/>
    <cellStyle name="Comma 6 2 5 2" xfId="7462"/>
    <cellStyle name="Comma 6 2 5 2 2" xfId="17502"/>
    <cellStyle name="Comma 6 2 5 3" xfId="12086"/>
    <cellStyle name="Comma 6 2 6" xfId="6062"/>
    <cellStyle name="Comma 6 2 6 2" xfId="16102"/>
    <cellStyle name="Comma 6 2 7" xfId="8878"/>
    <cellStyle name="Comma 6 2 7 2" xfId="10876"/>
    <cellStyle name="Comma 6 3" xfId="459"/>
    <cellStyle name="Comma 6 3 10" xfId="3572"/>
    <cellStyle name="Comma 6 3 10 2" xfId="13720"/>
    <cellStyle name="Comma 6 3 11" xfId="5734"/>
    <cellStyle name="Comma 6 3 11 2" xfId="15775"/>
    <cellStyle name="Comma 6 3 12" xfId="6241"/>
    <cellStyle name="Comma 6 3 12 2" xfId="16281"/>
    <cellStyle name="Comma 6 3 13" xfId="9057"/>
    <cellStyle name="Comma 6 3 14" xfId="10503"/>
    <cellStyle name="Comma 6 3 2" xfId="460"/>
    <cellStyle name="Comma 6 3 2 10" xfId="5735"/>
    <cellStyle name="Comma 6 3 2 10 2" xfId="15776"/>
    <cellStyle name="Comma 6 3 2 11" xfId="6242"/>
    <cellStyle name="Comma 6 3 2 11 2" xfId="16282"/>
    <cellStyle name="Comma 6 3 2 12" xfId="9058"/>
    <cellStyle name="Comma 6 3 2 13" xfId="10504"/>
    <cellStyle name="Comma 6 3 2 2" xfId="461"/>
    <cellStyle name="Comma 6 3 2 2 10" xfId="9059"/>
    <cellStyle name="Comma 6 3 2 2 11" xfId="10505"/>
    <cellStyle name="Comma 6 3 2 2 2" xfId="915"/>
    <cellStyle name="Comma 6 3 2 2 2 2" xfId="2385"/>
    <cellStyle name="Comma 6 3 2 2 2 2 2" xfId="7919"/>
    <cellStyle name="Comma 6 3 2 2 2 2 2 2" xfId="17959"/>
    <cellStyle name="Comma 6 3 2 2 2 2 3" xfId="12543"/>
    <cellStyle name="Comma 6 3 2 2 2 3" xfId="4087"/>
    <cellStyle name="Comma 6 3 2 2 2 3 2" xfId="14132"/>
    <cellStyle name="Comma 6 3 2 2 2 4" xfId="6517"/>
    <cellStyle name="Comma 6 3 2 2 2 4 2" xfId="16557"/>
    <cellStyle name="Comma 6 3 2 2 2 5" xfId="9331"/>
    <cellStyle name="Comma 6 3 2 2 2 6" xfId="11176"/>
    <cellStyle name="Comma 6 3 2 2 3" xfId="1189"/>
    <cellStyle name="Comma 6 3 2 2 3 2" xfId="2656"/>
    <cellStyle name="Comma 6 3 2 2 3 2 2" xfId="8186"/>
    <cellStyle name="Comma 6 3 2 2 3 2 2 2" xfId="18226"/>
    <cellStyle name="Comma 6 3 2 2 3 2 3" xfId="12814"/>
    <cellStyle name="Comma 6 3 2 2 3 3" xfId="4349"/>
    <cellStyle name="Comma 6 3 2 2 3 3 2" xfId="14394"/>
    <cellStyle name="Comma 6 3 2 2 3 4" xfId="6783"/>
    <cellStyle name="Comma 6 3 2 2 3 4 2" xfId="16823"/>
    <cellStyle name="Comma 6 3 2 2 3 5" xfId="9601"/>
    <cellStyle name="Comma 6 3 2 2 3 6" xfId="11436"/>
    <cellStyle name="Comma 6 3 2 2 4" xfId="1479"/>
    <cellStyle name="Comma 6 3 2 2 4 2" xfId="2936"/>
    <cellStyle name="Comma 6 3 2 2 4 2 2" xfId="8458"/>
    <cellStyle name="Comma 6 3 2 2 4 2 2 2" xfId="18498"/>
    <cellStyle name="Comma 6 3 2 2 4 2 3" xfId="13094"/>
    <cellStyle name="Comma 6 3 2 2 4 3" xfId="4623"/>
    <cellStyle name="Comma 6 3 2 2 4 3 2" xfId="14667"/>
    <cellStyle name="Comma 6 3 2 2 4 4" xfId="7052"/>
    <cellStyle name="Comma 6 3 2 2 4 4 2" xfId="17092"/>
    <cellStyle name="Comma 6 3 2 2 4 5" xfId="9878"/>
    <cellStyle name="Comma 6 3 2 2 4 6" xfId="11702"/>
    <cellStyle name="Comma 6 3 2 2 5" xfId="1839"/>
    <cellStyle name="Comma 6 3 2 2 5 2" xfId="3293"/>
    <cellStyle name="Comma 6 3 2 2 5 2 2" xfId="8795"/>
    <cellStyle name="Comma 6 3 2 2 5 2 2 2" xfId="18835"/>
    <cellStyle name="Comma 6 3 2 2 5 2 3" xfId="13443"/>
    <cellStyle name="Comma 6 3 2 2 5 3" xfId="7373"/>
    <cellStyle name="Comma 6 3 2 2 5 3 2" xfId="17413"/>
    <cellStyle name="Comma 6 3 2 2 5 4" xfId="10229"/>
    <cellStyle name="Comma 6 3 2 2 5 5" xfId="11997"/>
    <cellStyle name="Comma 6 3 2 2 6" xfId="2111"/>
    <cellStyle name="Comma 6 3 2 2 6 2" xfId="7645"/>
    <cellStyle name="Comma 6 3 2 2 6 2 2" xfId="17685"/>
    <cellStyle name="Comma 6 3 2 2 6 3" xfId="12269"/>
    <cellStyle name="Comma 6 3 2 2 7" xfId="3574"/>
    <cellStyle name="Comma 6 3 2 2 7 2" xfId="13722"/>
    <cellStyle name="Comma 6 3 2 2 8" xfId="5736"/>
    <cellStyle name="Comma 6 3 2 2 8 2" xfId="15777"/>
    <cellStyle name="Comma 6 3 2 2 9" xfId="6243"/>
    <cellStyle name="Comma 6 3 2 2 9 2" xfId="16283"/>
    <cellStyle name="Comma 6 3 2 3" xfId="462"/>
    <cellStyle name="Comma 6 3 2 3 10" xfId="9060"/>
    <cellStyle name="Comma 6 3 2 3 11" xfId="10506"/>
    <cellStyle name="Comma 6 3 2 3 2" xfId="916"/>
    <cellStyle name="Comma 6 3 2 3 2 2" xfId="2386"/>
    <cellStyle name="Comma 6 3 2 3 2 2 2" xfId="7920"/>
    <cellStyle name="Comma 6 3 2 3 2 2 2 2" xfId="17960"/>
    <cellStyle name="Comma 6 3 2 3 2 2 3" xfId="12544"/>
    <cellStyle name="Comma 6 3 2 3 2 3" xfId="4088"/>
    <cellStyle name="Comma 6 3 2 3 2 3 2" xfId="14133"/>
    <cellStyle name="Comma 6 3 2 3 2 4" xfId="6518"/>
    <cellStyle name="Comma 6 3 2 3 2 4 2" xfId="16558"/>
    <cellStyle name="Comma 6 3 2 3 2 5" xfId="9332"/>
    <cellStyle name="Comma 6 3 2 3 2 6" xfId="11177"/>
    <cellStyle name="Comma 6 3 2 3 3" xfId="1190"/>
    <cellStyle name="Comma 6 3 2 3 3 2" xfId="2657"/>
    <cellStyle name="Comma 6 3 2 3 3 2 2" xfId="8187"/>
    <cellStyle name="Comma 6 3 2 3 3 2 2 2" xfId="18227"/>
    <cellStyle name="Comma 6 3 2 3 3 2 3" xfId="12815"/>
    <cellStyle name="Comma 6 3 2 3 3 3" xfId="4350"/>
    <cellStyle name="Comma 6 3 2 3 3 3 2" xfId="14395"/>
    <cellStyle name="Comma 6 3 2 3 3 4" xfId="6784"/>
    <cellStyle name="Comma 6 3 2 3 3 4 2" xfId="16824"/>
    <cellStyle name="Comma 6 3 2 3 3 5" xfId="9602"/>
    <cellStyle name="Comma 6 3 2 3 3 6" xfId="11437"/>
    <cellStyle name="Comma 6 3 2 3 4" xfId="1480"/>
    <cellStyle name="Comma 6 3 2 3 4 2" xfId="2937"/>
    <cellStyle name="Comma 6 3 2 3 4 2 2" xfId="8459"/>
    <cellStyle name="Comma 6 3 2 3 4 2 2 2" xfId="18499"/>
    <cellStyle name="Comma 6 3 2 3 4 2 3" xfId="13095"/>
    <cellStyle name="Comma 6 3 2 3 4 3" xfId="4624"/>
    <cellStyle name="Comma 6 3 2 3 4 3 2" xfId="14668"/>
    <cellStyle name="Comma 6 3 2 3 4 4" xfId="7053"/>
    <cellStyle name="Comma 6 3 2 3 4 4 2" xfId="17093"/>
    <cellStyle name="Comma 6 3 2 3 4 5" xfId="9879"/>
    <cellStyle name="Comma 6 3 2 3 4 6" xfId="11703"/>
    <cellStyle name="Comma 6 3 2 3 5" xfId="1840"/>
    <cellStyle name="Comma 6 3 2 3 5 2" xfId="3294"/>
    <cellStyle name="Comma 6 3 2 3 5 2 2" xfId="8796"/>
    <cellStyle name="Comma 6 3 2 3 5 2 2 2" xfId="18836"/>
    <cellStyle name="Comma 6 3 2 3 5 2 3" xfId="13444"/>
    <cellStyle name="Comma 6 3 2 3 5 3" xfId="7374"/>
    <cellStyle name="Comma 6 3 2 3 5 3 2" xfId="17414"/>
    <cellStyle name="Comma 6 3 2 3 5 4" xfId="10230"/>
    <cellStyle name="Comma 6 3 2 3 5 5" xfId="11998"/>
    <cellStyle name="Comma 6 3 2 3 6" xfId="2112"/>
    <cellStyle name="Comma 6 3 2 3 6 2" xfId="7646"/>
    <cellStyle name="Comma 6 3 2 3 6 2 2" xfId="17686"/>
    <cellStyle name="Comma 6 3 2 3 6 3" xfId="12270"/>
    <cellStyle name="Comma 6 3 2 3 7" xfId="3575"/>
    <cellStyle name="Comma 6 3 2 3 7 2" xfId="13723"/>
    <cellStyle name="Comma 6 3 2 3 8" xfId="5737"/>
    <cellStyle name="Comma 6 3 2 3 8 2" xfId="15778"/>
    <cellStyle name="Comma 6 3 2 3 9" xfId="6244"/>
    <cellStyle name="Comma 6 3 2 3 9 2" xfId="16284"/>
    <cellStyle name="Comma 6 3 2 4" xfId="914"/>
    <cellStyle name="Comma 6 3 2 4 2" xfId="2384"/>
    <cellStyle name="Comma 6 3 2 4 2 2" xfId="7918"/>
    <cellStyle name="Comma 6 3 2 4 2 2 2" xfId="17958"/>
    <cellStyle name="Comma 6 3 2 4 2 3" xfId="12542"/>
    <cellStyle name="Comma 6 3 2 4 3" xfId="4086"/>
    <cellStyle name="Comma 6 3 2 4 3 2" xfId="14131"/>
    <cellStyle name="Comma 6 3 2 4 4" xfId="6516"/>
    <cellStyle name="Comma 6 3 2 4 4 2" xfId="16556"/>
    <cellStyle name="Comma 6 3 2 4 5" xfId="9330"/>
    <cellStyle name="Comma 6 3 2 4 6" xfId="11175"/>
    <cellStyle name="Comma 6 3 2 5" xfId="1188"/>
    <cellStyle name="Comma 6 3 2 5 2" xfId="2655"/>
    <cellStyle name="Comma 6 3 2 5 2 2" xfId="8185"/>
    <cellStyle name="Comma 6 3 2 5 2 2 2" xfId="18225"/>
    <cellStyle name="Comma 6 3 2 5 2 3" xfId="12813"/>
    <cellStyle name="Comma 6 3 2 5 3" xfId="4348"/>
    <cellStyle name="Comma 6 3 2 5 3 2" xfId="14393"/>
    <cellStyle name="Comma 6 3 2 5 4" xfId="6782"/>
    <cellStyle name="Comma 6 3 2 5 4 2" xfId="16822"/>
    <cellStyle name="Comma 6 3 2 5 5" xfId="9600"/>
    <cellStyle name="Comma 6 3 2 5 6" xfId="11435"/>
    <cellStyle name="Comma 6 3 2 6" xfId="1478"/>
    <cellStyle name="Comma 6 3 2 6 2" xfId="2935"/>
    <cellStyle name="Comma 6 3 2 6 2 2" xfId="8457"/>
    <cellStyle name="Comma 6 3 2 6 2 2 2" xfId="18497"/>
    <cellStyle name="Comma 6 3 2 6 2 3" xfId="13093"/>
    <cellStyle name="Comma 6 3 2 6 3" xfId="4622"/>
    <cellStyle name="Comma 6 3 2 6 3 2" xfId="14666"/>
    <cellStyle name="Comma 6 3 2 6 4" xfId="7051"/>
    <cellStyle name="Comma 6 3 2 6 4 2" xfId="17091"/>
    <cellStyle name="Comma 6 3 2 6 5" xfId="9877"/>
    <cellStyle name="Comma 6 3 2 6 6" xfId="11701"/>
    <cellStyle name="Comma 6 3 2 7" xfId="1838"/>
    <cellStyle name="Comma 6 3 2 7 2" xfId="3292"/>
    <cellStyle name="Comma 6 3 2 7 2 2" xfId="8794"/>
    <cellStyle name="Comma 6 3 2 7 2 2 2" xfId="18834"/>
    <cellStyle name="Comma 6 3 2 7 2 3" xfId="13442"/>
    <cellStyle name="Comma 6 3 2 7 3" xfId="7372"/>
    <cellStyle name="Comma 6 3 2 7 3 2" xfId="17412"/>
    <cellStyle name="Comma 6 3 2 7 4" xfId="10228"/>
    <cellStyle name="Comma 6 3 2 7 5" xfId="11996"/>
    <cellStyle name="Comma 6 3 2 8" xfId="2110"/>
    <cellStyle name="Comma 6 3 2 8 2" xfId="7644"/>
    <cellStyle name="Comma 6 3 2 8 2 2" xfId="17684"/>
    <cellStyle name="Comma 6 3 2 8 3" xfId="12268"/>
    <cellStyle name="Comma 6 3 2 9" xfId="3573"/>
    <cellStyle name="Comma 6 3 2 9 2" xfId="13721"/>
    <cellStyle name="Comma 6 3 3" xfId="463"/>
    <cellStyle name="Comma 6 3 3 10" xfId="9061"/>
    <cellStyle name="Comma 6 3 3 11" xfId="10507"/>
    <cellStyle name="Comma 6 3 3 2" xfId="917"/>
    <cellStyle name="Comma 6 3 3 2 2" xfId="2387"/>
    <cellStyle name="Comma 6 3 3 2 2 2" xfId="7921"/>
    <cellStyle name="Comma 6 3 3 2 2 2 2" xfId="17961"/>
    <cellStyle name="Comma 6 3 3 2 2 3" xfId="12545"/>
    <cellStyle name="Comma 6 3 3 2 3" xfId="4089"/>
    <cellStyle name="Comma 6 3 3 2 3 2" xfId="14134"/>
    <cellStyle name="Comma 6 3 3 2 4" xfId="6519"/>
    <cellStyle name="Comma 6 3 3 2 4 2" xfId="16559"/>
    <cellStyle name="Comma 6 3 3 2 5" xfId="9333"/>
    <cellStyle name="Comma 6 3 3 2 6" xfId="11178"/>
    <cellStyle name="Comma 6 3 3 3" xfId="1191"/>
    <cellStyle name="Comma 6 3 3 3 2" xfId="2658"/>
    <cellStyle name="Comma 6 3 3 3 2 2" xfId="8188"/>
    <cellStyle name="Comma 6 3 3 3 2 2 2" xfId="18228"/>
    <cellStyle name="Comma 6 3 3 3 2 3" xfId="12816"/>
    <cellStyle name="Comma 6 3 3 3 3" xfId="4351"/>
    <cellStyle name="Comma 6 3 3 3 3 2" xfId="14396"/>
    <cellStyle name="Comma 6 3 3 3 4" xfId="6785"/>
    <cellStyle name="Comma 6 3 3 3 4 2" xfId="16825"/>
    <cellStyle name="Comma 6 3 3 3 5" xfId="9603"/>
    <cellStyle name="Comma 6 3 3 3 6" xfId="11438"/>
    <cellStyle name="Comma 6 3 3 4" xfId="1481"/>
    <cellStyle name="Comma 6 3 3 4 2" xfId="2938"/>
    <cellStyle name="Comma 6 3 3 4 2 2" xfId="8460"/>
    <cellStyle name="Comma 6 3 3 4 2 2 2" xfId="18500"/>
    <cellStyle name="Comma 6 3 3 4 2 3" xfId="13096"/>
    <cellStyle name="Comma 6 3 3 4 3" xfId="4625"/>
    <cellStyle name="Comma 6 3 3 4 3 2" xfId="14669"/>
    <cellStyle name="Comma 6 3 3 4 4" xfId="7054"/>
    <cellStyle name="Comma 6 3 3 4 4 2" xfId="17094"/>
    <cellStyle name="Comma 6 3 3 4 5" xfId="9880"/>
    <cellStyle name="Comma 6 3 3 4 6" xfId="11704"/>
    <cellStyle name="Comma 6 3 3 5" xfId="1841"/>
    <cellStyle name="Comma 6 3 3 5 2" xfId="3295"/>
    <cellStyle name="Comma 6 3 3 5 2 2" xfId="8797"/>
    <cellStyle name="Comma 6 3 3 5 2 2 2" xfId="18837"/>
    <cellStyle name="Comma 6 3 3 5 2 3" xfId="13445"/>
    <cellStyle name="Comma 6 3 3 5 3" xfId="7375"/>
    <cellStyle name="Comma 6 3 3 5 3 2" xfId="17415"/>
    <cellStyle name="Comma 6 3 3 5 4" xfId="10231"/>
    <cellStyle name="Comma 6 3 3 5 5" xfId="11999"/>
    <cellStyle name="Comma 6 3 3 6" xfId="2113"/>
    <cellStyle name="Comma 6 3 3 6 2" xfId="7647"/>
    <cellStyle name="Comma 6 3 3 6 2 2" xfId="17687"/>
    <cellStyle name="Comma 6 3 3 6 3" xfId="12271"/>
    <cellStyle name="Comma 6 3 3 7" xfId="3576"/>
    <cellStyle name="Comma 6 3 3 7 2" xfId="13724"/>
    <cellStyle name="Comma 6 3 3 8" xfId="5738"/>
    <cellStyle name="Comma 6 3 3 8 2" xfId="15779"/>
    <cellStyle name="Comma 6 3 3 9" xfId="6245"/>
    <cellStyle name="Comma 6 3 3 9 2" xfId="16285"/>
    <cellStyle name="Comma 6 3 4" xfId="464"/>
    <cellStyle name="Comma 6 3 4 10" xfId="9062"/>
    <cellStyle name="Comma 6 3 4 11" xfId="10508"/>
    <cellStyle name="Comma 6 3 4 2" xfId="918"/>
    <cellStyle name="Comma 6 3 4 2 2" xfId="2388"/>
    <cellStyle name="Comma 6 3 4 2 2 2" xfId="7922"/>
    <cellStyle name="Comma 6 3 4 2 2 2 2" xfId="17962"/>
    <cellStyle name="Comma 6 3 4 2 2 3" xfId="12546"/>
    <cellStyle name="Comma 6 3 4 2 3" xfId="4090"/>
    <cellStyle name="Comma 6 3 4 2 3 2" xfId="14135"/>
    <cellStyle name="Comma 6 3 4 2 4" xfId="6520"/>
    <cellStyle name="Comma 6 3 4 2 4 2" xfId="16560"/>
    <cellStyle name="Comma 6 3 4 2 5" xfId="9334"/>
    <cellStyle name="Comma 6 3 4 2 6" xfId="11179"/>
    <cellStyle name="Comma 6 3 4 3" xfId="1192"/>
    <cellStyle name="Comma 6 3 4 3 2" xfId="2659"/>
    <cellStyle name="Comma 6 3 4 3 2 2" xfId="8189"/>
    <cellStyle name="Comma 6 3 4 3 2 2 2" xfId="18229"/>
    <cellStyle name="Comma 6 3 4 3 2 3" xfId="12817"/>
    <cellStyle name="Comma 6 3 4 3 3" xfId="4352"/>
    <cellStyle name="Comma 6 3 4 3 3 2" xfId="14397"/>
    <cellStyle name="Comma 6 3 4 3 4" xfId="6786"/>
    <cellStyle name="Comma 6 3 4 3 4 2" xfId="16826"/>
    <cellStyle name="Comma 6 3 4 3 5" xfId="9604"/>
    <cellStyle name="Comma 6 3 4 3 6" xfId="11439"/>
    <cellStyle name="Comma 6 3 4 4" xfId="1482"/>
    <cellStyle name="Comma 6 3 4 4 2" xfId="2939"/>
    <cellStyle name="Comma 6 3 4 4 2 2" xfId="8461"/>
    <cellStyle name="Comma 6 3 4 4 2 2 2" xfId="18501"/>
    <cellStyle name="Comma 6 3 4 4 2 3" xfId="13097"/>
    <cellStyle name="Comma 6 3 4 4 3" xfId="4626"/>
    <cellStyle name="Comma 6 3 4 4 3 2" xfId="14670"/>
    <cellStyle name="Comma 6 3 4 4 4" xfId="7055"/>
    <cellStyle name="Comma 6 3 4 4 4 2" xfId="17095"/>
    <cellStyle name="Comma 6 3 4 4 5" xfId="9881"/>
    <cellStyle name="Comma 6 3 4 4 6" xfId="11705"/>
    <cellStyle name="Comma 6 3 4 5" xfId="1842"/>
    <cellStyle name="Comma 6 3 4 5 2" xfId="3296"/>
    <cellStyle name="Comma 6 3 4 5 2 2" xfId="8798"/>
    <cellStyle name="Comma 6 3 4 5 2 2 2" xfId="18838"/>
    <cellStyle name="Comma 6 3 4 5 2 3" xfId="13446"/>
    <cellStyle name="Comma 6 3 4 5 3" xfId="7376"/>
    <cellStyle name="Comma 6 3 4 5 3 2" xfId="17416"/>
    <cellStyle name="Comma 6 3 4 5 4" xfId="10232"/>
    <cellStyle name="Comma 6 3 4 5 5" xfId="12000"/>
    <cellStyle name="Comma 6 3 4 6" xfId="2114"/>
    <cellStyle name="Comma 6 3 4 6 2" xfId="7648"/>
    <cellStyle name="Comma 6 3 4 6 2 2" xfId="17688"/>
    <cellStyle name="Comma 6 3 4 6 3" xfId="12272"/>
    <cellStyle name="Comma 6 3 4 7" xfId="3577"/>
    <cellStyle name="Comma 6 3 4 7 2" xfId="13725"/>
    <cellStyle name="Comma 6 3 4 8" xfId="5739"/>
    <cellStyle name="Comma 6 3 4 8 2" xfId="15780"/>
    <cellStyle name="Comma 6 3 4 9" xfId="6246"/>
    <cellStyle name="Comma 6 3 4 9 2" xfId="16286"/>
    <cellStyle name="Comma 6 3 5" xfId="913"/>
    <cellStyle name="Comma 6 3 5 2" xfId="2383"/>
    <cellStyle name="Comma 6 3 5 2 2" xfId="7917"/>
    <cellStyle name="Comma 6 3 5 2 2 2" xfId="17957"/>
    <cellStyle name="Comma 6 3 5 2 3" xfId="12541"/>
    <cellStyle name="Comma 6 3 5 3" xfId="4085"/>
    <cellStyle name="Comma 6 3 5 3 2" xfId="14130"/>
    <cellStyle name="Comma 6 3 5 4" xfId="6515"/>
    <cellStyle name="Comma 6 3 5 4 2" xfId="16555"/>
    <cellStyle name="Comma 6 3 5 5" xfId="9329"/>
    <cellStyle name="Comma 6 3 5 6" xfId="11174"/>
    <cellStyle name="Comma 6 3 6" xfId="1187"/>
    <cellStyle name="Comma 6 3 6 2" xfId="2654"/>
    <cellStyle name="Comma 6 3 6 2 2" xfId="8184"/>
    <cellStyle name="Comma 6 3 6 2 2 2" xfId="18224"/>
    <cellStyle name="Comma 6 3 6 2 3" xfId="12812"/>
    <cellStyle name="Comma 6 3 6 3" xfId="4347"/>
    <cellStyle name="Comma 6 3 6 3 2" xfId="14392"/>
    <cellStyle name="Comma 6 3 6 4" xfId="6781"/>
    <cellStyle name="Comma 6 3 6 4 2" xfId="16821"/>
    <cellStyle name="Comma 6 3 6 5" xfId="9599"/>
    <cellStyle name="Comma 6 3 6 6" xfId="11434"/>
    <cellStyle name="Comma 6 3 7" xfId="1477"/>
    <cellStyle name="Comma 6 3 7 2" xfId="2934"/>
    <cellStyle name="Comma 6 3 7 2 2" xfId="8456"/>
    <cellStyle name="Comma 6 3 7 2 2 2" xfId="18496"/>
    <cellStyle name="Comma 6 3 7 2 3" xfId="13092"/>
    <cellStyle name="Comma 6 3 7 3" xfId="4621"/>
    <cellStyle name="Comma 6 3 7 3 2" xfId="14665"/>
    <cellStyle name="Comma 6 3 7 4" xfId="7050"/>
    <cellStyle name="Comma 6 3 7 4 2" xfId="17090"/>
    <cellStyle name="Comma 6 3 7 5" xfId="9876"/>
    <cellStyle name="Comma 6 3 7 6" xfId="11700"/>
    <cellStyle name="Comma 6 3 8" xfId="1837"/>
    <cellStyle name="Comma 6 3 8 2" xfId="3291"/>
    <cellStyle name="Comma 6 3 8 2 2" xfId="8793"/>
    <cellStyle name="Comma 6 3 8 2 2 2" xfId="18833"/>
    <cellStyle name="Comma 6 3 8 2 3" xfId="13441"/>
    <cellStyle name="Comma 6 3 8 3" xfId="7371"/>
    <cellStyle name="Comma 6 3 8 3 2" xfId="17411"/>
    <cellStyle name="Comma 6 3 8 4" xfId="10227"/>
    <cellStyle name="Comma 6 3 8 5" xfId="11995"/>
    <cellStyle name="Comma 6 3 9" xfId="2109"/>
    <cellStyle name="Comma 6 3 9 2" xfId="7643"/>
    <cellStyle name="Comma 6 3 9 2 2" xfId="17683"/>
    <cellStyle name="Comma 6 3 9 3" xfId="12267"/>
    <cellStyle name="Comma 6 4" xfId="465"/>
    <cellStyle name="Comma 6 4 10" xfId="3578"/>
    <cellStyle name="Comma 6 4 10 2" xfId="13726"/>
    <cellStyle name="Comma 6 4 11" xfId="5740"/>
    <cellStyle name="Comma 6 4 11 2" xfId="15781"/>
    <cellStyle name="Comma 6 4 12" xfId="6247"/>
    <cellStyle name="Comma 6 4 12 2" xfId="16287"/>
    <cellStyle name="Comma 6 4 13" xfId="9063"/>
    <cellStyle name="Comma 6 4 14" xfId="10509"/>
    <cellStyle name="Comma 6 4 2" xfId="466"/>
    <cellStyle name="Comma 6 4 2 10" xfId="5741"/>
    <cellStyle name="Comma 6 4 2 10 2" xfId="15782"/>
    <cellStyle name="Comma 6 4 2 11" xfId="6248"/>
    <cellStyle name="Comma 6 4 2 11 2" xfId="16288"/>
    <cellStyle name="Comma 6 4 2 12" xfId="9064"/>
    <cellStyle name="Comma 6 4 2 13" xfId="10510"/>
    <cellStyle name="Comma 6 4 2 2" xfId="467"/>
    <cellStyle name="Comma 6 4 2 2 10" xfId="9065"/>
    <cellStyle name="Comma 6 4 2 2 11" xfId="10511"/>
    <cellStyle name="Comma 6 4 2 2 2" xfId="921"/>
    <cellStyle name="Comma 6 4 2 2 2 2" xfId="2391"/>
    <cellStyle name="Comma 6 4 2 2 2 2 2" xfId="7925"/>
    <cellStyle name="Comma 6 4 2 2 2 2 2 2" xfId="17965"/>
    <cellStyle name="Comma 6 4 2 2 2 2 3" xfId="12549"/>
    <cellStyle name="Comma 6 4 2 2 2 3" xfId="4093"/>
    <cellStyle name="Comma 6 4 2 2 2 3 2" xfId="14138"/>
    <cellStyle name="Comma 6 4 2 2 2 4" xfId="6523"/>
    <cellStyle name="Comma 6 4 2 2 2 4 2" xfId="16563"/>
    <cellStyle name="Comma 6 4 2 2 2 5" xfId="9337"/>
    <cellStyle name="Comma 6 4 2 2 2 6" xfId="11182"/>
    <cellStyle name="Comma 6 4 2 2 3" xfId="1195"/>
    <cellStyle name="Comma 6 4 2 2 3 2" xfId="2662"/>
    <cellStyle name="Comma 6 4 2 2 3 2 2" xfId="8192"/>
    <cellStyle name="Comma 6 4 2 2 3 2 2 2" xfId="18232"/>
    <cellStyle name="Comma 6 4 2 2 3 2 3" xfId="12820"/>
    <cellStyle name="Comma 6 4 2 2 3 3" xfId="4355"/>
    <cellStyle name="Comma 6 4 2 2 3 3 2" xfId="14400"/>
    <cellStyle name="Comma 6 4 2 2 3 4" xfId="6789"/>
    <cellStyle name="Comma 6 4 2 2 3 4 2" xfId="16829"/>
    <cellStyle name="Comma 6 4 2 2 3 5" xfId="9607"/>
    <cellStyle name="Comma 6 4 2 2 3 6" xfId="11442"/>
    <cellStyle name="Comma 6 4 2 2 4" xfId="1485"/>
    <cellStyle name="Comma 6 4 2 2 4 2" xfId="2942"/>
    <cellStyle name="Comma 6 4 2 2 4 2 2" xfId="8464"/>
    <cellStyle name="Comma 6 4 2 2 4 2 2 2" xfId="18504"/>
    <cellStyle name="Comma 6 4 2 2 4 2 3" xfId="13100"/>
    <cellStyle name="Comma 6 4 2 2 4 3" xfId="4629"/>
    <cellStyle name="Comma 6 4 2 2 4 3 2" xfId="14673"/>
    <cellStyle name="Comma 6 4 2 2 4 4" xfId="7058"/>
    <cellStyle name="Comma 6 4 2 2 4 4 2" xfId="17098"/>
    <cellStyle name="Comma 6 4 2 2 4 5" xfId="9884"/>
    <cellStyle name="Comma 6 4 2 2 4 6" xfId="11708"/>
    <cellStyle name="Comma 6 4 2 2 5" xfId="1845"/>
    <cellStyle name="Comma 6 4 2 2 5 2" xfId="3299"/>
    <cellStyle name="Comma 6 4 2 2 5 2 2" xfId="8801"/>
    <cellStyle name="Comma 6 4 2 2 5 2 2 2" xfId="18841"/>
    <cellStyle name="Comma 6 4 2 2 5 2 3" xfId="13449"/>
    <cellStyle name="Comma 6 4 2 2 5 3" xfId="7379"/>
    <cellStyle name="Comma 6 4 2 2 5 3 2" xfId="17419"/>
    <cellStyle name="Comma 6 4 2 2 5 4" xfId="10235"/>
    <cellStyle name="Comma 6 4 2 2 5 5" xfId="12003"/>
    <cellStyle name="Comma 6 4 2 2 6" xfId="2117"/>
    <cellStyle name="Comma 6 4 2 2 6 2" xfId="7651"/>
    <cellStyle name="Comma 6 4 2 2 6 2 2" xfId="17691"/>
    <cellStyle name="Comma 6 4 2 2 6 3" xfId="12275"/>
    <cellStyle name="Comma 6 4 2 2 7" xfId="3580"/>
    <cellStyle name="Comma 6 4 2 2 7 2" xfId="13728"/>
    <cellStyle name="Comma 6 4 2 2 8" xfId="5742"/>
    <cellStyle name="Comma 6 4 2 2 8 2" xfId="15783"/>
    <cellStyle name="Comma 6 4 2 2 9" xfId="6249"/>
    <cellStyle name="Comma 6 4 2 2 9 2" xfId="16289"/>
    <cellStyle name="Comma 6 4 2 3" xfId="468"/>
    <cellStyle name="Comma 6 4 2 3 10" xfId="9066"/>
    <cellStyle name="Comma 6 4 2 3 11" xfId="10512"/>
    <cellStyle name="Comma 6 4 2 3 2" xfId="922"/>
    <cellStyle name="Comma 6 4 2 3 2 2" xfId="2392"/>
    <cellStyle name="Comma 6 4 2 3 2 2 2" xfId="7926"/>
    <cellStyle name="Comma 6 4 2 3 2 2 2 2" xfId="17966"/>
    <cellStyle name="Comma 6 4 2 3 2 2 3" xfId="12550"/>
    <cellStyle name="Comma 6 4 2 3 2 3" xfId="4094"/>
    <cellStyle name="Comma 6 4 2 3 2 3 2" xfId="14139"/>
    <cellStyle name="Comma 6 4 2 3 2 4" xfId="6524"/>
    <cellStyle name="Comma 6 4 2 3 2 4 2" xfId="16564"/>
    <cellStyle name="Comma 6 4 2 3 2 5" xfId="9338"/>
    <cellStyle name="Comma 6 4 2 3 2 6" xfId="11183"/>
    <cellStyle name="Comma 6 4 2 3 3" xfId="1196"/>
    <cellStyle name="Comma 6 4 2 3 3 2" xfId="2663"/>
    <cellStyle name="Comma 6 4 2 3 3 2 2" xfId="8193"/>
    <cellStyle name="Comma 6 4 2 3 3 2 2 2" xfId="18233"/>
    <cellStyle name="Comma 6 4 2 3 3 2 3" xfId="12821"/>
    <cellStyle name="Comma 6 4 2 3 3 3" xfId="4356"/>
    <cellStyle name="Comma 6 4 2 3 3 3 2" xfId="14401"/>
    <cellStyle name="Comma 6 4 2 3 3 4" xfId="6790"/>
    <cellStyle name="Comma 6 4 2 3 3 4 2" xfId="16830"/>
    <cellStyle name="Comma 6 4 2 3 3 5" xfId="9608"/>
    <cellStyle name="Comma 6 4 2 3 3 6" xfId="11443"/>
    <cellStyle name="Comma 6 4 2 3 4" xfId="1486"/>
    <cellStyle name="Comma 6 4 2 3 4 2" xfId="2943"/>
    <cellStyle name="Comma 6 4 2 3 4 2 2" xfId="8465"/>
    <cellStyle name="Comma 6 4 2 3 4 2 2 2" xfId="18505"/>
    <cellStyle name="Comma 6 4 2 3 4 2 3" xfId="13101"/>
    <cellStyle name="Comma 6 4 2 3 4 3" xfId="4630"/>
    <cellStyle name="Comma 6 4 2 3 4 3 2" xfId="14674"/>
    <cellStyle name="Comma 6 4 2 3 4 4" xfId="7059"/>
    <cellStyle name="Comma 6 4 2 3 4 4 2" xfId="17099"/>
    <cellStyle name="Comma 6 4 2 3 4 5" xfId="9885"/>
    <cellStyle name="Comma 6 4 2 3 4 6" xfId="11709"/>
    <cellStyle name="Comma 6 4 2 3 5" xfId="1846"/>
    <cellStyle name="Comma 6 4 2 3 5 2" xfId="3300"/>
    <cellStyle name="Comma 6 4 2 3 5 2 2" xfId="8802"/>
    <cellStyle name="Comma 6 4 2 3 5 2 2 2" xfId="18842"/>
    <cellStyle name="Comma 6 4 2 3 5 2 3" xfId="13450"/>
    <cellStyle name="Comma 6 4 2 3 5 3" xfId="7380"/>
    <cellStyle name="Comma 6 4 2 3 5 3 2" xfId="17420"/>
    <cellStyle name="Comma 6 4 2 3 5 4" xfId="10236"/>
    <cellStyle name="Comma 6 4 2 3 5 5" xfId="12004"/>
    <cellStyle name="Comma 6 4 2 3 6" xfId="2118"/>
    <cellStyle name="Comma 6 4 2 3 6 2" xfId="7652"/>
    <cellStyle name="Comma 6 4 2 3 6 2 2" xfId="17692"/>
    <cellStyle name="Comma 6 4 2 3 6 3" xfId="12276"/>
    <cellStyle name="Comma 6 4 2 3 7" xfId="3581"/>
    <cellStyle name="Comma 6 4 2 3 7 2" xfId="13729"/>
    <cellStyle name="Comma 6 4 2 3 8" xfId="5743"/>
    <cellStyle name="Comma 6 4 2 3 8 2" xfId="15784"/>
    <cellStyle name="Comma 6 4 2 3 9" xfId="6250"/>
    <cellStyle name="Comma 6 4 2 3 9 2" xfId="16290"/>
    <cellStyle name="Comma 6 4 2 4" xfId="920"/>
    <cellStyle name="Comma 6 4 2 4 2" xfId="2390"/>
    <cellStyle name="Comma 6 4 2 4 2 2" xfId="7924"/>
    <cellStyle name="Comma 6 4 2 4 2 2 2" xfId="17964"/>
    <cellStyle name="Comma 6 4 2 4 2 3" xfId="12548"/>
    <cellStyle name="Comma 6 4 2 4 3" xfId="4092"/>
    <cellStyle name="Comma 6 4 2 4 3 2" xfId="14137"/>
    <cellStyle name="Comma 6 4 2 4 4" xfId="6522"/>
    <cellStyle name="Comma 6 4 2 4 4 2" xfId="16562"/>
    <cellStyle name="Comma 6 4 2 4 5" xfId="9336"/>
    <cellStyle name="Comma 6 4 2 4 6" xfId="11181"/>
    <cellStyle name="Comma 6 4 2 5" xfId="1194"/>
    <cellStyle name="Comma 6 4 2 5 2" xfId="2661"/>
    <cellStyle name="Comma 6 4 2 5 2 2" xfId="8191"/>
    <cellStyle name="Comma 6 4 2 5 2 2 2" xfId="18231"/>
    <cellStyle name="Comma 6 4 2 5 2 3" xfId="12819"/>
    <cellStyle name="Comma 6 4 2 5 3" xfId="4354"/>
    <cellStyle name="Comma 6 4 2 5 3 2" xfId="14399"/>
    <cellStyle name="Comma 6 4 2 5 4" xfId="6788"/>
    <cellStyle name="Comma 6 4 2 5 4 2" xfId="16828"/>
    <cellStyle name="Comma 6 4 2 5 5" xfId="9606"/>
    <cellStyle name="Comma 6 4 2 5 6" xfId="11441"/>
    <cellStyle name="Comma 6 4 2 6" xfId="1484"/>
    <cellStyle name="Comma 6 4 2 6 2" xfId="2941"/>
    <cellStyle name="Comma 6 4 2 6 2 2" xfId="8463"/>
    <cellStyle name="Comma 6 4 2 6 2 2 2" xfId="18503"/>
    <cellStyle name="Comma 6 4 2 6 2 3" xfId="13099"/>
    <cellStyle name="Comma 6 4 2 6 3" xfId="4628"/>
    <cellStyle name="Comma 6 4 2 6 3 2" xfId="14672"/>
    <cellStyle name="Comma 6 4 2 6 4" xfId="7057"/>
    <cellStyle name="Comma 6 4 2 6 4 2" xfId="17097"/>
    <cellStyle name="Comma 6 4 2 6 5" xfId="9883"/>
    <cellStyle name="Comma 6 4 2 6 6" xfId="11707"/>
    <cellStyle name="Comma 6 4 2 7" xfId="1844"/>
    <cellStyle name="Comma 6 4 2 7 2" xfId="3298"/>
    <cellStyle name="Comma 6 4 2 7 2 2" xfId="8800"/>
    <cellStyle name="Comma 6 4 2 7 2 2 2" xfId="18840"/>
    <cellStyle name="Comma 6 4 2 7 2 3" xfId="13448"/>
    <cellStyle name="Comma 6 4 2 7 3" xfId="7378"/>
    <cellStyle name="Comma 6 4 2 7 3 2" xfId="17418"/>
    <cellStyle name="Comma 6 4 2 7 4" xfId="10234"/>
    <cellStyle name="Comma 6 4 2 7 5" xfId="12002"/>
    <cellStyle name="Comma 6 4 2 8" xfId="2116"/>
    <cellStyle name="Comma 6 4 2 8 2" xfId="7650"/>
    <cellStyle name="Comma 6 4 2 8 2 2" xfId="17690"/>
    <cellStyle name="Comma 6 4 2 8 3" xfId="12274"/>
    <cellStyle name="Comma 6 4 2 9" xfId="3579"/>
    <cellStyle name="Comma 6 4 2 9 2" xfId="13727"/>
    <cellStyle name="Comma 6 4 3" xfId="469"/>
    <cellStyle name="Comma 6 4 3 10" xfId="9067"/>
    <cellStyle name="Comma 6 4 3 11" xfId="10513"/>
    <cellStyle name="Comma 6 4 3 2" xfId="923"/>
    <cellStyle name="Comma 6 4 3 2 2" xfId="2393"/>
    <cellStyle name="Comma 6 4 3 2 2 2" xfId="7927"/>
    <cellStyle name="Comma 6 4 3 2 2 2 2" xfId="17967"/>
    <cellStyle name="Comma 6 4 3 2 2 3" xfId="12551"/>
    <cellStyle name="Comma 6 4 3 2 3" xfId="4095"/>
    <cellStyle name="Comma 6 4 3 2 3 2" xfId="14140"/>
    <cellStyle name="Comma 6 4 3 2 4" xfId="6525"/>
    <cellStyle name="Comma 6 4 3 2 4 2" xfId="16565"/>
    <cellStyle name="Comma 6 4 3 2 5" xfId="9339"/>
    <cellStyle name="Comma 6 4 3 2 6" xfId="11184"/>
    <cellStyle name="Comma 6 4 3 3" xfId="1197"/>
    <cellStyle name="Comma 6 4 3 3 2" xfId="2664"/>
    <cellStyle name="Comma 6 4 3 3 2 2" xfId="8194"/>
    <cellStyle name="Comma 6 4 3 3 2 2 2" xfId="18234"/>
    <cellStyle name="Comma 6 4 3 3 2 3" xfId="12822"/>
    <cellStyle name="Comma 6 4 3 3 3" xfId="4357"/>
    <cellStyle name="Comma 6 4 3 3 3 2" xfId="14402"/>
    <cellStyle name="Comma 6 4 3 3 4" xfId="6791"/>
    <cellStyle name="Comma 6 4 3 3 4 2" xfId="16831"/>
    <cellStyle name="Comma 6 4 3 3 5" xfId="9609"/>
    <cellStyle name="Comma 6 4 3 3 6" xfId="11444"/>
    <cellStyle name="Comma 6 4 3 4" xfId="1487"/>
    <cellStyle name="Comma 6 4 3 4 2" xfId="2944"/>
    <cellStyle name="Comma 6 4 3 4 2 2" xfId="8466"/>
    <cellStyle name="Comma 6 4 3 4 2 2 2" xfId="18506"/>
    <cellStyle name="Comma 6 4 3 4 2 3" xfId="13102"/>
    <cellStyle name="Comma 6 4 3 4 3" xfId="4631"/>
    <cellStyle name="Comma 6 4 3 4 3 2" xfId="14675"/>
    <cellStyle name="Comma 6 4 3 4 4" xfId="7060"/>
    <cellStyle name="Comma 6 4 3 4 4 2" xfId="17100"/>
    <cellStyle name="Comma 6 4 3 4 5" xfId="9886"/>
    <cellStyle name="Comma 6 4 3 4 6" xfId="11710"/>
    <cellStyle name="Comma 6 4 3 5" xfId="1847"/>
    <cellStyle name="Comma 6 4 3 5 2" xfId="3301"/>
    <cellStyle name="Comma 6 4 3 5 2 2" xfId="8803"/>
    <cellStyle name="Comma 6 4 3 5 2 2 2" xfId="18843"/>
    <cellStyle name="Comma 6 4 3 5 2 3" xfId="13451"/>
    <cellStyle name="Comma 6 4 3 5 3" xfId="7381"/>
    <cellStyle name="Comma 6 4 3 5 3 2" xfId="17421"/>
    <cellStyle name="Comma 6 4 3 5 4" xfId="10237"/>
    <cellStyle name="Comma 6 4 3 5 5" xfId="12005"/>
    <cellStyle name="Comma 6 4 3 6" xfId="2119"/>
    <cellStyle name="Comma 6 4 3 6 2" xfId="7653"/>
    <cellStyle name="Comma 6 4 3 6 2 2" xfId="17693"/>
    <cellStyle name="Comma 6 4 3 6 3" xfId="12277"/>
    <cellStyle name="Comma 6 4 3 7" xfId="3582"/>
    <cellStyle name="Comma 6 4 3 7 2" xfId="13730"/>
    <cellStyle name="Comma 6 4 3 8" xfId="5744"/>
    <cellStyle name="Comma 6 4 3 8 2" xfId="15785"/>
    <cellStyle name="Comma 6 4 3 9" xfId="6251"/>
    <cellStyle name="Comma 6 4 3 9 2" xfId="16291"/>
    <cellStyle name="Comma 6 4 4" xfId="470"/>
    <cellStyle name="Comma 6 4 4 10" xfId="9068"/>
    <cellStyle name="Comma 6 4 4 11" xfId="10514"/>
    <cellStyle name="Comma 6 4 4 2" xfId="924"/>
    <cellStyle name="Comma 6 4 4 2 2" xfId="2394"/>
    <cellStyle name="Comma 6 4 4 2 2 2" xfId="7928"/>
    <cellStyle name="Comma 6 4 4 2 2 2 2" xfId="17968"/>
    <cellStyle name="Comma 6 4 4 2 2 3" xfId="12552"/>
    <cellStyle name="Comma 6 4 4 2 3" xfId="4096"/>
    <cellStyle name="Comma 6 4 4 2 3 2" xfId="14141"/>
    <cellStyle name="Comma 6 4 4 2 4" xfId="6526"/>
    <cellStyle name="Comma 6 4 4 2 4 2" xfId="16566"/>
    <cellStyle name="Comma 6 4 4 2 5" xfId="9340"/>
    <cellStyle name="Comma 6 4 4 2 6" xfId="11185"/>
    <cellStyle name="Comma 6 4 4 3" xfId="1198"/>
    <cellStyle name="Comma 6 4 4 3 2" xfId="2665"/>
    <cellStyle name="Comma 6 4 4 3 2 2" xfId="8195"/>
    <cellStyle name="Comma 6 4 4 3 2 2 2" xfId="18235"/>
    <cellStyle name="Comma 6 4 4 3 2 3" xfId="12823"/>
    <cellStyle name="Comma 6 4 4 3 3" xfId="4358"/>
    <cellStyle name="Comma 6 4 4 3 3 2" xfId="14403"/>
    <cellStyle name="Comma 6 4 4 3 4" xfId="6792"/>
    <cellStyle name="Comma 6 4 4 3 4 2" xfId="16832"/>
    <cellStyle name="Comma 6 4 4 3 5" xfId="9610"/>
    <cellStyle name="Comma 6 4 4 3 6" xfId="11445"/>
    <cellStyle name="Comma 6 4 4 4" xfId="1488"/>
    <cellStyle name="Comma 6 4 4 4 2" xfId="2945"/>
    <cellStyle name="Comma 6 4 4 4 2 2" xfId="8467"/>
    <cellStyle name="Comma 6 4 4 4 2 2 2" xfId="18507"/>
    <cellStyle name="Comma 6 4 4 4 2 3" xfId="13103"/>
    <cellStyle name="Comma 6 4 4 4 3" xfId="4632"/>
    <cellStyle name="Comma 6 4 4 4 3 2" xfId="14676"/>
    <cellStyle name="Comma 6 4 4 4 4" xfId="7061"/>
    <cellStyle name="Comma 6 4 4 4 4 2" xfId="17101"/>
    <cellStyle name="Comma 6 4 4 4 5" xfId="9887"/>
    <cellStyle name="Comma 6 4 4 4 6" xfId="11711"/>
    <cellStyle name="Comma 6 4 4 5" xfId="1848"/>
    <cellStyle name="Comma 6 4 4 5 2" xfId="3302"/>
    <cellStyle name="Comma 6 4 4 5 2 2" xfId="8804"/>
    <cellStyle name="Comma 6 4 4 5 2 2 2" xfId="18844"/>
    <cellStyle name="Comma 6 4 4 5 2 3" xfId="13452"/>
    <cellStyle name="Comma 6 4 4 5 3" xfId="7382"/>
    <cellStyle name="Comma 6 4 4 5 3 2" xfId="17422"/>
    <cellStyle name="Comma 6 4 4 5 4" xfId="10238"/>
    <cellStyle name="Comma 6 4 4 5 5" xfId="12006"/>
    <cellStyle name="Comma 6 4 4 6" xfId="2120"/>
    <cellStyle name="Comma 6 4 4 6 2" xfId="7654"/>
    <cellStyle name="Comma 6 4 4 6 2 2" xfId="17694"/>
    <cellStyle name="Comma 6 4 4 6 3" xfId="12278"/>
    <cellStyle name="Comma 6 4 4 7" xfId="3583"/>
    <cellStyle name="Comma 6 4 4 7 2" xfId="13731"/>
    <cellStyle name="Comma 6 4 4 8" xfId="5745"/>
    <cellStyle name="Comma 6 4 4 8 2" xfId="15786"/>
    <cellStyle name="Comma 6 4 4 9" xfId="6252"/>
    <cellStyle name="Comma 6 4 4 9 2" xfId="16292"/>
    <cellStyle name="Comma 6 4 5" xfId="919"/>
    <cellStyle name="Comma 6 4 5 2" xfId="2389"/>
    <cellStyle name="Comma 6 4 5 2 2" xfId="7923"/>
    <cellStyle name="Comma 6 4 5 2 2 2" xfId="17963"/>
    <cellStyle name="Comma 6 4 5 2 3" xfId="12547"/>
    <cellStyle name="Comma 6 4 5 3" xfId="4091"/>
    <cellStyle name="Comma 6 4 5 3 2" xfId="14136"/>
    <cellStyle name="Comma 6 4 5 4" xfId="6521"/>
    <cellStyle name="Comma 6 4 5 4 2" xfId="16561"/>
    <cellStyle name="Comma 6 4 5 5" xfId="9335"/>
    <cellStyle name="Comma 6 4 5 6" xfId="11180"/>
    <cellStyle name="Comma 6 4 6" xfId="1193"/>
    <cellStyle name="Comma 6 4 6 2" xfId="2660"/>
    <cellStyle name="Comma 6 4 6 2 2" xfId="8190"/>
    <cellStyle name="Comma 6 4 6 2 2 2" xfId="18230"/>
    <cellStyle name="Comma 6 4 6 2 3" xfId="12818"/>
    <cellStyle name="Comma 6 4 6 3" xfId="4353"/>
    <cellStyle name="Comma 6 4 6 3 2" xfId="14398"/>
    <cellStyle name="Comma 6 4 6 4" xfId="6787"/>
    <cellStyle name="Comma 6 4 6 4 2" xfId="16827"/>
    <cellStyle name="Comma 6 4 6 5" xfId="9605"/>
    <cellStyle name="Comma 6 4 6 6" xfId="11440"/>
    <cellStyle name="Comma 6 4 7" xfId="1483"/>
    <cellStyle name="Comma 6 4 7 2" xfId="2940"/>
    <cellStyle name="Comma 6 4 7 2 2" xfId="8462"/>
    <cellStyle name="Comma 6 4 7 2 2 2" xfId="18502"/>
    <cellStyle name="Comma 6 4 7 2 3" xfId="13098"/>
    <cellStyle name="Comma 6 4 7 3" xfId="4627"/>
    <cellStyle name="Comma 6 4 7 3 2" xfId="14671"/>
    <cellStyle name="Comma 6 4 7 4" xfId="7056"/>
    <cellStyle name="Comma 6 4 7 4 2" xfId="17096"/>
    <cellStyle name="Comma 6 4 7 5" xfId="9882"/>
    <cellStyle name="Comma 6 4 7 6" xfId="11706"/>
    <cellStyle name="Comma 6 4 8" xfId="1843"/>
    <cellStyle name="Comma 6 4 8 2" xfId="3297"/>
    <cellStyle name="Comma 6 4 8 2 2" xfId="8799"/>
    <cellStyle name="Comma 6 4 8 2 2 2" xfId="18839"/>
    <cellStyle name="Comma 6 4 8 2 3" xfId="13447"/>
    <cellStyle name="Comma 6 4 8 3" xfId="7377"/>
    <cellStyle name="Comma 6 4 8 3 2" xfId="17417"/>
    <cellStyle name="Comma 6 4 8 4" xfId="10233"/>
    <cellStyle name="Comma 6 4 8 5" xfId="12001"/>
    <cellStyle name="Comma 6 4 9" xfId="2115"/>
    <cellStyle name="Comma 6 4 9 2" xfId="7649"/>
    <cellStyle name="Comma 6 4 9 2 2" xfId="17689"/>
    <cellStyle name="Comma 6 4 9 3" xfId="12273"/>
    <cellStyle name="Comma 6 5" xfId="471"/>
    <cellStyle name="Comma 6 5 10" xfId="5746"/>
    <cellStyle name="Comma 6 5 10 2" xfId="15787"/>
    <cellStyle name="Comma 6 5 11" xfId="6253"/>
    <cellStyle name="Comma 6 5 11 2" xfId="16293"/>
    <cellStyle name="Comma 6 5 12" xfId="9069"/>
    <cellStyle name="Comma 6 5 13" xfId="10515"/>
    <cellStyle name="Comma 6 5 2" xfId="472"/>
    <cellStyle name="Comma 6 5 2 10" xfId="9070"/>
    <cellStyle name="Comma 6 5 2 11" xfId="10516"/>
    <cellStyle name="Comma 6 5 2 2" xfId="926"/>
    <cellStyle name="Comma 6 5 2 2 2" xfId="2396"/>
    <cellStyle name="Comma 6 5 2 2 2 2" xfId="7930"/>
    <cellStyle name="Comma 6 5 2 2 2 2 2" xfId="17970"/>
    <cellStyle name="Comma 6 5 2 2 2 3" xfId="12554"/>
    <cellStyle name="Comma 6 5 2 2 3" xfId="4098"/>
    <cellStyle name="Comma 6 5 2 2 3 2" xfId="14143"/>
    <cellStyle name="Comma 6 5 2 2 4" xfId="6528"/>
    <cellStyle name="Comma 6 5 2 2 4 2" xfId="16568"/>
    <cellStyle name="Comma 6 5 2 2 5" xfId="9342"/>
    <cellStyle name="Comma 6 5 2 2 6" xfId="11187"/>
    <cellStyle name="Comma 6 5 2 3" xfId="1200"/>
    <cellStyle name="Comma 6 5 2 3 2" xfId="2667"/>
    <cellStyle name="Comma 6 5 2 3 2 2" xfId="8197"/>
    <cellStyle name="Comma 6 5 2 3 2 2 2" xfId="18237"/>
    <cellStyle name="Comma 6 5 2 3 2 3" xfId="12825"/>
    <cellStyle name="Comma 6 5 2 3 3" xfId="4360"/>
    <cellStyle name="Comma 6 5 2 3 3 2" xfId="14405"/>
    <cellStyle name="Comma 6 5 2 3 4" xfId="6794"/>
    <cellStyle name="Comma 6 5 2 3 4 2" xfId="16834"/>
    <cellStyle name="Comma 6 5 2 3 5" xfId="9612"/>
    <cellStyle name="Comma 6 5 2 3 6" xfId="11447"/>
    <cellStyle name="Comma 6 5 2 4" xfId="1490"/>
    <cellStyle name="Comma 6 5 2 4 2" xfId="2947"/>
    <cellStyle name="Comma 6 5 2 4 2 2" xfId="8469"/>
    <cellStyle name="Comma 6 5 2 4 2 2 2" xfId="18509"/>
    <cellStyle name="Comma 6 5 2 4 2 3" xfId="13105"/>
    <cellStyle name="Comma 6 5 2 4 3" xfId="4634"/>
    <cellStyle name="Comma 6 5 2 4 3 2" xfId="14678"/>
    <cellStyle name="Comma 6 5 2 4 4" xfId="7063"/>
    <cellStyle name="Comma 6 5 2 4 4 2" xfId="17103"/>
    <cellStyle name="Comma 6 5 2 4 5" xfId="9889"/>
    <cellStyle name="Comma 6 5 2 4 6" xfId="11713"/>
    <cellStyle name="Comma 6 5 2 5" xfId="1850"/>
    <cellStyle name="Comma 6 5 2 5 2" xfId="3304"/>
    <cellStyle name="Comma 6 5 2 5 2 2" xfId="8806"/>
    <cellStyle name="Comma 6 5 2 5 2 2 2" xfId="18846"/>
    <cellStyle name="Comma 6 5 2 5 2 3" xfId="13454"/>
    <cellStyle name="Comma 6 5 2 5 3" xfId="7384"/>
    <cellStyle name="Comma 6 5 2 5 3 2" xfId="17424"/>
    <cellStyle name="Comma 6 5 2 5 4" xfId="10240"/>
    <cellStyle name="Comma 6 5 2 5 5" xfId="12008"/>
    <cellStyle name="Comma 6 5 2 6" xfId="2122"/>
    <cellStyle name="Comma 6 5 2 6 2" xfId="7656"/>
    <cellStyle name="Comma 6 5 2 6 2 2" xfId="17696"/>
    <cellStyle name="Comma 6 5 2 6 3" xfId="12280"/>
    <cellStyle name="Comma 6 5 2 7" xfId="3585"/>
    <cellStyle name="Comma 6 5 2 7 2" xfId="13733"/>
    <cellStyle name="Comma 6 5 2 8" xfId="5747"/>
    <cellStyle name="Comma 6 5 2 8 2" xfId="15788"/>
    <cellStyle name="Comma 6 5 2 9" xfId="6254"/>
    <cellStyle name="Comma 6 5 2 9 2" xfId="16294"/>
    <cellStyle name="Comma 6 5 3" xfId="473"/>
    <cellStyle name="Comma 6 5 3 10" xfId="9071"/>
    <cellStyle name="Comma 6 5 3 11" xfId="10517"/>
    <cellStyle name="Comma 6 5 3 2" xfId="927"/>
    <cellStyle name="Comma 6 5 3 2 2" xfId="2397"/>
    <cellStyle name="Comma 6 5 3 2 2 2" xfId="7931"/>
    <cellStyle name="Comma 6 5 3 2 2 2 2" xfId="17971"/>
    <cellStyle name="Comma 6 5 3 2 2 3" xfId="12555"/>
    <cellStyle name="Comma 6 5 3 2 3" xfId="4099"/>
    <cellStyle name="Comma 6 5 3 2 3 2" xfId="14144"/>
    <cellStyle name="Comma 6 5 3 2 4" xfId="6529"/>
    <cellStyle name="Comma 6 5 3 2 4 2" xfId="16569"/>
    <cellStyle name="Comma 6 5 3 2 5" xfId="9343"/>
    <cellStyle name="Comma 6 5 3 2 6" xfId="11188"/>
    <cellStyle name="Comma 6 5 3 3" xfId="1201"/>
    <cellStyle name="Comma 6 5 3 3 2" xfId="2668"/>
    <cellStyle name="Comma 6 5 3 3 2 2" xfId="8198"/>
    <cellStyle name="Comma 6 5 3 3 2 2 2" xfId="18238"/>
    <cellStyle name="Comma 6 5 3 3 2 3" xfId="12826"/>
    <cellStyle name="Comma 6 5 3 3 3" xfId="4361"/>
    <cellStyle name="Comma 6 5 3 3 3 2" xfId="14406"/>
    <cellStyle name="Comma 6 5 3 3 4" xfId="6795"/>
    <cellStyle name="Comma 6 5 3 3 4 2" xfId="16835"/>
    <cellStyle name="Comma 6 5 3 3 5" xfId="9613"/>
    <cellStyle name="Comma 6 5 3 3 6" xfId="11448"/>
    <cellStyle name="Comma 6 5 3 4" xfId="1491"/>
    <cellStyle name="Comma 6 5 3 4 2" xfId="2948"/>
    <cellStyle name="Comma 6 5 3 4 2 2" xfId="8470"/>
    <cellStyle name="Comma 6 5 3 4 2 2 2" xfId="18510"/>
    <cellStyle name="Comma 6 5 3 4 2 3" xfId="13106"/>
    <cellStyle name="Comma 6 5 3 4 3" xfId="4635"/>
    <cellStyle name="Comma 6 5 3 4 3 2" xfId="14679"/>
    <cellStyle name="Comma 6 5 3 4 4" xfId="7064"/>
    <cellStyle name="Comma 6 5 3 4 4 2" xfId="17104"/>
    <cellStyle name="Comma 6 5 3 4 5" xfId="9890"/>
    <cellStyle name="Comma 6 5 3 4 6" xfId="11714"/>
    <cellStyle name="Comma 6 5 3 5" xfId="1851"/>
    <cellStyle name="Comma 6 5 3 5 2" xfId="3305"/>
    <cellStyle name="Comma 6 5 3 5 2 2" xfId="8807"/>
    <cellStyle name="Comma 6 5 3 5 2 2 2" xfId="18847"/>
    <cellStyle name="Comma 6 5 3 5 2 3" xfId="13455"/>
    <cellStyle name="Comma 6 5 3 5 3" xfId="7385"/>
    <cellStyle name="Comma 6 5 3 5 3 2" xfId="17425"/>
    <cellStyle name="Comma 6 5 3 5 4" xfId="10241"/>
    <cellStyle name="Comma 6 5 3 5 5" xfId="12009"/>
    <cellStyle name="Comma 6 5 3 6" xfId="2123"/>
    <cellStyle name="Comma 6 5 3 6 2" xfId="7657"/>
    <cellStyle name="Comma 6 5 3 6 2 2" xfId="17697"/>
    <cellStyle name="Comma 6 5 3 6 3" xfId="12281"/>
    <cellStyle name="Comma 6 5 3 7" xfId="3586"/>
    <cellStyle name="Comma 6 5 3 7 2" xfId="13734"/>
    <cellStyle name="Comma 6 5 3 8" xfId="5748"/>
    <cellStyle name="Comma 6 5 3 8 2" xfId="15789"/>
    <cellStyle name="Comma 6 5 3 9" xfId="6255"/>
    <cellStyle name="Comma 6 5 3 9 2" xfId="16295"/>
    <cellStyle name="Comma 6 5 4" xfId="925"/>
    <cellStyle name="Comma 6 5 4 2" xfId="2395"/>
    <cellStyle name="Comma 6 5 4 2 2" xfId="7929"/>
    <cellStyle name="Comma 6 5 4 2 2 2" xfId="17969"/>
    <cellStyle name="Comma 6 5 4 2 3" xfId="12553"/>
    <cellStyle name="Comma 6 5 4 3" xfId="4097"/>
    <cellStyle name="Comma 6 5 4 3 2" xfId="14142"/>
    <cellStyle name="Comma 6 5 4 4" xfId="6527"/>
    <cellStyle name="Comma 6 5 4 4 2" xfId="16567"/>
    <cellStyle name="Comma 6 5 4 5" xfId="9341"/>
    <cellStyle name="Comma 6 5 4 6" xfId="11186"/>
    <cellStyle name="Comma 6 5 5" xfId="1199"/>
    <cellStyle name="Comma 6 5 5 2" xfId="2666"/>
    <cellStyle name="Comma 6 5 5 2 2" xfId="8196"/>
    <cellStyle name="Comma 6 5 5 2 2 2" xfId="18236"/>
    <cellStyle name="Comma 6 5 5 2 3" xfId="12824"/>
    <cellStyle name="Comma 6 5 5 3" xfId="4359"/>
    <cellStyle name="Comma 6 5 5 3 2" xfId="14404"/>
    <cellStyle name="Comma 6 5 5 4" xfId="6793"/>
    <cellStyle name="Comma 6 5 5 4 2" xfId="16833"/>
    <cellStyle name="Comma 6 5 5 5" xfId="9611"/>
    <cellStyle name="Comma 6 5 5 6" xfId="11446"/>
    <cellStyle name="Comma 6 5 6" xfId="1489"/>
    <cellStyle name="Comma 6 5 6 2" xfId="2946"/>
    <cellStyle name="Comma 6 5 6 2 2" xfId="8468"/>
    <cellStyle name="Comma 6 5 6 2 2 2" xfId="18508"/>
    <cellStyle name="Comma 6 5 6 2 3" xfId="13104"/>
    <cellStyle name="Comma 6 5 6 3" xfId="4633"/>
    <cellStyle name="Comma 6 5 6 3 2" xfId="14677"/>
    <cellStyle name="Comma 6 5 6 4" xfId="7062"/>
    <cellStyle name="Comma 6 5 6 4 2" xfId="17102"/>
    <cellStyle name="Comma 6 5 6 5" xfId="9888"/>
    <cellStyle name="Comma 6 5 6 6" xfId="11712"/>
    <cellStyle name="Comma 6 5 7" xfId="1849"/>
    <cellStyle name="Comma 6 5 7 2" xfId="3303"/>
    <cellStyle name="Comma 6 5 7 2 2" xfId="8805"/>
    <cellStyle name="Comma 6 5 7 2 2 2" xfId="18845"/>
    <cellStyle name="Comma 6 5 7 2 3" xfId="13453"/>
    <cellStyle name="Comma 6 5 7 3" xfId="7383"/>
    <cellStyle name="Comma 6 5 7 3 2" xfId="17423"/>
    <cellStyle name="Comma 6 5 7 4" xfId="10239"/>
    <cellStyle name="Comma 6 5 7 5" xfId="12007"/>
    <cellStyle name="Comma 6 5 8" xfId="2121"/>
    <cellStyle name="Comma 6 5 8 2" xfId="7655"/>
    <cellStyle name="Comma 6 5 8 2 2" xfId="17695"/>
    <cellStyle name="Comma 6 5 8 3" xfId="12279"/>
    <cellStyle name="Comma 6 5 9" xfId="3584"/>
    <cellStyle name="Comma 6 5 9 2" xfId="13732"/>
    <cellStyle name="Comma 6 6" xfId="474"/>
    <cellStyle name="Comma 6 6 10" xfId="5749"/>
    <cellStyle name="Comma 6 6 10 2" xfId="15790"/>
    <cellStyle name="Comma 6 6 11" xfId="6256"/>
    <cellStyle name="Comma 6 6 11 2" xfId="16296"/>
    <cellStyle name="Comma 6 6 12" xfId="9072"/>
    <cellStyle name="Comma 6 6 13" xfId="10518"/>
    <cellStyle name="Comma 6 6 2" xfId="475"/>
    <cellStyle name="Comma 6 6 2 10" xfId="9073"/>
    <cellStyle name="Comma 6 6 2 11" xfId="10519"/>
    <cellStyle name="Comma 6 6 2 2" xfId="929"/>
    <cellStyle name="Comma 6 6 2 2 2" xfId="2399"/>
    <cellStyle name="Comma 6 6 2 2 2 2" xfId="7933"/>
    <cellStyle name="Comma 6 6 2 2 2 2 2" xfId="17973"/>
    <cellStyle name="Comma 6 6 2 2 2 3" xfId="12557"/>
    <cellStyle name="Comma 6 6 2 2 3" xfId="4101"/>
    <cellStyle name="Comma 6 6 2 2 3 2" xfId="14146"/>
    <cellStyle name="Comma 6 6 2 2 4" xfId="6531"/>
    <cellStyle name="Comma 6 6 2 2 4 2" xfId="16571"/>
    <cellStyle name="Comma 6 6 2 2 5" xfId="9345"/>
    <cellStyle name="Comma 6 6 2 2 6" xfId="11190"/>
    <cellStyle name="Comma 6 6 2 3" xfId="1203"/>
    <cellStyle name="Comma 6 6 2 3 2" xfId="2670"/>
    <cellStyle name="Comma 6 6 2 3 2 2" xfId="8200"/>
    <cellStyle name="Comma 6 6 2 3 2 2 2" xfId="18240"/>
    <cellStyle name="Comma 6 6 2 3 2 3" xfId="12828"/>
    <cellStyle name="Comma 6 6 2 3 3" xfId="4363"/>
    <cellStyle name="Comma 6 6 2 3 3 2" xfId="14408"/>
    <cellStyle name="Comma 6 6 2 3 4" xfId="6797"/>
    <cellStyle name="Comma 6 6 2 3 4 2" xfId="16837"/>
    <cellStyle name="Comma 6 6 2 3 5" xfId="9615"/>
    <cellStyle name="Comma 6 6 2 3 6" xfId="11450"/>
    <cellStyle name="Comma 6 6 2 4" xfId="1493"/>
    <cellStyle name="Comma 6 6 2 4 2" xfId="2950"/>
    <cellStyle name="Comma 6 6 2 4 2 2" xfId="8472"/>
    <cellStyle name="Comma 6 6 2 4 2 2 2" xfId="18512"/>
    <cellStyle name="Comma 6 6 2 4 2 3" xfId="13108"/>
    <cellStyle name="Comma 6 6 2 4 3" xfId="4637"/>
    <cellStyle name="Comma 6 6 2 4 3 2" xfId="14681"/>
    <cellStyle name="Comma 6 6 2 4 4" xfId="7066"/>
    <cellStyle name="Comma 6 6 2 4 4 2" xfId="17106"/>
    <cellStyle name="Comma 6 6 2 4 5" xfId="9892"/>
    <cellStyle name="Comma 6 6 2 4 6" xfId="11716"/>
    <cellStyle name="Comma 6 6 2 5" xfId="1853"/>
    <cellStyle name="Comma 6 6 2 5 2" xfId="3307"/>
    <cellStyle name="Comma 6 6 2 5 2 2" xfId="8809"/>
    <cellStyle name="Comma 6 6 2 5 2 2 2" xfId="18849"/>
    <cellStyle name="Comma 6 6 2 5 2 3" xfId="13457"/>
    <cellStyle name="Comma 6 6 2 5 3" xfId="7387"/>
    <cellStyle name="Comma 6 6 2 5 3 2" xfId="17427"/>
    <cellStyle name="Comma 6 6 2 5 4" xfId="10243"/>
    <cellStyle name="Comma 6 6 2 5 5" xfId="12011"/>
    <cellStyle name="Comma 6 6 2 6" xfId="2125"/>
    <cellStyle name="Comma 6 6 2 6 2" xfId="7659"/>
    <cellStyle name="Comma 6 6 2 6 2 2" xfId="17699"/>
    <cellStyle name="Comma 6 6 2 6 3" xfId="12283"/>
    <cellStyle name="Comma 6 6 2 7" xfId="3588"/>
    <cellStyle name="Comma 6 6 2 7 2" xfId="13736"/>
    <cellStyle name="Comma 6 6 2 8" xfId="5750"/>
    <cellStyle name="Comma 6 6 2 8 2" xfId="15791"/>
    <cellStyle name="Comma 6 6 2 9" xfId="6257"/>
    <cellStyle name="Comma 6 6 2 9 2" xfId="16297"/>
    <cellStyle name="Comma 6 6 3" xfId="476"/>
    <cellStyle name="Comma 6 6 3 10" xfId="9074"/>
    <cellStyle name="Comma 6 6 3 11" xfId="10520"/>
    <cellStyle name="Comma 6 6 3 2" xfId="930"/>
    <cellStyle name="Comma 6 6 3 2 2" xfId="2400"/>
    <cellStyle name="Comma 6 6 3 2 2 2" xfId="7934"/>
    <cellStyle name="Comma 6 6 3 2 2 2 2" xfId="17974"/>
    <cellStyle name="Comma 6 6 3 2 2 3" xfId="12558"/>
    <cellStyle name="Comma 6 6 3 2 3" xfId="4102"/>
    <cellStyle name="Comma 6 6 3 2 3 2" xfId="14147"/>
    <cellStyle name="Comma 6 6 3 2 4" xfId="6532"/>
    <cellStyle name="Comma 6 6 3 2 4 2" xfId="16572"/>
    <cellStyle name="Comma 6 6 3 2 5" xfId="9346"/>
    <cellStyle name="Comma 6 6 3 2 6" xfId="11191"/>
    <cellStyle name="Comma 6 6 3 3" xfId="1204"/>
    <cellStyle name="Comma 6 6 3 3 2" xfId="2671"/>
    <cellStyle name="Comma 6 6 3 3 2 2" xfId="8201"/>
    <cellStyle name="Comma 6 6 3 3 2 2 2" xfId="18241"/>
    <cellStyle name="Comma 6 6 3 3 2 3" xfId="12829"/>
    <cellStyle name="Comma 6 6 3 3 3" xfId="4364"/>
    <cellStyle name="Comma 6 6 3 3 3 2" xfId="14409"/>
    <cellStyle name="Comma 6 6 3 3 4" xfId="6798"/>
    <cellStyle name="Comma 6 6 3 3 4 2" xfId="16838"/>
    <cellStyle name="Comma 6 6 3 3 5" xfId="9616"/>
    <cellStyle name="Comma 6 6 3 3 6" xfId="11451"/>
    <cellStyle name="Comma 6 6 3 4" xfId="1494"/>
    <cellStyle name="Comma 6 6 3 4 2" xfId="2951"/>
    <cellStyle name="Comma 6 6 3 4 2 2" xfId="8473"/>
    <cellStyle name="Comma 6 6 3 4 2 2 2" xfId="18513"/>
    <cellStyle name="Comma 6 6 3 4 2 3" xfId="13109"/>
    <cellStyle name="Comma 6 6 3 4 3" xfId="4638"/>
    <cellStyle name="Comma 6 6 3 4 3 2" xfId="14682"/>
    <cellStyle name="Comma 6 6 3 4 4" xfId="7067"/>
    <cellStyle name="Comma 6 6 3 4 4 2" xfId="17107"/>
    <cellStyle name="Comma 6 6 3 4 5" xfId="9893"/>
    <cellStyle name="Comma 6 6 3 4 6" xfId="11717"/>
    <cellStyle name="Comma 6 6 3 5" xfId="1854"/>
    <cellStyle name="Comma 6 6 3 5 2" xfId="3308"/>
    <cellStyle name="Comma 6 6 3 5 2 2" xfId="8810"/>
    <cellStyle name="Comma 6 6 3 5 2 2 2" xfId="18850"/>
    <cellStyle name="Comma 6 6 3 5 2 3" xfId="13458"/>
    <cellStyle name="Comma 6 6 3 5 3" xfId="7388"/>
    <cellStyle name="Comma 6 6 3 5 3 2" xfId="17428"/>
    <cellStyle name="Comma 6 6 3 5 4" xfId="10244"/>
    <cellStyle name="Comma 6 6 3 5 5" xfId="12012"/>
    <cellStyle name="Comma 6 6 3 6" xfId="2126"/>
    <cellStyle name="Comma 6 6 3 6 2" xfId="7660"/>
    <cellStyle name="Comma 6 6 3 6 2 2" xfId="17700"/>
    <cellStyle name="Comma 6 6 3 6 3" xfId="12284"/>
    <cellStyle name="Comma 6 6 3 7" xfId="3589"/>
    <cellStyle name="Comma 6 6 3 7 2" xfId="13737"/>
    <cellStyle name="Comma 6 6 3 8" xfId="5751"/>
    <cellStyle name="Comma 6 6 3 8 2" xfId="15792"/>
    <cellStyle name="Comma 6 6 3 9" xfId="6258"/>
    <cellStyle name="Comma 6 6 3 9 2" xfId="16298"/>
    <cellStyle name="Comma 6 6 4" xfId="928"/>
    <cellStyle name="Comma 6 6 4 2" xfId="2398"/>
    <cellStyle name="Comma 6 6 4 2 2" xfId="7932"/>
    <cellStyle name="Comma 6 6 4 2 2 2" xfId="17972"/>
    <cellStyle name="Comma 6 6 4 2 3" xfId="12556"/>
    <cellStyle name="Comma 6 6 4 3" xfId="4100"/>
    <cellStyle name="Comma 6 6 4 3 2" xfId="14145"/>
    <cellStyle name="Comma 6 6 4 4" xfId="6530"/>
    <cellStyle name="Comma 6 6 4 4 2" xfId="16570"/>
    <cellStyle name="Comma 6 6 4 5" xfId="9344"/>
    <cellStyle name="Comma 6 6 4 6" xfId="11189"/>
    <cellStyle name="Comma 6 6 5" xfId="1202"/>
    <cellStyle name="Comma 6 6 5 2" xfId="2669"/>
    <cellStyle name="Comma 6 6 5 2 2" xfId="8199"/>
    <cellStyle name="Comma 6 6 5 2 2 2" xfId="18239"/>
    <cellStyle name="Comma 6 6 5 2 3" xfId="12827"/>
    <cellStyle name="Comma 6 6 5 3" xfId="4362"/>
    <cellStyle name="Comma 6 6 5 3 2" xfId="14407"/>
    <cellStyle name="Comma 6 6 5 4" xfId="6796"/>
    <cellStyle name="Comma 6 6 5 4 2" xfId="16836"/>
    <cellStyle name="Comma 6 6 5 5" xfId="9614"/>
    <cellStyle name="Comma 6 6 5 6" xfId="11449"/>
    <cellStyle name="Comma 6 6 6" xfId="1492"/>
    <cellStyle name="Comma 6 6 6 2" xfId="2949"/>
    <cellStyle name="Comma 6 6 6 2 2" xfId="8471"/>
    <cellStyle name="Comma 6 6 6 2 2 2" xfId="18511"/>
    <cellStyle name="Comma 6 6 6 2 3" xfId="13107"/>
    <cellStyle name="Comma 6 6 6 3" xfId="4636"/>
    <cellStyle name="Comma 6 6 6 3 2" xfId="14680"/>
    <cellStyle name="Comma 6 6 6 4" xfId="7065"/>
    <cellStyle name="Comma 6 6 6 4 2" xfId="17105"/>
    <cellStyle name="Comma 6 6 6 5" xfId="9891"/>
    <cellStyle name="Comma 6 6 6 6" xfId="11715"/>
    <cellStyle name="Comma 6 6 7" xfId="1852"/>
    <cellStyle name="Comma 6 6 7 2" xfId="3306"/>
    <cellStyle name="Comma 6 6 7 2 2" xfId="8808"/>
    <cellStyle name="Comma 6 6 7 2 2 2" xfId="18848"/>
    <cellStyle name="Comma 6 6 7 2 3" xfId="13456"/>
    <cellStyle name="Comma 6 6 7 3" xfId="7386"/>
    <cellStyle name="Comma 6 6 7 3 2" xfId="17426"/>
    <cellStyle name="Comma 6 6 7 4" xfId="10242"/>
    <cellStyle name="Comma 6 6 7 5" xfId="12010"/>
    <cellStyle name="Comma 6 6 8" xfId="2124"/>
    <cellStyle name="Comma 6 6 8 2" xfId="7658"/>
    <cellStyle name="Comma 6 6 8 2 2" xfId="17698"/>
    <cellStyle name="Comma 6 6 8 3" xfId="12282"/>
    <cellStyle name="Comma 6 6 9" xfId="3587"/>
    <cellStyle name="Comma 6 6 9 2" xfId="13735"/>
    <cellStyle name="Comma 6 7" xfId="477"/>
    <cellStyle name="Comma 6 7 10" xfId="9075"/>
    <cellStyle name="Comma 6 7 11" xfId="10521"/>
    <cellStyle name="Comma 6 7 2" xfId="931"/>
    <cellStyle name="Comma 6 7 2 2" xfId="2401"/>
    <cellStyle name="Comma 6 7 2 2 2" xfId="7935"/>
    <cellStyle name="Comma 6 7 2 2 2 2" xfId="17975"/>
    <cellStyle name="Comma 6 7 2 2 3" xfId="12559"/>
    <cellStyle name="Comma 6 7 2 3" xfId="4103"/>
    <cellStyle name="Comma 6 7 2 3 2" xfId="14148"/>
    <cellStyle name="Comma 6 7 2 4" xfId="6533"/>
    <cellStyle name="Comma 6 7 2 4 2" xfId="16573"/>
    <cellStyle name="Comma 6 7 2 5" xfId="9347"/>
    <cellStyle name="Comma 6 7 2 6" xfId="11192"/>
    <cellStyle name="Comma 6 7 3" xfId="1205"/>
    <cellStyle name="Comma 6 7 3 2" xfId="2672"/>
    <cellStyle name="Comma 6 7 3 2 2" xfId="8202"/>
    <cellStyle name="Comma 6 7 3 2 2 2" xfId="18242"/>
    <cellStyle name="Comma 6 7 3 2 3" xfId="12830"/>
    <cellStyle name="Comma 6 7 3 3" xfId="4365"/>
    <cellStyle name="Comma 6 7 3 3 2" xfId="14410"/>
    <cellStyle name="Comma 6 7 3 4" xfId="6799"/>
    <cellStyle name="Comma 6 7 3 4 2" xfId="16839"/>
    <cellStyle name="Comma 6 7 3 5" xfId="9617"/>
    <cellStyle name="Comma 6 7 3 6" xfId="11452"/>
    <cellStyle name="Comma 6 7 4" xfId="1495"/>
    <cellStyle name="Comma 6 7 4 2" xfId="2952"/>
    <cellStyle name="Comma 6 7 4 2 2" xfId="8474"/>
    <cellStyle name="Comma 6 7 4 2 2 2" xfId="18514"/>
    <cellStyle name="Comma 6 7 4 2 3" xfId="13110"/>
    <cellStyle name="Comma 6 7 4 3" xfId="4639"/>
    <cellStyle name="Comma 6 7 4 3 2" xfId="14683"/>
    <cellStyle name="Comma 6 7 4 4" xfId="7068"/>
    <cellStyle name="Comma 6 7 4 4 2" xfId="17108"/>
    <cellStyle name="Comma 6 7 4 5" xfId="9894"/>
    <cellStyle name="Comma 6 7 4 6" xfId="11718"/>
    <cellStyle name="Comma 6 7 5" xfId="1855"/>
    <cellStyle name="Comma 6 7 5 2" xfId="3309"/>
    <cellStyle name="Comma 6 7 5 2 2" xfId="8811"/>
    <cellStyle name="Comma 6 7 5 2 2 2" xfId="18851"/>
    <cellStyle name="Comma 6 7 5 2 3" xfId="13459"/>
    <cellStyle name="Comma 6 7 5 3" xfId="7389"/>
    <cellStyle name="Comma 6 7 5 3 2" xfId="17429"/>
    <cellStyle name="Comma 6 7 5 4" xfId="10245"/>
    <cellStyle name="Comma 6 7 5 5" xfId="12013"/>
    <cellStyle name="Comma 6 7 6" xfId="2127"/>
    <cellStyle name="Comma 6 7 6 2" xfId="7661"/>
    <cellStyle name="Comma 6 7 6 2 2" xfId="17701"/>
    <cellStyle name="Comma 6 7 6 3" xfId="12285"/>
    <cellStyle name="Comma 6 7 7" xfId="3590"/>
    <cellStyle name="Comma 6 7 7 2" xfId="13738"/>
    <cellStyle name="Comma 6 7 8" xfId="5752"/>
    <cellStyle name="Comma 6 7 8 2" xfId="15793"/>
    <cellStyle name="Comma 6 7 9" xfId="6259"/>
    <cellStyle name="Comma 6 7 9 2" xfId="16299"/>
    <cellStyle name="Comma 6 8" xfId="478"/>
    <cellStyle name="Comma 6 8 10" xfId="9076"/>
    <cellStyle name="Comma 6 8 11" xfId="10522"/>
    <cellStyle name="Comma 6 8 2" xfId="932"/>
    <cellStyle name="Comma 6 8 2 2" xfId="2402"/>
    <cellStyle name="Comma 6 8 2 2 2" xfId="7936"/>
    <cellStyle name="Comma 6 8 2 2 2 2" xfId="17976"/>
    <cellStyle name="Comma 6 8 2 2 3" xfId="12560"/>
    <cellStyle name="Comma 6 8 2 3" xfId="4104"/>
    <cellStyle name="Comma 6 8 2 3 2" xfId="14149"/>
    <cellStyle name="Comma 6 8 2 4" xfId="6534"/>
    <cellStyle name="Comma 6 8 2 4 2" xfId="16574"/>
    <cellStyle name="Comma 6 8 2 5" xfId="9348"/>
    <cellStyle name="Comma 6 8 2 6" xfId="11193"/>
    <cellStyle name="Comma 6 8 3" xfId="1206"/>
    <cellStyle name="Comma 6 8 3 2" xfId="2673"/>
    <cellStyle name="Comma 6 8 3 2 2" xfId="8203"/>
    <cellStyle name="Comma 6 8 3 2 2 2" xfId="18243"/>
    <cellStyle name="Comma 6 8 3 2 3" xfId="12831"/>
    <cellStyle name="Comma 6 8 3 3" xfId="4366"/>
    <cellStyle name="Comma 6 8 3 3 2" xfId="14411"/>
    <cellStyle name="Comma 6 8 3 4" xfId="6800"/>
    <cellStyle name="Comma 6 8 3 4 2" xfId="16840"/>
    <cellStyle name="Comma 6 8 3 5" xfId="9618"/>
    <cellStyle name="Comma 6 8 3 6" xfId="11453"/>
    <cellStyle name="Comma 6 8 4" xfId="1496"/>
    <cellStyle name="Comma 6 8 4 2" xfId="2953"/>
    <cellStyle name="Comma 6 8 4 2 2" xfId="8475"/>
    <cellStyle name="Comma 6 8 4 2 2 2" xfId="18515"/>
    <cellStyle name="Comma 6 8 4 2 3" xfId="13111"/>
    <cellStyle name="Comma 6 8 4 3" xfId="4640"/>
    <cellStyle name="Comma 6 8 4 3 2" xfId="14684"/>
    <cellStyle name="Comma 6 8 4 4" xfId="7069"/>
    <cellStyle name="Comma 6 8 4 4 2" xfId="17109"/>
    <cellStyle name="Comma 6 8 4 5" xfId="9895"/>
    <cellStyle name="Comma 6 8 4 6" xfId="11719"/>
    <cellStyle name="Comma 6 8 5" xfId="1856"/>
    <cellStyle name="Comma 6 8 5 2" xfId="3310"/>
    <cellStyle name="Comma 6 8 5 2 2" xfId="8812"/>
    <cellStyle name="Comma 6 8 5 2 2 2" xfId="18852"/>
    <cellStyle name="Comma 6 8 5 2 3" xfId="13460"/>
    <cellStyle name="Comma 6 8 5 3" xfId="7390"/>
    <cellStyle name="Comma 6 8 5 3 2" xfId="17430"/>
    <cellStyle name="Comma 6 8 5 4" xfId="10246"/>
    <cellStyle name="Comma 6 8 5 5" xfId="12014"/>
    <cellStyle name="Comma 6 8 6" xfId="2128"/>
    <cellStyle name="Comma 6 8 6 2" xfId="7662"/>
    <cellStyle name="Comma 6 8 6 2 2" xfId="17702"/>
    <cellStyle name="Comma 6 8 6 3" xfId="12286"/>
    <cellStyle name="Comma 6 8 7" xfId="3591"/>
    <cellStyle name="Comma 6 8 7 2" xfId="13739"/>
    <cellStyle name="Comma 6 8 8" xfId="5753"/>
    <cellStyle name="Comma 6 8 8 2" xfId="15794"/>
    <cellStyle name="Comma 6 8 9" xfId="6260"/>
    <cellStyle name="Comma 6 8 9 2" xfId="16300"/>
    <cellStyle name="Comma 6 9" xfId="268"/>
    <cellStyle name="Comma 6 9 2" xfId="752"/>
    <cellStyle name="Comma 6 9 2 2" xfId="2222"/>
    <cellStyle name="Comma 6 9 2 2 2" xfId="7756"/>
    <cellStyle name="Comma 6 9 2 2 2 2" xfId="17796"/>
    <cellStyle name="Comma 6 9 2 2 3" xfId="12380"/>
    <cellStyle name="Comma 6 9 2 3" xfId="3924"/>
    <cellStyle name="Comma 6 9 2 3 2" xfId="13969"/>
    <cellStyle name="Comma 6 9 2 4" xfId="6354"/>
    <cellStyle name="Comma 6 9 2 4 2" xfId="16394"/>
    <cellStyle name="Comma 6 9 2 5" xfId="9168"/>
    <cellStyle name="Comma 6 9 2 6" xfId="11013"/>
    <cellStyle name="Comma 6 9 3" xfId="1671"/>
    <cellStyle name="Comma 6 9 3 2" xfId="3125"/>
    <cellStyle name="Comma 6 9 3 2 2" xfId="8627"/>
    <cellStyle name="Comma 6 9 3 2 2 2" xfId="18667"/>
    <cellStyle name="Comma 6 9 3 2 3" xfId="13275"/>
    <cellStyle name="Comma 6 9 3 3" xfId="7210"/>
    <cellStyle name="Comma 6 9 3 3 2" xfId="17250"/>
    <cellStyle name="Comma 6 9 3 4" xfId="10061"/>
    <cellStyle name="Comma 6 9 3 5" xfId="11829"/>
    <cellStyle name="Comma 6 9 4" xfId="1947"/>
    <cellStyle name="Comma 6 9 4 2" xfId="7481"/>
    <cellStyle name="Comma 6 9 4 2 2" xfId="17521"/>
    <cellStyle name="Comma 6 9 4 3" xfId="12105"/>
    <cellStyle name="Comma 6 9 5" xfId="3873"/>
    <cellStyle name="Comma 6 9 5 2" xfId="13920"/>
    <cellStyle name="Comma 6 9 6" xfId="6080"/>
    <cellStyle name="Comma 6 9 6 2" xfId="16120"/>
    <cellStyle name="Comma 6 9 7" xfId="8896"/>
    <cellStyle name="Comma 6 9 8" xfId="10918"/>
    <cellStyle name="Comma 7" xfId="86"/>
    <cellStyle name="Comma 7 2" xfId="479"/>
    <cellStyle name="Comma 7 3" xfId="3825"/>
    <cellStyle name="Comma 7 4" xfId="10854"/>
    <cellStyle name="Comma 8" xfId="106"/>
    <cellStyle name="Comma 8 2" xfId="481"/>
    <cellStyle name="Comma 8 3" xfId="480"/>
    <cellStyle name="Comma 8 4" xfId="732"/>
    <cellStyle name="Comma 8 4 2" xfId="2202"/>
    <cellStyle name="Comma 8 4 2 2" xfId="7736"/>
    <cellStyle name="Comma 8 4 2 2 2" xfId="17776"/>
    <cellStyle name="Comma 8 4 2 3" xfId="12360"/>
    <cellStyle name="Comma 8 4 3" xfId="3905"/>
    <cellStyle name="Comma 8 4 3 2" xfId="13950"/>
    <cellStyle name="Comma 8 4 4" xfId="6334"/>
    <cellStyle name="Comma 8 4 4 2" xfId="16374"/>
    <cellStyle name="Comma 8 4 5" xfId="9148"/>
    <cellStyle name="Comma 8 4 6" xfId="10994"/>
    <cellStyle name="Comma 8 5" xfId="1646"/>
    <cellStyle name="Comma 8 5 2" xfId="3100"/>
    <cellStyle name="Comma 8 5 2 2" xfId="8602"/>
    <cellStyle name="Comma 8 5 2 2 2" xfId="18642"/>
    <cellStyle name="Comma 8 5 2 3" xfId="13250"/>
    <cellStyle name="Comma 8 5 3" xfId="3838"/>
    <cellStyle name="Comma 8 5 3 2" xfId="13910"/>
    <cellStyle name="Comma 8 5 4" xfId="7190"/>
    <cellStyle name="Comma 8 5 4 2" xfId="17230"/>
    <cellStyle name="Comma 8 5 5" xfId="10036"/>
    <cellStyle name="Comma 8 5 6" xfId="11804"/>
    <cellStyle name="Comma 8 6" xfId="1926"/>
    <cellStyle name="Comma 8 6 2" xfId="7460"/>
    <cellStyle name="Comma 8 6 2 2" xfId="17500"/>
    <cellStyle name="Comma 8 6 3" xfId="12084"/>
    <cellStyle name="Comma 8 7" xfId="6060"/>
    <cellStyle name="Comma 8 7 2" xfId="16100"/>
    <cellStyle name="Comma 8 8" xfId="8876"/>
    <cellStyle name="Comma 8 8 2" xfId="10871"/>
    <cellStyle name="Comma 9" xfId="109"/>
    <cellStyle name="Comma 9 2" xfId="483"/>
    <cellStyle name="Comma 9 3" xfId="482"/>
    <cellStyle name="Comma 9 4" xfId="3839"/>
    <cellStyle name="Comma 9 5" xfId="10872"/>
    <cellStyle name="Currency 2" xfId="603"/>
    <cellStyle name="Currency 3" xfId="604"/>
    <cellStyle name="Currency 3 2" xfId="605"/>
    <cellStyle name="Currency 3 3" xfId="606"/>
    <cellStyle name="Currency 4" xfId="607"/>
    <cellStyle name="Currency 5" xfId="261"/>
    <cellStyle name="Currency 5 10" xfId="8894"/>
    <cellStyle name="Currency 5 11" xfId="10333"/>
    <cellStyle name="Currency 5 2" xfId="750"/>
    <cellStyle name="Currency 5 2 2" xfId="2220"/>
    <cellStyle name="Currency 5 2 2 2" xfId="7754"/>
    <cellStyle name="Currency 5 2 2 2 2" xfId="17794"/>
    <cellStyle name="Currency 5 2 2 3" xfId="12378"/>
    <cellStyle name="Currency 5 2 3" xfId="3922"/>
    <cellStyle name="Currency 5 2 3 2" xfId="13967"/>
    <cellStyle name="Currency 5 2 4" xfId="6352"/>
    <cellStyle name="Currency 5 2 4 2" xfId="16392"/>
    <cellStyle name="Currency 5 2 5" xfId="9166"/>
    <cellStyle name="Currency 5 2 6" xfId="11011"/>
    <cellStyle name="Currency 5 3" xfId="1018"/>
    <cellStyle name="Currency 5 3 2" xfId="2486"/>
    <cellStyle name="Currency 5 3 2 2" xfId="8020"/>
    <cellStyle name="Currency 5 3 2 2 2" xfId="18060"/>
    <cellStyle name="Currency 5 3 2 3" xfId="12644"/>
    <cellStyle name="Currency 5 3 3" xfId="4179"/>
    <cellStyle name="Currency 5 3 3 2" xfId="14224"/>
    <cellStyle name="Currency 5 3 4" xfId="6618"/>
    <cellStyle name="Currency 5 3 4 2" xfId="16658"/>
    <cellStyle name="Currency 5 3 5" xfId="9432"/>
    <cellStyle name="Currency 5 3 6" xfId="11269"/>
    <cellStyle name="Currency 5 4" xfId="1305"/>
    <cellStyle name="Currency 5 4 2" xfId="2766"/>
    <cellStyle name="Currency 5 4 2 2" xfId="8292"/>
    <cellStyle name="Currency 5 4 2 2 2" xfId="18332"/>
    <cellStyle name="Currency 5 4 2 3" xfId="12924"/>
    <cellStyle name="Currency 5 4 3" xfId="4452"/>
    <cellStyle name="Currency 5 4 3 2" xfId="14497"/>
    <cellStyle name="Currency 5 4 4" xfId="6887"/>
    <cellStyle name="Currency 5 4 4 2" xfId="16927"/>
    <cellStyle name="Currency 5 4 5" xfId="9709"/>
    <cellStyle name="Currency 5 4 6" xfId="11536"/>
    <cellStyle name="Currency 5 5" xfId="1669"/>
    <cellStyle name="Currency 5 5 2" xfId="3123"/>
    <cellStyle name="Currency 5 5 2 2" xfId="8625"/>
    <cellStyle name="Currency 5 5 2 2 2" xfId="18665"/>
    <cellStyle name="Currency 5 5 2 3" xfId="13273"/>
    <cellStyle name="Currency 5 5 3" xfId="7208"/>
    <cellStyle name="Currency 5 5 3 2" xfId="17248"/>
    <cellStyle name="Currency 5 5 4" xfId="10059"/>
    <cellStyle name="Currency 5 5 5" xfId="11827"/>
    <cellStyle name="Currency 5 6" xfId="1945"/>
    <cellStyle name="Currency 5 6 2" xfId="7479"/>
    <cellStyle name="Currency 5 6 2 2" xfId="17519"/>
    <cellStyle name="Currency 5 6 3" xfId="12103"/>
    <cellStyle name="Currency 5 7" xfId="3407"/>
    <cellStyle name="Currency 5 7 2" xfId="13557"/>
    <cellStyle name="Currency 5 8" xfId="5566"/>
    <cellStyle name="Currency 5 8 2" xfId="15607"/>
    <cellStyle name="Currency 5 9" xfId="6078"/>
    <cellStyle name="Currency 5 9 2" xfId="16118"/>
    <cellStyle name="edRascen" xfId="608"/>
    <cellStyle name="edRascen 2" xfId="1261"/>
    <cellStyle name="edRascen 2 10" xfId="5248"/>
    <cellStyle name="edRascen 2 10 10" xfId="15289"/>
    <cellStyle name="edRascen 2 10 2" xfId="20169"/>
    <cellStyle name="edRascen 2 10 2 2" xfId="22064"/>
    <cellStyle name="edRascen 2 10 2 2 2" xfId="30798"/>
    <cellStyle name="edRascen 2 10 2 2 3" xfId="35270"/>
    <cellStyle name="edRascen 2 10 2 2 4" xfId="39507"/>
    <cellStyle name="edRascen 2 10 2 2 5" xfId="47834"/>
    <cellStyle name="edRascen 2 10 2 2 6" xfId="52305"/>
    <cellStyle name="edRascen 2 10 2 2 7" xfId="56538"/>
    <cellStyle name="edRascen 2 10 2 3" xfId="28903"/>
    <cellStyle name="edRascen 2 10 2 4" xfId="33375"/>
    <cellStyle name="edRascen 2 10 2 5" xfId="37612"/>
    <cellStyle name="edRascen 2 10 2 6" xfId="45939"/>
    <cellStyle name="edRascen 2 10 2 7" xfId="50410"/>
    <cellStyle name="edRascen 2 10 2 8" xfId="54643"/>
    <cellStyle name="edRascen 2 10 3" xfId="19023"/>
    <cellStyle name="edRascen 2 10 3 2" xfId="27758"/>
    <cellStyle name="edRascen 2 10 3 3" xfId="32230"/>
    <cellStyle name="edRascen 2 10 3 4" xfId="36467"/>
    <cellStyle name="edRascen 2 10 3 5" xfId="44794"/>
    <cellStyle name="edRascen 2 10 3 6" xfId="49265"/>
    <cellStyle name="edRascen 2 10 3 7" xfId="53498"/>
    <cellStyle name="edRascen 2 10 4" xfId="25990"/>
    <cellStyle name="edRascen 2 10 5" xfId="26331"/>
    <cellStyle name="edRascen 2 10 6" xfId="25177"/>
    <cellStyle name="edRascen 2 10 7" xfId="43065"/>
    <cellStyle name="edRascen 2 10 8" xfId="43698"/>
    <cellStyle name="edRascen 2 10 9" xfId="40698"/>
    <cellStyle name="edRascen 2 11" xfId="5831"/>
    <cellStyle name="edRascen 2 11 10" xfId="15872"/>
    <cellStyle name="edRascen 2 11 2" xfId="20526"/>
    <cellStyle name="edRascen 2 11 2 2" xfId="22378"/>
    <cellStyle name="edRascen 2 11 2 2 2" xfId="31112"/>
    <cellStyle name="edRascen 2 11 2 2 3" xfId="35584"/>
    <cellStyle name="edRascen 2 11 2 2 4" xfId="39821"/>
    <cellStyle name="edRascen 2 11 2 2 5" xfId="48148"/>
    <cellStyle name="edRascen 2 11 2 2 6" xfId="52619"/>
    <cellStyle name="edRascen 2 11 2 2 7" xfId="56852"/>
    <cellStyle name="edRascen 2 11 2 3" xfId="29260"/>
    <cellStyle name="edRascen 2 11 2 4" xfId="33732"/>
    <cellStyle name="edRascen 2 11 2 5" xfId="37969"/>
    <cellStyle name="edRascen 2 11 2 6" xfId="46296"/>
    <cellStyle name="edRascen 2 11 2 7" xfId="50767"/>
    <cellStyle name="edRascen 2 11 2 8" xfId="55000"/>
    <cellStyle name="edRascen 2 11 3" xfId="20717"/>
    <cellStyle name="edRascen 2 11 3 2" xfId="29451"/>
    <cellStyle name="edRascen 2 11 3 3" xfId="33923"/>
    <cellStyle name="edRascen 2 11 3 4" xfId="38160"/>
    <cellStyle name="edRascen 2 11 3 5" xfId="46487"/>
    <cellStyle name="edRascen 2 11 3 6" xfId="50958"/>
    <cellStyle name="edRascen 2 11 3 7" xfId="55191"/>
    <cellStyle name="edRascen 2 11 4" xfId="26395"/>
    <cellStyle name="edRascen 2 11 5" xfId="25391"/>
    <cellStyle name="edRascen 2 11 6" xfId="31939"/>
    <cellStyle name="edRascen 2 11 7" xfId="43468"/>
    <cellStyle name="edRascen 2 11 8" xfId="43968"/>
    <cellStyle name="edRascen 2 11 9" xfId="41247"/>
    <cellStyle name="edRascen 2 12" xfId="22941"/>
    <cellStyle name="edRascen 2 12 2" xfId="31439"/>
    <cellStyle name="edRascen 2 12 3" xfId="35901"/>
    <cellStyle name="edRascen 2 12 4" xfId="40090"/>
    <cellStyle name="edRascen 2 12 5" xfId="48485"/>
    <cellStyle name="edRascen 2 12 6" xfId="52932"/>
    <cellStyle name="edRascen 2 12 7" xfId="57121"/>
    <cellStyle name="edRascen 2 13" xfId="23079"/>
    <cellStyle name="edRascen 2 13 2" xfId="31577"/>
    <cellStyle name="edRascen 2 13 3" xfId="36039"/>
    <cellStyle name="edRascen 2 13 4" xfId="40228"/>
    <cellStyle name="edRascen 2 13 5" xfId="48623"/>
    <cellStyle name="edRascen 2 13 6" xfId="53070"/>
    <cellStyle name="edRascen 2 13 7" xfId="57259"/>
    <cellStyle name="edRascen 2 14" xfId="23144"/>
    <cellStyle name="edRascen 2 14 2" xfId="31640"/>
    <cellStyle name="edRascen 2 14 3" xfId="36102"/>
    <cellStyle name="edRascen 2 14 4" xfId="40291"/>
    <cellStyle name="edRascen 2 14 5" xfId="48686"/>
    <cellStyle name="edRascen 2 14 6" xfId="53133"/>
    <cellStyle name="edRascen 2 14 7" xfId="57322"/>
    <cellStyle name="edRascen 2 15" xfId="23690"/>
    <cellStyle name="edRascen 2 16" xfId="23681"/>
    <cellStyle name="edRascen 2 17" xfId="26858"/>
    <cellStyle name="edRascen 2 18" xfId="40730"/>
    <cellStyle name="edRascen 2 19" xfId="41346"/>
    <cellStyle name="edRascen 2 2" xfId="1576"/>
    <cellStyle name="edRascen 2 2 10" xfId="22973"/>
    <cellStyle name="edRascen 2 2 10 2" xfId="31471"/>
    <cellStyle name="edRascen 2 2 10 3" xfId="35933"/>
    <cellStyle name="edRascen 2 2 10 4" xfId="40122"/>
    <cellStyle name="edRascen 2 2 10 5" xfId="48517"/>
    <cellStyle name="edRascen 2 2 10 6" xfId="52964"/>
    <cellStyle name="edRascen 2 2 10 7" xfId="57153"/>
    <cellStyle name="edRascen 2 2 11" xfId="23129"/>
    <cellStyle name="edRascen 2 2 11 2" xfId="31627"/>
    <cellStyle name="edRascen 2 2 11 3" xfId="36089"/>
    <cellStyle name="edRascen 2 2 11 4" xfId="40278"/>
    <cellStyle name="edRascen 2 2 11 5" xfId="48673"/>
    <cellStyle name="edRascen 2 2 11 6" xfId="53120"/>
    <cellStyle name="edRascen 2 2 11 7" xfId="57309"/>
    <cellStyle name="edRascen 2 2 12" xfId="23152"/>
    <cellStyle name="edRascen 2 2 12 2" xfId="31648"/>
    <cellStyle name="edRascen 2 2 12 3" xfId="36110"/>
    <cellStyle name="edRascen 2 2 12 4" xfId="40299"/>
    <cellStyle name="edRascen 2 2 12 5" xfId="48694"/>
    <cellStyle name="edRascen 2 2 12 6" xfId="53141"/>
    <cellStyle name="edRascen 2 2 12 7" xfId="57330"/>
    <cellStyle name="edRascen 2 2 13" xfId="23736"/>
    <cellStyle name="edRascen 2 2 14" xfId="23934"/>
    <cellStyle name="edRascen 2 2 15" xfId="27563"/>
    <cellStyle name="edRascen 2 2 16" xfId="40777"/>
    <cellStyle name="edRascen 2 2 17" xfId="41043"/>
    <cellStyle name="edRascen 2 2 18" xfId="41389"/>
    <cellStyle name="edRascen 2 2 19" xfId="10676"/>
    <cellStyle name="edRascen 2 2 2" xfId="3031"/>
    <cellStyle name="edRascen 2 2 2 10" xfId="8542"/>
    <cellStyle name="edRascen 2 2 2 10 10" xfId="18582"/>
    <cellStyle name="edRascen 2 2 2 10 2" xfId="21166"/>
    <cellStyle name="edRascen 2 2 2 10 2 2" xfId="22605"/>
    <cellStyle name="edRascen 2 2 2 10 2 2 2" xfId="31339"/>
    <cellStyle name="edRascen 2 2 2 10 2 2 3" xfId="35811"/>
    <cellStyle name="edRascen 2 2 2 10 2 2 4" xfId="40048"/>
    <cellStyle name="edRascen 2 2 2 10 2 2 5" xfId="48375"/>
    <cellStyle name="edRascen 2 2 2 10 2 2 6" xfId="52846"/>
    <cellStyle name="edRascen 2 2 2 10 2 2 7" xfId="57079"/>
    <cellStyle name="edRascen 2 2 2 10 2 3" xfId="29900"/>
    <cellStyle name="edRascen 2 2 2 10 2 4" xfId="34372"/>
    <cellStyle name="edRascen 2 2 2 10 2 5" xfId="38609"/>
    <cellStyle name="edRascen 2 2 2 10 2 6" xfId="46936"/>
    <cellStyle name="edRascen 2 2 2 10 2 7" xfId="51407"/>
    <cellStyle name="edRascen 2 2 2 10 2 8" xfId="55640"/>
    <cellStyle name="edRascen 2 2 2 10 3" xfId="21253"/>
    <cellStyle name="edRascen 2 2 2 10 3 2" xfId="29987"/>
    <cellStyle name="edRascen 2 2 2 10 3 3" xfId="34459"/>
    <cellStyle name="edRascen 2 2 2 10 3 4" xfId="38696"/>
    <cellStyle name="edRascen 2 2 2 10 3 5" xfId="47023"/>
    <cellStyle name="edRascen 2 2 2 10 3 6" xfId="51494"/>
    <cellStyle name="edRascen 2 2 2 10 3 7" xfId="55727"/>
    <cellStyle name="edRascen 2 2 2 10 4" xfId="27515"/>
    <cellStyle name="edRascen 2 2 2 10 5" xfId="32044"/>
    <cellStyle name="edRascen 2 2 2 10 6" xfId="36334"/>
    <cellStyle name="edRascen 2 2 2 10 7" xfId="44553"/>
    <cellStyle name="edRascen 2 2 2 10 8" xfId="49070"/>
    <cellStyle name="edRascen 2 2 2 10 9" xfId="53365"/>
    <cellStyle name="edRascen 2 2 2 11" xfId="13186"/>
    <cellStyle name="edRascen 2 2 2 11 2" xfId="21318"/>
    <cellStyle name="edRascen 2 2 2 11 2 2" xfId="30052"/>
    <cellStyle name="edRascen 2 2 2 11 2 3" xfId="34524"/>
    <cellStyle name="edRascen 2 2 2 11 2 4" xfId="38761"/>
    <cellStyle name="edRascen 2 2 2 11 2 5" xfId="47088"/>
    <cellStyle name="edRascen 2 2 2 11 2 6" xfId="51559"/>
    <cellStyle name="edRascen 2 2 2 11 2 7" xfId="55792"/>
    <cellStyle name="edRascen 2 2 2 11 3" xfId="24826"/>
    <cellStyle name="edRascen 2 2 2 11 4" xfId="26661"/>
    <cellStyle name="edRascen 2 2 2 11 5" xfId="32114"/>
    <cellStyle name="edRascen 2 2 2 11 6" xfId="41879"/>
    <cellStyle name="edRascen 2 2 2 11 7" xfId="41114"/>
    <cellStyle name="edRascen 2 2 2 11 8" xfId="41218"/>
    <cellStyle name="edRascen 2 2 2 12" xfId="19299"/>
    <cellStyle name="edRascen 2 2 2 12 2" xfId="21430"/>
    <cellStyle name="edRascen 2 2 2 12 2 2" xfId="30164"/>
    <cellStyle name="edRascen 2 2 2 12 2 3" xfId="34636"/>
    <cellStyle name="edRascen 2 2 2 12 2 4" xfId="38873"/>
    <cellStyle name="edRascen 2 2 2 12 2 5" xfId="47200"/>
    <cellStyle name="edRascen 2 2 2 12 2 6" xfId="51671"/>
    <cellStyle name="edRascen 2 2 2 12 2 7" xfId="55904"/>
    <cellStyle name="edRascen 2 2 2 12 3" xfId="28034"/>
    <cellStyle name="edRascen 2 2 2 12 4" xfId="32506"/>
    <cellStyle name="edRascen 2 2 2 12 5" xfId="36743"/>
    <cellStyle name="edRascen 2 2 2 12 6" xfId="45070"/>
    <cellStyle name="edRascen 2 2 2 12 7" xfId="49541"/>
    <cellStyle name="edRascen 2 2 2 12 8" xfId="53774"/>
    <cellStyle name="edRascen 2 2 2 13" xfId="20708"/>
    <cellStyle name="edRascen 2 2 2 13 2" xfId="29442"/>
    <cellStyle name="edRascen 2 2 2 13 3" xfId="33914"/>
    <cellStyle name="edRascen 2 2 2 13 4" xfId="38151"/>
    <cellStyle name="edRascen 2 2 2 13 5" xfId="46478"/>
    <cellStyle name="edRascen 2 2 2 13 6" xfId="50949"/>
    <cellStyle name="edRascen 2 2 2 13 7" xfId="55182"/>
    <cellStyle name="edRascen 2 2 2 14" xfId="23448"/>
    <cellStyle name="edRascen 2 2 2 14 2" xfId="31861"/>
    <cellStyle name="edRascen 2 2 2 14 3" xfId="36305"/>
    <cellStyle name="edRascen 2 2 2 14 4" xfId="40482"/>
    <cellStyle name="edRascen 2 2 2 14 5" xfId="48896"/>
    <cellStyle name="edRascen 2 2 2 14 6" xfId="53336"/>
    <cellStyle name="edRascen 2 2 2 14 7" xfId="57513"/>
    <cellStyle name="edRascen 2 2 2 15" xfId="23799"/>
    <cellStyle name="edRascen 2 2 2 16" xfId="27520"/>
    <cellStyle name="edRascen 2 2 2 17" xfId="35861"/>
    <cellStyle name="edRascen 2 2 2 18" xfId="40840"/>
    <cellStyle name="edRascen 2 2 2 19" xfId="42191"/>
    <cellStyle name="edRascen 2 2 2 2" xfId="5310"/>
    <cellStyle name="edRascen 2 2 2 2 10" xfId="15351"/>
    <cellStyle name="edRascen 2 2 2 2 2" xfId="20231"/>
    <cellStyle name="edRascen 2 2 2 2 2 2" xfId="22126"/>
    <cellStyle name="edRascen 2 2 2 2 2 2 2" xfId="30860"/>
    <cellStyle name="edRascen 2 2 2 2 2 2 3" xfId="35332"/>
    <cellStyle name="edRascen 2 2 2 2 2 2 4" xfId="39569"/>
    <cellStyle name="edRascen 2 2 2 2 2 2 5" xfId="47896"/>
    <cellStyle name="edRascen 2 2 2 2 2 2 6" xfId="52367"/>
    <cellStyle name="edRascen 2 2 2 2 2 2 7" xfId="56600"/>
    <cellStyle name="edRascen 2 2 2 2 2 3" xfId="28965"/>
    <cellStyle name="edRascen 2 2 2 2 2 4" xfId="33437"/>
    <cellStyle name="edRascen 2 2 2 2 2 5" xfId="37674"/>
    <cellStyle name="edRascen 2 2 2 2 2 6" xfId="46001"/>
    <cellStyle name="edRascen 2 2 2 2 2 7" xfId="50472"/>
    <cellStyle name="edRascen 2 2 2 2 2 8" xfId="54705"/>
    <cellStyle name="edRascen 2 2 2 2 3" xfId="19515"/>
    <cellStyle name="edRascen 2 2 2 2 3 2" xfId="28250"/>
    <cellStyle name="edRascen 2 2 2 2 3 3" xfId="32722"/>
    <cellStyle name="edRascen 2 2 2 2 3 4" xfId="36959"/>
    <cellStyle name="edRascen 2 2 2 2 3 5" xfId="45286"/>
    <cellStyle name="edRascen 2 2 2 2 3 6" xfId="49757"/>
    <cellStyle name="edRascen 2 2 2 2 3 7" xfId="53990"/>
    <cellStyle name="edRascen 2 2 2 2 4" xfId="26052"/>
    <cellStyle name="edRascen 2 2 2 2 5" xfId="25292"/>
    <cellStyle name="edRascen 2 2 2 2 6" xfId="25246"/>
    <cellStyle name="edRascen 2 2 2 2 7" xfId="43127"/>
    <cellStyle name="edRascen 2 2 2 2 8" xfId="43881"/>
    <cellStyle name="edRascen 2 2 2 2 9" xfId="41223"/>
    <cellStyle name="edRascen 2 2 2 20" xfId="42456"/>
    <cellStyle name="edRascen 2 2 2 21" xfId="10739"/>
    <cellStyle name="edRascen 2 2 2 3" xfId="5369"/>
    <cellStyle name="edRascen 2 2 2 3 10" xfId="15410"/>
    <cellStyle name="edRascen 2 2 2 3 2" xfId="20290"/>
    <cellStyle name="edRascen 2 2 2 3 2 2" xfId="22185"/>
    <cellStyle name="edRascen 2 2 2 3 2 2 2" xfId="30919"/>
    <cellStyle name="edRascen 2 2 2 3 2 2 3" xfId="35391"/>
    <cellStyle name="edRascen 2 2 2 3 2 2 4" xfId="39628"/>
    <cellStyle name="edRascen 2 2 2 3 2 2 5" xfId="47955"/>
    <cellStyle name="edRascen 2 2 2 3 2 2 6" xfId="52426"/>
    <cellStyle name="edRascen 2 2 2 3 2 2 7" xfId="56659"/>
    <cellStyle name="edRascen 2 2 2 3 2 3" xfId="29024"/>
    <cellStyle name="edRascen 2 2 2 3 2 4" xfId="33496"/>
    <cellStyle name="edRascen 2 2 2 3 2 5" xfId="37733"/>
    <cellStyle name="edRascen 2 2 2 3 2 6" xfId="46060"/>
    <cellStyle name="edRascen 2 2 2 3 2 7" xfId="50531"/>
    <cellStyle name="edRascen 2 2 2 3 2 8" xfId="54764"/>
    <cellStyle name="edRascen 2 2 2 3 3" xfId="20982"/>
    <cellStyle name="edRascen 2 2 2 3 3 2" xfId="29716"/>
    <cellStyle name="edRascen 2 2 2 3 3 3" xfId="34188"/>
    <cellStyle name="edRascen 2 2 2 3 3 4" xfId="38425"/>
    <cellStyle name="edRascen 2 2 2 3 3 5" xfId="46752"/>
    <cellStyle name="edRascen 2 2 2 3 3 6" xfId="51223"/>
    <cellStyle name="edRascen 2 2 2 3 3 7" xfId="55456"/>
    <cellStyle name="edRascen 2 2 2 3 4" xfId="26111"/>
    <cellStyle name="edRascen 2 2 2 3 5" xfId="26625"/>
    <cellStyle name="edRascen 2 2 2 3 6" xfId="27239"/>
    <cellStyle name="edRascen 2 2 2 3 7" xfId="43186"/>
    <cellStyle name="edRascen 2 2 2 3 8" xfId="40575"/>
    <cellStyle name="edRascen 2 2 2 3 9" xfId="41345"/>
    <cellStyle name="edRascen 2 2 2 4" xfId="5417"/>
    <cellStyle name="edRascen 2 2 2 4 10" xfId="15458"/>
    <cellStyle name="edRascen 2 2 2 4 2" xfId="20338"/>
    <cellStyle name="edRascen 2 2 2 4 2 2" xfId="22233"/>
    <cellStyle name="edRascen 2 2 2 4 2 2 2" xfId="30967"/>
    <cellStyle name="edRascen 2 2 2 4 2 2 3" xfId="35439"/>
    <cellStyle name="edRascen 2 2 2 4 2 2 4" xfId="39676"/>
    <cellStyle name="edRascen 2 2 2 4 2 2 5" xfId="48003"/>
    <cellStyle name="edRascen 2 2 2 4 2 2 6" xfId="52474"/>
    <cellStyle name="edRascen 2 2 2 4 2 2 7" xfId="56707"/>
    <cellStyle name="edRascen 2 2 2 4 2 3" xfId="29072"/>
    <cellStyle name="edRascen 2 2 2 4 2 4" xfId="33544"/>
    <cellStyle name="edRascen 2 2 2 4 2 5" xfId="37781"/>
    <cellStyle name="edRascen 2 2 2 4 2 6" xfId="46108"/>
    <cellStyle name="edRascen 2 2 2 4 2 7" xfId="50579"/>
    <cellStyle name="edRascen 2 2 2 4 2 8" xfId="54812"/>
    <cellStyle name="edRascen 2 2 2 4 3" xfId="20978"/>
    <cellStyle name="edRascen 2 2 2 4 3 2" xfId="29712"/>
    <cellStyle name="edRascen 2 2 2 4 3 3" xfId="34184"/>
    <cellStyle name="edRascen 2 2 2 4 3 4" xfId="38421"/>
    <cellStyle name="edRascen 2 2 2 4 3 5" xfId="46748"/>
    <cellStyle name="edRascen 2 2 2 4 3 6" xfId="51219"/>
    <cellStyle name="edRascen 2 2 2 4 3 7" xfId="55452"/>
    <cellStyle name="edRascen 2 2 2 4 4" xfId="26159"/>
    <cellStyle name="edRascen 2 2 2 4 5" xfId="24129"/>
    <cellStyle name="edRascen 2 2 2 4 6" xfId="25493"/>
    <cellStyle name="edRascen 2 2 2 4 7" xfId="43234"/>
    <cellStyle name="edRascen 2 2 2 4 8" xfId="41706"/>
    <cellStyle name="edRascen 2 2 2 4 9" xfId="41529"/>
    <cellStyle name="edRascen 2 2 2 5" xfId="5464"/>
    <cellStyle name="edRascen 2 2 2 5 10" xfId="15505"/>
    <cellStyle name="edRascen 2 2 2 5 2" xfId="20385"/>
    <cellStyle name="edRascen 2 2 2 5 2 2" xfId="22280"/>
    <cellStyle name="edRascen 2 2 2 5 2 2 2" xfId="31014"/>
    <cellStyle name="edRascen 2 2 2 5 2 2 3" xfId="35486"/>
    <cellStyle name="edRascen 2 2 2 5 2 2 4" xfId="39723"/>
    <cellStyle name="edRascen 2 2 2 5 2 2 5" xfId="48050"/>
    <cellStyle name="edRascen 2 2 2 5 2 2 6" xfId="52521"/>
    <cellStyle name="edRascen 2 2 2 5 2 2 7" xfId="56754"/>
    <cellStyle name="edRascen 2 2 2 5 2 3" xfId="29119"/>
    <cellStyle name="edRascen 2 2 2 5 2 4" xfId="33591"/>
    <cellStyle name="edRascen 2 2 2 5 2 5" xfId="37828"/>
    <cellStyle name="edRascen 2 2 2 5 2 6" xfId="46155"/>
    <cellStyle name="edRascen 2 2 2 5 2 7" xfId="50626"/>
    <cellStyle name="edRascen 2 2 2 5 2 8" xfId="54859"/>
    <cellStyle name="edRascen 2 2 2 5 3" xfId="20480"/>
    <cellStyle name="edRascen 2 2 2 5 3 2" xfId="29214"/>
    <cellStyle name="edRascen 2 2 2 5 3 3" xfId="33686"/>
    <cellStyle name="edRascen 2 2 2 5 3 4" xfId="37923"/>
    <cellStyle name="edRascen 2 2 2 5 3 5" xfId="46250"/>
    <cellStyle name="edRascen 2 2 2 5 3 6" xfId="50721"/>
    <cellStyle name="edRascen 2 2 2 5 3 7" xfId="54954"/>
    <cellStyle name="edRascen 2 2 2 5 4" xfId="26206"/>
    <cellStyle name="edRascen 2 2 2 5 5" xfId="24218"/>
    <cellStyle name="edRascen 2 2 2 5 6" xfId="26913"/>
    <cellStyle name="edRascen 2 2 2 5 7" xfId="43281"/>
    <cellStyle name="edRascen 2 2 2 5 8" xfId="41804"/>
    <cellStyle name="edRascen 2 2 2 5 9" xfId="43905"/>
    <cellStyle name="edRascen 2 2 2 6" xfId="5505"/>
    <cellStyle name="edRascen 2 2 2 6 10" xfId="15546"/>
    <cellStyle name="edRascen 2 2 2 6 2" xfId="20426"/>
    <cellStyle name="edRascen 2 2 2 6 2 2" xfId="22321"/>
    <cellStyle name="edRascen 2 2 2 6 2 2 2" xfId="31055"/>
    <cellStyle name="edRascen 2 2 2 6 2 2 3" xfId="35527"/>
    <cellStyle name="edRascen 2 2 2 6 2 2 4" xfId="39764"/>
    <cellStyle name="edRascen 2 2 2 6 2 2 5" xfId="48091"/>
    <cellStyle name="edRascen 2 2 2 6 2 2 6" xfId="52562"/>
    <cellStyle name="edRascen 2 2 2 6 2 2 7" xfId="56795"/>
    <cellStyle name="edRascen 2 2 2 6 2 3" xfId="29160"/>
    <cellStyle name="edRascen 2 2 2 6 2 4" xfId="33632"/>
    <cellStyle name="edRascen 2 2 2 6 2 5" xfId="37869"/>
    <cellStyle name="edRascen 2 2 2 6 2 6" xfId="46196"/>
    <cellStyle name="edRascen 2 2 2 6 2 7" xfId="50667"/>
    <cellStyle name="edRascen 2 2 2 6 2 8" xfId="54900"/>
    <cellStyle name="edRascen 2 2 2 6 3" xfId="20751"/>
    <cellStyle name="edRascen 2 2 2 6 3 2" xfId="29485"/>
    <cellStyle name="edRascen 2 2 2 6 3 3" xfId="33957"/>
    <cellStyle name="edRascen 2 2 2 6 3 4" xfId="38194"/>
    <cellStyle name="edRascen 2 2 2 6 3 5" xfId="46521"/>
    <cellStyle name="edRascen 2 2 2 6 3 6" xfId="50992"/>
    <cellStyle name="edRascen 2 2 2 6 3 7" xfId="55225"/>
    <cellStyle name="edRascen 2 2 2 6 4" xfId="26247"/>
    <cellStyle name="edRascen 2 2 2 6 5" xfId="27585"/>
    <cellStyle name="edRascen 2 2 2 6 6" xfId="27500"/>
    <cellStyle name="edRascen 2 2 2 6 7" xfId="43322"/>
    <cellStyle name="edRascen 2 2 2 6 8" xfId="44096"/>
    <cellStyle name="edRascen 2 2 2 6 9" xfId="42534"/>
    <cellStyle name="edRascen 2 2 2 7" xfId="5531"/>
    <cellStyle name="edRascen 2 2 2 7 10" xfId="15572"/>
    <cellStyle name="edRascen 2 2 2 7 2" xfId="20452"/>
    <cellStyle name="edRascen 2 2 2 7 2 2" xfId="22347"/>
    <cellStyle name="edRascen 2 2 2 7 2 2 2" xfId="31081"/>
    <cellStyle name="edRascen 2 2 2 7 2 2 3" xfId="35553"/>
    <cellStyle name="edRascen 2 2 2 7 2 2 4" xfId="39790"/>
    <cellStyle name="edRascen 2 2 2 7 2 2 5" xfId="48117"/>
    <cellStyle name="edRascen 2 2 2 7 2 2 6" xfId="52588"/>
    <cellStyle name="edRascen 2 2 2 7 2 2 7" xfId="56821"/>
    <cellStyle name="edRascen 2 2 2 7 2 3" xfId="29186"/>
    <cellStyle name="edRascen 2 2 2 7 2 4" xfId="33658"/>
    <cellStyle name="edRascen 2 2 2 7 2 5" xfId="37895"/>
    <cellStyle name="edRascen 2 2 2 7 2 6" xfId="46222"/>
    <cellStyle name="edRascen 2 2 2 7 2 7" xfId="50693"/>
    <cellStyle name="edRascen 2 2 2 7 2 8" xfId="54926"/>
    <cellStyle name="edRascen 2 2 2 7 3" xfId="20718"/>
    <cellStyle name="edRascen 2 2 2 7 3 2" xfId="29452"/>
    <cellStyle name="edRascen 2 2 2 7 3 3" xfId="33924"/>
    <cellStyle name="edRascen 2 2 2 7 3 4" xfId="38161"/>
    <cellStyle name="edRascen 2 2 2 7 3 5" xfId="46488"/>
    <cellStyle name="edRascen 2 2 2 7 3 6" xfId="50959"/>
    <cellStyle name="edRascen 2 2 2 7 3 7" xfId="55192"/>
    <cellStyle name="edRascen 2 2 2 7 4" xfId="26273"/>
    <cellStyle name="edRascen 2 2 2 7 5" xfId="24335"/>
    <cellStyle name="edRascen 2 2 2 7 6" xfId="24740"/>
    <cellStyle name="edRascen 2 2 2 7 7" xfId="43348"/>
    <cellStyle name="edRascen 2 2 2 7 8" xfId="41951"/>
    <cellStyle name="edRascen 2 2 2 7 9" xfId="43858"/>
    <cellStyle name="edRascen 2 2 2 8" xfId="4717"/>
    <cellStyle name="edRascen 2 2 2 8 10" xfId="40676"/>
    <cellStyle name="edRascen 2 2 2 8 11" xfId="14760"/>
    <cellStyle name="edRascen 2 2 2 8 2" xfId="19661"/>
    <cellStyle name="edRascen 2 2 2 8 2 2" xfId="21556"/>
    <cellStyle name="edRascen 2 2 2 8 2 2 2" xfId="30290"/>
    <cellStyle name="edRascen 2 2 2 8 2 2 3" xfId="34762"/>
    <cellStyle name="edRascen 2 2 2 8 2 2 4" xfId="38999"/>
    <cellStyle name="edRascen 2 2 2 8 2 2 5" xfId="47326"/>
    <cellStyle name="edRascen 2 2 2 8 2 2 6" xfId="51797"/>
    <cellStyle name="edRascen 2 2 2 8 2 2 7" xfId="56030"/>
    <cellStyle name="edRascen 2 2 2 8 2 3" xfId="28395"/>
    <cellStyle name="edRascen 2 2 2 8 2 4" xfId="32867"/>
    <cellStyle name="edRascen 2 2 2 8 2 5" xfId="37104"/>
    <cellStyle name="edRascen 2 2 2 8 2 6" xfId="45431"/>
    <cellStyle name="edRascen 2 2 2 8 2 7" xfId="49902"/>
    <cellStyle name="edRascen 2 2 2 8 2 8" xfId="54135"/>
    <cellStyle name="edRascen 2 2 2 8 3" xfId="19582"/>
    <cellStyle name="edRascen 2 2 2 8 3 2" xfId="21531"/>
    <cellStyle name="edRascen 2 2 2 8 3 2 2" xfId="30265"/>
    <cellStyle name="edRascen 2 2 2 8 3 2 3" xfId="34737"/>
    <cellStyle name="edRascen 2 2 2 8 3 2 4" xfId="38974"/>
    <cellStyle name="edRascen 2 2 2 8 3 2 5" xfId="47301"/>
    <cellStyle name="edRascen 2 2 2 8 3 2 6" xfId="51772"/>
    <cellStyle name="edRascen 2 2 2 8 3 2 7" xfId="56005"/>
    <cellStyle name="edRascen 2 2 2 8 3 3" xfId="28317"/>
    <cellStyle name="edRascen 2 2 2 8 3 4" xfId="32789"/>
    <cellStyle name="edRascen 2 2 2 8 3 5" xfId="37026"/>
    <cellStyle name="edRascen 2 2 2 8 3 6" xfId="45353"/>
    <cellStyle name="edRascen 2 2 2 8 3 7" xfId="49824"/>
    <cellStyle name="edRascen 2 2 2 8 3 8" xfId="54057"/>
    <cellStyle name="edRascen 2 2 2 8 4" xfId="21331"/>
    <cellStyle name="edRascen 2 2 2 8 4 2" xfId="30065"/>
    <cellStyle name="edRascen 2 2 2 8 4 3" xfId="34537"/>
    <cellStyle name="edRascen 2 2 2 8 4 4" xfId="38774"/>
    <cellStyle name="edRascen 2 2 2 8 4 5" xfId="47101"/>
    <cellStyle name="edRascen 2 2 2 8 4 6" xfId="51572"/>
    <cellStyle name="edRascen 2 2 2 8 4 7" xfId="55805"/>
    <cellStyle name="edRascen 2 2 2 8 5" xfId="25475"/>
    <cellStyle name="edRascen 2 2 2 8 6" xfId="26953"/>
    <cellStyle name="edRascen 2 2 2 8 7" xfId="24802"/>
    <cellStyle name="edRascen 2 2 2 8 8" xfId="42552"/>
    <cellStyle name="edRascen 2 2 2 8 9" xfId="41431"/>
    <cellStyle name="edRascen 2 2 2 9" xfId="5971"/>
    <cellStyle name="edRascen 2 2 2 9 10" xfId="16011"/>
    <cellStyle name="edRascen 2 2 2 9 2" xfId="20621"/>
    <cellStyle name="edRascen 2 2 2 9 2 2" xfId="22473"/>
    <cellStyle name="edRascen 2 2 2 9 2 2 2" xfId="31207"/>
    <cellStyle name="edRascen 2 2 2 9 2 2 3" xfId="35679"/>
    <cellStyle name="edRascen 2 2 2 9 2 2 4" xfId="39916"/>
    <cellStyle name="edRascen 2 2 2 9 2 2 5" xfId="48243"/>
    <cellStyle name="edRascen 2 2 2 9 2 2 6" xfId="52714"/>
    <cellStyle name="edRascen 2 2 2 9 2 2 7" xfId="56947"/>
    <cellStyle name="edRascen 2 2 2 9 2 3" xfId="29355"/>
    <cellStyle name="edRascen 2 2 2 9 2 4" xfId="33827"/>
    <cellStyle name="edRascen 2 2 2 9 2 5" xfId="38064"/>
    <cellStyle name="edRascen 2 2 2 9 2 6" xfId="46391"/>
    <cellStyle name="edRascen 2 2 2 9 2 7" xfId="50862"/>
    <cellStyle name="edRascen 2 2 2 9 2 8" xfId="55095"/>
    <cellStyle name="edRascen 2 2 2 9 3" xfId="19255"/>
    <cellStyle name="edRascen 2 2 2 9 3 2" xfId="27990"/>
    <cellStyle name="edRascen 2 2 2 9 3 3" xfId="32462"/>
    <cellStyle name="edRascen 2 2 2 9 3 4" xfId="36699"/>
    <cellStyle name="edRascen 2 2 2 9 3 5" xfId="45026"/>
    <cellStyle name="edRascen 2 2 2 9 3 6" xfId="49497"/>
    <cellStyle name="edRascen 2 2 2 9 3 7" xfId="53730"/>
    <cellStyle name="edRascen 2 2 2 9 4" xfId="26505"/>
    <cellStyle name="edRascen 2 2 2 9 5" xfId="24600"/>
    <cellStyle name="edRascen 2 2 2 9 6" xfId="23540"/>
    <cellStyle name="edRascen 2 2 2 9 7" xfId="43576"/>
    <cellStyle name="edRascen 2 2 2 9 8" xfId="44352"/>
    <cellStyle name="edRascen 2 2 2 9 9" xfId="44263"/>
    <cellStyle name="edRascen 2 2 3" xfId="5003"/>
    <cellStyle name="edRascen 2 2 3 10" xfId="40872"/>
    <cellStyle name="edRascen 2 2 3 11" xfId="48436"/>
    <cellStyle name="edRascen 2 2 3 12" xfId="41594"/>
    <cellStyle name="edRascen 2 2 3 13" xfId="10771"/>
    <cellStyle name="edRascen 2 2 3 2" xfId="6003"/>
    <cellStyle name="edRascen 2 2 3 2 10" xfId="16043"/>
    <cellStyle name="edRascen 2 2 3 2 2" xfId="20653"/>
    <cellStyle name="edRascen 2 2 3 2 2 2" xfId="22505"/>
    <cellStyle name="edRascen 2 2 3 2 2 2 2" xfId="31239"/>
    <cellStyle name="edRascen 2 2 3 2 2 2 3" xfId="35711"/>
    <cellStyle name="edRascen 2 2 3 2 2 2 4" xfId="39948"/>
    <cellStyle name="edRascen 2 2 3 2 2 2 5" xfId="48275"/>
    <cellStyle name="edRascen 2 2 3 2 2 2 6" xfId="52746"/>
    <cellStyle name="edRascen 2 2 3 2 2 2 7" xfId="56979"/>
    <cellStyle name="edRascen 2 2 3 2 2 3" xfId="29387"/>
    <cellStyle name="edRascen 2 2 3 2 2 4" xfId="33859"/>
    <cellStyle name="edRascen 2 2 3 2 2 5" xfId="38096"/>
    <cellStyle name="edRascen 2 2 3 2 2 6" xfId="46423"/>
    <cellStyle name="edRascen 2 2 3 2 2 7" xfId="50894"/>
    <cellStyle name="edRascen 2 2 3 2 2 8" xfId="55127"/>
    <cellStyle name="edRascen 2 2 3 2 3" xfId="20771"/>
    <cellStyle name="edRascen 2 2 3 2 3 2" xfId="29505"/>
    <cellStyle name="edRascen 2 2 3 2 3 3" xfId="33977"/>
    <cellStyle name="edRascen 2 2 3 2 3 4" xfId="38214"/>
    <cellStyle name="edRascen 2 2 3 2 3 5" xfId="46541"/>
    <cellStyle name="edRascen 2 2 3 2 3 6" xfId="51012"/>
    <cellStyle name="edRascen 2 2 3 2 3 7" xfId="55245"/>
    <cellStyle name="edRascen 2 2 3 2 4" xfId="26537"/>
    <cellStyle name="edRascen 2 2 3 2 5" xfId="24993"/>
    <cellStyle name="edRascen 2 2 3 2 6" xfId="27297"/>
    <cellStyle name="edRascen 2 2 3 2 7" xfId="43608"/>
    <cellStyle name="edRascen 2 2 3 2 8" xfId="43384"/>
    <cellStyle name="edRascen 2 2 3 2 9" xfId="43743"/>
    <cellStyle name="edRascen 2 2 3 3" xfId="15044"/>
    <cellStyle name="edRascen 2 2 3 3 2" xfId="21369"/>
    <cellStyle name="edRascen 2 2 3 3 2 2" xfId="30103"/>
    <cellStyle name="edRascen 2 2 3 3 2 3" xfId="34575"/>
    <cellStyle name="edRascen 2 2 3 3 2 4" xfId="38812"/>
    <cellStyle name="edRascen 2 2 3 3 2 5" xfId="47139"/>
    <cellStyle name="edRascen 2 2 3 3 2 6" xfId="51610"/>
    <cellStyle name="edRascen 2 2 3 3 2 7" xfId="55843"/>
    <cellStyle name="edRascen 2 2 3 3 3" xfId="25745"/>
    <cellStyle name="edRascen 2 2 3 3 4" xfId="24666"/>
    <cellStyle name="edRascen 2 2 3 3 5" xfId="26410"/>
    <cellStyle name="edRascen 2 2 3 3 6" xfId="42820"/>
    <cellStyle name="edRascen 2 2 3 3 7" xfId="44409"/>
    <cellStyle name="edRascen 2 2 3 3 8" xfId="41445"/>
    <cellStyle name="edRascen 2 2 3 4" xfId="19924"/>
    <cellStyle name="edRascen 2 2 3 4 2" xfId="21819"/>
    <cellStyle name="edRascen 2 2 3 4 2 2" xfId="30553"/>
    <cellStyle name="edRascen 2 2 3 4 2 3" xfId="35025"/>
    <cellStyle name="edRascen 2 2 3 4 2 4" xfId="39262"/>
    <cellStyle name="edRascen 2 2 3 4 2 5" xfId="47589"/>
    <cellStyle name="edRascen 2 2 3 4 2 6" xfId="52060"/>
    <cellStyle name="edRascen 2 2 3 4 2 7" xfId="56293"/>
    <cellStyle name="edRascen 2 2 3 4 3" xfId="28658"/>
    <cellStyle name="edRascen 2 2 3 4 4" xfId="33130"/>
    <cellStyle name="edRascen 2 2 3 4 5" xfId="37367"/>
    <cellStyle name="edRascen 2 2 3 4 6" xfId="45694"/>
    <cellStyle name="edRascen 2 2 3 4 7" xfId="50165"/>
    <cellStyle name="edRascen 2 2 3 4 8" xfId="54398"/>
    <cellStyle name="edRascen 2 2 3 5" xfId="20796"/>
    <cellStyle name="edRascen 2 2 3 5 2" xfId="29530"/>
    <cellStyle name="edRascen 2 2 3 5 3" xfId="34002"/>
    <cellStyle name="edRascen 2 2 3 5 4" xfId="38239"/>
    <cellStyle name="edRascen 2 2 3 5 5" xfId="46566"/>
    <cellStyle name="edRascen 2 2 3 5 6" xfId="51037"/>
    <cellStyle name="edRascen 2 2 3 5 7" xfId="55270"/>
    <cellStyle name="edRascen 2 2 3 6" xfId="23373"/>
    <cellStyle name="edRascen 2 2 3 6 2" xfId="31797"/>
    <cellStyle name="edRascen 2 2 3 6 3" xfId="36246"/>
    <cellStyle name="edRascen 2 2 3 6 4" xfId="40425"/>
    <cellStyle name="edRascen 2 2 3 6 5" xfId="48836"/>
    <cellStyle name="edRascen 2 2 3 6 6" xfId="53275"/>
    <cellStyle name="edRascen 2 2 3 6 7" xfId="57456"/>
    <cellStyle name="edRascen 2 2 3 7" xfId="23831"/>
    <cellStyle name="edRascen 2 2 3 8" xfId="31381"/>
    <cellStyle name="edRascen 2 2 3 9" xfId="27076"/>
    <cellStyle name="edRascen 2 2 4" xfId="5273"/>
    <cellStyle name="edRascen 2 2 4 10" xfId="42145"/>
    <cellStyle name="edRascen 2 2 4 11" xfId="48418"/>
    <cellStyle name="edRascen 2 2 4 12" xfId="10803"/>
    <cellStyle name="edRascen 2 2 4 2" xfId="6035"/>
    <cellStyle name="edRascen 2 2 4 2 10" xfId="16075"/>
    <cellStyle name="edRascen 2 2 4 2 2" xfId="20685"/>
    <cellStyle name="edRascen 2 2 4 2 2 2" xfId="22537"/>
    <cellStyle name="edRascen 2 2 4 2 2 2 2" xfId="31271"/>
    <cellStyle name="edRascen 2 2 4 2 2 2 3" xfId="35743"/>
    <cellStyle name="edRascen 2 2 4 2 2 2 4" xfId="39980"/>
    <cellStyle name="edRascen 2 2 4 2 2 2 5" xfId="48307"/>
    <cellStyle name="edRascen 2 2 4 2 2 2 6" xfId="52778"/>
    <cellStyle name="edRascen 2 2 4 2 2 2 7" xfId="57011"/>
    <cellStyle name="edRascen 2 2 4 2 2 3" xfId="29419"/>
    <cellStyle name="edRascen 2 2 4 2 2 4" xfId="33891"/>
    <cellStyle name="edRascen 2 2 4 2 2 5" xfId="38128"/>
    <cellStyle name="edRascen 2 2 4 2 2 6" xfId="46455"/>
    <cellStyle name="edRascen 2 2 4 2 2 7" xfId="50926"/>
    <cellStyle name="edRascen 2 2 4 2 2 8" xfId="55159"/>
    <cellStyle name="edRascen 2 2 4 2 3" xfId="21027"/>
    <cellStyle name="edRascen 2 2 4 2 3 2" xfId="29761"/>
    <cellStyle name="edRascen 2 2 4 2 3 3" xfId="34233"/>
    <cellStyle name="edRascen 2 2 4 2 3 4" xfId="38470"/>
    <cellStyle name="edRascen 2 2 4 2 3 5" xfId="46797"/>
    <cellStyle name="edRascen 2 2 4 2 3 6" xfId="51268"/>
    <cellStyle name="edRascen 2 2 4 2 3 7" xfId="55501"/>
    <cellStyle name="edRascen 2 2 4 2 4" xfId="26569"/>
    <cellStyle name="edRascen 2 2 4 2 5" xfId="27435"/>
    <cellStyle name="edRascen 2 2 4 2 6" xfId="24695"/>
    <cellStyle name="edRascen 2 2 4 2 7" xfId="43640"/>
    <cellStyle name="edRascen 2 2 4 2 8" xfId="42466"/>
    <cellStyle name="edRascen 2 2 4 2 9" xfId="44471"/>
    <cellStyle name="edRascen 2 2 4 3" xfId="15314"/>
    <cellStyle name="edRascen 2 2 4 3 2" xfId="21406"/>
    <cellStyle name="edRascen 2 2 4 3 2 2" xfId="30140"/>
    <cellStyle name="edRascen 2 2 4 3 2 3" xfId="34612"/>
    <cellStyle name="edRascen 2 2 4 3 2 4" xfId="38849"/>
    <cellStyle name="edRascen 2 2 4 3 2 5" xfId="47176"/>
    <cellStyle name="edRascen 2 2 4 3 2 6" xfId="51647"/>
    <cellStyle name="edRascen 2 2 4 3 2 7" xfId="55880"/>
    <cellStyle name="edRascen 2 2 4 3 3" xfId="26015"/>
    <cellStyle name="edRascen 2 2 4 3 4" xfId="26330"/>
    <cellStyle name="edRascen 2 2 4 3 5" xfId="24738"/>
    <cellStyle name="edRascen 2 2 4 3 6" xfId="43090"/>
    <cellStyle name="edRascen 2 2 4 3 7" xfId="43697"/>
    <cellStyle name="edRascen 2 2 4 3 8" xfId="48465"/>
    <cellStyle name="edRascen 2 2 4 4" xfId="20194"/>
    <cellStyle name="edRascen 2 2 4 4 2" xfId="22089"/>
    <cellStyle name="edRascen 2 2 4 4 2 2" xfId="30823"/>
    <cellStyle name="edRascen 2 2 4 4 2 3" xfId="35295"/>
    <cellStyle name="edRascen 2 2 4 4 2 4" xfId="39532"/>
    <cellStyle name="edRascen 2 2 4 4 2 5" xfId="47859"/>
    <cellStyle name="edRascen 2 2 4 4 2 6" xfId="52330"/>
    <cellStyle name="edRascen 2 2 4 4 2 7" xfId="56563"/>
    <cellStyle name="edRascen 2 2 4 4 3" xfId="28928"/>
    <cellStyle name="edRascen 2 2 4 4 4" xfId="33400"/>
    <cellStyle name="edRascen 2 2 4 4 5" xfId="37637"/>
    <cellStyle name="edRascen 2 2 4 4 6" xfId="45964"/>
    <cellStyle name="edRascen 2 2 4 4 7" xfId="50435"/>
    <cellStyle name="edRascen 2 2 4 4 8" xfId="54668"/>
    <cellStyle name="edRascen 2 2 4 5" xfId="19022"/>
    <cellStyle name="edRascen 2 2 4 5 2" xfId="27757"/>
    <cellStyle name="edRascen 2 2 4 5 3" xfId="32229"/>
    <cellStyle name="edRascen 2 2 4 5 4" xfId="36466"/>
    <cellStyle name="edRascen 2 2 4 5 5" xfId="44793"/>
    <cellStyle name="edRascen 2 2 4 5 6" xfId="49264"/>
    <cellStyle name="edRascen 2 2 4 5 7" xfId="53497"/>
    <cellStyle name="edRascen 2 2 4 6" xfId="23863"/>
    <cellStyle name="edRascen 2 2 4 7" xfId="27524"/>
    <cellStyle name="edRascen 2 2 4 8" xfId="35882"/>
    <cellStyle name="edRascen 2 2 4 9" xfId="40904"/>
    <cellStyle name="edRascen 2 2 5" xfId="5336"/>
    <cellStyle name="edRascen 2 2 5 10" xfId="15377"/>
    <cellStyle name="edRascen 2 2 5 2" xfId="20257"/>
    <cellStyle name="edRascen 2 2 5 2 2" xfId="22152"/>
    <cellStyle name="edRascen 2 2 5 2 2 2" xfId="30886"/>
    <cellStyle name="edRascen 2 2 5 2 2 3" xfId="35358"/>
    <cellStyle name="edRascen 2 2 5 2 2 4" xfId="39595"/>
    <cellStyle name="edRascen 2 2 5 2 2 5" xfId="47922"/>
    <cellStyle name="edRascen 2 2 5 2 2 6" xfId="52393"/>
    <cellStyle name="edRascen 2 2 5 2 2 7" xfId="56626"/>
    <cellStyle name="edRascen 2 2 5 2 3" xfId="28991"/>
    <cellStyle name="edRascen 2 2 5 2 4" xfId="33463"/>
    <cellStyle name="edRascen 2 2 5 2 5" xfId="37700"/>
    <cellStyle name="edRascen 2 2 5 2 6" xfId="46027"/>
    <cellStyle name="edRascen 2 2 5 2 7" xfId="50498"/>
    <cellStyle name="edRascen 2 2 5 2 8" xfId="54731"/>
    <cellStyle name="edRascen 2 2 5 3" xfId="21042"/>
    <cellStyle name="edRascen 2 2 5 3 2" xfId="29776"/>
    <cellStyle name="edRascen 2 2 5 3 3" xfId="34248"/>
    <cellStyle name="edRascen 2 2 5 3 4" xfId="38485"/>
    <cellStyle name="edRascen 2 2 5 3 5" xfId="46812"/>
    <cellStyle name="edRascen 2 2 5 3 6" xfId="51283"/>
    <cellStyle name="edRascen 2 2 5 3 7" xfId="55516"/>
    <cellStyle name="edRascen 2 2 5 4" xfId="26078"/>
    <cellStyle name="edRascen 2 2 5 5" xfId="24654"/>
    <cellStyle name="edRascen 2 2 5 6" xfId="23660"/>
    <cellStyle name="edRascen 2 2 5 7" xfId="43153"/>
    <cellStyle name="edRascen 2 2 5 8" xfId="44397"/>
    <cellStyle name="edRascen 2 2 5 9" xfId="43772"/>
    <cellStyle name="edRascen 2 2 6" xfId="5388"/>
    <cellStyle name="edRascen 2 2 6 10" xfId="15429"/>
    <cellStyle name="edRascen 2 2 6 2" xfId="20309"/>
    <cellStyle name="edRascen 2 2 6 2 2" xfId="22204"/>
    <cellStyle name="edRascen 2 2 6 2 2 2" xfId="30938"/>
    <cellStyle name="edRascen 2 2 6 2 2 3" xfId="35410"/>
    <cellStyle name="edRascen 2 2 6 2 2 4" xfId="39647"/>
    <cellStyle name="edRascen 2 2 6 2 2 5" xfId="47974"/>
    <cellStyle name="edRascen 2 2 6 2 2 6" xfId="52445"/>
    <cellStyle name="edRascen 2 2 6 2 2 7" xfId="56678"/>
    <cellStyle name="edRascen 2 2 6 2 3" xfId="29043"/>
    <cellStyle name="edRascen 2 2 6 2 4" xfId="33515"/>
    <cellStyle name="edRascen 2 2 6 2 5" xfId="37752"/>
    <cellStyle name="edRascen 2 2 6 2 6" xfId="46079"/>
    <cellStyle name="edRascen 2 2 6 2 7" xfId="50550"/>
    <cellStyle name="edRascen 2 2 6 2 8" xfId="54783"/>
    <cellStyle name="edRascen 2 2 6 3" xfId="19168"/>
    <cellStyle name="edRascen 2 2 6 3 2" xfId="27903"/>
    <cellStyle name="edRascen 2 2 6 3 3" xfId="32375"/>
    <cellStyle name="edRascen 2 2 6 3 4" xfId="36612"/>
    <cellStyle name="edRascen 2 2 6 3 5" xfId="44939"/>
    <cellStyle name="edRascen 2 2 6 3 6" xfId="49410"/>
    <cellStyle name="edRascen 2 2 6 3 7" xfId="53643"/>
    <cellStyle name="edRascen 2 2 6 4" xfId="26130"/>
    <cellStyle name="edRascen 2 2 6 5" xfId="24436"/>
    <cellStyle name="edRascen 2 2 6 6" xfId="24578"/>
    <cellStyle name="edRascen 2 2 6 7" xfId="43205"/>
    <cellStyle name="edRascen 2 2 6 8" xfId="44195"/>
    <cellStyle name="edRascen 2 2 6 9" xfId="49034"/>
    <cellStyle name="edRascen 2 2 7" xfId="4834"/>
    <cellStyle name="edRascen 2 2 7 10" xfId="14875"/>
    <cellStyle name="edRascen 2 2 7 2" xfId="19755"/>
    <cellStyle name="edRascen 2 2 7 2 2" xfId="21650"/>
    <cellStyle name="edRascen 2 2 7 2 2 2" xfId="30384"/>
    <cellStyle name="edRascen 2 2 7 2 2 3" xfId="34856"/>
    <cellStyle name="edRascen 2 2 7 2 2 4" xfId="39093"/>
    <cellStyle name="edRascen 2 2 7 2 2 5" xfId="47420"/>
    <cellStyle name="edRascen 2 2 7 2 2 6" xfId="51891"/>
    <cellStyle name="edRascen 2 2 7 2 2 7" xfId="56124"/>
    <cellStyle name="edRascen 2 2 7 2 3" xfId="28489"/>
    <cellStyle name="edRascen 2 2 7 2 4" xfId="32961"/>
    <cellStyle name="edRascen 2 2 7 2 5" xfId="37198"/>
    <cellStyle name="edRascen 2 2 7 2 6" xfId="45525"/>
    <cellStyle name="edRascen 2 2 7 2 7" xfId="49996"/>
    <cellStyle name="edRascen 2 2 7 2 8" xfId="54229"/>
    <cellStyle name="edRascen 2 2 7 3" xfId="19417"/>
    <cellStyle name="edRascen 2 2 7 3 2" xfId="28152"/>
    <cellStyle name="edRascen 2 2 7 3 3" xfId="32624"/>
    <cellStyle name="edRascen 2 2 7 3 4" xfId="36861"/>
    <cellStyle name="edRascen 2 2 7 3 5" xfId="45188"/>
    <cellStyle name="edRascen 2 2 7 3 6" xfId="49659"/>
    <cellStyle name="edRascen 2 2 7 3 7" xfId="53892"/>
    <cellStyle name="edRascen 2 2 7 4" xfId="25576"/>
    <cellStyle name="edRascen 2 2 7 5" xfId="25027"/>
    <cellStyle name="edRascen 2 2 7 6" xfId="27213"/>
    <cellStyle name="edRascen 2 2 7 7" xfId="42651"/>
    <cellStyle name="edRascen 2 2 7 8" xfId="43418"/>
    <cellStyle name="edRascen 2 2 7 9" xfId="44050"/>
    <cellStyle name="edRascen 2 2 8" xfId="5352"/>
    <cellStyle name="edRascen 2 2 8 10" xfId="15393"/>
    <cellStyle name="edRascen 2 2 8 2" xfId="20273"/>
    <cellStyle name="edRascen 2 2 8 2 2" xfId="22168"/>
    <cellStyle name="edRascen 2 2 8 2 2 2" xfId="30902"/>
    <cellStyle name="edRascen 2 2 8 2 2 3" xfId="35374"/>
    <cellStyle name="edRascen 2 2 8 2 2 4" xfId="39611"/>
    <cellStyle name="edRascen 2 2 8 2 2 5" xfId="47938"/>
    <cellStyle name="edRascen 2 2 8 2 2 6" xfId="52409"/>
    <cellStyle name="edRascen 2 2 8 2 2 7" xfId="56642"/>
    <cellStyle name="edRascen 2 2 8 2 3" xfId="29007"/>
    <cellStyle name="edRascen 2 2 8 2 4" xfId="33479"/>
    <cellStyle name="edRascen 2 2 8 2 5" xfId="37716"/>
    <cellStyle name="edRascen 2 2 8 2 6" xfId="46043"/>
    <cellStyle name="edRascen 2 2 8 2 7" xfId="50514"/>
    <cellStyle name="edRascen 2 2 8 2 8" xfId="54747"/>
    <cellStyle name="edRascen 2 2 8 3" xfId="19267"/>
    <cellStyle name="edRascen 2 2 8 3 2" xfId="28002"/>
    <cellStyle name="edRascen 2 2 8 3 3" xfId="32474"/>
    <cellStyle name="edRascen 2 2 8 3 4" xfId="36711"/>
    <cellStyle name="edRascen 2 2 8 3 5" xfId="45038"/>
    <cellStyle name="edRascen 2 2 8 3 6" xfId="49509"/>
    <cellStyle name="edRascen 2 2 8 3 7" xfId="53742"/>
    <cellStyle name="edRascen 2 2 8 4" xfId="26094"/>
    <cellStyle name="edRascen 2 2 8 5" xfId="24342"/>
    <cellStyle name="edRascen 2 2 8 6" xfId="27212"/>
    <cellStyle name="edRascen 2 2 8 7" xfId="43169"/>
    <cellStyle name="edRascen 2 2 8 8" xfId="41958"/>
    <cellStyle name="edRascen 2 2 8 9" xfId="44008"/>
    <cellStyle name="edRascen 2 2 9" xfId="5907"/>
    <cellStyle name="edRascen 2 2 9 10" xfId="15948"/>
    <cellStyle name="edRascen 2 2 9 2" xfId="20558"/>
    <cellStyle name="edRascen 2 2 9 2 2" xfId="22410"/>
    <cellStyle name="edRascen 2 2 9 2 2 2" xfId="31144"/>
    <cellStyle name="edRascen 2 2 9 2 2 3" xfId="35616"/>
    <cellStyle name="edRascen 2 2 9 2 2 4" xfId="39853"/>
    <cellStyle name="edRascen 2 2 9 2 2 5" xfId="48180"/>
    <cellStyle name="edRascen 2 2 9 2 2 6" xfId="52651"/>
    <cellStyle name="edRascen 2 2 9 2 2 7" xfId="56884"/>
    <cellStyle name="edRascen 2 2 9 2 3" xfId="29292"/>
    <cellStyle name="edRascen 2 2 9 2 4" xfId="33764"/>
    <cellStyle name="edRascen 2 2 9 2 5" xfId="38001"/>
    <cellStyle name="edRascen 2 2 9 2 6" xfId="46328"/>
    <cellStyle name="edRascen 2 2 9 2 7" xfId="50799"/>
    <cellStyle name="edRascen 2 2 9 2 8" xfId="55032"/>
    <cellStyle name="edRascen 2 2 9 3" xfId="19507"/>
    <cellStyle name="edRascen 2 2 9 3 2" xfId="28242"/>
    <cellStyle name="edRascen 2 2 9 3 3" xfId="32714"/>
    <cellStyle name="edRascen 2 2 9 3 4" xfId="36951"/>
    <cellStyle name="edRascen 2 2 9 3 5" xfId="45278"/>
    <cellStyle name="edRascen 2 2 9 3 6" xfId="49749"/>
    <cellStyle name="edRascen 2 2 9 3 7" xfId="53982"/>
    <cellStyle name="edRascen 2 2 9 4" xfId="26442"/>
    <cellStyle name="edRascen 2 2 9 5" xfId="26819"/>
    <cellStyle name="edRascen 2 2 9 6" xfId="27169"/>
    <cellStyle name="edRascen 2 2 9 7" xfId="43513"/>
    <cellStyle name="edRascen 2 2 9 8" xfId="41270"/>
    <cellStyle name="edRascen 2 2 9 9" xfId="49025"/>
    <cellStyle name="edRascen 2 20" xfId="41930"/>
    <cellStyle name="edRascen 2 21" xfId="10600"/>
    <cellStyle name="edRascen 2 3" xfId="2728"/>
    <cellStyle name="edRascen 2 3 10" xfId="8258"/>
    <cellStyle name="edRascen 2 3 10 10" xfId="18298"/>
    <cellStyle name="edRascen 2 3 10 2" xfId="21114"/>
    <cellStyle name="edRascen 2 3 10 2 2" xfId="22600"/>
    <cellStyle name="edRascen 2 3 10 2 2 2" xfId="31334"/>
    <cellStyle name="edRascen 2 3 10 2 2 3" xfId="35806"/>
    <cellStyle name="edRascen 2 3 10 2 2 4" xfId="40043"/>
    <cellStyle name="edRascen 2 3 10 2 2 5" xfId="48370"/>
    <cellStyle name="edRascen 2 3 10 2 2 6" xfId="52841"/>
    <cellStyle name="edRascen 2 3 10 2 2 7" xfId="57074"/>
    <cellStyle name="edRascen 2 3 10 2 3" xfId="29848"/>
    <cellStyle name="edRascen 2 3 10 2 4" xfId="34320"/>
    <cellStyle name="edRascen 2 3 10 2 5" xfId="38557"/>
    <cellStyle name="edRascen 2 3 10 2 6" xfId="46884"/>
    <cellStyle name="edRascen 2 3 10 2 7" xfId="51355"/>
    <cellStyle name="edRascen 2 3 10 2 8" xfId="55588"/>
    <cellStyle name="edRascen 2 3 10 3" xfId="21248"/>
    <cellStyle name="edRascen 2 3 10 3 2" xfId="29982"/>
    <cellStyle name="edRascen 2 3 10 3 3" xfId="34454"/>
    <cellStyle name="edRascen 2 3 10 3 4" xfId="38691"/>
    <cellStyle name="edRascen 2 3 10 3 5" xfId="47018"/>
    <cellStyle name="edRascen 2 3 10 3 6" xfId="51489"/>
    <cellStyle name="edRascen 2 3 10 3 7" xfId="55722"/>
    <cellStyle name="edRascen 2 3 10 4" xfId="27402"/>
    <cellStyle name="edRascen 2 3 10 5" xfId="31981"/>
    <cellStyle name="edRascen 2 3 10 6" xfId="36329"/>
    <cellStyle name="edRascen 2 3 10 7" xfId="44449"/>
    <cellStyle name="edRascen 2 3 10 8" xfId="49011"/>
    <cellStyle name="edRascen 2 3 10 9" xfId="53360"/>
    <cellStyle name="edRascen 2 3 11" xfId="12886"/>
    <cellStyle name="edRascen 2 3 11 2" xfId="21297"/>
    <cellStyle name="edRascen 2 3 11 2 2" xfId="30031"/>
    <cellStyle name="edRascen 2 3 11 2 3" xfId="34503"/>
    <cellStyle name="edRascen 2 3 11 2 4" xfId="38740"/>
    <cellStyle name="edRascen 2 3 11 2 5" xfId="47067"/>
    <cellStyle name="edRascen 2 3 11 2 6" xfId="51538"/>
    <cellStyle name="edRascen 2 3 11 2 7" xfId="55771"/>
    <cellStyle name="edRascen 2 3 11 3" xfId="24706"/>
    <cellStyle name="edRascen 2 3 11 4" xfId="25244"/>
    <cellStyle name="edRascen 2 3 11 5" xfId="26963"/>
    <cellStyle name="edRascen 2 3 11 6" xfId="41755"/>
    <cellStyle name="edRascen 2 3 11 7" xfId="43832"/>
    <cellStyle name="edRascen 2 3 11 8" xfId="42105"/>
    <cellStyle name="edRascen 2 3 12" xfId="19246"/>
    <cellStyle name="edRascen 2 3 12 2" xfId="21425"/>
    <cellStyle name="edRascen 2 3 12 2 2" xfId="30159"/>
    <cellStyle name="edRascen 2 3 12 2 3" xfId="34631"/>
    <cellStyle name="edRascen 2 3 12 2 4" xfId="38868"/>
    <cellStyle name="edRascen 2 3 12 2 5" xfId="47195"/>
    <cellStyle name="edRascen 2 3 12 2 6" xfId="51666"/>
    <cellStyle name="edRascen 2 3 12 2 7" xfId="55899"/>
    <cellStyle name="edRascen 2 3 12 3" xfId="27981"/>
    <cellStyle name="edRascen 2 3 12 4" xfId="32453"/>
    <cellStyle name="edRascen 2 3 12 5" xfId="36690"/>
    <cellStyle name="edRascen 2 3 12 6" xfId="45017"/>
    <cellStyle name="edRascen 2 3 12 7" xfId="49488"/>
    <cellStyle name="edRascen 2 3 12 8" xfId="53721"/>
    <cellStyle name="edRascen 2 3 13" xfId="20750"/>
    <cellStyle name="edRascen 2 3 13 2" xfId="29484"/>
    <cellStyle name="edRascen 2 3 13 3" xfId="33956"/>
    <cellStyle name="edRascen 2 3 13 4" xfId="38193"/>
    <cellStyle name="edRascen 2 3 13 5" xfId="46520"/>
    <cellStyle name="edRascen 2 3 13 6" xfId="50991"/>
    <cellStyle name="edRascen 2 3 13 7" xfId="55224"/>
    <cellStyle name="edRascen 2 3 14" xfId="23054"/>
    <cellStyle name="edRascen 2 3 14 2" xfId="31552"/>
    <cellStyle name="edRascen 2 3 14 3" xfId="36014"/>
    <cellStyle name="edRascen 2 3 14 4" xfId="40203"/>
    <cellStyle name="edRascen 2 3 14 5" xfId="48598"/>
    <cellStyle name="edRascen 2 3 14 6" xfId="53045"/>
    <cellStyle name="edRascen 2 3 14 7" xfId="57234"/>
    <cellStyle name="edRascen 2 3 15" xfId="23105"/>
    <cellStyle name="edRascen 2 3 15 2" xfId="31603"/>
    <cellStyle name="edRascen 2 3 15 3" xfId="36065"/>
    <cellStyle name="edRascen 2 3 15 4" xfId="40254"/>
    <cellStyle name="edRascen 2 3 15 5" xfId="48649"/>
    <cellStyle name="edRascen 2 3 15 6" xfId="53096"/>
    <cellStyle name="edRascen 2 3 15 7" xfId="57285"/>
    <cellStyle name="edRascen 2 3 16" xfId="23216"/>
    <cellStyle name="edRascen 2 3 16 2" xfId="31712"/>
    <cellStyle name="edRascen 2 3 16 3" xfId="36174"/>
    <cellStyle name="edRascen 2 3 16 4" xfId="40363"/>
    <cellStyle name="edRascen 2 3 16 5" xfId="48758"/>
    <cellStyle name="edRascen 2 3 16 6" xfId="53205"/>
    <cellStyle name="edRascen 2 3 16 7" xfId="57394"/>
    <cellStyle name="edRascen 2 3 17" xfId="23767"/>
    <cellStyle name="edRascen 2 3 18" xfId="27190"/>
    <cellStyle name="edRascen 2 3 19" xfId="26764"/>
    <cellStyle name="edRascen 2 3 2" xfId="5199"/>
    <cellStyle name="edRascen 2 3 2 10" xfId="43685"/>
    <cellStyle name="edRascen 2 3 2 11" xfId="15240"/>
    <cellStyle name="edRascen 2 3 2 2" xfId="20120"/>
    <cellStyle name="edRascen 2 3 2 2 2" xfId="22015"/>
    <cellStyle name="edRascen 2 3 2 2 2 2" xfId="30749"/>
    <cellStyle name="edRascen 2 3 2 2 2 3" xfId="35221"/>
    <cellStyle name="edRascen 2 3 2 2 2 4" xfId="39458"/>
    <cellStyle name="edRascen 2 3 2 2 2 5" xfId="47785"/>
    <cellStyle name="edRascen 2 3 2 2 2 6" xfId="52256"/>
    <cellStyle name="edRascen 2 3 2 2 2 7" xfId="56489"/>
    <cellStyle name="edRascen 2 3 2 2 3" xfId="28854"/>
    <cellStyle name="edRascen 2 3 2 2 4" xfId="33326"/>
    <cellStyle name="edRascen 2 3 2 2 5" xfId="37563"/>
    <cellStyle name="edRascen 2 3 2 2 6" xfId="45890"/>
    <cellStyle name="edRascen 2 3 2 2 7" xfId="50361"/>
    <cellStyle name="edRascen 2 3 2 2 8" xfId="54594"/>
    <cellStyle name="edRascen 2 3 2 3" xfId="21139"/>
    <cellStyle name="edRascen 2 3 2 3 2" xfId="29873"/>
    <cellStyle name="edRascen 2 3 2 3 3" xfId="34345"/>
    <cellStyle name="edRascen 2 3 2 3 4" xfId="38582"/>
    <cellStyle name="edRascen 2 3 2 3 5" xfId="46909"/>
    <cellStyle name="edRascen 2 3 2 3 6" xfId="51380"/>
    <cellStyle name="edRascen 2 3 2 3 7" xfId="55613"/>
    <cellStyle name="edRascen 2 3 2 4" xfId="23420"/>
    <cellStyle name="edRascen 2 3 2 4 2" xfId="31836"/>
    <cellStyle name="edRascen 2 3 2 4 3" xfId="36279"/>
    <cellStyle name="edRascen 2 3 2 4 4" xfId="40458"/>
    <cellStyle name="edRascen 2 3 2 4 5" xfId="48871"/>
    <cellStyle name="edRascen 2 3 2 4 6" xfId="53310"/>
    <cellStyle name="edRascen 2 3 2 4 7" xfId="57489"/>
    <cellStyle name="edRascen 2 3 2 5" xfId="25941"/>
    <cellStyle name="edRascen 2 3 2 6" xfId="26937"/>
    <cellStyle name="edRascen 2 3 2 7" xfId="23950"/>
    <cellStyle name="edRascen 2 3 2 8" xfId="43016"/>
    <cellStyle name="edRascen 2 3 2 9" xfId="41415"/>
    <cellStyle name="edRascen 2 3 20" xfId="40808"/>
    <cellStyle name="edRascen 2 3 21" xfId="42112"/>
    <cellStyle name="edRascen 2 3 22" xfId="53218"/>
    <cellStyle name="edRascen 2 3 23" xfId="10707"/>
    <cellStyle name="edRascen 2 3 3" xfId="5089"/>
    <cellStyle name="edRascen 2 3 3 10" xfId="15130"/>
    <cellStyle name="edRascen 2 3 3 2" xfId="20010"/>
    <cellStyle name="edRascen 2 3 3 2 2" xfId="21905"/>
    <cellStyle name="edRascen 2 3 3 2 2 2" xfId="30639"/>
    <cellStyle name="edRascen 2 3 3 2 2 3" xfId="35111"/>
    <cellStyle name="edRascen 2 3 3 2 2 4" xfId="39348"/>
    <cellStyle name="edRascen 2 3 3 2 2 5" xfId="47675"/>
    <cellStyle name="edRascen 2 3 3 2 2 6" xfId="52146"/>
    <cellStyle name="edRascen 2 3 3 2 2 7" xfId="56379"/>
    <cellStyle name="edRascen 2 3 3 2 3" xfId="28744"/>
    <cellStyle name="edRascen 2 3 3 2 4" xfId="33216"/>
    <cellStyle name="edRascen 2 3 3 2 5" xfId="37453"/>
    <cellStyle name="edRascen 2 3 3 2 6" xfId="45780"/>
    <cellStyle name="edRascen 2 3 3 2 7" xfId="50251"/>
    <cellStyle name="edRascen 2 3 3 2 8" xfId="54484"/>
    <cellStyle name="edRascen 2 3 3 3" xfId="19350"/>
    <cellStyle name="edRascen 2 3 3 3 2" xfId="28085"/>
    <cellStyle name="edRascen 2 3 3 3 3" xfId="32557"/>
    <cellStyle name="edRascen 2 3 3 3 4" xfId="36794"/>
    <cellStyle name="edRascen 2 3 3 3 5" xfId="45121"/>
    <cellStyle name="edRascen 2 3 3 3 6" xfId="49592"/>
    <cellStyle name="edRascen 2 3 3 3 7" xfId="53825"/>
    <cellStyle name="edRascen 2 3 3 4" xfId="25831"/>
    <cellStyle name="edRascen 2 3 3 5" xfId="24045"/>
    <cellStyle name="edRascen 2 3 3 6" xfId="27078"/>
    <cellStyle name="edRascen 2 3 3 7" xfId="42906"/>
    <cellStyle name="edRascen 2 3 3 8" xfId="41616"/>
    <cellStyle name="edRascen 2 3 3 9" xfId="42106"/>
    <cellStyle name="edRascen 2 3 4" xfId="5256"/>
    <cellStyle name="edRascen 2 3 4 10" xfId="15297"/>
    <cellStyle name="edRascen 2 3 4 2" xfId="20177"/>
    <cellStyle name="edRascen 2 3 4 2 2" xfId="22072"/>
    <cellStyle name="edRascen 2 3 4 2 2 2" xfId="30806"/>
    <cellStyle name="edRascen 2 3 4 2 2 3" xfId="35278"/>
    <cellStyle name="edRascen 2 3 4 2 2 4" xfId="39515"/>
    <cellStyle name="edRascen 2 3 4 2 2 5" xfId="47842"/>
    <cellStyle name="edRascen 2 3 4 2 2 6" xfId="52313"/>
    <cellStyle name="edRascen 2 3 4 2 2 7" xfId="56546"/>
    <cellStyle name="edRascen 2 3 4 2 3" xfId="28911"/>
    <cellStyle name="edRascen 2 3 4 2 4" xfId="33383"/>
    <cellStyle name="edRascen 2 3 4 2 5" xfId="37620"/>
    <cellStyle name="edRascen 2 3 4 2 6" xfId="45947"/>
    <cellStyle name="edRascen 2 3 4 2 7" xfId="50418"/>
    <cellStyle name="edRascen 2 3 4 2 8" xfId="54651"/>
    <cellStyle name="edRascen 2 3 4 3" xfId="21045"/>
    <cellStyle name="edRascen 2 3 4 3 2" xfId="29779"/>
    <cellStyle name="edRascen 2 3 4 3 3" xfId="34251"/>
    <cellStyle name="edRascen 2 3 4 3 4" xfId="38488"/>
    <cellStyle name="edRascen 2 3 4 3 5" xfId="46815"/>
    <cellStyle name="edRascen 2 3 4 3 6" xfId="51286"/>
    <cellStyle name="edRascen 2 3 4 3 7" xfId="55519"/>
    <cellStyle name="edRascen 2 3 4 4" xfId="25998"/>
    <cellStyle name="edRascen 2 3 4 5" xfId="26935"/>
    <cellStyle name="edRascen 2 3 4 6" xfId="25429"/>
    <cellStyle name="edRascen 2 3 4 7" xfId="43073"/>
    <cellStyle name="edRascen 2 3 4 8" xfId="41413"/>
    <cellStyle name="edRascen 2 3 4 9" xfId="49126"/>
    <cellStyle name="edRascen 2 3 5" xfId="5149"/>
    <cellStyle name="edRascen 2 3 5 10" xfId="15190"/>
    <cellStyle name="edRascen 2 3 5 2" xfId="20070"/>
    <cellStyle name="edRascen 2 3 5 2 2" xfId="21965"/>
    <cellStyle name="edRascen 2 3 5 2 2 2" xfId="30699"/>
    <cellStyle name="edRascen 2 3 5 2 2 3" xfId="35171"/>
    <cellStyle name="edRascen 2 3 5 2 2 4" xfId="39408"/>
    <cellStyle name="edRascen 2 3 5 2 2 5" xfId="47735"/>
    <cellStyle name="edRascen 2 3 5 2 2 6" xfId="52206"/>
    <cellStyle name="edRascen 2 3 5 2 2 7" xfId="56439"/>
    <cellStyle name="edRascen 2 3 5 2 3" xfId="28804"/>
    <cellStyle name="edRascen 2 3 5 2 4" xfId="33276"/>
    <cellStyle name="edRascen 2 3 5 2 5" xfId="37513"/>
    <cellStyle name="edRascen 2 3 5 2 6" xfId="45840"/>
    <cellStyle name="edRascen 2 3 5 2 7" xfId="50311"/>
    <cellStyle name="edRascen 2 3 5 2 8" xfId="54544"/>
    <cellStyle name="edRascen 2 3 5 3" xfId="19293"/>
    <cellStyle name="edRascen 2 3 5 3 2" xfId="28028"/>
    <cellStyle name="edRascen 2 3 5 3 3" xfId="32500"/>
    <cellStyle name="edRascen 2 3 5 3 4" xfId="36737"/>
    <cellStyle name="edRascen 2 3 5 3 5" xfId="45064"/>
    <cellStyle name="edRascen 2 3 5 3 6" xfId="49535"/>
    <cellStyle name="edRascen 2 3 5 3 7" xfId="53768"/>
    <cellStyle name="edRascen 2 3 5 4" xfId="25891"/>
    <cellStyle name="edRascen 2 3 5 5" xfId="24346"/>
    <cellStyle name="edRascen 2 3 5 6" xfId="26859"/>
    <cellStyle name="edRascen 2 3 5 7" xfId="42966"/>
    <cellStyle name="edRascen 2 3 5 8" xfId="41962"/>
    <cellStyle name="edRascen 2 3 5 9" xfId="49130"/>
    <cellStyle name="edRascen 2 3 6" xfId="4775"/>
    <cellStyle name="edRascen 2 3 6 10" xfId="14816"/>
    <cellStyle name="edRascen 2 3 6 2" xfId="19696"/>
    <cellStyle name="edRascen 2 3 6 2 2" xfId="21591"/>
    <cellStyle name="edRascen 2 3 6 2 2 2" xfId="30325"/>
    <cellStyle name="edRascen 2 3 6 2 2 3" xfId="34797"/>
    <cellStyle name="edRascen 2 3 6 2 2 4" xfId="39034"/>
    <cellStyle name="edRascen 2 3 6 2 2 5" xfId="47361"/>
    <cellStyle name="edRascen 2 3 6 2 2 6" xfId="51832"/>
    <cellStyle name="edRascen 2 3 6 2 2 7" xfId="56065"/>
    <cellStyle name="edRascen 2 3 6 2 3" xfId="28430"/>
    <cellStyle name="edRascen 2 3 6 2 4" xfId="32902"/>
    <cellStyle name="edRascen 2 3 6 2 5" xfId="37139"/>
    <cellStyle name="edRascen 2 3 6 2 6" xfId="45466"/>
    <cellStyle name="edRascen 2 3 6 2 7" xfId="49937"/>
    <cellStyle name="edRascen 2 3 6 2 8" xfId="54170"/>
    <cellStyle name="edRascen 2 3 6 3" xfId="10948"/>
    <cellStyle name="edRascen 2 3 6 3 2" xfId="23957"/>
    <cellStyle name="edRascen 2 3 6 3 3" xfId="23493"/>
    <cellStyle name="edRascen 2 3 6 3 4" xfId="27223"/>
    <cellStyle name="edRascen 2 3 6 3 5" xfId="40994"/>
    <cellStyle name="edRascen 2 3 6 3 6" xfId="40664"/>
    <cellStyle name="edRascen 2 3 6 3 7" xfId="48403"/>
    <cellStyle name="edRascen 2 3 6 4" xfId="25517"/>
    <cellStyle name="edRascen 2 3 6 5" xfId="25313"/>
    <cellStyle name="edRascen 2 3 6 6" xfId="27646"/>
    <cellStyle name="edRascen 2 3 6 7" xfId="42592"/>
    <cellStyle name="edRascen 2 3 6 8" xfId="43902"/>
    <cellStyle name="edRascen 2 3 6 9" xfId="44473"/>
    <cellStyle name="edRascen 2 3 7" xfId="4982"/>
    <cellStyle name="edRascen 2 3 7 10" xfId="15023"/>
    <cellStyle name="edRascen 2 3 7 2" xfId="19903"/>
    <cellStyle name="edRascen 2 3 7 2 2" xfId="21798"/>
    <cellStyle name="edRascen 2 3 7 2 2 2" xfId="30532"/>
    <cellStyle name="edRascen 2 3 7 2 2 3" xfId="35004"/>
    <cellStyle name="edRascen 2 3 7 2 2 4" xfId="39241"/>
    <cellStyle name="edRascen 2 3 7 2 2 5" xfId="47568"/>
    <cellStyle name="edRascen 2 3 7 2 2 6" xfId="52039"/>
    <cellStyle name="edRascen 2 3 7 2 2 7" xfId="56272"/>
    <cellStyle name="edRascen 2 3 7 2 3" xfId="28637"/>
    <cellStyle name="edRascen 2 3 7 2 4" xfId="33109"/>
    <cellStyle name="edRascen 2 3 7 2 5" xfId="37346"/>
    <cellStyle name="edRascen 2 3 7 2 6" xfId="45673"/>
    <cellStyle name="edRascen 2 3 7 2 7" xfId="50144"/>
    <cellStyle name="edRascen 2 3 7 2 8" xfId="54377"/>
    <cellStyle name="edRascen 2 3 7 3" xfId="18945"/>
    <cellStyle name="edRascen 2 3 7 3 2" xfId="27680"/>
    <cellStyle name="edRascen 2 3 7 3 3" xfId="32152"/>
    <cellStyle name="edRascen 2 3 7 3 4" xfId="36389"/>
    <cellStyle name="edRascen 2 3 7 3 5" xfId="44716"/>
    <cellStyle name="edRascen 2 3 7 3 6" xfId="49187"/>
    <cellStyle name="edRascen 2 3 7 3 7" xfId="53420"/>
    <cellStyle name="edRascen 2 3 7 4" xfId="25724"/>
    <cellStyle name="edRascen 2 3 7 5" xfId="27262"/>
    <cellStyle name="edRascen 2 3 7 6" xfId="24838"/>
    <cellStyle name="edRascen 2 3 7 7" xfId="42799"/>
    <cellStyle name="edRascen 2 3 7 8" xfId="42297"/>
    <cellStyle name="edRascen 2 3 7 9" xfId="42002"/>
    <cellStyle name="edRascen 2 3 8" xfId="4420"/>
    <cellStyle name="edRascen 2 3 8 10" xfId="41542"/>
    <cellStyle name="edRascen 2 3 8 11" xfId="14465"/>
    <cellStyle name="edRascen 2 3 8 2" xfId="19590"/>
    <cellStyle name="edRascen 2 3 8 2 2" xfId="21532"/>
    <cellStyle name="edRascen 2 3 8 2 2 2" xfId="30266"/>
    <cellStyle name="edRascen 2 3 8 2 2 3" xfId="34738"/>
    <cellStyle name="edRascen 2 3 8 2 2 4" xfId="38975"/>
    <cellStyle name="edRascen 2 3 8 2 2 5" xfId="47302"/>
    <cellStyle name="edRascen 2 3 8 2 2 6" xfId="51773"/>
    <cellStyle name="edRascen 2 3 8 2 2 7" xfId="56006"/>
    <cellStyle name="edRascen 2 3 8 2 3" xfId="28325"/>
    <cellStyle name="edRascen 2 3 8 2 4" xfId="32797"/>
    <cellStyle name="edRascen 2 3 8 2 5" xfId="37034"/>
    <cellStyle name="edRascen 2 3 8 2 6" xfId="45361"/>
    <cellStyle name="edRascen 2 3 8 2 7" xfId="49832"/>
    <cellStyle name="edRascen 2 3 8 2 8" xfId="54065"/>
    <cellStyle name="edRascen 2 3 8 3" xfId="20747"/>
    <cellStyle name="edRascen 2 3 8 3 2" xfId="22560"/>
    <cellStyle name="edRascen 2 3 8 3 2 2" xfId="31294"/>
    <cellStyle name="edRascen 2 3 8 3 2 3" xfId="35766"/>
    <cellStyle name="edRascen 2 3 8 3 2 4" xfId="40003"/>
    <cellStyle name="edRascen 2 3 8 3 2 5" xfId="48330"/>
    <cellStyle name="edRascen 2 3 8 3 2 6" xfId="52801"/>
    <cellStyle name="edRascen 2 3 8 3 2 7" xfId="57034"/>
    <cellStyle name="edRascen 2 3 8 3 3" xfId="29481"/>
    <cellStyle name="edRascen 2 3 8 3 4" xfId="33953"/>
    <cellStyle name="edRascen 2 3 8 3 5" xfId="38190"/>
    <cellStyle name="edRascen 2 3 8 3 6" xfId="46517"/>
    <cellStyle name="edRascen 2 3 8 3 7" xfId="50988"/>
    <cellStyle name="edRascen 2 3 8 3 8" xfId="55221"/>
    <cellStyle name="edRascen 2 3 8 4" xfId="21327"/>
    <cellStyle name="edRascen 2 3 8 4 2" xfId="30061"/>
    <cellStyle name="edRascen 2 3 8 4 3" xfId="34533"/>
    <cellStyle name="edRascen 2 3 8 4 4" xfId="38770"/>
    <cellStyle name="edRascen 2 3 8 4 5" xfId="47097"/>
    <cellStyle name="edRascen 2 3 8 4 6" xfId="51568"/>
    <cellStyle name="edRascen 2 3 8 4 7" xfId="55801"/>
    <cellStyle name="edRascen 2 3 8 5" xfId="25350"/>
    <cellStyle name="edRascen 2 3 8 6" xfId="24155"/>
    <cellStyle name="edRascen 2 3 8 7" xfId="27630"/>
    <cellStyle name="edRascen 2 3 8 8" xfId="42430"/>
    <cellStyle name="edRascen 2 3 8 9" xfId="41732"/>
    <cellStyle name="edRascen 2 3 9" xfId="5939"/>
    <cellStyle name="edRascen 2 3 9 10" xfId="15979"/>
    <cellStyle name="edRascen 2 3 9 2" xfId="20589"/>
    <cellStyle name="edRascen 2 3 9 2 2" xfId="22441"/>
    <cellStyle name="edRascen 2 3 9 2 2 2" xfId="31175"/>
    <cellStyle name="edRascen 2 3 9 2 2 3" xfId="35647"/>
    <cellStyle name="edRascen 2 3 9 2 2 4" xfId="39884"/>
    <cellStyle name="edRascen 2 3 9 2 2 5" xfId="48211"/>
    <cellStyle name="edRascen 2 3 9 2 2 6" xfId="52682"/>
    <cellStyle name="edRascen 2 3 9 2 2 7" xfId="56915"/>
    <cellStyle name="edRascen 2 3 9 2 3" xfId="29323"/>
    <cellStyle name="edRascen 2 3 9 2 4" xfId="33795"/>
    <cellStyle name="edRascen 2 3 9 2 5" xfId="38032"/>
    <cellStyle name="edRascen 2 3 9 2 6" xfId="46359"/>
    <cellStyle name="edRascen 2 3 9 2 7" xfId="50830"/>
    <cellStyle name="edRascen 2 3 9 2 8" xfId="55063"/>
    <cellStyle name="edRascen 2 3 9 3" xfId="19111"/>
    <cellStyle name="edRascen 2 3 9 3 2" xfId="27846"/>
    <cellStyle name="edRascen 2 3 9 3 3" xfId="32318"/>
    <cellStyle name="edRascen 2 3 9 3 4" xfId="36555"/>
    <cellStyle name="edRascen 2 3 9 3 5" xfId="44882"/>
    <cellStyle name="edRascen 2 3 9 3 6" xfId="49353"/>
    <cellStyle name="edRascen 2 3 9 3 7" xfId="53586"/>
    <cellStyle name="edRascen 2 3 9 4" xfId="26473"/>
    <cellStyle name="edRascen 2 3 9 5" xfId="25197"/>
    <cellStyle name="edRascen 2 3 9 6" xfId="31919"/>
    <cellStyle name="edRascen 2 3 9 7" xfId="43544"/>
    <cellStyle name="edRascen 2 3 9 8" xfId="43782"/>
    <cellStyle name="edRascen 2 3 9 9" xfId="44528"/>
    <cellStyle name="edRascen 2 4" xfId="3782"/>
    <cellStyle name="edRascen 2 4 10" xfId="25136"/>
    <cellStyle name="edRascen 2 4 11" xfId="23578"/>
    <cellStyle name="edRascen 2 4 12" xfId="31394"/>
    <cellStyle name="edRascen 2 4 13" xfId="42193"/>
    <cellStyle name="edRascen 2 4 14" xfId="41109"/>
    <cellStyle name="edRascen 2 4 15" xfId="49008"/>
    <cellStyle name="edRascen 2 4 16" xfId="13901"/>
    <cellStyle name="edRascen 2 4 2" xfId="5026"/>
    <cellStyle name="edRascen 2 4 2 10" xfId="42217"/>
    <cellStyle name="edRascen 2 4 2 11" xfId="15067"/>
    <cellStyle name="edRascen 2 4 2 2" xfId="19947"/>
    <cellStyle name="edRascen 2 4 2 2 2" xfId="21842"/>
    <cellStyle name="edRascen 2 4 2 2 2 2" xfId="30576"/>
    <cellStyle name="edRascen 2 4 2 2 2 3" xfId="35048"/>
    <cellStyle name="edRascen 2 4 2 2 2 4" xfId="39285"/>
    <cellStyle name="edRascen 2 4 2 2 2 5" xfId="47612"/>
    <cellStyle name="edRascen 2 4 2 2 2 6" xfId="52083"/>
    <cellStyle name="edRascen 2 4 2 2 2 7" xfId="56316"/>
    <cellStyle name="edRascen 2 4 2 2 3" xfId="28681"/>
    <cellStyle name="edRascen 2 4 2 2 4" xfId="33153"/>
    <cellStyle name="edRascen 2 4 2 2 5" xfId="37390"/>
    <cellStyle name="edRascen 2 4 2 2 6" xfId="45717"/>
    <cellStyle name="edRascen 2 4 2 2 7" xfId="50188"/>
    <cellStyle name="edRascen 2 4 2 2 8" xfId="54421"/>
    <cellStyle name="edRascen 2 4 2 3" xfId="21096"/>
    <cellStyle name="edRascen 2 4 2 3 2" xfId="29830"/>
    <cellStyle name="edRascen 2 4 2 3 3" xfId="34302"/>
    <cellStyle name="edRascen 2 4 2 3 4" xfId="38539"/>
    <cellStyle name="edRascen 2 4 2 3 5" xfId="46866"/>
    <cellStyle name="edRascen 2 4 2 3 6" xfId="51337"/>
    <cellStyle name="edRascen 2 4 2 3 7" xfId="55570"/>
    <cellStyle name="edRascen 2 4 2 4" xfId="23404"/>
    <cellStyle name="edRascen 2 4 2 4 2" xfId="31823"/>
    <cellStyle name="edRascen 2 4 2 4 3" xfId="36269"/>
    <cellStyle name="edRascen 2 4 2 4 4" xfId="40448"/>
    <cellStyle name="edRascen 2 4 2 4 5" xfId="48860"/>
    <cellStyle name="edRascen 2 4 2 4 6" xfId="53300"/>
    <cellStyle name="edRascen 2 4 2 4 7" xfId="57479"/>
    <cellStyle name="edRascen 2 4 2 5" xfId="25768"/>
    <cellStyle name="edRascen 2 4 2 6" xfId="24140"/>
    <cellStyle name="edRascen 2 4 2 7" xfId="31960"/>
    <cellStyle name="edRascen 2 4 2 8" xfId="42843"/>
    <cellStyle name="edRascen 2 4 2 9" xfId="41717"/>
    <cellStyle name="edRascen 2 4 3" xfId="5056"/>
    <cellStyle name="edRascen 2 4 3 10" xfId="15097"/>
    <cellStyle name="edRascen 2 4 3 2" xfId="19977"/>
    <cellStyle name="edRascen 2 4 3 2 2" xfId="21872"/>
    <cellStyle name="edRascen 2 4 3 2 2 2" xfId="30606"/>
    <cellStyle name="edRascen 2 4 3 2 2 3" xfId="35078"/>
    <cellStyle name="edRascen 2 4 3 2 2 4" xfId="39315"/>
    <cellStyle name="edRascen 2 4 3 2 2 5" xfId="47642"/>
    <cellStyle name="edRascen 2 4 3 2 2 6" xfId="52113"/>
    <cellStyle name="edRascen 2 4 3 2 2 7" xfId="56346"/>
    <cellStyle name="edRascen 2 4 3 2 3" xfId="28711"/>
    <cellStyle name="edRascen 2 4 3 2 4" xfId="33183"/>
    <cellStyle name="edRascen 2 4 3 2 5" xfId="37420"/>
    <cellStyle name="edRascen 2 4 3 2 6" xfId="45747"/>
    <cellStyle name="edRascen 2 4 3 2 7" xfId="50218"/>
    <cellStyle name="edRascen 2 4 3 2 8" xfId="54451"/>
    <cellStyle name="edRascen 2 4 3 3" xfId="21051"/>
    <cellStyle name="edRascen 2 4 3 3 2" xfId="29785"/>
    <cellStyle name="edRascen 2 4 3 3 3" xfId="34257"/>
    <cellStyle name="edRascen 2 4 3 3 4" xfId="38494"/>
    <cellStyle name="edRascen 2 4 3 3 5" xfId="46821"/>
    <cellStyle name="edRascen 2 4 3 3 6" xfId="51292"/>
    <cellStyle name="edRascen 2 4 3 3 7" xfId="55525"/>
    <cellStyle name="edRascen 2 4 3 4" xfId="25798"/>
    <cellStyle name="edRascen 2 4 3 5" xfId="25304"/>
    <cellStyle name="edRascen 2 4 3 6" xfId="31903"/>
    <cellStyle name="edRascen 2 4 3 7" xfId="42873"/>
    <cellStyle name="edRascen 2 4 3 8" xfId="43893"/>
    <cellStyle name="edRascen 2 4 3 9" xfId="42320"/>
    <cellStyle name="edRascen 2 4 4" xfId="4892"/>
    <cellStyle name="edRascen 2 4 4 10" xfId="14933"/>
    <cellStyle name="edRascen 2 4 4 2" xfId="19813"/>
    <cellStyle name="edRascen 2 4 4 2 2" xfId="21708"/>
    <cellStyle name="edRascen 2 4 4 2 2 2" xfId="30442"/>
    <cellStyle name="edRascen 2 4 4 2 2 3" xfId="34914"/>
    <cellStyle name="edRascen 2 4 4 2 2 4" xfId="39151"/>
    <cellStyle name="edRascen 2 4 4 2 2 5" xfId="47478"/>
    <cellStyle name="edRascen 2 4 4 2 2 6" xfId="51949"/>
    <cellStyle name="edRascen 2 4 4 2 2 7" xfId="56182"/>
    <cellStyle name="edRascen 2 4 4 2 3" xfId="28547"/>
    <cellStyle name="edRascen 2 4 4 2 4" xfId="33019"/>
    <cellStyle name="edRascen 2 4 4 2 5" xfId="37256"/>
    <cellStyle name="edRascen 2 4 4 2 6" xfId="45583"/>
    <cellStyle name="edRascen 2 4 4 2 7" xfId="50054"/>
    <cellStyle name="edRascen 2 4 4 2 8" xfId="54287"/>
    <cellStyle name="edRascen 2 4 4 3" xfId="19036"/>
    <cellStyle name="edRascen 2 4 4 3 2" xfId="27771"/>
    <cellStyle name="edRascen 2 4 4 3 3" xfId="32243"/>
    <cellStyle name="edRascen 2 4 4 3 4" xfId="36480"/>
    <cellStyle name="edRascen 2 4 4 3 5" xfId="44807"/>
    <cellStyle name="edRascen 2 4 4 3 6" xfId="49278"/>
    <cellStyle name="edRascen 2 4 4 3 7" xfId="53511"/>
    <cellStyle name="edRascen 2 4 4 4" xfId="25634"/>
    <cellStyle name="edRascen 2 4 4 5" xfId="27159"/>
    <cellStyle name="edRascen 2 4 4 6" xfId="27121"/>
    <cellStyle name="edRascen 2 4 4 7" xfId="42709"/>
    <cellStyle name="edRascen 2 4 4 8" xfId="42075"/>
    <cellStyle name="edRascen 2 4 4 9" xfId="44610"/>
    <cellStyle name="edRascen 2 4 5" xfId="4922"/>
    <cellStyle name="edRascen 2 4 5 10" xfId="14963"/>
    <cellStyle name="edRascen 2 4 5 2" xfId="19843"/>
    <cellStyle name="edRascen 2 4 5 2 2" xfId="21738"/>
    <cellStyle name="edRascen 2 4 5 2 2 2" xfId="30472"/>
    <cellStyle name="edRascen 2 4 5 2 2 3" xfId="34944"/>
    <cellStyle name="edRascen 2 4 5 2 2 4" xfId="39181"/>
    <cellStyle name="edRascen 2 4 5 2 2 5" xfId="47508"/>
    <cellStyle name="edRascen 2 4 5 2 2 6" xfId="51979"/>
    <cellStyle name="edRascen 2 4 5 2 2 7" xfId="56212"/>
    <cellStyle name="edRascen 2 4 5 2 3" xfId="28577"/>
    <cellStyle name="edRascen 2 4 5 2 4" xfId="33049"/>
    <cellStyle name="edRascen 2 4 5 2 5" xfId="37286"/>
    <cellStyle name="edRascen 2 4 5 2 6" xfId="45613"/>
    <cellStyle name="edRascen 2 4 5 2 7" xfId="50084"/>
    <cellStyle name="edRascen 2 4 5 2 8" xfId="54317"/>
    <cellStyle name="edRascen 2 4 5 3" xfId="18992"/>
    <cellStyle name="edRascen 2 4 5 3 2" xfId="27727"/>
    <cellStyle name="edRascen 2 4 5 3 3" xfId="32199"/>
    <cellStyle name="edRascen 2 4 5 3 4" xfId="36436"/>
    <cellStyle name="edRascen 2 4 5 3 5" xfId="44763"/>
    <cellStyle name="edRascen 2 4 5 3 6" xfId="49234"/>
    <cellStyle name="edRascen 2 4 5 3 7" xfId="53467"/>
    <cellStyle name="edRascen 2 4 5 4" xfId="25664"/>
    <cellStyle name="edRascen 2 4 5 5" xfId="24357"/>
    <cellStyle name="edRascen 2 4 5 6" xfId="31961"/>
    <cellStyle name="edRascen 2 4 5 7" xfId="42739"/>
    <cellStyle name="edRascen 2 4 5 8" xfId="41973"/>
    <cellStyle name="edRascen 2 4 5 9" xfId="40976"/>
    <cellStyle name="edRascen 2 4 6" xfId="5198"/>
    <cellStyle name="edRascen 2 4 6 10" xfId="15239"/>
    <cellStyle name="edRascen 2 4 6 2" xfId="20119"/>
    <cellStyle name="edRascen 2 4 6 2 2" xfId="22014"/>
    <cellStyle name="edRascen 2 4 6 2 2 2" xfId="30748"/>
    <cellStyle name="edRascen 2 4 6 2 2 3" xfId="35220"/>
    <cellStyle name="edRascen 2 4 6 2 2 4" xfId="39457"/>
    <cellStyle name="edRascen 2 4 6 2 2 5" xfId="47784"/>
    <cellStyle name="edRascen 2 4 6 2 2 6" xfId="52255"/>
    <cellStyle name="edRascen 2 4 6 2 2 7" xfId="56488"/>
    <cellStyle name="edRascen 2 4 6 2 3" xfId="28853"/>
    <cellStyle name="edRascen 2 4 6 2 4" xfId="33325"/>
    <cellStyle name="edRascen 2 4 6 2 5" xfId="37562"/>
    <cellStyle name="edRascen 2 4 6 2 6" xfId="45889"/>
    <cellStyle name="edRascen 2 4 6 2 7" xfId="50360"/>
    <cellStyle name="edRascen 2 4 6 2 8" xfId="54593"/>
    <cellStyle name="edRascen 2 4 6 3" xfId="19624"/>
    <cellStyle name="edRascen 2 4 6 3 2" xfId="28358"/>
    <cellStyle name="edRascen 2 4 6 3 3" xfId="32830"/>
    <cellStyle name="edRascen 2 4 6 3 4" xfId="37067"/>
    <cellStyle name="edRascen 2 4 6 3 5" xfId="45394"/>
    <cellStyle name="edRascen 2 4 6 3 6" xfId="49865"/>
    <cellStyle name="edRascen 2 4 6 3 7" xfId="54098"/>
    <cellStyle name="edRascen 2 4 6 4" xfId="25940"/>
    <cellStyle name="edRascen 2 4 6 5" xfId="24347"/>
    <cellStyle name="edRascen 2 4 6 6" xfId="24197"/>
    <cellStyle name="edRascen 2 4 6 7" xfId="43015"/>
    <cellStyle name="edRascen 2 4 6 8" xfId="41963"/>
    <cellStyle name="edRascen 2 4 6 9" xfId="40555"/>
    <cellStyle name="edRascen 2 4 7" xfId="5325"/>
    <cellStyle name="edRascen 2 4 7 10" xfId="15366"/>
    <cellStyle name="edRascen 2 4 7 2" xfId="20246"/>
    <cellStyle name="edRascen 2 4 7 2 2" xfId="22141"/>
    <cellStyle name="edRascen 2 4 7 2 2 2" xfId="30875"/>
    <cellStyle name="edRascen 2 4 7 2 2 3" xfId="35347"/>
    <cellStyle name="edRascen 2 4 7 2 2 4" xfId="39584"/>
    <cellStyle name="edRascen 2 4 7 2 2 5" xfId="47911"/>
    <cellStyle name="edRascen 2 4 7 2 2 6" xfId="52382"/>
    <cellStyle name="edRascen 2 4 7 2 2 7" xfId="56615"/>
    <cellStyle name="edRascen 2 4 7 2 3" xfId="28980"/>
    <cellStyle name="edRascen 2 4 7 2 4" xfId="33452"/>
    <cellStyle name="edRascen 2 4 7 2 5" xfId="37689"/>
    <cellStyle name="edRascen 2 4 7 2 6" xfId="46016"/>
    <cellStyle name="edRascen 2 4 7 2 7" xfId="50487"/>
    <cellStyle name="edRascen 2 4 7 2 8" xfId="54720"/>
    <cellStyle name="edRascen 2 4 7 3" xfId="19620"/>
    <cellStyle name="edRascen 2 4 7 3 2" xfId="28354"/>
    <cellStyle name="edRascen 2 4 7 3 3" xfId="32826"/>
    <cellStyle name="edRascen 2 4 7 3 4" xfId="37063"/>
    <cellStyle name="edRascen 2 4 7 3 5" xfId="45390"/>
    <cellStyle name="edRascen 2 4 7 3 6" xfId="49861"/>
    <cellStyle name="edRascen 2 4 7 3 7" xfId="54094"/>
    <cellStyle name="edRascen 2 4 7 4" xfId="26067"/>
    <cellStyle name="edRascen 2 4 7 5" xfId="27594"/>
    <cellStyle name="edRascen 2 4 7 6" xfId="27490"/>
    <cellStyle name="edRascen 2 4 7 7" xfId="43142"/>
    <cellStyle name="edRascen 2 4 7 8" xfId="44105"/>
    <cellStyle name="edRascen 2 4 7 9" xfId="41252"/>
    <cellStyle name="edRascen 2 4 8" xfId="23005"/>
    <cellStyle name="edRascen 2 4 8 2" xfId="31503"/>
    <cellStyle name="edRascen 2 4 8 3" xfId="35965"/>
    <cellStyle name="edRascen 2 4 8 4" xfId="40154"/>
    <cellStyle name="edRascen 2 4 8 5" xfId="48549"/>
    <cellStyle name="edRascen 2 4 8 6" xfId="52996"/>
    <cellStyle name="edRascen 2 4 8 7" xfId="57185"/>
    <cellStyle name="edRascen 2 4 9" xfId="23177"/>
    <cellStyle name="edRascen 2 4 9 2" xfId="31673"/>
    <cellStyle name="edRascen 2 4 9 3" xfId="36135"/>
    <cellStyle name="edRascen 2 4 9 4" xfId="40324"/>
    <cellStyle name="edRascen 2 4 9 5" xfId="48719"/>
    <cellStyle name="edRascen 2 4 9 6" xfId="53166"/>
    <cellStyle name="edRascen 2 4 9 7" xfId="57355"/>
    <cellStyle name="edRascen 2 5" xfId="4953"/>
    <cellStyle name="edRascen 2 5 10" xfId="42386"/>
    <cellStyle name="edRascen 2 5 11" xfId="41388"/>
    <cellStyle name="edRascen 2 5 12" xfId="14994"/>
    <cellStyle name="edRascen 2 5 2" xfId="19874"/>
    <cellStyle name="edRascen 2 5 2 2" xfId="21769"/>
    <cellStyle name="edRascen 2 5 2 2 2" xfId="30503"/>
    <cellStyle name="edRascen 2 5 2 2 3" xfId="34975"/>
    <cellStyle name="edRascen 2 5 2 2 4" xfId="39212"/>
    <cellStyle name="edRascen 2 5 2 2 5" xfId="47539"/>
    <cellStyle name="edRascen 2 5 2 2 6" xfId="52010"/>
    <cellStyle name="edRascen 2 5 2 2 7" xfId="56243"/>
    <cellStyle name="edRascen 2 5 2 3" xfId="28608"/>
    <cellStyle name="edRascen 2 5 2 4" xfId="33080"/>
    <cellStyle name="edRascen 2 5 2 5" xfId="37317"/>
    <cellStyle name="edRascen 2 5 2 6" xfId="45644"/>
    <cellStyle name="edRascen 2 5 2 7" xfId="50115"/>
    <cellStyle name="edRascen 2 5 2 8" xfId="54348"/>
    <cellStyle name="edRascen 2 5 3" xfId="20795"/>
    <cellStyle name="edRascen 2 5 3 2" xfId="29529"/>
    <cellStyle name="edRascen 2 5 3 3" xfId="34001"/>
    <cellStyle name="edRascen 2 5 3 4" xfId="38238"/>
    <cellStyle name="edRascen 2 5 3 5" xfId="46565"/>
    <cellStyle name="edRascen 2 5 3 6" xfId="51036"/>
    <cellStyle name="edRascen 2 5 3 7" xfId="55269"/>
    <cellStyle name="edRascen 2 5 4" xfId="23019"/>
    <cellStyle name="edRascen 2 5 4 2" xfId="31517"/>
    <cellStyle name="edRascen 2 5 4 3" xfId="35979"/>
    <cellStyle name="edRascen 2 5 4 4" xfId="40168"/>
    <cellStyle name="edRascen 2 5 4 5" xfId="48563"/>
    <cellStyle name="edRascen 2 5 4 6" xfId="53010"/>
    <cellStyle name="edRascen 2 5 4 7" xfId="57199"/>
    <cellStyle name="edRascen 2 5 5" xfId="23188"/>
    <cellStyle name="edRascen 2 5 5 2" xfId="31684"/>
    <cellStyle name="edRascen 2 5 5 3" xfId="36146"/>
    <cellStyle name="edRascen 2 5 5 4" xfId="40335"/>
    <cellStyle name="edRascen 2 5 5 5" xfId="48730"/>
    <cellStyle name="edRascen 2 5 5 6" xfId="53177"/>
    <cellStyle name="edRascen 2 5 5 7" xfId="57366"/>
    <cellStyle name="edRascen 2 5 6" xfId="25695"/>
    <cellStyle name="edRascen 2 5 7" xfId="27353"/>
    <cellStyle name="edRascen 2 5 8" xfId="27191"/>
    <cellStyle name="edRascen 2 5 9" xfId="42770"/>
    <cellStyle name="edRascen 2 6" xfId="4883"/>
    <cellStyle name="edRascen 2 6 10" xfId="48997"/>
    <cellStyle name="edRascen 2 6 11" xfId="14924"/>
    <cellStyle name="edRascen 2 6 2" xfId="19804"/>
    <cellStyle name="edRascen 2 6 2 2" xfId="21699"/>
    <cellStyle name="edRascen 2 6 2 2 2" xfId="30433"/>
    <cellStyle name="edRascen 2 6 2 2 3" xfId="34905"/>
    <cellStyle name="edRascen 2 6 2 2 4" xfId="39142"/>
    <cellStyle name="edRascen 2 6 2 2 5" xfId="47469"/>
    <cellStyle name="edRascen 2 6 2 2 6" xfId="51940"/>
    <cellStyle name="edRascen 2 6 2 2 7" xfId="56173"/>
    <cellStyle name="edRascen 2 6 2 3" xfId="28538"/>
    <cellStyle name="edRascen 2 6 2 4" xfId="33010"/>
    <cellStyle name="edRascen 2 6 2 5" xfId="37247"/>
    <cellStyle name="edRascen 2 6 2 6" xfId="45574"/>
    <cellStyle name="edRascen 2 6 2 7" xfId="50045"/>
    <cellStyle name="edRascen 2 6 2 8" xfId="54278"/>
    <cellStyle name="edRascen 2 6 3" xfId="19141"/>
    <cellStyle name="edRascen 2 6 3 2" xfId="27876"/>
    <cellStyle name="edRascen 2 6 3 3" xfId="32348"/>
    <cellStyle name="edRascen 2 6 3 4" xfId="36585"/>
    <cellStyle name="edRascen 2 6 3 5" xfId="44912"/>
    <cellStyle name="edRascen 2 6 3 6" xfId="49383"/>
    <cellStyle name="edRascen 2 6 3 7" xfId="53616"/>
    <cellStyle name="edRascen 2 6 4" xfId="23341"/>
    <cellStyle name="edRascen 2 6 4 2" xfId="31765"/>
    <cellStyle name="edRascen 2 6 4 3" xfId="36214"/>
    <cellStyle name="edRascen 2 6 4 4" xfId="40393"/>
    <cellStyle name="edRascen 2 6 4 5" xfId="48804"/>
    <cellStyle name="edRascen 2 6 4 6" xfId="53243"/>
    <cellStyle name="edRascen 2 6 4 7" xfId="57424"/>
    <cellStyle name="edRascen 2 6 5" xfId="25625"/>
    <cellStyle name="edRascen 2 6 6" xfId="27296"/>
    <cellStyle name="edRascen 2 6 7" xfId="24886"/>
    <cellStyle name="edRascen 2 6 8" xfId="42700"/>
    <cellStyle name="edRascen 2 6 9" xfId="42329"/>
    <cellStyle name="edRascen 2 7" xfId="5046"/>
    <cellStyle name="edRascen 2 7 10" xfId="15087"/>
    <cellStyle name="edRascen 2 7 2" xfId="19967"/>
    <cellStyle name="edRascen 2 7 2 2" xfId="21862"/>
    <cellStyle name="edRascen 2 7 2 2 2" xfId="30596"/>
    <cellStyle name="edRascen 2 7 2 2 3" xfId="35068"/>
    <cellStyle name="edRascen 2 7 2 2 4" xfId="39305"/>
    <cellStyle name="edRascen 2 7 2 2 5" xfId="47632"/>
    <cellStyle name="edRascen 2 7 2 2 6" xfId="52103"/>
    <cellStyle name="edRascen 2 7 2 2 7" xfId="56336"/>
    <cellStyle name="edRascen 2 7 2 3" xfId="28701"/>
    <cellStyle name="edRascen 2 7 2 4" xfId="33173"/>
    <cellStyle name="edRascen 2 7 2 5" xfId="37410"/>
    <cellStyle name="edRascen 2 7 2 6" xfId="45737"/>
    <cellStyle name="edRascen 2 7 2 7" xfId="50208"/>
    <cellStyle name="edRascen 2 7 2 8" xfId="54441"/>
    <cellStyle name="edRascen 2 7 3" xfId="21144"/>
    <cellStyle name="edRascen 2 7 3 2" xfId="29878"/>
    <cellStyle name="edRascen 2 7 3 3" xfId="34350"/>
    <cellStyle name="edRascen 2 7 3 4" xfId="38587"/>
    <cellStyle name="edRascen 2 7 3 5" xfId="46914"/>
    <cellStyle name="edRascen 2 7 3 6" xfId="51385"/>
    <cellStyle name="edRascen 2 7 3 7" xfId="55618"/>
    <cellStyle name="edRascen 2 7 4" xfId="25788"/>
    <cellStyle name="edRascen 2 7 5" xfId="27056"/>
    <cellStyle name="edRascen 2 7 6" xfId="32020"/>
    <cellStyle name="edRascen 2 7 7" xfId="42863"/>
    <cellStyle name="edRascen 2 7 8" xfId="41515"/>
    <cellStyle name="edRascen 2 7 9" xfId="41991"/>
    <cellStyle name="edRascen 2 8" xfId="5249"/>
    <cellStyle name="edRascen 2 8 10" xfId="15290"/>
    <cellStyle name="edRascen 2 8 2" xfId="20170"/>
    <cellStyle name="edRascen 2 8 2 2" xfId="22065"/>
    <cellStyle name="edRascen 2 8 2 2 2" xfId="30799"/>
    <cellStyle name="edRascen 2 8 2 2 3" xfId="35271"/>
    <cellStyle name="edRascen 2 8 2 2 4" xfId="39508"/>
    <cellStyle name="edRascen 2 8 2 2 5" xfId="47835"/>
    <cellStyle name="edRascen 2 8 2 2 6" xfId="52306"/>
    <cellStyle name="edRascen 2 8 2 2 7" xfId="56539"/>
    <cellStyle name="edRascen 2 8 2 3" xfId="28904"/>
    <cellStyle name="edRascen 2 8 2 4" xfId="33376"/>
    <cellStyle name="edRascen 2 8 2 5" xfId="37613"/>
    <cellStyle name="edRascen 2 8 2 6" xfId="45940"/>
    <cellStyle name="edRascen 2 8 2 7" xfId="50411"/>
    <cellStyle name="edRascen 2 8 2 8" xfId="54644"/>
    <cellStyle name="edRascen 2 8 3" xfId="20830"/>
    <cellStyle name="edRascen 2 8 3 2" xfId="29564"/>
    <cellStyle name="edRascen 2 8 3 3" xfId="34036"/>
    <cellStyle name="edRascen 2 8 3 4" xfId="38273"/>
    <cellStyle name="edRascen 2 8 3 5" xfId="46600"/>
    <cellStyle name="edRascen 2 8 3 6" xfId="51071"/>
    <cellStyle name="edRascen 2 8 3 7" xfId="55304"/>
    <cellStyle name="edRascen 2 8 4" xfId="25991"/>
    <cellStyle name="edRascen 2 8 5" xfId="25012"/>
    <cellStyle name="edRascen 2 8 6" xfId="26982"/>
    <cellStyle name="edRascen 2 8 7" xfId="43066"/>
    <cellStyle name="edRascen 2 8 8" xfId="43403"/>
    <cellStyle name="edRascen 2 8 9" xfId="48460"/>
    <cellStyle name="edRascen 2 9" xfId="4830"/>
    <cellStyle name="edRascen 2 9 10" xfId="14871"/>
    <cellStyle name="edRascen 2 9 2" xfId="19751"/>
    <cellStyle name="edRascen 2 9 2 2" xfId="21646"/>
    <cellStyle name="edRascen 2 9 2 2 2" xfId="30380"/>
    <cellStyle name="edRascen 2 9 2 2 3" xfId="34852"/>
    <cellStyle name="edRascen 2 9 2 2 4" xfId="39089"/>
    <cellStyle name="edRascen 2 9 2 2 5" xfId="47416"/>
    <cellStyle name="edRascen 2 9 2 2 6" xfId="51887"/>
    <cellStyle name="edRascen 2 9 2 2 7" xfId="56120"/>
    <cellStyle name="edRascen 2 9 2 3" xfId="28485"/>
    <cellStyle name="edRascen 2 9 2 4" xfId="32957"/>
    <cellStyle name="edRascen 2 9 2 5" xfId="37194"/>
    <cellStyle name="edRascen 2 9 2 6" xfId="45521"/>
    <cellStyle name="edRascen 2 9 2 7" xfId="49992"/>
    <cellStyle name="edRascen 2 9 2 8" xfId="54225"/>
    <cellStyle name="edRascen 2 9 3" xfId="18950"/>
    <cellStyle name="edRascen 2 9 3 2" xfId="27685"/>
    <cellStyle name="edRascen 2 9 3 3" xfId="32157"/>
    <cellStyle name="edRascen 2 9 3 4" xfId="36394"/>
    <cellStyle name="edRascen 2 9 3 5" xfId="44721"/>
    <cellStyle name="edRascen 2 9 3 6" xfId="49192"/>
    <cellStyle name="edRascen 2 9 3 7" xfId="53425"/>
    <cellStyle name="edRascen 2 9 4" xfId="25572"/>
    <cellStyle name="edRascen 2 9 5" xfId="24054"/>
    <cellStyle name="edRascen 2 9 6" xfId="26895"/>
    <cellStyle name="edRascen 2 9 7" xfId="42647"/>
    <cellStyle name="edRascen 2 9 8" xfId="41625"/>
    <cellStyle name="edRascen 2 9 9" xfId="43909"/>
    <cellStyle name="edRascen 3" xfId="3725"/>
    <cellStyle name="edRascen 3 10" xfId="19453"/>
    <cellStyle name="edRascen 3 10 2" xfId="21490"/>
    <cellStyle name="edRascen 3 10 2 2" xfId="30224"/>
    <cellStyle name="edRascen 3 10 2 3" xfId="34696"/>
    <cellStyle name="edRascen 3 10 2 4" xfId="38933"/>
    <cellStyle name="edRascen 3 10 2 5" xfId="47260"/>
    <cellStyle name="edRascen 3 10 2 6" xfId="51731"/>
    <cellStyle name="edRascen 3 10 2 7" xfId="55964"/>
    <cellStyle name="edRascen 3 10 3" xfId="28188"/>
    <cellStyle name="edRascen 3 10 4" xfId="32660"/>
    <cellStyle name="edRascen 3 10 5" xfId="36897"/>
    <cellStyle name="edRascen 3 10 6" xfId="45224"/>
    <cellStyle name="edRascen 3 10 7" xfId="49695"/>
    <cellStyle name="edRascen 3 10 8" xfId="53928"/>
    <cellStyle name="edRascen 3 11" xfId="19295"/>
    <cellStyle name="edRascen 3 11 2" xfId="28030"/>
    <cellStyle name="edRascen 3 11 3" xfId="32502"/>
    <cellStyle name="edRascen 3 11 4" xfId="36739"/>
    <cellStyle name="edRascen 3 11 5" xfId="45066"/>
    <cellStyle name="edRascen 3 11 6" xfId="49537"/>
    <cellStyle name="edRascen 3 11 7" xfId="53770"/>
    <cellStyle name="edRascen 3 12" xfId="22959"/>
    <cellStyle name="edRascen 3 12 2" xfId="31457"/>
    <cellStyle name="edRascen 3 12 3" xfId="35919"/>
    <cellStyle name="edRascen 3 12 4" xfId="40108"/>
    <cellStyle name="edRascen 3 12 5" xfId="48503"/>
    <cellStyle name="edRascen 3 12 6" xfId="52950"/>
    <cellStyle name="edRascen 3 12 7" xfId="57139"/>
    <cellStyle name="edRascen 3 13" xfId="23146"/>
    <cellStyle name="edRascen 3 13 2" xfId="31642"/>
    <cellStyle name="edRascen 3 13 3" xfId="36104"/>
    <cellStyle name="edRascen 3 13 4" xfId="40293"/>
    <cellStyle name="edRascen 3 13 5" xfId="48688"/>
    <cellStyle name="edRascen 3 13 6" xfId="53135"/>
    <cellStyle name="edRascen 3 13 7" xfId="57324"/>
    <cellStyle name="edRascen 3 14" xfId="23722"/>
    <cellStyle name="edRascen 3 15" xfId="24090"/>
    <cellStyle name="edRascen 3 16" xfId="24631"/>
    <cellStyle name="edRascen 3 17" xfId="40763"/>
    <cellStyle name="edRascen 3 18" xfId="41664"/>
    <cellStyle name="edRascen 3 19" xfId="41679"/>
    <cellStyle name="edRascen 3 2" xfId="4989"/>
    <cellStyle name="edRascen 3 2 10" xfId="40826"/>
    <cellStyle name="edRascen 3 2 11" xfId="42331"/>
    <cellStyle name="edRascen 3 2 12" xfId="41322"/>
    <cellStyle name="edRascen 3 2 13" xfId="10725"/>
    <cellStyle name="edRascen 3 2 2" xfId="5957"/>
    <cellStyle name="edRascen 3 2 2 10" xfId="15997"/>
    <cellStyle name="edRascen 3 2 2 2" xfId="20607"/>
    <cellStyle name="edRascen 3 2 2 2 2" xfId="22459"/>
    <cellStyle name="edRascen 3 2 2 2 2 2" xfId="31193"/>
    <cellStyle name="edRascen 3 2 2 2 2 3" xfId="35665"/>
    <cellStyle name="edRascen 3 2 2 2 2 4" xfId="39902"/>
    <cellStyle name="edRascen 3 2 2 2 2 5" xfId="48229"/>
    <cellStyle name="edRascen 3 2 2 2 2 6" xfId="52700"/>
    <cellStyle name="edRascen 3 2 2 2 2 7" xfId="56933"/>
    <cellStyle name="edRascen 3 2 2 2 3" xfId="29341"/>
    <cellStyle name="edRascen 3 2 2 2 4" xfId="33813"/>
    <cellStyle name="edRascen 3 2 2 2 5" xfId="38050"/>
    <cellStyle name="edRascen 3 2 2 2 6" xfId="46377"/>
    <cellStyle name="edRascen 3 2 2 2 7" xfId="50848"/>
    <cellStyle name="edRascen 3 2 2 2 8" xfId="55081"/>
    <cellStyle name="edRascen 3 2 2 3" xfId="19158"/>
    <cellStyle name="edRascen 3 2 2 3 2" xfId="27893"/>
    <cellStyle name="edRascen 3 2 2 3 3" xfId="32365"/>
    <cellStyle name="edRascen 3 2 2 3 4" xfId="36602"/>
    <cellStyle name="edRascen 3 2 2 3 5" xfId="44929"/>
    <cellStyle name="edRascen 3 2 2 3 6" xfId="49400"/>
    <cellStyle name="edRascen 3 2 2 3 7" xfId="53633"/>
    <cellStyle name="edRascen 3 2 2 4" xfId="26491"/>
    <cellStyle name="edRascen 3 2 2 5" xfId="24389"/>
    <cellStyle name="edRascen 3 2 2 6" xfId="27491"/>
    <cellStyle name="edRascen 3 2 2 7" xfId="43562"/>
    <cellStyle name="edRascen 3 2 2 8" xfId="42003"/>
    <cellStyle name="edRascen 3 2 2 9" xfId="44074"/>
    <cellStyle name="edRascen 3 2 3" xfId="15030"/>
    <cellStyle name="edRascen 3 2 3 2" xfId="21355"/>
    <cellStyle name="edRascen 3 2 3 2 2" xfId="30089"/>
    <cellStyle name="edRascen 3 2 3 2 3" xfId="34561"/>
    <cellStyle name="edRascen 3 2 3 2 4" xfId="38798"/>
    <cellStyle name="edRascen 3 2 3 2 5" xfId="47125"/>
    <cellStyle name="edRascen 3 2 3 2 6" xfId="51596"/>
    <cellStyle name="edRascen 3 2 3 2 7" xfId="55829"/>
    <cellStyle name="edRascen 3 2 3 3" xfId="25731"/>
    <cellStyle name="edRascen 3 2 3 4" xfId="27156"/>
    <cellStyle name="edRascen 3 2 3 5" xfId="25243"/>
    <cellStyle name="edRascen 3 2 3 6" xfId="42806"/>
    <cellStyle name="edRascen 3 2 3 7" xfId="42072"/>
    <cellStyle name="edRascen 3 2 3 8" xfId="44181"/>
    <cellStyle name="edRascen 3 2 4" xfId="19910"/>
    <cellStyle name="edRascen 3 2 4 2" xfId="21805"/>
    <cellStyle name="edRascen 3 2 4 2 2" xfId="30539"/>
    <cellStyle name="edRascen 3 2 4 2 3" xfId="35011"/>
    <cellStyle name="edRascen 3 2 4 2 4" xfId="39248"/>
    <cellStyle name="edRascen 3 2 4 2 5" xfId="47575"/>
    <cellStyle name="edRascen 3 2 4 2 6" xfId="52046"/>
    <cellStyle name="edRascen 3 2 4 2 7" xfId="56279"/>
    <cellStyle name="edRascen 3 2 4 3" xfId="28644"/>
    <cellStyle name="edRascen 3 2 4 4" xfId="33116"/>
    <cellStyle name="edRascen 3 2 4 5" xfId="37353"/>
    <cellStyle name="edRascen 3 2 4 6" xfId="45680"/>
    <cellStyle name="edRascen 3 2 4 7" xfId="50151"/>
    <cellStyle name="edRascen 3 2 4 8" xfId="54384"/>
    <cellStyle name="edRascen 3 2 5" xfId="20944"/>
    <cellStyle name="edRascen 3 2 5 2" xfId="29678"/>
    <cellStyle name="edRascen 3 2 5 3" xfId="34150"/>
    <cellStyle name="edRascen 3 2 5 4" xfId="38387"/>
    <cellStyle name="edRascen 3 2 5 5" xfId="46714"/>
    <cellStyle name="edRascen 3 2 5 6" xfId="51185"/>
    <cellStyle name="edRascen 3 2 5 7" xfId="55418"/>
    <cellStyle name="edRascen 3 2 6" xfId="23359"/>
    <cellStyle name="edRascen 3 2 6 2" xfId="31783"/>
    <cellStyle name="edRascen 3 2 6 3" xfId="36232"/>
    <cellStyle name="edRascen 3 2 6 4" xfId="40411"/>
    <cellStyle name="edRascen 3 2 6 5" xfId="48822"/>
    <cellStyle name="edRascen 3 2 6 6" xfId="53261"/>
    <cellStyle name="edRascen 3 2 6 7" xfId="57442"/>
    <cellStyle name="edRascen 3 2 7" xfId="23785"/>
    <cellStyle name="edRascen 3 2 8" xfId="27300"/>
    <cellStyle name="edRascen 3 2 9" xfId="27485"/>
    <cellStyle name="edRascen 3 20" xfId="10662"/>
    <cellStyle name="edRascen 3 3" xfId="5270"/>
    <cellStyle name="edRascen 3 3 10" xfId="42189"/>
    <cellStyle name="edRascen 3 3 11" xfId="44429"/>
    <cellStyle name="edRascen 3 3 12" xfId="10757"/>
    <cellStyle name="edRascen 3 3 2" xfId="5989"/>
    <cellStyle name="edRascen 3 3 2 10" xfId="16029"/>
    <cellStyle name="edRascen 3 3 2 2" xfId="20639"/>
    <cellStyle name="edRascen 3 3 2 2 2" xfId="22491"/>
    <cellStyle name="edRascen 3 3 2 2 2 2" xfId="31225"/>
    <cellStyle name="edRascen 3 3 2 2 2 3" xfId="35697"/>
    <cellStyle name="edRascen 3 3 2 2 2 4" xfId="39934"/>
    <cellStyle name="edRascen 3 3 2 2 2 5" xfId="48261"/>
    <cellStyle name="edRascen 3 3 2 2 2 6" xfId="52732"/>
    <cellStyle name="edRascen 3 3 2 2 2 7" xfId="56965"/>
    <cellStyle name="edRascen 3 3 2 2 3" xfId="29373"/>
    <cellStyle name="edRascen 3 3 2 2 4" xfId="33845"/>
    <cellStyle name="edRascen 3 3 2 2 5" xfId="38082"/>
    <cellStyle name="edRascen 3 3 2 2 6" xfId="46409"/>
    <cellStyle name="edRascen 3 3 2 2 7" xfId="50880"/>
    <cellStyle name="edRascen 3 3 2 2 8" xfId="55113"/>
    <cellStyle name="edRascen 3 3 2 3" xfId="20919"/>
    <cellStyle name="edRascen 3 3 2 3 2" xfId="29653"/>
    <cellStyle name="edRascen 3 3 2 3 3" xfId="34125"/>
    <cellStyle name="edRascen 3 3 2 3 4" xfId="38362"/>
    <cellStyle name="edRascen 3 3 2 3 5" xfId="46689"/>
    <cellStyle name="edRascen 3 3 2 3 6" xfId="51160"/>
    <cellStyle name="edRascen 3 3 2 3 7" xfId="55393"/>
    <cellStyle name="edRascen 3 3 2 4" xfId="26523"/>
    <cellStyle name="edRascen 3 3 2 5" xfId="24209"/>
    <cellStyle name="edRascen 3 3 2 6" xfId="27322"/>
    <cellStyle name="edRascen 3 3 2 7" xfId="43594"/>
    <cellStyle name="edRascen 3 3 2 8" xfId="41795"/>
    <cellStyle name="edRascen 3 3 2 9" xfId="41131"/>
    <cellStyle name="edRascen 3 3 3" xfId="15311"/>
    <cellStyle name="edRascen 3 3 3 2" xfId="21403"/>
    <cellStyle name="edRascen 3 3 3 2 2" xfId="30137"/>
    <cellStyle name="edRascen 3 3 3 2 3" xfId="34609"/>
    <cellStyle name="edRascen 3 3 3 2 4" xfId="38846"/>
    <cellStyle name="edRascen 3 3 3 2 5" xfId="47173"/>
    <cellStyle name="edRascen 3 3 3 2 6" xfId="51644"/>
    <cellStyle name="edRascen 3 3 3 2 7" xfId="55877"/>
    <cellStyle name="edRascen 3 3 3 3" xfId="26012"/>
    <cellStyle name="edRascen 3 3 3 4" xfId="24038"/>
    <cellStyle name="edRascen 3 3 3 5" xfId="32090"/>
    <cellStyle name="edRascen 3 3 3 6" xfId="43087"/>
    <cellStyle name="edRascen 3 3 3 7" xfId="41609"/>
    <cellStyle name="edRascen 3 3 3 8" xfId="40956"/>
    <cellStyle name="edRascen 3 3 4" xfId="20191"/>
    <cellStyle name="edRascen 3 3 4 2" xfId="22086"/>
    <cellStyle name="edRascen 3 3 4 2 2" xfId="30820"/>
    <cellStyle name="edRascen 3 3 4 2 3" xfId="35292"/>
    <cellStyle name="edRascen 3 3 4 2 4" xfId="39529"/>
    <cellStyle name="edRascen 3 3 4 2 5" xfId="47856"/>
    <cellStyle name="edRascen 3 3 4 2 6" xfId="52327"/>
    <cellStyle name="edRascen 3 3 4 2 7" xfId="56560"/>
    <cellStyle name="edRascen 3 3 4 3" xfId="28925"/>
    <cellStyle name="edRascen 3 3 4 4" xfId="33397"/>
    <cellStyle name="edRascen 3 3 4 5" xfId="37634"/>
    <cellStyle name="edRascen 3 3 4 6" xfId="45961"/>
    <cellStyle name="edRascen 3 3 4 7" xfId="50432"/>
    <cellStyle name="edRascen 3 3 4 8" xfId="54665"/>
    <cellStyle name="edRascen 3 3 5" xfId="19622"/>
    <cellStyle name="edRascen 3 3 5 2" xfId="28356"/>
    <cellStyle name="edRascen 3 3 5 3" xfId="32828"/>
    <cellStyle name="edRascen 3 3 5 4" xfId="37065"/>
    <cellStyle name="edRascen 3 3 5 5" xfId="45392"/>
    <cellStyle name="edRascen 3 3 5 6" xfId="49863"/>
    <cellStyle name="edRascen 3 3 5 7" xfId="54096"/>
    <cellStyle name="edRascen 3 3 6" xfId="23817"/>
    <cellStyle name="edRascen 3 3 7" xfId="27413"/>
    <cellStyle name="edRascen 3 3 8" xfId="36186"/>
    <cellStyle name="edRascen 3 3 9" xfId="40858"/>
    <cellStyle name="edRascen 3 4" xfId="5333"/>
    <cellStyle name="edRascen 3 4 10" xfId="48770"/>
    <cellStyle name="edRascen 3 4 11" xfId="41307"/>
    <cellStyle name="edRascen 3 4 12" xfId="10789"/>
    <cellStyle name="edRascen 3 4 2" xfId="6021"/>
    <cellStyle name="edRascen 3 4 2 10" xfId="16061"/>
    <cellStyle name="edRascen 3 4 2 2" xfId="20671"/>
    <cellStyle name="edRascen 3 4 2 2 2" xfId="22523"/>
    <cellStyle name="edRascen 3 4 2 2 2 2" xfId="31257"/>
    <cellStyle name="edRascen 3 4 2 2 2 3" xfId="35729"/>
    <cellStyle name="edRascen 3 4 2 2 2 4" xfId="39966"/>
    <cellStyle name="edRascen 3 4 2 2 2 5" xfId="48293"/>
    <cellStyle name="edRascen 3 4 2 2 2 6" xfId="52764"/>
    <cellStyle name="edRascen 3 4 2 2 2 7" xfId="56997"/>
    <cellStyle name="edRascen 3 4 2 2 3" xfId="29405"/>
    <cellStyle name="edRascen 3 4 2 2 4" xfId="33877"/>
    <cellStyle name="edRascen 3 4 2 2 5" xfId="38114"/>
    <cellStyle name="edRascen 3 4 2 2 6" xfId="46441"/>
    <cellStyle name="edRascen 3 4 2 2 7" xfId="50912"/>
    <cellStyle name="edRascen 3 4 2 2 8" xfId="55145"/>
    <cellStyle name="edRascen 3 4 2 3" xfId="19549"/>
    <cellStyle name="edRascen 3 4 2 3 2" xfId="28284"/>
    <cellStyle name="edRascen 3 4 2 3 3" xfId="32756"/>
    <cellStyle name="edRascen 3 4 2 3 4" xfId="36993"/>
    <cellStyle name="edRascen 3 4 2 3 5" xfId="45320"/>
    <cellStyle name="edRascen 3 4 2 3 6" xfId="49791"/>
    <cellStyle name="edRascen 3 4 2 3 7" xfId="54024"/>
    <cellStyle name="edRascen 3 4 2 4" xfId="26555"/>
    <cellStyle name="edRascen 3 4 2 5" xfId="25194"/>
    <cellStyle name="edRascen 3 4 2 6" xfId="23465"/>
    <cellStyle name="edRascen 3 4 2 7" xfId="43626"/>
    <cellStyle name="edRascen 3 4 2 8" xfId="43779"/>
    <cellStyle name="edRascen 3 4 2 9" xfId="41790"/>
    <cellStyle name="edRascen 3 4 3" xfId="15374"/>
    <cellStyle name="edRascen 3 4 3 2" xfId="21411"/>
    <cellStyle name="edRascen 3 4 3 2 2" xfId="30145"/>
    <cellStyle name="edRascen 3 4 3 2 3" xfId="34617"/>
    <cellStyle name="edRascen 3 4 3 2 4" xfId="38854"/>
    <cellStyle name="edRascen 3 4 3 2 5" xfId="47181"/>
    <cellStyle name="edRascen 3 4 3 2 6" xfId="51652"/>
    <cellStyle name="edRascen 3 4 3 2 7" xfId="55885"/>
    <cellStyle name="edRascen 3 4 3 3" xfId="26075"/>
    <cellStyle name="edRascen 3 4 3 4" xfId="26833"/>
    <cellStyle name="edRascen 3 4 3 5" xfId="23576"/>
    <cellStyle name="edRascen 3 4 3 6" xfId="43150"/>
    <cellStyle name="edRascen 3 4 3 7" xfId="41283"/>
    <cellStyle name="edRascen 3 4 3 8" xfId="49036"/>
    <cellStyle name="edRascen 3 4 4" xfId="20254"/>
    <cellStyle name="edRascen 3 4 4 2" xfId="22149"/>
    <cellStyle name="edRascen 3 4 4 2 2" xfId="30883"/>
    <cellStyle name="edRascen 3 4 4 2 3" xfId="35355"/>
    <cellStyle name="edRascen 3 4 4 2 4" xfId="39592"/>
    <cellStyle name="edRascen 3 4 4 2 5" xfId="47919"/>
    <cellStyle name="edRascen 3 4 4 2 6" xfId="52390"/>
    <cellStyle name="edRascen 3 4 4 2 7" xfId="56623"/>
    <cellStyle name="edRascen 3 4 4 3" xfId="28988"/>
    <cellStyle name="edRascen 3 4 4 4" xfId="33460"/>
    <cellStyle name="edRascen 3 4 4 5" xfId="37697"/>
    <cellStyle name="edRascen 3 4 4 6" xfId="46024"/>
    <cellStyle name="edRascen 3 4 4 7" xfId="50495"/>
    <cellStyle name="edRascen 3 4 4 8" xfId="54728"/>
    <cellStyle name="edRascen 3 4 5" xfId="18977"/>
    <cellStyle name="edRascen 3 4 5 2" xfId="27712"/>
    <cellStyle name="edRascen 3 4 5 3" xfId="32184"/>
    <cellStyle name="edRascen 3 4 5 4" xfId="36421"/>
    <cellStyle name="edRascen 3 4 5 5" xfId="44748"/>
    <cellStyle name="edRascen 3 4 5 6" xfId="49219"/>
    <cellStyle name="edRascen 3 4 5 7" xfId="53452"/>
    <cellStyle name="edRascen 3 4 6" xfId="23849"/>
    <cellStyle name="edRascen 3 4 7" xfId="23470"/>
    <cellStyle name="edRascen 3 4 8" xfId="24526"/>
    <cellStyle name="edRascen 3 4 9" xfId="40890"/>
    <cellStyle name="edRascen 3 5" xfId="5080"/>
    <cellStyle name="edRascen 3 5 10" xfId="15121"/>
    <cellStyle name="edRascen 3 5 2" xfId="20001"/>
    <cellStyle name="edRascen 3 5 2 2" xfId="21896"/>
    <cellStyle name="edRascen 3 5 2 2 2" xfId="30630"/>
    <cellStyle name="edRascen 3 5 2 2 3" xfId="35102"/>
    <cellStyle name="edRascen 3 5 2 2 4" xfId="39339"/>
    <cellStyle name="edRascen 3 5 2 2 5" xfId="47666"/>
    <cellStyle name="edRascen 3 5 2 2 6" xfId="52137"/>
    <cellStyle name="edRascen 3 5 2 2 7" xfId="56370"/>
    <cellStyle name="edRascen 3 5 2 3" xfId="28735"/>
    <cellStyle name="edRascen 3 5 2 4" xfId="33207"/>
    <cellStyle name="edRascen 3 5 2 5" xfId="37444"/>
    <cellStyle name="edRascen 3 5 2 6" xfId="45771"/>
    <cellStyle name="edRascen 3 5 2 7" xfId="50242"/>
    <cellStyle name="edRascen 3 5 2 8" xfId="54475"/>
    <cellStyle name="edRascen 3 5 3" xfId="19177"/>
    <cellStyle name="edRascen 3 5 3 2" xfId="27912"/>
    <cellStyle name="edRascen 3 5 3 3" xfId="32384"/>
    <cellStyle name="edRascen 3 5 3 4" xfId="36621"/>
    <cellStyle name="edRascen 3 5 3 5" xfId="44948"/>
    <cellStyle name="edRascen 3 5 3 6" xfId="49419"/>
    <cellStyle name="edRascen 3 5 3 7" xfId="53652"/>
    <cellStyle name="edRascen 3 5 4" xfId="25822"/>
    <cellStyle name="edRascen 3 5 5" xfId="26842"/>
    <cellStyle name="edRascen 3 5 6" xfId="27183"/>
    <cellStyle name="edRascen 3 5 7" xfId="42897"/>
    <cellStyle name="edRascen 3 5 8" xfId="41292"/>
    <cellStyle name="edRascen 3 5 9" xfId="42255"/>
    <cellStyle name="edRascen 3 6" xfId="5017"/>
    <cellStyle name="edRascen 3 6 10" xfId="15058"/>
    <cellStyle name="edRascen 3 6 2" xfId="19938"/>
    <cellStyle name="edRascen 3 6 2 2" xfId="21833"/>
    <cellStyle name="edRascen 3 6 2 2 2" xfId="30567"/>
    <cellStyle name="edRascen 3 6 2 2 3" xfId="35039"/>
    <cellStyle name="edRascen 3 6 2 2 4" xfId="39276"/>
    <cellStyle name="edRascen 3 6 2 2 5" xfId="47603"/>
    <cellStyle name="edRascen 3 6 2 2 6" xfId="52074"/>
    <cellStyle name="edRascen 3 6 2 2 7" xfId="56307"/>
    <cellStyle name="edRascen 3 6 2 3" xfId="28672"/>
    <cellStyle name="edRascen 3 6 2 4" xfId="33144"/>
    <cellStyle name="edRascen 3 6 2 5" xfId="37381"/>
    <cellStyle name="edRascen 3 6 2 6" xfId="45708"/>
    <cellStyle name="edRascen 3 6 2 7" xfId="50179"/>
    <cellStyle name="edRascen 3 6 2 8" xfId="54412"/>
    <cellStyle name="edRascen 3 6 3" xfId="19352"/>
    <cellStyle name="edRascen 3 6 3 2" xfId="28087"/>
    <cellStyle name="edRascen 3 6 3 3" xfId="32559"/>
    <cellStyle name="edRascen 3 6 3 4" xfId="36796"/>
    <cellStyle name="edRascen 3 6 3 5" xfId="45123"/>
    <cellStyle name="edRascen 3 6 3 6" xfId="49594"/>
    <cellStyle name="edRascen 3 6 3 7" xfId="53827"/>
    <cellStyle name="edRascen 3 6 4" xfId="25759"/>
    <cellStyle name="edRascen 3 6 5" xfId="26941"/>
    <cellStyle name="edRascen 3 6 6" xfId="23939"/>
    <cellStyle name="edRascen 3 6 7" xfId="42834"/>
    <cellStyle name="edRascen 3 6 8" xfId="42215"/>
    <cellStyle name="edRascen 3 6 9" xfId="40695"/>
    <cellStyle name="edRascen 3 7" xfId="5172"/>
    <cellStyle name="edRascen 3 7 10" xfId="15213"/>
    <cellStyle name="edRascen 3 7 2" xfId="20093"/>
    <cellStyle name="edRascen 3 7 2 2" xfId="21988"/>
    <cellStyle name="edRascen 3 7 2 2 2" xfId="30722"/>
    <cellStyle name="edRascen 3 7 2 2 3" xfId="35194"/>
    <cellStyle name="edRascen 3 7 2 2 4" xfId="39431"/>
    <cellStyle name="edRascen 3 7 2 2 5" xfId="47758"/>
    <cellStyle name="edRascen 3 7 2 2 6" xfId="52229"/>
    <cellStyle name="edRascen 3 7 2 2 7" xfId="56462"/>
    <cellStyle name="edRascen 3 7 2 3" xfId="28827"/>
    <cellStyle name="edRascen 3 7 2 4" xfId="33299"/>
    <cellStyle name="edRascen 3 7 2 5" xfId="37536"/>
    <cellStyle name="edRascen 3 7 2 6" xfId="45863"/>
    <cellStyle name="edRascen 3 7 2 7" xfId="50334"/>
    <cellStyle name="edRascen 3 7 2 8" xfId="54567"/>
    <cellStyle name="edRascen 3 7 3" xfId="20878"/>
    <cellStyle name="edRascen 3 7 3 2" xfId="29612"/>
    <cellStyle name="edRascen 3 7 3 3" xfId="34084"/>
    <cellStyle name="edRascen 3 7 3 4" xfId="38321"/>
    <cellStyle name="edRascen 3 7 3 5" xfId="46648"/>
    <cellStyle name="edRascen 3 7 3 6" xfId="51119"/>
    <cellStyle name="edRascen 3 7 3 7" xfId="55352"/>
    <cellStyle name="edRascen 3 7 4" xfId="25914"/>
    <cellStyle name="edRascen 3 7 5" xfId="24910"/>
    <cellStyle name="edRascen 3 7 6" xfId="24073"/>
    <cellStyle name="edRascen 3 7 7" xfId="42989"/>
    <cellStyle name="edRascen 3 7 8" xfId="44634"/>
    <cellStyle name="edRascen 3 7 9" xfId="41658"/>
    <cellStyle name="edRascen 3 8" xfId="5893"/>
    <cellStyle name="edRascen 3 8 10" xfId="15934"/>
    <cellStyle name="edRascen 3 8 2" xfId="20544"/>
    <cellStyle name="edRascen 3 8 2 2" xfId="22396"/>
    <cellStyle name="edRascen 3 8 2 2 2" xfId="31130"/>
    <cellStyle name="edRascen 3 8 2 2 3" xfId="35602"/>
    <cellStyle name="edRascen 3 8 2 2 4" xfId="39839"/>
    <cellStyle name="edRascen 3 8 2 2 5" xfId="48166"/>
    <cellStyle name="edRascen 3 8 2 2 6" xfId="52637"/>
    <cellStyle name="edRascen 3 8 2 2 7" xfId="56870"/>
    <cellStyle name="edRascen 3 8 2 3" xfId="29278"/>
    <cellStyle name="edRascen 3 8 2 4" xfId="33750"/>
    <cellStyle name="edRascen 3 8 2 5" xfId="37987"/>
    <cellStyle name="edRascen 3 8 2 6" xfId="46314"/>
    <cellStyle name="edRascen 3 8 2 7" xfId="50785"/>
    <cellStyle name="edRascen 3 8 2 8" xfId="55018"/>
    <cellStyle name="edRascen 3 8 3" xfId="21199"/>
    <cellStyle name="edRascen 3 8 3 2" xfId="29933"/>
    <cellStyle name="edRascen 3 8 3 3" xfId="34405"/>
    <cellStyle name="edRascen 3 8 3 4" xfId="38642"/>
    <cellStyle name="edRascen 3 8 3 5" xfId="46969"/>
    <cellStyle name="edRascen 3 8 3 6" xfId="51440"/>
    <cellStyle name="edRascen 3 8 3 7" xfId="55673"/>
    <cellStyle name="edRascen 3 8 4" xfId="26428"/>
    <cellStyle name="edRascen 3 8 5" xfId="26616"/>
    <cellStyle name="edRascen 3 8 6" xfId="32081"/>
    <cellStyle name="edRascen 3 8 7" xfId="43499"/>
    <cellStyle name="edRascen 3 8 8" xfId="41064"/>
    <cellStyle name="edRascen 3 8 9" xfId="41644"/>
    <cellStyle name="edRascen 3 9" xfId="13873"/>
    <cellStyle name="edRascen 3 9 2" xfId="21326"/>
    <cellStyle name="edRascen 3 9 2 2" xfId="30060"/>
    <cellStyle name="edRascen 3 9 2 3" xfId="34532"/>
    <cellStyle name="edRascen 3 9 2 4" xfId="38769"/>
    <cellStyle name="edRascen 3 9 2 5" xfId="47096"/>
    <cellStyle name="edRascen 3 9 2 6" xfId="51567"/>
    <cellStyle name="edRascen 3 9 2 7" xfId="55800"/>
    <cellStyle name="edRascen 3 9 3" xfId="25101"/>
    <cellStyle name="edRascen 3 9 4" xfId="27372"/>
    <cellStyle name="edRascen 3 9 5" xfId="24085"/>
    <cellStyle name="edRascen 3 9 6" xfId="42161"/>
    <cellStyle name="edRascen 3 9 7" xfId="42404"/>
    <cellStyle name="edRascen 3 9 8" xfId="44083"/>
    <cellStyle name="edRascen 4" xfId="4900"/>
    <cellStyle name="edRascen 4 10" xfId="14941"/>
    <cellStyle name="edRascen 4 2" xfId="19821"/>
    <cellStyle name="edRascen 4 2 2" xfId="21716"/>
    <cellStyle name="edRascen 4 2 2 2" xfId="30450"/>
    <cellStyle name="edRascen 4 2 2 3" xfId="34922"/>
    <cellStyle name="edRascen 4 2 2 4" xfId="39159"/>
    <cellStyle name="edRascen 4 2 2 5" xfId="47486"/>
    <cellStyle name="edRascen 4 2 2 6" xfId="51957"/>
    <cellStyle name="edRascen 4 2 2 7" xfId="56190"/>
    <cellStyle name="edRascen 4 2 3" xfId="28555"/>
    <cellStyle name="edRascen 4 2 4" xfId="33027"/>
    <cellStyle name="edRascen 4 2 5" xfId="37264"/>
    <cellStyle name="edRascen 4 2 6" xfId="45591"/>
    <cellStyle name="edRascen 4 2 7" xfId="50062"/>
    <cellStyle name="edRascen 4 2 8" xfId="54295"/>
    <cellStyle name="edRascen 4 3" xfId="21058"/>
    <cellStyle name="edRascen 4 3 2" xfId="29792"/>
    <cellStyle name="edRascen 4 3 3" xfId="34264"/>
    <cellStyle name="edRascen 4 3 4" xfId="38501"/>
    <cellStyle name="edRascen 4 3 5" xfId="46828"/>
    <cellStyle name="edRascen 4 3 6" xfId="51299"/>
    <cellStyle name="edRascen 4 3 7" xfId="55532"/>
    <cellStyle name="edRascen 4 4" xfId="25642"/>
    <cellStyle name="edRascen 4 5" xfId="27470"/>
    <cellStyle name="edRascen 4 6" xfId="25332"/>
    <cellStyle name="edRascen 4 7" xfId="42717"/>
    <cellStyle name="edRascen 4 8" xfId="42500"/>
    <cellStyle name="edRascen 4 9" xfId="41889"/>
    <cellStyle name="edRascen 5" xfId="4907"/>
    <cellStyle name="edRascen 5 10" xfId="14948"/>
    <cellStyle name="edRascen 5 2" xfId="19828"/>
    <cellStyle name="edRascen 5 2 2" xfId="21723"/>
    <cellStyle name="edRascen 5 2 2 2" xfId="30457"/>
    <cellStyle name="edRascen 5 2 2 3" xfId="34929"/>
    <cellStyle name="edRascen 5 2 2 4" xfId="39166"/>
    <cellStyle name="edRascen 5 2 2 5" xfId="47493"/>
    <cellStyle name="edRascen 5 2 2 6" xfId="51964"/>
    <cellStyle name="edRascen 5 2 2 7" xfId="56197"/>
    <cellStyle name="edRascen 5 2 3" xfId="28562"/>
    <cellStyle name="edRascen 5 2 4" xfId="33034"/>
    <cellStyle name="edRascen 5 2 5" xfId="37271"/>
    <cellStyle name="edRascen 5 2 6" xfId="45598"/>
    <cellStyle name="edRascen 5 2 7" xfId="50069"/>
    <cellStyle name="edRascen 5 2 8" xfId="54302"/>
    <cellStyle name="edRascen 5 3" xfId="21000"/>
    <cellStyle name="edRascen 5 3 2" xfId="29734"/>
    <cellStyle name="edRascen 5 3 3" xfId="34206"/>
    <cellStyle name="edRascen 5 3 4" xfId="38443"/>
    <cellStyle name="edRascen 5 3 5" xfId="46770"/>
    <cellStyle name="edRascen 5 3 6" xfId="51241"/>
    <cellStyle name="edRascen 5 3 7" xfId="55474"/>
    <cellStyle name="edRascen 5 4" xfId="25649"/>
    <cellStyle name="edRascen 5 5" xfId="24147"/>
    <cellStyle name="edRascen 5 6" xfId="31420"/>
    <cellStyle name="edRascen 5 7" xfId="42724"/>
    <cellStyle name="edRascen 5 8" xfId="41724"/>
    <cellStyle name="edRascen 5 9" xfId="41630"/>
    <cellStyle name="edRascen 6" xfId="5282"/>
    <cellStyle name="edRascen 6 10" xfId="15323"/>
    <cellStyle name="edRascen 6 2" xfId="20203"/>
    <cellStyle name="edRascen 6 2 2" xfId="22098"/>
    <cellStyle name="edRascen 6 2 2 2" xfId="30832"/>
    <cellStyle name="edRascen 6 2 2 3" xfId="35304"/>
    <cellStyle name="edRascen 6 2 2 4" xfId="39541"/>
    <cellStyle name="edRascen 6 2 2 5" xfId="47868"/>
    <cellStyle name="edRascen 6 2 2 6" xfId="52339"/>
    <cellStyle name="edRascen 6 2 2 7" xfId="56572"/>
    <cellStyle name="edRascen 6 2 3" xfId="28937"/>
    <cellStyle name="edRascen 6 2 4" xfId="33409"/>
    <cellStyle name="edRascen 6 2 5" xfId="37646"/>
    <cellStyle name="edRascen 6 2 6" xfId="45973"/>
    <cellStyle name="edRascen 6 2 7" xfId="50444"/>
    <cellStyle name="edRascen 6 2 8" xfId="54677"/>
    <cellStyle name="edRascen 6 3" xfId="19173"/>
    <cellStyle name="edRascen 6 3 2" xfId="27908"/>
    <cellStyle name="edRascen 6 3 3" xfId="32380"/>
    <cellStyle name="edRascen 6 3 4" xfId="36617"/>
    <cellStyle name="edRascen 6 3 5" xfId="44944"/>
    <cellStyle name="edRascen 6 3 6" xfId="49415"/>
    <cellStyle name="edRascen 6 3 7" xfId="53648"/>
    <cellStyle name="edRascen 6 4" xfId="26024"/>
    <cellStyle name="edRascen 6 5" xfId="25405"/>
    <cellStyle name="edRascen 6 6" xfId="24172"/>
    <cellStyle name="edRascen 6 7" xfId="43099"/>
    <cellStyle name="edRascen 6 8" xfId="43982"/>
    <cellStyle name="edRascen 6 9" xfId="44472"/>
    <cellStyle name="edRascen 7" xfId="5190"/>
    <cellStyle name="edRascen 7 10" xfId="15231"/>
    <cellStyle name="edRascen 7 2" xfId="20111"/>
    <cellStyle name="edRascen 7 2 2" xfId="22006"/>
    <cellStyle name="edRascen 7 2 2 2" xfId="30740"/>
    <cellStyle name="edRascen 7 2 2 3" xfId="35212"/>
    <cellStyle name="edRascen 7 2 2 4" xfId="39449"/>
    <cellStyle name="edRascen 7 2 2 5" xfId="47776"/>
    <cellStyle name="edRascen 7 2 2 6" xfId="52247"/>
    <cellStyle name="edRascen 7 2 2 7" xfId="56480"/>
    <cellStyle name="edRascen 7 2 3" xfId="28845"/>
    <cellStyle name="edRascen 7 2 4" xfId="33317"/>
    <cellStyle name="edRascen 7 2 5" xfId="37554"/>
    <cellStyle name="edRascen 7 2 6" xfId="45881"/>
    <cellStyle name="edRascen 7 2 7" xfId="50352"/>
    <cellStyle name="edRascen 7 2 8" xfId="54585"/>
    <cellStyle name="edRascen 7 3" xfId="19404"/>
    <cellStyle name="edRascen 7 3 2" xfId="28139"/>
    <cellStyle name="edRascen 7 3 3" xfId="32611"/>
    <cellStyle name="edRascen 7 3 4" xfId="36848"/>
    <cellStyle name="edRascen 7 3 5" xfId="45175"/>
    <cellStyle name="edRascen 7 3 6" xfId="49646"/>
    <cellStyle name="edRascen 7 3 7" xfId="53879"/>
    <cellStyle name="edRascen 7 4" xfId="25932"/>
    <cellStyle name="edRascen 7 5" xfId="26631"/>
    <cellStyle name="edRascen 7 6" xfId="26318"/>
    <cellStyle name="edRascen 7 7" xfId="43007"/>
    <cellStyle name="edRascen 7 8" xfId="40581"/>
    <cellStyle name="edRascen 7 9" xfId="41117"/>
    <cellStyle name="edRascen 8" xfId="5160"/>
    <cellStyle name="edRascen 8 10" xfId="15201"/>
    <cellStyle name="edRascen 8 2" xfId="20081"/>
    <cellStyle name="edRascen 8 2 2" xfId="21976"/>
    <cellStyle name="edRascen 8 2 2 2" xfId="30710"/>
    <cellStyle name="edRascen 8 2 2 3" xfId="35182"/>
    <cellStyle name="edRascen 8 2 2 4" xfId="39419"/>
    <cellStyle name="edRascen 8 2 2 5" xfId="47746"/>
    <cellStyle name="edRascen 8 2 2 6" xfId="52217"/>
    <cellStyle name="edRascen 8 2 2 7" xfId="56450"/>
    <cellStyle name="edRascen 8 2 3" xfId="28815"/>
    <cellStyle name="edRascen 8 2 4" xfId="33287"/>
    <cellStyle name="edRascen 8 2 5" xfId="37524"/>
    <cellStyle name="edRascen 8 2 6" xfId="45851"/>
    <cellStyle name="edRascen 8 2 7" xfId="50322"/>
    <cellStyle name="edRascen 8 2 8" xfId="54555"/>
    <cellStyle name="edRascen 8 3" xfId="18958"/>
    <cellStyle name="edRascen 8 3 2" xfId="27693"/>
    <cellStyle name="edRascen 8 3 3" xfId="32165"/>
    <cellStyle name="edRascen 8 3 4" xfId="36402"/>
    <cellStyle name="edRascen 8 3 5" xfId="44729"/>
    <cellStyle name="edRascen 8 3 6" xfId="49200"/>
    <cellStyle name="edRascen 8 3 7" xfId="53433"/>
    <cellStyle name="edRascen 8 4" xfId="25902"/>
    <cellStyle name="edRascen 8 5" xfId="26740"/>
    <cellStyle name="edRascen 8 6" xfId="27036"/>
    <cellStyle name="edRascen 8 7" xfId="42977"/>
    <cellStyle name="edRascen 8 8" xfId="41184"/>
    <cellStyle name="edRascen 8 9" xfId="44144"/>
    <cellStyle name="edRascen 9" xfId="5036"/>
    <cellStyle name="edRascen 9 10" xfId="15077"/>
    <cellStyle name="edRascen 9 2" xfId="19957"/>
    <cellStyle name="edRascen 9 2 2" xfId="21852"/>
    <cellStyle name="edRascen 9 2 2 2" xfId="30586"/>
    <cellStyle name="edRascen 9 2 2 3" xfId="35058"/>
    <cellStyle name="edRascen 9 2 2 4" xfId="39295"/>
    <cellStyle name="edRascen 9 2 2 5" xfId="47622"/>
    <cellStyle name="edRascen 9 2 2 6" xfId="52093"/>
    <cellStyle name="edRascen 9 2 2 7" xfId="56326"/>
    <cellStyle name="edRascen 9 2 3" xfId="28691"/>
    <cellStyle name="edRascen 9 2 4" xfId="33163"/>
    <cellStyle name="edRascen 9 2 5" xfId="37400"/>
    <cellStyle name="edRascen 9 2 6" xfId="45727"/>
    <cellStyle name="edRascen 9 2 7" xfId="50198"/>
    <cellStyle name="edRascen 9 2 8" xfId="54431"/>
    <cellStyle name="edRascen 9 3" xfId="20495"/>
    <cellStyle name="edRascen 9 3 2" xfId="29229"/>
    <cellStyle name="edRascen 9 3 3" xfId="33701"/>
    <cellStyle name="edRascen 9 3 4" xfId="37938"/>
    <cellStyle name="edRascen 9 3 5" xfId="46265"/>
    <cellStyle name="edRascen 9 3 6" xfId="50736"/>
    <cellStyle name="edRascen 9 3 7" xfId="54969"/>
    <cellStyle name="edRascen 9 4" xfId="25778"/>
    <cellStyle name="edRascen 9 5" xfId="25218"/>
    <cellStyle name="edRascen 9 6" xfId="25393"/>
    <cellStyle name="edRascen 9 7" xfId="42853"/>
    <cellStyle name="edRascen 9 8" xfId="43804"/>
    <cellStyle name="edRascen 9 9" xfId="42524"/>
    <cellStyle name="Explanatory Text 2" xfId="87"/>
    <cellStyle name="Explanatory Text 2 2" xfId="217"/>
    <cellStyle name="Explanatory Text 2 3" xfId="154"/>
    <cellStyle name="Explanatory Text 2 4" xfId="3826"/>
    <cellStyle name="Explanatory Text 2 5" xfId="10855"/>
    <cellStyle name="Explanatory Text 3" xfId="557"/>
    <cellStyle name="Good 2" xfId="88"/>
    <cellStyle name="Good 2 2" xfId="218"/>
    <cellStyle name="Good 2 3" xfId="155"/>
    <cellStyle name="Good 2 4" xfId="3827"/>
    <cellStyle name="Good 2 5" xfId="10856"/>
    <cellStyle name="Good 3" xfId="558"/>
    <cellStyle name="Heading 1 2" xfId="89"/>
    <cellStyle name="Heading 1 2 2" xfId="219"/>
    <cellStyle name="Heading 1 2 3" xfId="156"/>
    <cellStyle name="Heading 1 2 4" xfId="3828"/>
    <cellStyle name="Heading 1 2 5" xfId="10857"/>
    <cellStyle name="Heading 1 3" xfId="559"/>
    <cellStyle name="Heading 2 2" xfId="90"/>
    <cellStyle name="Heading 2 2 2" xfId="220"/>
    <cellStyle name="Heading 2 2 3" xfId="157"/>
    <cellStyle name="Heading 2 2 4" xfId="3829"/>
    <cellStyle name="Heading 2 2 5" xfId="10858"/>
    <cellStyle name="Heading 2 3" xfId="560"/>
    <cellStyle name="Heading 3 2" xfId="91"/>
    <cellStyle name="Heading 3 2 2" xfId="221"/>
    <cellStyle name="Heading 3 2 3" xfId="158"/>
    <cellStyle name="Heading 3 2 4" xfId="3830"/>
    <cellStyle name="Heading 3 2 5" xfId="10859"/>
    <cellStyle name="Heading 3 3" xfId="561"/>
    <cellStyle name="Heading 4 2" xfId="92"/>
    <cellStyle name="Heading 4 2 2" xfId="222"/>
    <cellStyle name="Heading 4 2 3" xfId="159"/>
    <cellStyle name="Heading 4 2 4" xfId="3831"/>
    <cellStyle name="Heading 4 2 5" xfId="10860"/>
    <cellStyle name="Heading 4 3" xfId="562"/>
    <cellStyle name="Input 2" xfId="93"/>
    <cellStyle name="Input 2 2" xfId="223"/>
    <cellStyle name="Input 2 2 10" xfId="5239"/>
    <cellStyle name="Input 2 2 10 10" xfId="15280"/>
    <cellStyle name="Input 2 2 10 2" xfId="20160"/>
    <cellStyle name="Input 2 2 10 2 2" xfId="22055"/>
    <cellStyle name="Input 2 2 10 2 2 2" xfId="30789"/>
    <cellStyle name="Input 2 2 10 2 2 3" xfId="35261"/>
    <cellStyle name="Input 2 2 10 2 2 4" xfId="39498"/>
    <cellStyle name="Input 2 2 10 2 2 5" xfId="47825"/>
    <cellStyle name="Input 2 2 10 2 2 6" xfId="52296"/>
    <cellStyle name="Input 2 2 10 2 2 7" xfId="56529"/>
    <cellStyle name="Input 2 2 10 2 3" xfId="28894"/>
    <cellStyle name="Input 2 2 10 2 4" xfId="33366"/>
    <cellStyle name="Input 2 2 10 2 5" xfId="37603"/>
    <cellStyle name="Input 2 2 10 2 6" xfId="45930"/>
    <cellStyle name="Input 2 2 10 2 7" xfId="50401"/>
    <cellStyle name="Input 2 2 10 2 8" xfId="54634"/>
    <cellStyle name="Input 2 2 10 3" xfId="19128"/>
    <cellStyle name="Input 2 2 10 3 2" xfId="27863"/>
    <cellStyle name="Input 2 2 10 3 3" xfId="32335"/>
    <cellStyle name="Input 2 2 10 3 4" xfId="36572"/>
    <cellStyle name="Input 2 2 10 3 5" xfId="44899"/>
    <cellStyle name="Input 2 2 10 3 6" xfId="49370"/>
    <cellStyle name="Input 2 2 10 3 7" xfId="53603"/>
    <cellStyle name="Input 2 2 10 4" xfId="25981"/>
    <cellStyle name="Input 2 2 10 5" xfId="26787"/>
    <cellStyle name="Input 2 2 10 6" xfId="31406"/>
    <cellStyle name="Input 2 2 10 7" xfId="43056"/>
    <cellStyle name="Input 2 2 10 8" xfId="41230"/>
    <cellStyle name="Input 2 2 10 9" xfId="41583"/>
    <cellStyle name="Input 2 2 11" xfId="5094"/>
    <cellStyle name="Input 2 2 11 10" xfId="15135"/>
    <cellStyle name="Input 2 2 11 2" xfId="20015"/>
    <cellStyle name="Input 2 2 11 2 2" xfId="21910"/>
    <cellStyle name="Input 2 2 11 2 2 2" xfId="30644"/>
    <cellStyle name="Input 2 2 11 2 2 3" xfId="35116"/>
    <cellStyle name="Input 2 2 11 2 2 4" xfId="39353"/>
    <cellStyle name="Input 2 2 11 2 2 5" xfId="47680"/>
    <cellStyle name="Input 2 2 11 2 2 6" xfId="52151"/>
    <cellStyle name="Input 2 2 11 2 2 7" xfId="56384"/>
    <cellStyle name="Input 2 2 11 2 3" xfId="28749"/>
    <cellStyle name="Input 2 2 11 2 4" xfId="33221"/>
    <cellStyle name="Input 2 2 11 2 5" xfId="37458"/>
    <cellStyle name="Input 2 2 11 2 6" xfId="45785"/>
    <cellStyle name="Input 2 2 11 2 7" xfId="50256"/>
    <cellStyle name="Input 2 2 11 2 8" xfId="54489"/>
    <cellStyle name="Input 2 2 11 3" xfId="19276"/>
    <cellStyle name="Input 2 2 11 3 2" xfId="28011"/>
    <cellStyle name="Input 2 2 11 3 3" xfId="32483"/>
    <cellStyle name="Input 2 2 11 3 4" xfId="36720"/>
    <cellStyle name="Input 2 2 11 3 5" xfId="45047"/>
    <cellStyle name="Input 2 2 11 3 6" xfId="49518"/>
    <cellStyle name="Input 2 2 11 3 7" xfId="53751"/>
    <cellStyle name="Input 2 2 11 4" xfId="25836"/>
    <cellStyle name="Input 2 2 11 5" xfId="26336"/>
    <cellStyle name="Input 2 2 11 6" xfId="23675"/>
    <cellStyle name="Input 2 2 11 7" xfId="42911"/>
    <cellStyle name="Input 2 2 11 8" xfId="43703"/>
    <cellStyle name="Input 2 2 11 9" xfId="48429"/>
    <cellStyle name="Input 2 2 12" xfId="4925"/>
    <cellStyle name="Input 2 2 12 10" xfId="14966"/>
    <cellStyle name="Input 2 2 12 2" xfId="19846"/>
    <cellStyle name="Input 2 2 12 2 2" xfId="21741"/>
    <cellStyle name="Input 2 2 12 2 2 2" xfId="30475"/>
    <cellStyle name="Input 2 2 12 2 2 3" xfId="34947"/>
    <cellStyle name="Input 2 2 12 2 2 4" xfId="39184"/>
    <cellStyle name="Input 2 2 12 2 2 5" xfId="47511"/>
    <cellStyle name="Input 2 2 12 2 2 6" xfId="51982"/>
    <cellStyle name="Input 2 2 12 2 2 7" xfId="56215"/>
    <cellStyle name="Input 2 2 12 2 3" xfId="28580"/>
    <cellStyle name="Input 2 2 12 2 4" xfId="33052"/>
    <cellStyle name="Input 2 2 12 2 5" xfId="37289"/>
    <cellStyle name="Input 2 2 12 2 6" xfId="45616"/>
    <cellStyle name="Input 2 2 12 2 7" xfId="50087"/>
    <cellStyle name="Input 2 2 12 2 8" xfId="54320"/>
    <cellStyle name="Input 2 2 12 3" xfId="21057"/>
    <cellStyle name="Input 2 2 12 3 2" xfId="29791"/>
    <cellStyle name="Input 2 2 12 3 3" xfId="34263"/>
    <cellStyle name="Input 2 2 12 3 4" xfId="38500"/>
    <cellStyle name="Input 2 2 12 3 5" xfId="46827"/>
    <cellStyle name="Input 2 2 12 3 6" xfId="51298"/>
    <cellStyle name="Input 2 2 12 3 7" xfId="55531"/>
    <cellStyle name="Input 2 2 12 4" xfId="25667"/>
    <cellStyle name="Input 2 2 12 5" xfId="27469"/>
    <cellStyle name="Input 2 2 12 6" xfId="23527"/>
    <cellStyle name="Input 2 2 12 7" xfId="42742"/>
    <cellStyle name="Input 2 2 12 8" xfId="42499"/>
    <cellStyle name="Input 2 2 12 9" xfId="41981"/>
    <cellStyle name="Input 2 2 13" xfId="5573"/>
    <cellStyle name="Input 2 2 13 10" xfId="15614"/>
    <cellStyle name="Input 2 2 13 2" xfId="20466"/>
    <cellStyle name="Input 2 2 13 2 2" xfId="22361"/>
    <cellStyle name="Input 2 2 13 2 2 2" xfId="31095"/>
    <cellStyle name="Input 2 2 13 2 2 3" xfId="35567"/>
    <cellStyle name="Input 2 2 13 2 2 4" xfId="39804"/>
    <cellStyle name="Input 2 2 13 2 2 5" xfId="48131"/>
    <cellStyle name="Input 2 2 13 2 2 6" xfId="52602"/>
    <cellStyle name="Input 2 2 13 2 2 7" xfId="56835"/>
    <cellStyle name="Input 2 2 13 2 3" xfId="29200"/>
    <cellStyle name="Input 2 2 13 2 4" xfId="33672"/>
    <cellStyle name="Input 2 2 13 2 5" xfId="37909"/>
    <cellStyle name="Input 2 2 13 2 6" xfId="46236"/>
    <cellStyle name="Input 2 2 13 2 7" xfId="50707"/>
    <cellStyle name="Input 2 2 13 2 8" xfId="54940"/>
    <cellStyle name="Input 2 2 13 3" xfId="19210"/>
    <cellStyle name="Input 2 2 13 3 2" xfId="27945"/>
    <cellStyle name="Input 2 2 13 3 3" xfId="32417"/>
    <cellStyle name="Input 2 2 13 3 4" xfId="36654"/>
    <cellStyle name="Input 2 2 13 3 5" xfId="44981"/>
    <cellStyle name="Input 2 2 13 3 6" xfId="49452"/>
    <cellStyle name="Input 2 2 13 3 7" xfId="53685"/>
    <cellStyle name="Input 2 2 13 4" xfId="26294"/>
    <cellStyle name="Input 2 2 13 5" xfId="26618"/>
    <cellStyle name="Input 2 2 13 6" xfId="24523"/>
    <cellStyle name="Input 2 2 13 7" xfId="43368"/>
    <cellStyle name="Input 2 2 13 8" xfId="40568"/>
    <cellStyle name="Input 2 2 13 9" xfId="41577"/>
    <cellStyle name="Input 2 2 14" xfId="22924"/>
    <cellStyle name="Input 2 2 14 2" xfId="31422"/>
    <cellStyle name="Input 2 2 14 3" xfId="35884"/>
    <cellStyle name="Input 2 2 14 4" xfId="40073"/>
    <cellStyle name="Input 2 2 14 5" xfId="48468"/>
    <cellStyle name="Input 2 2 14 6" xfId="52915"/>
    <cellStyle name="Input 2 2 14 7" xfId="57104"/>
    <cellStyle name="Input 2 2 15" xfId="23070"/>
    <cellStyle name="Input 2 2 15 2" xfId="31568"/>
    <cellStyle name="Input 2 2 15 3" xfId="36030"/>
    <cellStyle name="Input 2 2 15 4" xfId="40219"/>
    <cellStyle name="Input 2 2 15 5" xfId="48614"/>
    <cellStyle name="Input 2 2 15 6" xfId="53061"/>
    <cellStyle name="Input 2 2 15 7" xfId="57250"/>
    <cellStyle name="Input 2 2 16" xfId="23508"/>
    <cellStyle name="Input 2 2 17" xfId="24961"/>
    <cellStyle name="Input 2 2 18" xfId="35874"/>
    <cellStyle name="Input 2 2 19" xfId="40536"/>
    <cellStyle name="Input 2 2 2" xfId="282"/>
    <cellStyle name="Input 2 2 2 10" xfId="4759"/>
    <cellStyle name="Input 2 2 2 10 10" xfId="14800"/>
    <cellStyle name="Input 2 2 2 10 2" xfId="19680"/>
    <cellStyle name="Input 2 2 2 10 2 2" xfId="21575"/>
    <cellStyle name="Input 2 2 2 10 2 2 2" xfId="30309"/>
    <cellStyle name="Input 2 2 2 10 2 2 3" xfId="34781"/>
    <cellStyle name="Input 2 2 2 10 2 2 4" xfId="39018"/>
    <cellStyle name="Input 2 2 2 10 2 2 5" xfId="47345"/>
    <cellStyle name="Input 2 2 2 10 2 2 6" xfId="51816"/>
    <cellStyle name="Input 2 2 2 10 2 2 7" xfId="56049"/>
    <cellStyle name="Input 2 2 2 10 2 3" xfId="28414"/>
    <cellStyle name="Input 2 2 2 10 2 4" xfId="32886"/>
    <cellStyle name="Input 2 2 2 10 2 5" xfId="37123"/>
    <cellStyle name="Input 2 2 2 10 2 6" xfId="45450"/>
    <cellStyle name="Input 2 2 2 10 2 7" xfId="49921"/>
    <cellStyle name="Input 2 2 2 10 2 8" xfId="54154"/>
    <cellStyle name="Input 2 2 2 10 3" xfId="19087"/>
    <cellStyle name="Input 2 2 2 10 3 2" xfId="27822"/>
    <cellStyle name="Input 2 2 2 10 3 3" xfId="32294"/>
    <cellStyle name="Input 2 2 2 10 3 4" xfId="36531"/>
    <cellStyle name="Input 2 2 2 10 3 5" xfId="44858"/>
    <cellStyle name="Input 2 2 2 10 3 6" xfId="49329"/>
    <cellStyle name="Input 2 2 2 10 3 7" xfId="53562"/>
    <cellStyle name="Input 2 2 2 10 4" xfId="25501"/>
    <cellStyle name="Input 2 2 2 10 5" xfId="23569"/>
    <cellStyle name="Input 2 2 2 10 6" xfId="25153"/>
    <cellStyle name="Input 2 2 2 10 7" xfId="42576"/>
    <cellStyle name="Input 2 2 2 10 8" xfId="41099"/>
    <cellStyle name="Input 2 2 2 10 9" xfId="48945"/>
    <cellStyle name="Input 2 2 2 11" xfId="5343"/>
    <cellStyle name="Input 2 2 2 11 10" xfId="15384"/>
    <cellStyle name="Input 2 2 2 11 2" xfId="20264"/>
    <cellStyle name="Input 2 2 2 11 2 2" xfId="22159"/>
    <cellStyle name="Input 2 2 2 11 2 2 2" xfId="30893"/>
    <cellStyle name="Input 2 2 2 11 2 2 3" xfId="35365"/>
    <cellStyle name="Input 2 2 2 11 2 2 4" xfId="39602"/>
    <cellStyle name="Input 2 2 2 11 2 2 5" xfId="47929"/>
    <cellStyle name="Input 2 2 2 11 2 2 6" xfId="52400"/>
    <cellStyle name="Input 2 2 2 11 2 2 7" xfId="56633"/>
    <cellStyle name="Input 2 2 2 11 2 3" xfId="28998"/>
    <cellStyle name="Input 2 2 2 11 2 4" xfId="33470"/>
    <cellStyle name="Input 2 2 2 11 2 5" xfId="37707"/>
    <cellStyle name="Input 2 2 2 11 2 6" xfId="46034"/>
    <cellStyle name="Input 2 2 2 11 2 7" xfId="50505"/>
    <cellStyle name="Input 2 2 2 11 2 8" xfId="54738"/>
    <cellStyle name="Input 2 2 2 11 3" xfId="20984"/>
    <cellStyle name="Input 2 2 2 11 3 2" xfId="29718"/>
    <cellStyle name="Input 2 2 2 11 3 3" xfId="34190"/>
    <cellStyle name="Input 2 2 2 11 3 4" xfId="38427"/>
    <cellStyle name="Input 2 2 2 11 3 5" xfId="46754"/>
    <cellStyle name="Input 2 2 2 11 3 6" xfId="51225"/>
    <cellStyle name="Input 2 2 2 11 3 7" xfId="55458"/>
    <cellStyle name="Input 2 2 2 11 4" xfId="26085"/>
    <cellStyle name="Input 2 2 2 11 5" xfId="23549"/>
    <cellStyle name="Input 2 2 2 11 6" xfId="25433"/>
    <cellStyle name="Input 2 2 2 11 7" xfId="43160"/>
    <cellStyle name="Input 2 2 2 11 8" xfId="41079"/>
    <cellStyle name="Input 2 2 2 11 9" xfId="48925"/>
    <cellStyle name="Input 2 2 2 12" xfId="5816"/>
    <cellStyle name="Input 2 2 2 12 10" xfId="15857"/>
    <cellStyle name="Input 2 2 2 12 2" xfId="20514"/>
    <cellStyle name="Input 2 2 2 12 2 2" xfId="22366"/>
    <cellStyle name="Input 2 2 2 12 2 2 2" xfId="31100"/>
    <cellStyle name="Input 2 2 2 12 2 2 3" xfId="35572"/>
    <cellStyle name="Input 2 2 2 12 2 2 4" xfId="39809"/>
    <cellStyle name="Input 2 2 2 12 2 2 5" xfId="48136"/>
    <cellStyle name="Input 2 2 2 12 2 2 6" xfId="52607"/>
    <cellStyle name="Input 2 2 2 12 2 2 7" xfId="56840"/>
    <cellStyle name="Input 2 2 2 12 2 3" xfId="29248"/>
    <cellStyle name="Input 2 2 2 12 2 4" xfId="33720"/>
    <cellStyle name="Input 2 2 2 12 2 5" xfId="37957"/>
    <cellStyle name="Input 2 2 2 12 2 6" xfId="46284"/>
    <cellStyle name="Input 2 2 2 12 2 7" xfId="50755"/>
    <cellStyle name="Input 2 2 2 12 2 8" xfId="54988"/>
    <cellStyle name="Input 2 2 2 12 3" xfId="19611"/>
    <cellStyle name="Input 2 2 2 12 3 2" xfId="28345"/>
    <cellStyle name="Input 2 2 2 12 3 3" xfId="32817"/>
    <cellStyle name="Input 2 2 2 12 3 4" xfId="37054"/>
    <cellStyle name="Input 2 2 2 12 3 5" xfId="45381"/>
    <cellStyle name="Input 2 2 2 12 3 6" xfId="49852"/>
    <cellStyle name="Input 2 2 2 12 3 7" xfId="54085"/>
    <cellStyle name="Input 2 2 2 12 4" xfId="26382"/>
    <cellStyle name="Input 2 2 2 12 5" xfId="24540"/>
    <cellStyle name="Input 2 2 2 12 6" xfId="24431"/>
    <cellStyle name="Input 2 2 2 12 7" xfId="43455"/>
    <cellStyle name="Input 2 2 2 12 8" xfId="44293"/>
    <cellStyle name="Input 2 2 2 12 9" xfId="40619"/>
    <cellStyle name="Input 2 2 2 13" xfId="22929"/>
    <cellStyle name="Input 2 2 2 13 2" xfId="31427"/>
    <cellStyle name="Input 2 2 2 13 3" xfId="35889"/>
    <cellStyle name="Input 2 2 2 13 4" xfId="40078"/>
    <cellStyle name="Input 2 2 2 13 5" xfId="48473"/>
    <cellStyle name="Input 2 2 2 13 6" xfId="52920"/>
    <cellStyle name="Input 2 2 2 13 7" xfId="57109"/>
    <cellStyle name="Input 2 2 2 14" xfId="23075"/>
    <cellStyle name="Input 2 2 2 14 2" xfId="31573"/>
    <cellStyle name="Input 2 2 2 14 3" xfId="36035"/>
    <cellStyle name="Input 2 2 2 14 4" xfId="40224"/>
    <cellStyle name="Input 2 2 2 14 5" xfId="48619"/>
    <cellStyle name="Input 2 2 2 14 6" xfId="53066"/>
    <cellStyle name="Input 2 2 2 14 7" xfId="57255"/>
    <cellStyle name="Input 2 2 2 15" xfId="23677"/>
    <cellStyle name="Input 2 2 2 16" xfId="27306"/>
    <cellStyle name="Input 2 2 2 17" xfId="23489"/>
    <cellStyle name="Input 2 2 2 18" xfId="40717"/>
    <cellStyle name="Input 2 2 2 19" xfId="42187"/>
    <cellStyle name="Input 2 2 2 2" xfId="1274"/>
    <cellStyle name="Input 2 2 2 2 10" xfId="3670"/>
    <cellStyle name="Input 2 2 2 2 10 10" xfId="13818"/>
    <cellStyle name="Input 2 2 2 2 10 2" xfId="19442"/>
    <cellStyle name="Input 2 2 2 2 10 2 2" xfId="21479"/>
    <cellStyle name="Input 2 2 2 2 10 2 2 2" xfId="30213"/>
    <cellStyle name="Input 2 2 2 2 10 2 2 3" xfId="34685"/>
    <cellStyle name="Input 2 2 2 2 10 2 2 4" xfId="38922"/>
    <cellStyle name="Input 2 2 2 2 10 2 2 5" xfId="47249"/>
    <cellStyle name="Input 2 2 2 2 10 2 2 6" xfId="51720"/>
    <cellStyle name="Input 2 2 2 2 10 2 2 7" xfId="55953"/>
    <cellStyle name="Input 2 2 2 2 10 2 3" xfId="28177"/>
    <cellStyle name="Input 2 2 2 2 10 2 4" xfId="32649"/>
    <cellStyle name="Input 2 2 2 2 10 2 5" xfId="36886"/>
    <cellStyle name="Input 2 2 2 2 10 2 6" xfId="45213"/>
    <cellStyle name="Input 2 2 2 2 10 2 7" xfId="49684"/>
    <cellStyle name="Input 2 2 2 2 10 2 8" xfId="53917"/>
    <cellStyle name="Input 2 2 2 2 10 3" xfId="19291"/>
    <cellStyle name="Input 2 2 2 2 10 3 2" xfId="28026"/>
    <cellStyle name="Input 2 2 2 2 10 3 3" xfId="32498"/>
    <cellStyle name="Input 2 2 2 2 10 3 4" xfId="36735"/>
    <cellStyle name="Input 2 2 2 2 10 3 5" xfId="45062"/>
    <cellStyle name="Input 2 2 2 2 10 3 6" xfId="49533"/>
    <cellStyle name="Input 2 2 2 2 10 3 7" xfId="53766"/>
    <cellStyle name="Input 2 2 2 2 10 4" xfId="25076"/>
    <cellStyle name="Input 2 2 2 2 10 5" xfId="26962"/>
    <cellStyle name="Input 2 2 2 2 10 6" xfId="24786"/>
    <cellStyle name="Input 2 2 2 2 10 7" xfId="42132"/>
    <cellStyle name="Input 2 2 2 2 10 8" xfId="41440"/>
    <cellStyle name="Input 2 2 2 2 10 9" xfId="49148"/>
    <cellStyle name="Input 2 2 2 2 11" xfId="5838"/>
    <cellStyle name="Input 2 2 2 2 11 10" xfId="15879"/>
    <cellStyle name="Input 2 2 2 2 11 2" xfId="20533"/>
    <cellStyle name="Input 2 2 2 2 11 2 2" xfId="22385"/>
    <cellStyle name="Input 2 2 2 2 11 2 2 2" xfId="31119"/>
    <cellStyle name="Input 2 2 2 2 11 2 2 3" xfId="35591"/>
    <cellStyle name="Input 2 2 2 2 11 2 2 4" xfId="39828"/>
    <cellStyle name="Input 2 2 2 2 11 2 2 5" xfId="48155"/>
    <cellStyle name="Input 2 2 2 2 11 2 2 6" xfId="52626"/>
    <cellStyle name="Input 2 2 2 2 11 2 2 7" xfId="56859"/>
    <cellStyle name="Input 2 2 2 2 11 2 3" xfId="29267"/>
    <cellStyle name="Input 2 2 2 2 11 2 4" xfId="33739"/>
    <cellStyle name="Input 2 2 2 2 11 2 5" xfId="37976"/>
    <cellStyle name="Input 2 2 2 2 11 2 6" xfId="46303"/>
    <cellStyle name="Input 2 2 2 2 11 2 7" xfId="50774"/>
    <cellStyle name="Input 2 2 2 2 11 2 8" xfId="55007"/>
    <cellStyle name="Input 2 2 2 2 11 3" xfId="19333"/>
    <cellStyle name="Input 2 2 2 2 11 3 2" xfId="28068"/>
    <cellStyle name="Input 2 2 2 2 11 3 3" xfId="32540"/>
    <cellStyle name="Input 2 2 2 2 11 3 4" xfId="36777"/>
    <cellStyle name="Input 2 2 2 2 11 3 5" xfId="45104"/>
    <cellStyle name="Input 2 2 2 2 11 3 6" xfId="49575"/>
    <cellStyle name="Input 2 2 2 2 11 3 7" xfId="53808"/>
    <cellStyle name="Input 2 2 2 2 11 4" xfId="26402"/>
    <cellStyle name="Input 2 2 2 2 11 5" xfId="24642"/>
    <cellStyle name="Input 2 2 2 2 11 6" xfId="23667"/>
    <cellStyle name="Input 2 2 2 2 11 7" xfId="43475"/>
    <cellStyle name="Input 2 2 2 2 11 8" xfId="44384"/>
    <cellStyle name="Input 2 2 2 2 11 9" xfId="43675"/>
    <cellStyle name="Input 2 2 2 2 12" xfId="9684"/>
    <cellStyle name="Input 2 2 2 2 12 2" xfId="31446"/>
    <cellStyle name="Input 2 2 2 2 12 3" xfId="35908"/>
    <cellStyle name="Input 2 2 2 2 12 4" xfId="40097"/>
    <cellStyle name="Input 2 2 2 2 12 5" xfId="48492"/>
    <cellStyle name="Input 2 2 2 2 12 6" xfId="52939"/>
    <cellStyle name="Input 2 2 2 2 12 7" xfId="57128"/>
    <cellStyle name="Input 2 2 2 2 12 8" xfId="22948"/>
    <cellStyle name="Input 2 2 2 2 13" xfId="23107"/>
    <cellStyle name="Input 2 2 2 2 13 2" xfId="31605"/>
    <cellStyle name="Input 2 2 2 2 13 3" xfId="36067"/>
    <cellStyle name="Input 2 2 2 2 13 4" xfId="40256"/>
    <cellStyle name="Input 2 2 2 2 13 5" xfId="48651"/>
    <cellStyle name="Input 2 2 2 2 13 6" xfId="53098"/>
    <cellStyle name="Input 2 2 2 2 13 7" xfId="57287"/>
    <cellStyle name="Input 2 2 2 2 14" xfId="23697"/>
    <cellStyle name="Input 2 2 2 2 15" xfId="27552"/>
    <cellStyle name="Input 2 2 2 2 16" xfId="24527"/>
    <cellStyle name="Input 2 2 2 2 17" xfId="40737"/>
    <cellStyle name="Input 2 2 2 2 18" xfId="42219"/>
    <cellStyle name="Input 2 2 2 2 19" xfId="52873"/>
    <cellStyle name="Input 2 2 2 2 2" xfId="1583"/>
    <cellStyle name="Input 2 2 2 2 2 10" xfId="5914"/>
    <cellStyle name="Input 2 2 2 2 2 10 10" xfId="15955"/>
    <cellStyle name="Input 2 2 2 2 2 10 2" xfId="20565"/>
    <cellStyle name="Input 2 2 2 2 2 10 2 2" xfId="22417"/>
    <cellStyle name="Input 2 2 2 2 2 10 2 2 2" xfId="31151"/>
    <cellStyle name="Input 2 2 2 2 2 10 2 2 3" xfId="35623"/>
    <cellStyle name="Input 2 2 2 2 2 10 2 2 4" xfId="39860"/>
    <cellStyle name="Input 2 2 2 2 2 10 2 2 5" xfId="48187"/>
    <cellStyle name="Input 2 2 2 2 2 10 2 2 6" xfId="52658"/>
    <cellStyle name="Input 2 2 2 2 2 10 2 2 7" xfId="56891"/>
    <cellStyle name="Input 2 2 2 2 2 10 2 3" xfId="29299"/>
    <cellStyle name="Input 2 2 2 2 2 10 2 4" xfId="33771"/>
    <cellStyle name="Input 2 2 2 2 2 10 2 5" xfId="38008"/>
    <cellStyle name="Input 2 2 2 2 2 10 2 6" xfId="46335"/>
    <cellStyle name="Input 2 2 2 2 2 10 2 7" xfId="50806"/>
    <cellStyle name="Input 2 2 2 2 2 10 2 8" xfId="55039"/>
    <cellStyle name="Input 2 2 2 2 2 10 3" xfId="19389"/>
    <cellStyle name="Input 2 2 2 2 2 10 3 2" xfId="28124"/>
    <cellStyle name="Input 2 2 2 2 2 10 3 3" xfId="32596"/>
    <cellStyle name="Input 2 2 2 2 2 10 3 4" xfId="36833"/>
    <cellStyle name="Input 2 2 2 2 2 10 3 5" xfId="45160"/>
    <cellStyle name="Input 2 2 2 2 2 10 3 6" xfId="49631"/>
    <cellStyle name="Input 2 2 2 2 2 10 3 7" xfId="53864"/>
    <cellStyle name="Input 2 2 2 2 2 10 4" xfId="26449"/>
    <cellStyle name="Input 2 2 2 2 2 10 5" xfId="27235"/>
    <cellStyle name="Input 2 2 2 2 2 10 6" xfId="27189"/>
    <cellStyle name="Input 2 2 2 2 2 10 7" xfId="43520"/>
    <cellStyle name="Input 2 2 2 2 2 10 8" xfId="42270"/>
    <cellStyle name="Input 2 2 2 2 2 10 9" xfId="42326"/>
    <cellStyle name="Input 2 2 2 2 2 11" xfId="9975"/>
    <cellStyle name="Input 2 2 2 2 2 11 2" xfId="31478"/>
    <cellStyle name="Input 2 2 2 2 2 11 3" xfId="35940"/>
    <cellStyle name="Input 2 2 2 2 2 11 4" xfId="40129"/>
    <cellStyle name="Input 2 2 2 2 2 11 5" xfId="48524"/>
    <cellStyle name="Input 2 2 2 2 2 11 6" xfId="52971"/>
    <cellStyle name="Input 2 2 2 2 2 11 7" xfId="57160"/>
    <cellStyle name="Input 2 2 2 2 2 11 8" xfId="22980"/>
    <cellStyle name="Input 2 2 2 2 2 12" xfId="23136"/>
    <cellStyle name="Input 2 2 2 2 2 12 2" xfId="31634"/>
    <cellStyle name="Input 2 2 2 2 2 12 3" xfId="36096"/>
    <cellStyle name="Input 2 2 2 2 2 12 4" xfId="40285"/>
    <cellStyle name="Input 2 2 2 2 2 12 5" xfId="48680"/>
    <cellStyle name="Input 2 2 2 2 2 12 6" xfId="53127"/>
    <cellStyle name="Input 2 2 2 2 2 12 7" xfId="57316"/>
    <cellStyle name="Input 2 2 2 2 2 13" xfId="23743"/>
    <cellStyle name="Input 2 2 2 2 2 14" xfId="24494"/>
    <cellStyle name="Input 2 2 2 2 2 15" xfId="26954"/>
    <cellStyle name="Input 2 2 2 2 2 16" xfId="40784"/>
    <cellStyle name="Input 2 2 2 2 2 17" xfId="44251"/>
    <cellStyle name="Input 2 2 2 2 2 18" xfId="43969"/>
    <cellStyle name="Input 2 2 2 2 2 19" xfId="10683"/>
    <cellStyle name="Input 2 2 2 2 2 2" xfId="3038"/>
    <cellStyle name="Input 2 2 2 2 2 2 10" xfId="13190"/>
    <cellStyle name="Input 2 2 2 2 2 2 10 2" xfId="21322"/>
    <cellStyle name="Input 2 2 2 2 2 2 10 2 2" xfId="30056"/>
    <cellStyle name="Input 2 2 2 2 2 2 10 2 3" xfId="34528"/>
    <cellStyle name="Input 2 2 2 2 2 2 10 2 4" xfId="38765"/>
    <cellStyle name="Input 2 2 2 2 2 2 10 2 5" xfId="47092"/>
    <cellStyle name="Input 2 2 2 2 2 2 10 2 6" xfId="51563"/>
    <cellStyle name="Input 2 2 2 2 2 2 10 2 7" xfId="55796"/>
    <cellStyle name="Input 2 2 2 2 2 2 10 3" xfId="24830"/>
    <cellStyle name="Input 2 2 2 2 2 2 10 4" xfId="24473"/>
    <cellStyle name="Input 2 2 2 2 2 2 10 5" xfId="25233"/>
    <cellStyle name="Input 2 2 2 2 2 2 10 6" xfId="41883"/>
    <cellStyle name="Input 2 2 2 2 2 2 10 7" xfId="44232"/>
    <cellStyle name="Input 2 2 2 2 2 2 10 8" xfId="44294"/>
    <cellStyle name="Input 2 2 2 2 2 2 11" xfId="23455"/>
    <cellStyle name="Input 2 2 2 2 2 2 11 2" xfId="31868"/>
    <cellStyle name="Input 2 2 2 2 2 2 11 3" xfId="36312"/>
    <cellStyle name="Input 2 2 2 2 2 2 11 4" xfId="40489"/>
    <cellStyle name="Input 2 2 2 2 2 2 11 5" xfId="48903"/>
    <cellStyle name="Input 2 2 2 2 2 2 11 6" xfId="53343"/>
    <cellStyle name="Input 2 2 2 2 2 2 11 7" xfId="57520"/>
    <cellStyle name="Input 2 2 2 2 2 2 12" xfId="23806"/>
    <cellStyle name="Input 2 2 2 2 2 2 13" xfId="27528"/>
    <cellStyle name="Input 2 2 2 2 2 2 14" xfId="23579"/>
    <cellStyle name="Input 2 2 2 2 2 2 15" xfId="40847"/>
    <cellStyle name="Input 2 2 2 2 2 2 16" xfId="42150"/>
    <cellStyle name="Input 2 2 2 2 2 2 17" xfId="52911"/>
    <cellStyle name="Input 2 2 2 2 2 2 18" xfId="10746"/>
    <cellStyle name="Input 2 2 2 2 2 2 2" xfId="5317"/>
    <cellStyle name="Input 2 2 2 2 2 2 2 10" xfId="15358"/>
    <cellStyle name="Input 2 2 2 2 2 2 2 2" xfId="20238"/>
    <cellStyle name="Input 2 2 2 2 2 2 2 2 2" xfId="22133"/>
    <cellStyle name="Input 2 2 2 2 2 2 2 2 2 2" xfId="30867"/>
    <cellStyle name="Input 2 2 2 2 2 2 2 2 2 3" xfId="35339"/>
    <cellStyle name="Input 2 2 2 2 2 2 2 2 2 4" xfId="39576"/>
    <cellStyle name="Input 2 2 2 2 2 2 2 2 2 5" xfId="47903"/>
    <cellStyle name="Input 2 2 2 2 2 2 2 2 2 6" xfId="52374"/>
    <cellStyle name="Input 2 2 2 2 2 2 2 2 2 7" xfId="56607"/>
    <cellStyle name="Input 2 2 2 2 2 2 2 2 3" xfId="28972"/>
    <cellStyle name="Input 2 2 2 2 2 2 2 2 4" xfId="33444"/>
    <cellStyle name="Input 2 2 2 2 2 2 2 2 5" xfId="37681"/>
    <cellStyle name="Input 2 2 2 2 2 2 2 2 6" xfId="46008"/>
    <cellStyle name="Input 2 2 2 2 2 2 2 2 7" xfId="50479"/>
    <cellStyle name="Input 2 2 2 2 2 2 2 2 8" xfId="54712"/>
    <cellStyle name="Input 2 2 2 2 2 2 2 3" xfId="19400"/>
    <cellStyle name="Input 2 2 2 2 2 2 2 3 2" xfId="28135"/>
    <cellStyle name="Input 2 2 2 2 2 2 2 3 3" xfId="32607"/>
    <cellStyle name="Input 2 2 2 2 2 2 2 3 4" xfId="36844"/>
    <cellStyle name="Input 2 2 2 2 2 2 2 3 5" xfId="45171"/>
    <cellStyle name="Input 2 2 2 2 2 2 2 3 6" xfId="49642"/>
    <cellStyle name="Input 2 2 2 2 2 2 2 3 7" xfId="53875"/>
    <cellStyle name="Input 2 2 2 2 2 2 2 4" xfId="26059"/>
    <cellStyle name="Input 2 2 2 2 2 2 2 5" xfId="24550"/>
    <cellStyle name="Input 2 2 2 2 2 2 2 6" xfId="24180"/>
    <cellStyle name="Input 2 2 2 2 2 2 2 7" xfId="43134"/>
    <cellStyle name="Input 2 2 2 2 2 2 2 8" xfId="44303"/>
    <cellStyle name="Input 2 2 2 2 2 2 2 9" xfId="40605"/>
    <cellStyle name="Input 2 2 2 2 2 2 3" xfId="5376"/>
    <cellStyle name="Input 2 2 2 2 2 2 3 10" xfId="15417"/>
    <cellStyle name="Input 2 2 2 2 2 2 3 2" xfId="20297"/>
    <cellStyle name="Input 2 2 2 2 2 2 3 2 2" xfId="22192"/>
    <cellStyle name="Input 2 2 2 2 2 2 3 2 2 2" xfId="30926"/>
    <cellStyle name="Input 2 2 2 2 2 2 3 2 2 3" xfId="35398"/>
    <cellStyle name="Input 2 2 2 2 2 2 3 2 2 4" xfId="39635"/>
    <cellStyle name="Input 2 2 2 2 2 2 3 2 2 5" xfId="47962"/>
    <cellStyle name="Input 2 2 2 2 2 2 3 2 2 6" xfId="52433"/>
    <cellStyle name="Input 2 2 2 2 2 2 3 2 2 7" xfId="56666"/>
    <cellStyle name="Input 2 2 2 2 2 2 3 2 3" xfId="29031"/>
    <cellStyle name="Input 2 2 2 2 2 2 3 2 4" xfId="33503"/>
    <cellStyle name="Input 2 2 2 2 2 2 3 2 5" xfId="37740"/>
    <cellStyle name="Input 2 2 2 2 2 2 3 2 6" xfId="46067"/>
    <cellStyle name="Input 2 2 2 2 2 2 3 2 7" xfId="50538"/>
    <cellStyle name="Input 2 2 2 2 2 2 3 2 8" xfId="54771"/>
    <cellStyle name="Input 2 2 2 2 2 2 3 3" xfId="19617"/>
    <cellStyle name="Input 2 2 2 2 2 2 3 3 2" xfId="28351"/>
    <cellStyle name="Input 2 2 2 2 2 2 3 3 3" xfId="32823"/>
    <cellStyle name="Input 2 2 2 2 2 2 3 3 4" xfId="37060"/>
    <cellStyle name="Input 2 2 2 2 2 2 3 3 5" xfId="45387"/>
    <cellStyle name="Input 2 2 2 2 2 2 3 3 6" xfId="49858"/>
    <cellStyle name="Input 2 2 2 2 2 2 3 3 7" xfId="54091"/>
    <cellStyle name="Input 2 2 2 2 2 2 3 4" xfId="26118"/>
    <cellStyle name="Input 2 2 2 2 2 2 3 5" xfId="25399"/>
    <cellStyle name="Input 2 2 2 2 2 2 3 6" xfId="26380"/>
    <cellStyle name="Input 2 2 2 2 2 2 3 7" xfId="43193"/>
    <cellStyle name="Input 2 2 2 2 2 2 3 8" xfId="43976"/>
    <cellStyle name="Input 2 2 2 2 2 2 3 9" xfId="40928"/>
    <cellStyle name="Input 2 2 2 2 2 2 4" xfId="5424"/>
    <cellStyle name="Input 2 2 2 2 2 2 4 10" xfId="15465"/>
    <cellStyle name="Input 2 2 2 2 2 2 4 2" xfId="20345"/>
    <cellStyle name="Input 2 2 2 2 2 2 4 2 2" xfId="22240"/>
    <cellStyle name="Input 2 2 2 2 2 2 4 2 2 2" xfId="30974"/>
    <cellStyle name="Input 2 2 2 2 2 2 4 2 2 3" xfId="35446"/>
    <cellStyle name="Input 2 2 2 2 2 2 4 2 2 4" xfId="39683"/>
    <cellStyle name="Input 2 2 2 2 2 2 4 2 2 5" xfId="48010"/>
    <cellStyle name="Input 2 2 2 2 2 2 4 2 2 6" xfId="52481"/>
    <cellStyle name="Input 2 2 2 2 2 2 4 2 2 7" xfId="56714"/>
    <cellStyle name="Input 2 2 2 2 2 2 4 2 3" xfId="29079"/>
    <cellStyle name="Input 2 2 2 2 2 2 4 2 4" xfId="33551"/>
    <cellStyle name="Input 2 2 2 2 2 2 4 2 5" xfId="37788"/>
    <cellStyle name="Input 2 2 2 2 2 2 4 2 6" xfId="46115"/>
    <cellStyle name="Input 2 2 2 2 2 2 4 2 7" xfId="50586"/>
    <cellStyle name="Input 2 2 2 2 2 2 4 2 8" xfId="54819"/>
    <cellStyle name="Input 2 2 2 2 2 2 4 3" xfId="19613"/>
    <cellStyle name="Input 2 2 2 2 2 2 4 3 2" xfId="28347"/>
    <cellStyle name="Input 2 2 2 2 2 2 4 3 3" xfId="32819"/>
    <cellStyle name="Input 2 2 2 2 2 2 4 3 4" xfId="37056"/>
    <cellStyle name="Input 2 2 2 2 2 2 4 3 5" xfId="45383"/>
    <cellStyle name="Input 2 2 2 2 2 2 4 3 6" xfId="49854"/>
    <cellStyle name="Input 2 2 2 2 2 2 4 3 7" xfId="54087"/>
    <cellStyle name="Input 2 2 2 2 2 2 4 4" xfId="26166"/>
    <cellStyle name="Input 2 2 2 2 2 2 4 5" xfId="26623"/>
    <cellStyle name="Input 2 2 2 2 2 2 4 6" xfId="24277"/>
    <cellStyle name="Input 2 2 2 2 2 2 4 7" xfId="43241"/>
    <cellStyle name="Input 2 2 2 2 2 2 4 8" xfId="40573"/>
    <cellStyle name="Input 2 2 2 2 2 2 4 9" xfId="42412"/>
    <cellStyle name="Input 2 2 2 2 2 2 5" xfId="5471"/>
    <cellStyle name="Input 2 2 2 2 2 2 5 10" xfId="15512"/>
    <cellStyle name="Input 2 2 2 2 2 2 5 2" xfId="20392"/>
    <cellStyle name="Input 2 2 2 2 2 2 5 2 2" xfId="22287"/>
    <cellStyle name="Input 2 2 2 2 2 2 5 2 2 2" xfId="31021"/>
    <cellStyle name="Input 2 2 2 2 2 2 5 2 2 3" xfId="35493"/>
    <cellStyle name="Input 2 2 2 2 2 2 5 2 2 4" xfId="39730"/>
    <cellStyle name="Input 2 2 2 2 2 2 5 2 2 5" xfId="48057"/>
    <cellStyle name="Input 2 2 2 2 2 2 5 2 2 6" xfId="52528"/>
    <cellStyle name="Input 2 2 2 2 2 2 5 2 2 7" xfId="56761"/>
    <cellStyle name="Input 2 2 2 2 2 2 5 2 3" xfId="29126"/>
    <cellStyle name="Input 2 2 2 2 2 2 5 2 4" xfId="33598"/>
    <cellStyle name="Input 2 2 2 2 2 2 5 2 5" xfId="37835"/>
    <cellStyle name="Input 2 2 2 2 2 2 5 2 6" xfId="46162"/>
    <cellStyle name="Input 2 2 2 2 2 2 5 2 7" xfId="50633"/>
    <cellStyle name="Input 2 2 2 2 2 2 5 2 8" xfId="54866"/>
    <cellStyle name="Input 2 2 2 2 2 2 5 3" xfId="19061"/>
    <cellStyle name="Input 2 2 2 2 2 2 5 3 2" xfId="27796"/>
    <cellStyle name="Input 2 2 2 2 2 2 5 3 3" xfId="32268"/>
    <cellStyle name="Input 2 2 2 2 2 2 5 3 4" xfId="36505"/>
    <cellStyle name="Input 2 2 2 2 2 2 5 3 5" xfId="44832"/>
    <cellStyle name="Input 2 2 2 2 2 2 5 3 6" xfId="49303"/>
    <cellStyle name="Input 2 2 2 2 2 2 5 3 7" xfId="53536"/>
    <cellStyle name="Input 2 2 2 2 2 2 5 4" xfId="26213"/>
    <cellStyle name="Input 2 2 2 2 2 2 5 5" xfId="25204"/>
    <cellStyle name="Input 2 2 2 2 2 2 5 6" xfId="27018"/>
    <cellStyle name="Input 2 2 2 2 2 2 5 7" xfId="43288"/>
    <cellStyle name="Input 2 2 2 2 2 2 5 8" xfId="43790"/>
    <cellStyle name="Input 2 2 2 2 2 2 5 9" xfId="41374"/>
    <cellStyle name="Input 2 2 2 2 2 2 6" xfId="5512"/>
    <cellStyle name="Input 2 2 2 2 2 2 6 10" xfId="15553"/>
    <cellStyle name="Input 2 2 2 2 2 2 6 2" xfId="20433"/>
    <cellStyle name="Input 2 2 2 2 2 2 6 2 2" xfId="22328"/>
    <cellStyle name="Input 2 2 2 2 2 2 6 2 2 2" xfId="31062"/>
    <cellStyle name="Input 2 2 2 2 2 2 6 2 2 3" xfId="35534"/>
    <cellStyle name="Input 2 2 2 2 2 2 6 2 2 4" xfId="39771"/>
    <cellStyle name="Input 2 2 2 2 2 2 6 2 2 5" xfId="48098"/>
    <cellStyle name="Input 2 2 2 2 2 2 6 2 2 6" xfId="52569"/>
    <cellStyle name="Input 2 2 2 2 2 2 6 2 2 7" xfId="56802"/>
    <cellStyle name="Input 2 2 2 2 2 2 6 2 3" xfId="29167"/>
    <cellStyle name="Input 2 2 2 2 2 2 6 2 4" xfId="33639"/>
    <cellStyle name="Input 2 2 2 2 2 2 6 2 5" xfId="37876"/>
    <cellStyle name="Input 2 2 2 2 2 2 6 2 6" xfId="46203"/>
    <cellStyle name="Input 2 2 2 2 2 2 6 2 7" xfId="50674"/>
    <cellStyle name="Input 2 2 2 2 2 2 6 2 8" xfId="54907"/>
    <cellStyle name="Input 2 2 2 2 2 2 6 3" xfId="19366"/>
    <cellStyle name="Input 2 2 2 2 2 2 6 3 2" xfId="28101"/>
    <cellStyle name="Input 2 2 2 2 2 2 6 3 3" xfId="32573"/>
    <cellStyle name="Input 2 2 2 2 2 2 6 3 4" xfId="36810"/>
    <cellStyle name="Input 2 2 2 2 2 2 6 3 5" xfId="45137"/>
    <cellStyle name="Input 2 2 2 2 2 2 6 3 6" xfId="49608"/>
    <cellStyle name="Input 2 2 2 2 2 2 6 3 7" xfId="53841"/>
    <cellStyle name="Input 2 2 2 2 2 2 6 4" xfId="26254"/>
    <cellStyle name="Input 2 2 2 2 2 2 6 5" xfId="24215"/>
    <cellStyle name="Input 2 2 2 2 2 2 6 6" xfId="24679"/>
    <cellStyle name="Input 2 2 2 2 2 2 6 7" xfId="43329"/>
    <cellStyle name="Input 2 2 2 2 2 2 6 8" xfId="41801"/>
    <cellStyle name="Input 2 2 2 2 2 2 6 9" xfId="49029"/>
    <cellStyle name="Input 2 2 2 2 2 2 7" xfId="5538"/>
    <cellStyle name="Input 2 2 2 2 2 2 7 10" xfId="15579"/>
    <cellStyle name="Input 2 2 2 2 2 2 7 2" xfId="20459"/>
    <cellStyle name="Input 2 2 2 2 2 2 7 2 2" xfId="22354"/>
    <cellStyle name="Input 2 2 2 2 2 2 7 2 2 2" xfId="31088"/>
    <cellStyle name="Input 2 2 2 2 2 2 7 2 2 3" xfId="35560"/>
    <cellStyle name="Input 2 2 2 2 2 2 7 2 2 4" xfId="39797"/>
    <cellStyle name="Input 2 2 2 2 2 2 7 2 2 5" xfId="48124"/>
    <cellStyle name="Input 2 2 2 2 2 2 7 2 2 6" xfId="52595"/>
    <cellStyle name="Input 2 2 2 2 2 2 7 2 2 7" xfId="56828"/>
    <cellStyle name="Input 2 2 2 2 2 2 7 2 3" xfId="29193"/>
    <cellStyle name="Input 2 2 2 2 2 2 7 2 4" xfId="33665"/>
    <cellStyle name="Input 2 2 2 2 2 2 7 2 5" xfId="37902"/>
    <cellStyle name="Input 2 2 2 2 2 2 7 2 6" xfId="46229"/>
    <cellStyle name="Input 2 2 2 2 2 2 7 2 7" xfId="50700"/>
    <cellStyle name="Input 2 2 2 2 2 2 7 2 8" xfId="54933"/>
    <cellStyle name="Input 2 2 2 2 2 2 7 3" xfId="19334"/>
    <cellStyle name="Input 2 2 2 2 2 2 7 3 2" xfId="28069"/>
    <cellStyle name="Input 2 2 2 2 2 2 7 3 3" xfId="32541"/>
    <cellStyle name="Input 2 2 2 2 2 2 7 3 4" xfId="36778"/>
    <cellStyle name="Input 2 2 2 2 2 2 7 3 5" xfId="45105"/>
    <cellStyle name="Input 2 2 2 2 2 2 7 3 6" xfId="49576"/>
    <cellStyle name="Input 2 2 2 2 2 2 7 3 7" xfId="53809"/>
    <cellStyle name="Input 2 2 2 2 2 2 7 4" xfId="26280"/>
    <cellStyle name="Input 2 2 2 2 2 2 7 5" xfId="25286"/>
    <cellStyle name="Input 2 2 2 2 2 2 7 6" xfId="31885"/>
    <cellStyle name="Input 2 2 2 2 2 2 7 7" xfId="43355"/>
    <cellStyle name="Input 2 2 2 2 2 2 7 8" xfId="43875"/>
    <cellStyle name="Input 2 2 2 2 2 2 7 9" xfId="42094"/>
    <cellStyle name="Input 2 2 2 2 2 2 8" xfId="4724"/>
    <cellStyle name="Input 2 2 2 2 2 2 8 10" xfId="14767"/>
    <cellStyle name="Input 2 2 2 2 2 2 8 2" xfId="19668"/>
    <cellStyle name="Input 2 2 2 2 2 2 8 2 2" xfId="21563"/>
    <cellStyle name="Input 2 2 2 2 2 2 8 2 2 2" xfId="30297"/>
    <cellStyle name="Input 2 2 2 2 2 2 8 2 2 3" xfId="34769"/>
    <cellStyle name="Input 2 2 2 2 2 2 8 2 2 4" xfId="39006"/>
    <cellStyle name="Input 2 2 2 2 2 2 8 2 2 5" xfId="47333"/>
    <cellStyle name="Input 2 2 2 2 2 2 8 2 2 6" xfId="51804"/>
    <cellStyle name="Input 2 2 2 2 2 2 8 2 2 7" xfId="56037"/>
    <cellStyle name="Input 2 2 2 2 2 2 8 2 3" xfId="28402"/>
    <cellStyle name="Input 2 2 2 2 2 2 8 2 4" xfId="32874"/>
    <cellStyle name="Input 2 2 2 2 2 2 8 2 5" xfId="37111"/>
    <cellStyle name="Input 2 2 2 2 2 2 8 2 6" xfId="45438"/>
    <cellStyle name="Input 2 2 2 2 2 2 8 2 7" xfId="49909"/>
    <cellStyle name="Input 2 2 2 2 2 2 8 2 8" xfId="54142"/>
    <cellStyle name="Input 2 2 2 2 2 2 8 3" xfId="19190"/>
    <cellStyle name="Input 2 2 2 2 2 2 8 3 2" xfId="27925"/>
    <cellStyle name="Input 2 2 2 2 2 2 8 3 3" xfId="32397"/>
    <cellStyle name="Input 2 2 2 2 2 2 8 3 4" xfId="36634"/>
    <cellStyle name="Input 2 2 2 2 2 2 8 3 5" xfId="44961"/>
    <cellStyle name="Input 2 2 2 2 2 2 8 3 6" xfId="49432"/>
    <cellStyle name="Input 2 2 2 2 2 2 8 3 7" xfId="53665"/>
    <cellStyle name="Input 2 2 2 2 2 2 8 4" xfId="25482"/>
    <cellStyle name="Input 2 2 2 2 2 2 8 5" xfId="27362"/>
    <cellStyle name="Input 2 2 2 2 2 2 8 6" xfId="24158"/>
    <cellStyle name="Input 2 2 2 2 2 2 8 7" xfId="42559"/>
    <cellStyle name="Input 2 2 2 2 2 2 8 8" xfId="42396"/>
    <cellStyle name="Input 2 2 2 2 2 2 8 9" xfId="49056"/>
    <cellStyle name="Input 2 2 2 2 2 2 9" xfId="5978"/>
    <cellStyle name="Input 2 2 2 2 2 2 9 10" xfId="16018"/>
    <cellStyle name="Input 2 2 2 2 2 2 9 2" xfId="20628"/>
    <cellStyle name="Input 2 2 2 2 2 2 9 2 2" xfId="22480"/>
    <cellStyle name="Input 2 2 2 2 2 2 9 2 2 2" xfId="31214"/>
    <cellStyle name="Input 2 2 2 2 2 2 9 2 2 3" xfId="35686"/>
    <cellStyle name="Input 2 2 2 2 2 2 9 2 2 4" xfId="39923"/>
    <cellStyle name="Input 2 2 2 2 2 2 9 2 2 5" xfId="48250"/>
    <cellStyle name="Input 2 2 2 2 2 2 9 2 2 6" xfId="52721"/>
    <cellStyle name="Input 2 2 2 2 2 2 9 2 2 7" xfId="56954"/>
    <cellStyle name="Input 2 2 2 2 2 2 9 2 3" xfId="29362"/>
    <cellStyle name="Input 2 2 2 2 2 2 9 2 4" xfId="33834"/>
    <cellStyle name="Input 2 2 2 2 2 2 9 2 5" xfId="38071"/>
    <cellStyle name="Input 2 2 2 2 2 2 9 2 6" xfId="46398"/>
    <cellStyle name="Input 2 2 2 2 2 2 9 2 7" xfId="50869"/>
    <cellStyle name="Input 2 2 2 2 2 2 9 2 8" xfId="55102"/>
    <cellStyle name="Input 2 2 2 2 2 2 9 3" xfId="20772"/>
    <cellStyle name="Input 2 2 2 2 2 2 9 3 2" xfId="29506"/>
    <cellStyle name="Input 2 2 2 2 2 2 9 3 3" xfId="33978"/>
    <cellStyle name="Input 2 2 2 2 2 2 9 3 4" xfId="38215"/>
    <cellStyle name="Input 2 2 2 2 2 2 9 3 5" xfId="46542"/>
    <cellStyle name="Input 2 2 2 2 2 2 9 3 6" xfId="51013"/>
    <cellStyle name="Input 2 2 2 2 2 2 9 3 7" xfId="55246"/>
    <cellStyle name="Input 2 2 2 2 2 2 9 4" xfId="26512"/>
    <cellStyle name="Input 2 2 2 2 2 2 9 5" xfId="24994"/>
    <cellStyle name="Input 2 2 2 2 2 2 9 6" xfId="26996"/>
    <cellStyle name="Input 2 2 2 2 2 2 9 7" xfId="43583"/>
    <cellStyle name="Input 2 2 2 2 2 2 9 8" xfId="43385"/>
    <cellStyle name="Input 2 2 2 2 2 2 9 9" xfId="43363"/>
    <cellStyle name="Input 2 2 2 2 2 3" xfId="5010"/>
    <cellStyle name="Input 2 2 2 2 2 3 10" xfId="40879"/>
    <cellStyle name="Input 2 2 2 2 2 3 11" xfId="42142"/>
    <cellStyle name="Input 2 2 2 2 2 3 12" xfId="43377"/>
    <cellStyle name="Input 2 2 2 2 2 3 13" xfId="10778"/>
    <cellStyle name="Input 2 2 2 2 2 3 2" xfId="6010"/>
    <cellStyle name="Input 2 2 2 2 2 3 2 10" xfId="16050"/>
    <cellStyle name="Input 2 2 2 2 2 3 2 2" xfId="20660"/>
    <cellStyle name="Input 2 2 2 2 2 3 2 2 2" xfId="22512"/>
    <cellStyle name="Input 2 2 2 2 2 3 2 2 2 2" xfId="31246"/>
    <cellStyle name="Input 2 2 2 2 2 3 2 2 2 3" xfId="35718"/>
    <cellStyle name="Input 2 2 2 2 2 3 2 2 2 4" xfId="39955"/>
    <cellStyle name="Input 2 2 2 2 2 3 2 2 2 5" xfId="48282"/>
    <cellStyle name="Input 2 2 2 2 2 3 2 2 2 6" xfId="52753"/>
    <cellStyle name="Input 2 2 2 2 2 3 2 2 2 7" xfId="56986"/>
    <cellStyle name="Input 2 2 2 2 2 3 2 2 3" xfId="29394"/>
    <cellStyle name="Input 2 2 2 2 2 3 2 2 4" xfId="33866"/>
    <cellStyle name="Input 2 2 2 2 2 3 2 2 5" xfId="38103"/>
    <cellStyle name="Input 2 2 2 2 2 3 2 2 6" xfId="46430"/>
    <cellStyle name="Input 2 2 2 2 2 3 2 2 7" xfId="50901"/>
    <cellStyle name="Input 2 2 2 2 2 3 2 2 8" xfId="55134"/>
    <cellStyle name="Input 2 2 2 2 2 3 2 3" xfId="20472"/>
    <cellStyle name="Input 2 2 2 2 2 3 2 3 2" xfId="29206"/>
    <cellStyle name="Input 2 2 2 2 2 3 2 3 3" xfId="33678"/>
    <cellStyle name="Input 2 2 2 2 2 3 2 3 4" xfId="37915"/>
    <cellStyle name="Input 2 2 2 2 2 3 2 3 5" xfId="46242"/>
    <cellStyle name="Input 2 2 2 2 2 3 2 3 6" xfId="50713"/>
    <cellStyle name="Input 2 2 2 2 2 3 2 3 7" xfId="54946"/>
    <cellStyle name="Input 2 2 2 2 2 3 2 4" xfId="26544"/>
    <cellStyle name="Input 2 2 2 2 2 3 2 5" xfId="26917"/>
    <cellStyle name="Input 2 2 2 2 2 3 2 6" xfId="24299"/>
    <cellStyle name="Input 2 2 2 2 2 3 2 7" xfId="43615"/>
    <cellStyle name="Input 2 2 2 2 2 3 2 8" xfId="41395"/>
    <cellStyle name="Input 2 2 2 2 2 3 2 9" xfId="42196"/>
    <cellStyle name="Input 2 2 2 2 2 3 3" xfId="15051"/>
    <cellStyle name="Input 2 2 2 2 2 3 3 2" xfId="21376"/>
    <cellStyle name="Input 2 2 2 2 2 3 3 2 2" xfId="30110"/>
    <cellStyle name="Input 2 2 2 2 2 3 3 2 3" xfId="34582"/>
    <cellStyle name="Input 2 2 2 2 2 3 3 2 4" xfId="38819"/>
    <cellStyle name="Input 2 2 2 2 2 3 3 2 5" xfId="47146"/>
    <cellStyle name="Input 2 2 2 2 2 3 3 2 6" xfId="51617"/>
    <cellStyle name="Input 2 2 2 2 2 3 3 2 7" xfId="55850"/>
    <cellStyle name="Input 2 2 2 2 2 3 3 3" xfId="25752"/>
    <cellStyle name="Input 2 2 2 2 2 3 3 4" xfId="23561"/>
    <cellStyle name="Input 2 2 2 2 2 3 3 5" xfId="27125"/>
    <cellStyle name="Input 2 2 2 2 2 3 3 6" xfId="42827"/>
    <cellStyle name="Input 2 2 2 2 2 3 3 7" xfId="41091"/>
    <cellStyle name="Input 2 2 2 2 2 3 3 8" xfId="49133"/>
    <cellStyle name="Input 2 2 2 2 2 3 4" xfId="19931"/>
    <cellStyle name="Input 2 2 2 2 2 3 4 2" xfId="21826"/>
    <cellStyle name="Input 2 2 2 2 2 3 4 2 2" xfId="30560"/>
    <cellStyle name="Input 2 2 2 2 2 3 4 2 3" xfId="35032"/>
    <cellStyle name="Input 2 2 2 2 2 3 4 2 4" xfId="39269"/>
    <cellStyle name="Input 2 2 2 2 2 3 4 2 5" xfId="47596"/>
    <cellStyle name="Input 2 2 2 2 2 3 4 2 6" xfId="52067"/>
    <cellStyle name="Input 2 2 2 2 2 3 4 2 7" xfId="56300"/>
    <cellStyle name="Input 2 2 2 2 2 3 4 3" xfId="28665"/>
    <cellStyle name="Input 2 2 2 2 2 3 4 4" xfId="33137"/>
    <cellStyle name="Input 2 2 2 2 2 3 4 5" xfId="37374"/>
    <cellStyle name="Input 2 2 2 2 2 3 4 6" xfId="45701"/>
    <cellStyle name="Input 2 2 2 2 2 3 4 7" xfId="50172"/>
    <cellStyle name="Input 2 2 2 2 2 3 4 8" xfId="54405"/>
    <cellStyle name="Input 2 2 2 2 2 3 5" xfId="20736"/>
    <cellStyle name="Input 2 2 2 2 2 3 5 2" xfId="29470"/>
    <cellStyle name="Input 2 2 2 2 2 3 5 3" xfId="33942"/>
    <cellStyle name="Input 2 2 2 2 2 3 5 4" xfId="38179"/>
    <cellStyle name="Input 2 2 2 2 2 3 5 5" xfId="46506"/>
    <cellStyle name="Input 2 2 2 2 2 3 5 6" xfId="50977"/>
    <cellStyle name="Input 2 2 2 2 2 3 5 7" xfId="55210"/>
    <cellStyle name="Input 2 2 2 2 2 3 6" xfId="23380"/>
    <cellStyle name="Input 2 2 2 2 2 3 6 2" xfId="31804"/>
    <cellStyle name="Input 2 2 2 2 2 3 6 3" xfId="36253"/>
    <cellStyle name="Input 2 2 2 2 2 3 6 4" xfId="40432"/>
    <cellStyle name="Input 2 2 2 2 2 3 6 5" xfId="48843"/>
    <cellStyle name="Input 2 2 2 2 2 3 6 6" xfId="53282"/>
    <cellStyle name="Input 2 2 2 2 2 3 6 7" xfId="57463"/>
    <cellStyle name="Input 2 2 2 2 2 3 7" xfId="23838"/>
    <cellStyle name="Input 2 2 2 2 2 3 8" xfId="27522"/>
    <cellStyle name="Input 2 2 2 2 2 3 9" xfId="23876"/>
    <cellStyle name="Input 2 2 2 2 2 4" xfId="4846"/>
    <cellStyle name="Input 2 2 2 2 2 4 10" xfId="42011"/>
    <cellStyle name="Input 2 2 2 2 2 4 11" xfId="52872"/>
    <cellStyle name="Input 2 2 2 2 2 4 12" xfId="10810"/>
    <cellStyle name="Input 2 2 2 2 2 4 2" xfId="6042"/>
    <cellStyle name="Input 2 2 2 2 2 4 2 10" xfId="16082"/>
    <cellStyle name="Input 2 2 2 2 2 4 2 2" xfId="20692"/>
    <cellStyle name="Input 2 2 2 2 2 4 2 2 2" xfId="22544"/>
    <cellStyle name="Input 2 2 2 2 2 4 2 2 2 2" xfId="31278"/>
    <cellStyle name="Input 2 2 2 2 2 4 2 2 2 3" xfId="35750"/>
    <cellStyle name="Input 2 2 2 2 2 4 2 2 2 4" xfId="39987"/>
    <cellStyle name="Input 2 2 2 2 2 4 2 2 2 5" xfId="48314"/>
    <cellStyle name="Input 2 2 2 2 2 4 2 2 2 6" xfId="52785"/>
    <cellStyle name="Input 2 2 2 2 2 4 2 2 2 7" xfId="57018"/>
    <cellStyle name="Input 2 2 2 2 2 4 2 2 3" xfId="29426"/>
    <cellStyle name="Input 2 2 2 2 2 4 2 2 4" xfId="33898"/>
    <cellStyle name="Input 2 2 2 2 2 4 2 2 5" xfId="38135"/>
    <cellStyle name="Input 2 2 2 2 2 4 2 2 6" xfId="46462"/>
    <cellStyle name="Input 2 2 2 2 2 4 2 2 7" xfId="50933"/>
    <cellStyle name="Input 2 2 2 2 2 4 2 2 8" xfId="55166"/>
    <cellStyle name="Input 2 2 2 2 2 4 2 3" xfId="20970"/>
    <cellStyle name="Input 2 2 2 2 2 4 2 3 2" xfId="29704"/>
    <cellStyle name="Input 2 2 2 2 2 4 2 3 3" xfId="34176"/>
    <cellStyle name="Input 2 2 2 2 2 4 2 3 4" xfId="38413"/>
    <cellStyle name="Input 2 2 2 2 2 4 2 3 5" xfId="46740"/>
    <cellStyle name="Input 2 2 2 2 2 4 2 3 6" xfId="51211"/>
    <cellStyle name="Input 2 2 2 2 2 4 2 3 7" xfId="55444"/>
    <cellStyle name="Input 2 2 2 2 2 4 2 4" xfId="26576"/>
    <cellStyle name="Input 2 2 2 2 2 4 2 5" xfId="24115"/>
    <cellStyle name="Input 2 2 2 2 2 4 2 6" xfId="24114"/>
    <cellStyle name="Input 2 2 2 2 2 4 2 7" xfId="43647"/>
    <cellStyle name="Input 2 2 2 2 2 4 2 8" xfId="41692"/>
    <cellStyle name="Input 2 2 2 2 2 4 2 9" xfId="48966"/>
    <cellStyle name="Input 2 2 2 2 2 4 3" xfId="14887"/>
    <cellStyle name="Input 2 2 2 2 2 4 3 2" xfId="21344"/>
    <cellStyle name="Input 2 2 2 2 2 4 3 2 2" xfId="30078"/>
    <cellStyle name="Input 2 2 2 2 2 4 3 2 3" xfId="34550"/>
    <cellStyle name="Input 2 2 2 2 2 4 3 2 4" xfId="38787"/>
    <cellStyle name="Input 2 2 2 2 2 4 3 2 5" xfId="47114"/>
    <cellStyle name="Input 2 2 2 2 2 4 3 2 6" xfId="51585"/>
    <cellStyle name="Input 2 2 2 2 2 4 3 2 7" xfId="55818"/>
    <cellStyle name="Input 2 2 2 2 2 4 3 3" xfId="25588"/>
    <cellStyle name="Input 2 2 2 2 2 4 3 4" xfId="26850"/>
    <cellStyle name="Input 2 2 2 2 2 4 3 5" xfId="24929"/>
    <cellStyle name="Input 2 2 2 2 2 4 3 6" xfId="42663"/>
    <cellStyle name="Input 2 2 2 2 2 4 3 7" xfId="41300"/>
    <cellStyle name="Input 2 2 2 2 2 4 3 8" xfId="49152"/>
    <cellStyle name="Input 2 2 2 2 2 4 4" xfId="19767"/>
    <cellStyle name="Input 2 2 2 2 2 4 4 2" xfId="21662"/>
    <cellStyle name="Input 2 2 2 2 2 4 4 2 2" xfId="30396"/>
    <cellStyle name="Input 2 2 2 2 2 4 4 2 3" xfId="34868"/>
    <cellStyle name="Input 2 2 2 2 2 4 4 2 4" xfId="39105"/>
    <cellStyle name="Input 2 2 2 2 2 4 4 2 5" xfId="47432"/>
    <cellStyle name="Input 2 2 2 2 2 4 4 2 6" xfId="51903"/>
    <cellStyle name="Input 2 2 2 2 2 4 4 2 7" xfId="56136"/>
    <cellStyle name="Input 2 2 2 2 2 4 4 3" xfId="28501"/>
    <cellStyle name="Input 2 2 2 2 2 4 4 4" xfId="32973"/>
    <cellStyle name="Input 2 2 2 2 2 4 4 5" xfId="37210"/>
    <cellStyle name="Input 2 2 2 2 2 4 4 6" xfId="45537"/>
    <cellStyle name="Input 2 2 2 2 2 4 4 7" xfId="50008"/>
    <cellStyle name="Input 2 2 2 2 2 4 4 8" xfId="54241"/>
    <cellStyle name="Input 2 2 2 2 2 4 5" xfId="20844"/>
    <cellStyle name="Input 2 2 2 2 2 4 5 2" xfId="29578"/>
    <cellStyle name="Input 2 2 2 2 2 4 5 3" xfId="34050"/>
    <cellStyle name="Input 2 2 2 2 2 4 5 4" xfId="38287"/>
    <cellStyle name="Input 2 2 2 2 2 4 5 5" xfId="46614"/>
    <cellStyle name="Input 2 2 2 2 2 4 5 6" xfId="51085"/>
    <cellStyle name="Input 2 2 2 2 2 4 5 7" xfId="55318"/>
    <cellStyle name="Input 2 2 2 2 2 4 6" xfId="23870"/>
    <cellStyle name="Input 2 2 2 2 2 4 7" xfId="26896"/>
    <cellStyle name="Input 2 2 2 2 2 4 8" xfId="35836"/>
    <cellStyle name="Input 2 2 2 2 2 4 9" xfId="40911"/>
    <cellStyle name="Input 2 2 2 2 2 5" xfId="5192"/>
    <cellStyle name="Input 2 2 2 2 2 5 10" xfId="15233"/>
    <cellStyle name="Input 2 2 2 2 2 5 2" xfId="20113"/>
    <cellStyle name="Input 2 2 2 2 2 5 2 2" xfId="22008"/>
    <cellStyle name="Input 2 2 2 2 2 5 2 2 2" xfId="30742"/>
    <cellStyle name="Input 2 2 2 2 2 5 2 2 3" xfId="35214"/>
    <cellStyle name="Input 2 2 2 2 2 5 2 2 4" xfId="39451"/>
    <cellStyle name="Input 2 2 2 2 2 5 2 2 5" xfId="47778"/>
    <cellStyle name="Input 2 2 2 2 2 5 2 2 6" xfId="52249"/>
    <cellStyle name="Input 2 2 2 2 2 5 2 2 7" xfId="56482"/>
    <cellStyle name="Input 2 2 2 2 2 5 2 3" xfId="28847"/>
    <cellStyle name="Input 2 2 2 2 2 5 2 4" xfId="33319"/>
    <cellStyle name="Input 2 2 2 2 2 5 2 5" xfId="37556"/>
    <cellStyle name="Input 2 2 2 2 2 5 2 6" xfId="45883"/>
    <cellStyle name="Input 2 2 2 2 2 5 2 7" xfId="50354"/>
    <cellStyle name="Input 2 2 2 2 2 5 2 8" xfId="54587"/>
    <cellStyle name="Input 2 2 2 2 2 5 3" xfId="19129"/>
    <cellStyle name="Input 2 2 2 2 2 5 3 2" xfId="27864"/>
    <cellStyle name="Input 2 2 2 2 2 5 3 3" xfId="32336"/>
    <cellStyle name="Input 2 2 2 2 2 5 3 4" xfId="36573"/>
    <cellStyle name="Input 2 2 2 2 2 5 3 5" xfId="44900"/>
    <cellStyle name="Input 2 2 2 2 2 5 3 6" xfId="49371"/>
    <cellStyle name="Input 2 2 2 2 2 5 3 7" xfId="53604"/>
    <cellStyle name="Input 2 2 2 2 2 5 4" xfId="25934"/>
    <cellStyle name="Input 2 2 2 2 2 5 5" xfId="25014"/>
    <cellStyle name="Input 2 2 2 2 2 5 6" xfId="25180"/>
    <cellStyle name="Input 2 2 2 2 2 5 7" xfId="43009"/>
    <cellStyle name="Input 2 2 2 2 2 5 8" xfId="43405"/>
    <cellStyle name="Input 2 2 2 2 2 5 9" xfId="43846"/>
    <cellStyle name="Input 2 2 2 2 2 6" xfId="5390"/>
    <cellStyle name="Input 2 2 2 2 2 6 10" xfId="15431"/>
    <cellStyle name="Input 2 2 2 2 2 6 2" xfId="20311"/>
    <cellStyle name="Input 2 2 2 2 2 6 2 2" xfId="22206"/>
    <cellStyle name="Input 2 2 2 2 2 6 2 2 2" xfId="30940"/>
    <cellStyle name="Input 2 2 2 2 2 6 2 2 3" xfId="35412"/>
    <cellStyle name="Input 2 2 2 2 2 6 2 2 4" xfId="39649"/>
    <cellStyle name="Input 2 2 2 2 2 6 2 2 5" xfId="47976"/>
    <cellStyle name="Input 2 2 2 2 2 6 2 2 6" xfId="52447"/>
    <cellStyle name="Input 2 2 2 2 2 6 2 2 7" xfId="56680"/>
    <cellStyle name="Input 2 2 2 2 2 6 2 3" xfId="29045"/>
    <cellStyle name="Input 2 2 2 2 2 6 2 4" xfId="33517"/>
    <cellStyle name="Input 2 2 2 2 2 6 2 5" xfId="37754"/>
    <cellStyle name="Input 2 2 2 2 2 6 2 6" xfId="46081"/>
    <cellStyle name="Input 2 2 2 2 2 6 2 7" xfId="50552"/>
    <cellStyle name="Input 2 2 2 2 2 6 2 8" xfId="54785"/>
    <cellStyle name="Input 2 2 2 2 2 6 3" xfId="10901"/>
    <cellStyle name="Input 2 2 2 2 2 6 3 2" xfId="23925"/>
    <cellStyle name="Input 2 2 2 2 2 6 3 3" xfId="31376"/>
    <cellStyle name="Input 2 2 2 2 2 6 3 4" xfId="31985"/>
    <cellStyle name="Input 2 2 2 2 2 6 3 5" xfId="40962"/>
    <cellStyle name="Input 2 2 2 2 2 6 3 6" xfId="48431"/>
    <cellStyle name="Input 2 2 2 2 2 6 3 7" xfId="40608"/>
    <cellStyle name="Input 2 2 2 2 2 6 4" xfId="26132"/>
    <cellStyle name="Input 2 2 2 2 2 6 5" xfId="27589"/>
    <cellStyle name="Input 2 2 2 2 2 6 6" xfId="24689"/>
    <cellStyle name="Input 2 2 2 2 2 6 7" xfId="43207"/>
    <cellStyle name="Input 2 2 2 2 2 6 8" xfId="44100"/>
    <cellStyle name="Input 2 2 2 2 2 6 9" xfId="42417"/>
    <cellStyle name="Input 2 2 2 2 2 7" xfId="4756"/>
    <cellStyle name="Input 2 2 2 2 2 7 10" xfId="14797"/>
    <cellStyle name="Input 2 2 2 2 2 7 2" xfId="19677"/>
    <cellStyle name="Input 2 2 2 2 2 7 2 2" xfId="21572"/>
    <cellStyle name="Input 2 2 2 2 2 7 2 2 2" xfId="30306"/>
    <cellStyle name="Input 2 2 2 2 2 7 2 2 3" xfId="34778"/>
    <cellStyle name="Input 2 2 2 2 2 7 2 2 4" xfId="39015"/>
    <cellStyle name="Input 2 2 2 2 2 7 2 2 5" xfId="47342"/>
    <cellStyle name="Input 2 2 2 2 2 7 2 2 6" xfId="51813"/>
    <cellStyle name="Input 2 2 2 2 2 7 2 2 7" xfId="56046"/>
    <cellStyle name="Input 2 2 2 2 2 7 2 3" xfId="28411"/>
    <cellStyle name="Input 2 2 2 2 2 7 2 4" xfId="32883"/>
    <cellStyle name="Input 2 2 2 2 2 7 2 5" xfId="37120"/>
    <cellStyle name="Input 2 2 2 2 2 7 2 6" xfId="45447"/>
    <cellStyle name="Input 2 2 2 2 2 7 2 7" xfId="49918"/>
    <cellStyle name="Input 2 2 2 2 2 7 2 8" xfId="54151"/>
    <cellStyle name="Input 2 2 2 2 2 7 3" xfId="20952"/>
    <cellStyle name="Input 2 2 2 2 2 7 3 2" xfId="29686"/>
    <cellStyle name="Input 2 2 2 2 2 7 3 3" xfId="34158"/>
    <cellStyle name="Input 2 2 2 2 2 7 3 4" xfId="38395"/>
    <cellStyle name="Input 2 2 2 2 2 7 3 5" xfId="46722"/>
    <cellStyle name="Input 2 2 2 2 2 7 3 6" xfId="51193"/>
    <cellStyle name="Input 2 2 2 2 2 7 3 7" xfId="55426"/>
    <cellStyle name="Input 2 2 2 2 2 7 4" xfId="25498"/>
    <cellStyle name="Input 2 2 2 2 2 7 5" xfId="27269"/>
    <cellStyle name="Input 2 2 2 2 2 7 6" xfId="23641"/>
    <cellStyle name="Input 2 2 2 2 2 7 7" xfId="42573"/>
    <cellStyle name="Input 2 2 2 2 2 7 8" xfId="42304"/>
    <cellStyle name="Input 2 2 2 2 2 7 9" xfId="43928"/>
    <cellStyle name="Input 2 2 2 2 2 8" xfId="5101"/>
    <cellStyle name="Input 2 2 2 2 2 8 10" xfId="15142"/>
    <cellStyle name="Input 2 2 2 2 2 8 2" xfId="20022"/>
    <cellStyle name="Input 2 2 2 2 2 8 2 2" xfId="21917"/>
    <cellStyle name="Input 2 2 2 2 2 8 2 2 2" xfId="30651"/>
    <cellStyle name="Input 2 2 2 2 2 8 2 2 3" xfId="35123"/>
    <cellStyle name="Input 2 2 2 2 2 8 2 2 4" xfId="39360"/>
    <cellStyle name="Input 2 2 2 2 2 8 2 2 5" xfId="47687"/>
    <cellStyle name="Input 2 2 2 2 2 8 2 2 6" xfId="52158"/>
    <cellStyle name="Input 2 2 2 2 2 8 2 2 7" xfId="56391"/>
    <cellStyle name="Input 2 2 2 2 2 8 2 3" xfId="28756"/>
    <cellStyle name="Input 2 2 2 2 2 8 2 4" xfId="33228"/>
    <cellStyle name="Input 2 2 2 2 2 8 2 5" xfId="37465"/>
    <cellStyle name="Input 2 2 2 2 2 8 2 6" xfId="45792"/>
    <cellStyle name="Input 2 2 2 2 2 8 2 7" xfId="50263"/>
    <cellStyle name="Input 2 2 2 2 2 8 2 8" xfId="54496"/>
    <cellStyle name="Input 2 2 2 2 2 8 3" xfId="20792"/>
    <cellStyle name="Input 2 2 2 2 2 8 3 2" xfId="29526"/>
    <cellStyle name="Input 2 2 2 2 2 8 3 3" xfId="33998"/>
    <cellStyle name="Input 2 2 2 2 2 8 3 4" xfId="38235"/>
    <cellStyle name="Input 2 2 2 2 2 8 3 5" xfId="46562"/>
    <cellStyle name="Input 2 2 2 2 2 8 3 6" xfId="51033"/>
    <cellStyle name="Input 2 2 2 2 2 8 3 7" xfId="55266"/>
    <cellStyle name="Input 2 2 2 2 2 8 4" xfId="25843"/>
    <cellStyle name="Input 2 2 2 2 2 8 5" xfId="24350"/>
    <cellStyle name="Input 2 2 2 2 2 8 6" xfId="24987"/>
    <cellStyle name="Input 2 2 2 2 2 8 7" xfId="42918"/>
    <cellStyle name="Input 2 2 2 2 2 8 8" xfId="41966"/>
    <cellStyle name="Input 2 2 2 2 2 8 9" xfId="44601"/>
    <cellStyle name="Input 2 2 2 2 2 9" xfId="3745"/>
    <cellStyle name="Input 2 2 2 2 2 9 10" xfId="13893"/>
    <cellStyle name="Input 2 2 2 2 2 9 2" xfId="19473"/>
    <cellStyle name="Input 2 2 2 2 2 9 2 2" xfId="21510"/>
    <cellStyle name="Input 2 2 2 2 2 9 2 2 2" xfId="30244"/>
    <cellStyle name="Input 2 2 2 2 2 9 2 2 3" xfId="34716"/>
    <cellStyle name="Input 2 2 2 2 2 9 2 2 4" xfId="38953"/>
    <cellStyle name="Input 2 2 2 2 2 9 2 2 5" xfId="47280"/>
    <cellStyle name="Input 2 2 2 2 2 9 2 2 6" xfId="51751"/>
    <cellStyle name="Input 2 2 2 2 2 9 2 2 7" xfId="55984"/>
    <cellStyle name="Input 2 2 2 2 2 9 2 3" xfId="28208"/>
    <cellStyle name="Input 2 2 2 2 2 9 2 4" xfId="32680"/>
    <cellStyle name="Input 2 2 2 2 2 9 2 5" xfId="36917"/>
    <cellStyle name="Input 2 2 2 2 2 9 2 6" xfId="45244"/>
    <cellStyle name="Input 2 2 2 2 2 9 2 7" xfId="49715"/>
    <cellStyle name="Input 2 2 2 2 2 9 2 8" xfId="53948"/>
    <cellStyle name="Input 2 2 2 2 2 9 3" xfId="21231"/>
    <cellStyle name="Input 2 2 2 2 2 9 3 2" xfId="29965"/>
    <cellStyle name="Input 2 2 2 2 2 9 3 3" xfId="34437"/>
    <cellStyle name="Input 2 2 2 2 2 9 3 4" xfId="38674"/>
    <cellStyle name="Input 2 2 2 2 2 9 3 5" xfId="47001"/>
    <cellStyle name="Input 2 2 2 2 2 9 3 6" xfId="51472"/>
    <cellStyle name="Input 2 2 2 2 2 9 3 7" xfId="55705"/>
    <cellStyle name="Input 2 2 2 2 2 9 4" xfId="25121"/>
    <cellStyle name="Input 2 2 2 2 2 9 5" xfId="24791"/>
    <cellStyle name="Input 2 2 2 2 2 9 6" xfId="23601"/>
    <cellStyle name="Input 2 2 2 2 2 9 7" xfId="42181"/>
    <cellStyle name="Input 2 2 2 2 2 9 8" xfId="44523"/>
    <cellStyle name="Input 2 2 2 2 2 9 9" xfId="43930"/>
    <cellStyle name="Input 2 2 2 2 20" xfId="10607"/>
    <cellStyle name="Input 2 2 2 2 3" xfId="2740"/>
    <cellStyle name="Input 2 2 2 2 3 10" xfId="12898"/>
    <cellStyle name="Input 2 2 2 2 3 10 2" xfId="21299"/>
    <cellStyle name="Input 2 2 2 2 3 10 2 2" xfId="30033"/>
    <cellStyle name="Input 2 2 2 2 3 10 2 3" xfId="34505"/>
    <cellStyle name="Input 2 2 2 2 3 10 2 4" xfId="38742"/>
    <cellStyle name="Input 2 2 2 2 3 10 2 5" xfId="47069"/>
    <cellStyle name="Input 2 2 2 2 3 10 2 6" xfId="51540"/>
    <cellStyle name="Input 2 2 2 2 3 10 2 7" xfId="55773"/>
    <cellStyle name="Input 2 2 2 2 3 10 3" xfId="24713"/>
    <cellStyle name="Input 2 2 2 2 3 10 4" xfId="24383"/>
    <cellStyle name="Input 2 2 2 2 3 10 5" xfId="27025"/>
    <cellStyle name="Input 2 2 2 2 3 10 6" xfId="41761"/>
    <cellStyle name="Input 2 2 2 2 3 10 7" xfId="41997"/>
    <cellStyle name="Input 2 2 2 2 3 10 8" xfId="42108"/>
    <cellStyle name="Input 2 2 2 2 3 11" xfId="23061"/>
    <cellStyle name="Input 2 2 2 2 3 11 2" xfId="31559"/>
    <cellStyle name="Input 2 2 2 2 3 11 3" xfId="36021"/>
    <cellStyle name="Input 2 2 2 2 3 11 4" xfId="40210"/>
    <cellStyle name="Input 2 2 2 2 3 11 5" xfId="48605"/>
    <cellStyle name="Input 2 2 2 2 3 11 6" xfId="53052"/>
    <cellStyle name="Input 2 2 2 2 3 11 7" xfId="57241"/>
    <cellStyle name="Input 2 2 2 2 3 12" xfId="23222"/>
    <cellStyle name="Input 2 2 2 2 3 12 2" xfId="31718"/>
    <cellStyle name="Input 2 2 2 2 3 12 3" xfId="36180"/>
    <cellStyle name="Input 2 2 2 2 3 12 4" xfId="40369"/>
    <cellStyle name="Input 2 2 2 2 3 12 5" xfId="48764"/>
    <cellStyle name="Input 2 2 2 2 3 12 6" xfId="53211"/>
    <cellStyle name="Input 2 2 2 2 3 12 7" xfId="57400"/>
    <cellStyle name="Input 2 2 2 2 3 13" xfId="23774"/>
    <cellStyle name="Input 2 2 2 2 3 14" xfId="25455"/>
    <cellStyle name="Input 2 2 2 2 3 15" xfId="27279"/>
    <cellStyle name="Input 2 2 2 2 3 16" xfId="40815"/>
    <cellStyle name="Input 2 2 2 2 3 17" xfId="44029"/>
    <cellStyle name="Input 2 2 2 2 3 18" xfId="42048"/>
    <cellStyle name="Input 2 2 2 2 3 19" xfId="10714"/>
    <cellStyle name="Input 2 2 2 2 3 2" xfId="5203"/>
    <cellStyle name="Input 2 2 2 2 3 2 10" xfId="41049"/>
    <cellStyle name="Input 2 2 2 2 3 2 11" xfId="15244"/>
    <cellStyle name="Input 2 2 2 2 3 2 2" xfId="20124"/>
    <cellStyle name="Input 2 2 2 2 3 2 2 2" xfId="22019"/>
    <cellStyle name="Input 2 2 2 2 3 2 2 2 2" xfId="30753"/>
    <cellStyle name="Input 2 2 2 2 3 2 2 2 3" xfId="35225"/>
    <cellStyle name="Input 2 2 2 2 3 2 2 2 4" xfId="39462"/>
    <cellStyle name="Input 2 2 2 2 3 2 2 2 5" xfId="47789"/>
    <cellStyle name="Input 2 2 2 2 3 2 2 2 6" xfId="52260"/>
    <cellStyle name="Input 2 2 2 2 3 2 2 2 7" xfId="56493"/>
    <cellStyle name="Input 2 2 2 2 3 2 2 3" xfId="28858"/>
    <cellStyle name="Input 2 2 2 2 3 2 2 4" xfId="33330"/>
    <cellStyle name="Input 2 2 2 2 3 2 2 5" xfId="37567"/>
    <cellStyle name="Input 2 2 2 2 3 2 2 6" xfId="45894"/>
    <cellStyle name="Input 2 2 2 2 3 2 2 7" xfId="50365"/>
    <cellStyle name="Input 2 2 2 2 3 2 2 8" xfId="54598"/>
    <cellStyle name="Input 2 2 2 2 3 2 3" xfId="19567"/>
    <cellStyle name="Input 2 2 2 2 3 2 3 2" xfId="28302"/>
    <cellStyle name="Input 2 2 2 2 3 2 3 3" xfId="32774"/>
    <cellStyle name="Input 2 2 2 2 3 2 3 4" xfId="37011"/>
    <cellStyle name="Input 2 2 2 2 3 2 3 5" xfId="45338"/>
    <cellStyle name="Input 2 2 2 2 3 2 3 6" xfId="49809"/>
    <cellStyle name="Input 2 2 2 2 3 2 3 7" xfId="54042"/>
    <cellStyle name="Input 2 2 2 2 3 2 4" xfId="23423"/>
    <cellStyle name="Input 2 2 2 2 3 2 4 2" xfId="31838"/>
    <cellStyle name="Input 2 2 2 2 3 2 4 3" xfId="36281"/>
    <cellStyle name="Input 2 2 2 2 3 2 4 4" xfId="40460"/>
    <cellStyle name="Input 2 2 2 2 3 2 4 5" xfId="48873"/>
    <cellStyle name="Input 2 2 2 2 3 2 4 6" xfId="53312"/>
    <cellStyle name="Input 2 2 2 2 3 2 4 7" xfId="57491"/>
    <cellStyle name="Input 2 2 2 2 3 2 5" xfId="25945"/>
    <cellStyle name="Input 2 2 2 2 3 2 6" xfId="24228"/>
    <cellStyle name="Input 2 2 2 2 3 2 7" xfId="24012"/>
    <cellStyle name="Input 2 2 2 2 3 2 8" xfId="43020"/>
    <cellStyle name="Input 2 2 2 2 3 2 9" xfId="41814"/>
    <cellStyle name="Input 2 2 2 2 3 3" xfId="4754"/>
    <cellStyle name="Input 2 2 2 2 3 3 10" xfId="14795"/>
    <cellStyle name="Input 2 2 2 2 3 3 2" xfId="19675"/>
    <cellStyle name="Input 2 2 2 2 3 3 2 2" xfId="21570"/>
    <cellStyle name="Input 2 2 2 2 3 3 2 2 2" xfId="30304"/>
    <cellStyle name="Input 2 2 2 2 3 3 2 2 3" xfId="34776"/>
    <cellStyle name="Input 2 2 2 2 3 3 2 2 4" xfId="39013"/>
    <cellStyle name="Input 2 2 2 2 3 3 2 2 5" xfId="47340"/>
    <cellStyle name="Input 2 2 2 2 3 3 2 2 6" xfId="51811"/>
    <cellStyle name="Input 2 2 2 2 3 3 2 2 7" xfId="56044"/>
    <cellStyle name="Input 2 2 2 2 3 3 2 3" xfId="28409"/>
    <cellStyle name="Input 2 2 2 2 3 3 2 4" xfId="32881"/>
    <cellStyle name="Input 2 2 2 2 3 3 2 5" xfId="37118"/>
    <cellStyle name="Input 2 2 2 2 3 3 2 6" xfId="45445"/>
    <cellStyle name="Input 2 2 2 2 3 3 2 7" xfId="49916"/>
    <cellStyle name="Input 2 2 2 2 3 3 2 8" xfId="54149"/>
    <cellStyle name="Input 2 2 2 2 3 3 3" xfId="21005"/>
    <cellStyle name="Input 2 2 2 2 3 3 3 2" xfId="29739"/>
    <cellStyle name="Input 2 2 2 2 3 3 3 3" xfId="34211"/>
    <cellStyle name="Input 2 2 2 2 3 3 3 4" xfId="38448"/>
    <cellStyle name="Input 2 2 2 2 3 3 3 5" xfId="46775"/>
    <cellStyle name="Input 2 2 2 2 3 3 3 6" xfId="51246"/>
    <cellStyle name="Input 2 2 2 2 3 3 3 7" xfId="55479"/>
    <cellStyle name="Input 2 2 2 2 3 3 4" xfId="25496"/>
    <cellStyle name="Input 2 2 2 2 3 3 5" xfId="26757"/>
    <cellStyle name="Input 2 2 2 2 3 3 6" xfId="25326"/>
    <cellStyle name="Input 2 2 2 2 3 3 7" xfId="42571"/>
    <cellStyle name="Input 2 2 2 2 3 3 8" xfId="41201"/>
    <cellStyle name="Input 2 2 2 2 3 3 9" xfId="49001"/>
    <cellStyle name="Input 2 2 2 2 3 4" xfId="3402"/>
    <cellStyle name="Input 2 2 2 2 3 4 10" xfId="13552"/>
    <cellStyle name="Input 2 2 2 2 3 4 2" xfId="19378"/>
    <cellStyle name="Input 2 2 2 2 3 4 2 2" xfId="21460"/>
    <cellStyle name="Input 2 2 2 2 3 4 2 2 2" xfId="30194"/>
    <cellStyle name="Input 2 2 2 2 3 4 2 2 3" xfId="34666"/>
    <cellStyle name="Input 2 2 2 2 3 4 2 2 4" xfId="38903"/>
    <cellStyle name="Input 2 2 2 2 3 4 2 2 5" xfId="47230"/>
    <cellStyle name="Input 2 2 2 2 3 4 2 2 6" xfId="51701"/>
    <cellStyle name="Input 2 2 2 2 3 4 2 2 7" xfId="55934"/>
    <cellStyle name="Input 2 2 2 2 3 4 2 3" xfId="28113"/>
    <cellStyle name="Input 2 2 2 2 3 4 2 4" xfId="32585"/>
    <cellStyle name="Input 2 2 2 2 3 4 2 5" xfId="36822"/>
    <cellStyle name="Input 2 2 2 2 3 4 2 6" xfId="45149"/>
    <cellStyle name="Input 2 2 2 2 3 4 2 7" xfId="49620"/>
    <cellStyle name="Input 2 2 2 2 3 4 2 8" xfId="53853"/>
    <cellStyle name="Input 2 2 2 2 3 4 3" xfId="20806"/>
    <cellStyle name="Input 2 2 2 2 3 4 3 2" xfId="29540"/>
    <cellStyle name="Input 2 2 2 2 3 4 3 3" xfId="34012"/>
    <cellStyle name="Input 2 2 2 2 3 4 3 4" xfId="38249"/>
    <cellStyle name="Input 2 2 2 2 3 4 3 5" xfId="46576"/>
    <cellStyle name="Input 2 2 2 2 3 4 3 6" xfId="51047"/>
    <cellStyle name="Input 2 2 2 2 3 4 3 7" xfId="55280"/>
    <cellStyle name="Input 2 2 2 2 3 4 4" xfId="24972"/>
    <cellStyle name="Input 2 2 2 2 3 4 5" xfId="25143"/>
    <cellStyle name="Input 2 2 2 2 3 4 6" xfId="26598"/>
    <cellStyle name="Input 2 2 2 2 3 4 7" xfId="42023"/>
    <cellStyle name="Input 2 2 2 2 3 4 8" xfId="40942"/>
    <cellStyle name="Input 2 2 2 2 3 4 9" xfId="42117"/>
    <cellStyle name="Input 2 2 2 2 3 5" xfId="4795"/>
    <cellStyle name="Input 2 2 2 2 3 5 10" xfId="14836"/>
    <cellStyle name="Input 2 2 2 2 3 5 2" xfId="19716"/>
    <cellStyle name="Input 2 2 2 2 3 5 2 2" xfId="21611"/>
    <cellStyle name="Input 2 2 2 2 3 5 2 2 2" xfId="30345"/>
    <cellStyle name="Input 2 2 2 2 3 5 2 2 3" xfId="34817"/>
    <cellStyle name="Input 2 2 2 2 3 5 2 2 4" xfId="39054"/>
    <cellStyle name="Input 2 2 2 2 3 5 2 2 5" xfId="47381"/>
    <cellStyle name="Input 2 2 2 2 3 5 2 2 6" xfId="51852"/>
    <cellStyle name="Input 2 2 2 2 3 5 2 2 7" xfId="56085"/>
    <cellStyle name="Input 2 2 2 2 3 5 2 3" xfId="28450"/>
    <cellStyle name="Input 2 2 2 2 3 5 2 4" xfId="32922"/>
    <cellStyle name="Input 2 2 2 2 3 5 2 5" xfId="37159"/>
    <cellStyle name="Input 2 2 2 2 3 5 2 6" xfId="45486"/>
    <cellStyle name="Input 2 2 2 2 3 5 2 7" xfId="49957"/>
    <cellStyle name="Input 2 2 2 2 3 5 2 8" xfId="54190"/>
    <cellStyle name="Input 2 2 2 2 3 5 3" xfId="20852"/>
    <cellStyle name="Input 2 2 2 2 3 5 3 2" xfId="29586"/>
    <cellStyle name="Input 2 2 2 2 3 5 3 3" xfId="34058"/>
    <cellStyle name="Input 2 2 2 2 3 5 3 4" xfId="38295"/>
    <cellStyle name="Input 2 2 2 2 3 5 3 5" xfId="46622"/>
    <cellStyle name="Input 2 2 2 2 3 5 3 6" xfId="51093"/>
    <cellStyle name="Input 2 2 2 2 3 5 3 7" xfId="55326"/>
    <cellStyle name="Input 2 2 2 2 3 5 4" xfId="25537"/>
    <cellStyle name="Input 2 2 2 2 3 5 5" xfId="24778"/>
    <cellStyle name="Input 2 2 2 2 3 5 6" xfId="24741"/>
    <cellStyle name="Input 2 2 2 2 3 5 7" xfId="42612"/>
    <cellStyle name="Input 2 2 2 2 3 5 8" xfId="44510"/>
    <cellStyle name="Input 2 2 2 2 3 5 9" xfId="43904"/>
    <cellStyle name="Input 2 2 2 2 3 6" xfId="5086"/>
    <cellStyle name="Input 2 2 2 2 3 6 10" xfId="15127"/>
    <cellStyle name="Input 2 2 2 2 3 6 2" xfId="20007"/>
    <cellStyle name="Input 2 2 2 2 3 6 2 2" xfId="21902"/>
    <cellStyle name="Input 2 2 2 2 3 6 2 2 2" xfId="30636"/>
    <cellStyle name="Input 2 2 2 2 3 6 2 2 3" xfId="35108"/>
    <cellStyle name="Input 2 2 2 2 3 6 2 2 4" xfId="39345"/>
    <cellStyle name="Input 2 2 2 2 3 6 2 2 5" xfId="47672"/>
    <cellStyle name="Input 2 2 2 2 3 6 2 2 6" xfId="52143"/>
    <cellStyle name="Input 2 2 2 2 3 6 2 2 7" xfId="56376"/>
    <cellStyle name="Input 2 2 2 2 3 6 2 3" xfId="28741"/>
    <cellStyle name="Input 2 2 2 2 3 6 2 4" xfId="33213"/>
    <cellStyle name="Input 2 2 2 2 3 6 2 5" xfId="37450"/>
    <cellStyle name="Input 2 2 2 2 3 6 2 6" xfId="45777"/>
    <cellStyle name="Input 2 2 2 2 3 6 2 7" xfId="50248"/>
    <cellStyle name="Input 2 2 2 2 3 6 2 8" xfId="54481"/>
    <cellStyle name="Input 2 2 2 2 3 6 3" xfId="19133"/>
    <cellStyle name="Input 2 2 2 2 3 6 3 2" xfId="27868"/>
    <cellStyle name="Input 2 2 2 2 3 6 3 3" xfId="32340"/>
    <cellStyle name="Input 2 2 2 2 3 6 3 4" xfId="36577"/>
    <cellStyle name="Input 2 2 2 2 3 6 3 5" xfId="44904"/>
    <cellStyle name="Input 2 2 2 2 3 6 3 6" xfId="49375"/>
    <cellStyle name="Input 2 2 2 2 3 6 3 7" xfId="53608"/>
    <cellStyle name="Input 2 2 2 2 3 6 4" xfId="25828"/>
    <cellStyle name="Input 2 2 2 2 3 6 5" xfId="25219"/>
    <cellStyle name="Input 2 2 2 2 3 6 6" xfId="24604"/>
    <cellStyle name="Input 2 2 2 2 3 6 7" xfId="42903"/>
    <cellStyle name="Input 2 2 2 2 3 6 8" xfId="43805"/>
    <cellStyle name="Input 2 2 2 2 3 6 9" xfId="42400"/>
    <cellStyle name="Input 2 2 2 2 3 7" xfId="5292"/>
    <cellStyle name="Input 2 2 2 2 3 7 10" xfId="15333"/>
    <cellStyle name="Input 2 2 2 2 3 7 2" xfId="20213"/>
    <cellStyle name="Input 2 2 2 2 3 7 2 2" xfId="22108"/>
    <cellStyle name="Input 2 2 2 2 3 7 2 2 2" xfId="30842"/>
    <cellStyle name="Input 2 2 2 2 3 7 2 2 3" xfId="35314"/>
    <cellStyle name="Input 2 2 2 2 3 7 2 2 4" xfId="39551"/>
    <cellStyle name="Input 2 2 2 2 3 7 2 2 5" xfId="47878"/>
    <cellStyle name="Input 2 2 2 2 3 7 2 2 6" xfId="52349"/>
    <cellStyle name="Input 2 2 2 2 3 7 2 2 7" xfId="56582"/>
    <cellStyle name="Input 2 2 2 2 3 7 2 3" xfId="28947"/>
    <cellStyle name="Input 2 2 2 2 3 7 2 4" xfId="33419"/>
    <cellStyle name="Input 2 2 2 2 3 7 2 5" xfId="37656"/>
    <cellStyle name="Input 2 2 2 2 3 7 2 6" xfId="45983"/>
    <cellStyle name="Input 2 2 2 2 3 7 2 7" xfId="50454"/>
    <cellStyle name="Input 2 2 2 2 3 7 2 8" xfId="54687"/>
    <cellStyle name="Input 2 2 2 2 3 7 3" xfId="19618"/>
    <cellStyle name="Input 2 2 2 2 3 7 3 2" xfId="28352"/>
    <cellStyle name="Input 2 2 2 2 3 7 3 3" xfId="32824"/>
    <cellStyle name="Input 2 2 2 2 3 7 3 4" xfId="37061"/>
    <cellStyle name="Input 2 2 2 2 3 7 3 5" xfId="45388"/>
    <cellStyle name="Input 2 2 2 2 3 7 3 6" xfId="49859"/>
    <cellStyle name="Input 2 2 2 2 3 7 3 7" xfId="54092"/>
    <cellStyle name="Input 2 2 2 2 3 7 4" xfId="26034"/>
    <cellStyle name="Input 2 2 2 2 3 7 5" xfId="25211"/>
    <cellStyle name="Input 2 2 2 2 3 7 6" xfId="26792"/>
    <cellStyle name="Input 2 2 2 2 3 7 7" xfId="43109"/>
    <cellStyle name="Input 2 2 2 2 3 7 8" xfId="43797"/>
    <cellStyle name="Input 2 2 2 2 3 7 9" xfId="41264"/>
    <cellStyle name="Input 2 2 2 2 3 8" xfId="4430"/>
    <cellStyle name="Input 2 2 2 2 3 8 10" xfId="14475"/>
    <cellStyle name="Input 2 2 2 2 3 8 2" xfId="19592"/>
    <cellStyle name="Input 2 2 2 2 3 8 2 2" xfId="21534"/>
    <cellStyle name="Input 2 2 2 2 3 8 2 2 2" xfId="30268"/>
    <cellStyle name="Input 2 2 2 2 3 8 2 2 3" xfId="34740"/>
    <cellStyle name="Input 2 2 2 2 3 8 2 2 4" xfId="38977"/>
    <cellStyle name="Input 2 2 2 2 3 8 2 2 5" xfId="47304"/>
    <cellStyle name="Input 2 2 2 2 3 8 2 2 6" xfId="51775"/>
    <cellStyle name="Input 2 2 2 2 3 8 2 2 7" xfId="56008"/>
    <cellStyle name="Input 2 2 2 2 3 8 2 3" xfId="28327"/>
    <cellStyle name="Input 2 2 2 2 3 8 2 4" xfId="32799"/>
    <cellStyle name="Input 2 2 2 2 3 8 2 5" xfId="37036"/>
    <cellStyle name="Input 2 2 2 2 3 8 2 6" xfId="45363"/>
    <cellStyle name="Input 2 2 2 2 3 8 2 7" xfId="49834"/>
    <cellStyle name="Input 2 2 2 2 3 8 2 8" xfId="54067"/>
    <cellStyle name="Input 2 2 2 2 3 8 3" xfId="20959"/>
    <cellStyle name="Input 2 2 2 2 3 8 3 2" xfId="29693"/>
    <cellStyle name="Input 2 2 2 2 3 8 3 3" xfId="34165"/>
    <cellStyle name="Input 2 2 2 2 3 8 3 4" xfId="38402"/>
    <cellStyle name="Input 2 2 2 2 3 8 3 5" xfId="46729"/>
    <cellStyle name="Input 2 2 2 2 3 8 3 6" xfId="51200"/>
    <cellStyle name="Input 2 2 2 2 3 8 3 7" xfId="55433"/>
    <cellStyle name="Input 2 2 2 2 3 8 4" xfId="25355"/>
    <cellStyle name="Input 2 2 2 2 3 8 5" xfId="27068"/>
    <cellStyle name="Input 2 2 2 2 3 8 6" xfId="26772"/>
    <cellStyle name="Input 2 2 2 2 3 8 7" xfId="42435"/>
    <cellStyle name="Input 2 2 2 2 3 8 8" xfId="41527"/>
    <cellStyle name="Input 2 2 2 2 3 8 9" xfId="42248"/>
    <cellStyle name="Input 2 2 2 2 3 9" xfId="5946"/>
    <cellStyle name="Input 2 2 2 2 3 9 10" xfId="15986"/>
    <cellStyle name="Input 2 2 2 2 3 9 2" xfId="20596"/>
    <cellStyle name="Input 2 2 2 2 3 9 2 2" xfId="22448"/>
    <cellStyle name="Input 2 2 2 2 3 9 2 2 2" xfId="31182"/>
    <cellStyle name="Input 2 2 2 2 3 9 2 2 3" xfId="35654"/>
    <cellStyle name="Input 2 2 2 2 3 9 2 2 4" xfId="39891"/>
    <cellStyle name="Input 2 2 2 2 3 9 2 2 5" xfId="48218"/>
    <cellStyle name="Input 2 2 2 2 3 9 2 2 6" xfId="52689"/>
    <cellStyle name="Input 2 2 2 2 3 9 2 2 7" xfId="56922"/>
    <cellStyle name="Input 2 2 2 2 3 9 2 3" xfId="29330"/>
    <cellStyle name="Input 2 2 2 2 3 9 2 4" xfId="33802"/>
    <cellStyle name="Input 2 2 2 2 3 9 2 5" xfId="38039"/>
    <cellStyle name="Input 2 2 2 2 3 9 2 6" xfId="46366"/>
    <cellStyle name="Input 2 2 2 2 3 9 2 7" xfId="50837"/>
    <cellStyle name="Input 2 2 2 2 3 9 2 8" xfId="55070"/>
    <cellStyle name="Input 2 2 2 2 3 9 3" xfId="21120"/>
    <cellStyle name="Input 2 2 2 2 3 9 3 2" xfId="29854"/>
    <cellStyle name="Input 2 2 2 2 3 9 3 3" xfId="34326"/>
    <cellStyle name="Input 2 2 2 2 3 9 3 4" xfId="38563"/>
    <cellStyle name="Input 2 2 2 2 3 9 3 5" xfId="46890"/>
    <cellStyle name="Input 2 2 2 2 3 9 3 6" xfId="51361"/>
    <cellStyle name="Input 2 2 2 2 3 9 3 7" xfId="55594"/>
    <cellStyle name="Input 2 2 2 2 3 9 4" xfId="26480"/>
    <cellStyle name="Input 2 2 2 2 3 9 5" xfId="23534"/>
    <cellStyle name="Input 2 2 2 2 3 9 6" xfId="26617"/>
    <cellStyle name="Input 2 2 2 2 3 9 7" xfId="43551"/>
    <cellStyle name="Input 2 2 2 2 3 9 8" xfId="43386"/>
    <cellStyle name="Input 2 2 2 2 3 9 9" xfId="42461"/>
    <cellStyle name="Input 2 2 2 2 4" xfId="4960"/>
    <cellStyle name="Input 2 2 2 2 4 10" xfId="41618"/>
    <cellStyle name="Input 2 2 2 2 4 11" xfId="48939"/>
    <cellStyle name="Input 2 2 2 2 4 12" xfId="15001"/>
    <cellStyle name="Input 2 2 2 2 4 2" xfId="19881"/>
    <cellStyle name="Input 2 2 2 2 4 2 2" xfId="21776"/>
    <cellStyle name="Input 2 2 2 2 4 2 2 2" xfId="30510"/>
    <cellStyle name="Input 2 2 2 2 4 2 2 3" xfId="34982"/>
    <cellStyle name="Input 2 2 2 2 4 2 2 4" xfId="39219"/>
    <cellStyle name="Input 2 2 2 2 4 2 2 5" xfId="47546"/>
    <cellStyle name="Input 2 2 2 2 4 2 2 6" xfId="52017"/>
    <cellStyle name="Input 2 2 2 2 4 2 2 7" xfId="56250"/>
    <cellStyle name="Input 2 2 2 2 4 2 3" xfId="28615"/>
    <cellStyle name="Input 2 2 2 2 4 2 4" xfId="33087"/>
    <cellStyle name="Input 2 2 2 2 4 2 5" xfId="37324"/>
    <cellStyle name="Input 2 2 2 2 4 2 6" xfId="45651"/>
    <cellStyle name="Input 2 2 2 2 4 2 7" xfId="50122"/>
    <cellStyle name="Input 2 2 2 2 4 2 8" xfId="54355"/>
    <cellStyle name="Input 2 2 2 2 4 3" xfId="20499"/>
    <cellStyle name="Input 2 2 2 2 4 3 2" xfId="29233"/>
    <cellStyle name="Input 2 2 2 2 4 3 3" xfId="33705"/>
    <cellStyle name="Input 2 2 2 2 4 3 4" xfId="37942"/>
    <cellStyle name="Input 2 2 2 2 4 3 5" xfId="46269"/>
    <cellStyle name="Input 2 2 2 2 4 3 6" xfId="50740"/>
    <cellStyle name="Input 2 2 2 2 4 3 7" xfId="54973"/>
    <cellStyle name="Input 2 2 2 2 4 4" xfId="22998"/>
    <cellStyle name="Input 2 2 2 2 4 4 2" xfId="31496"/>
    <cellStyle name="Input 2 2 2 2 4 4 3" xfId="35958"/>
    <cellStyle name="Input 2 2 2 2 4 4 4" xfId="40147"/>
    <cellStyle name="Input 2 2 2 2 4 4 5" xfId="48542"/>
    <cellStyle name="Input 2 2 2 2 4 4 6" xfId="52989"/>
    <cellStyle name="Input 2 2 2 2 4 4 7" xfId="57178"/>
    <cellStyle name="Input 2 2 2 2 4 5" xfId="23171"/>
    <cellStyle name="Input 2 2 2 2 4 5 2" xfId="31667"/>
    <cellStyle name="Input 2 2 2 2 4 5 3" xfId="36129"/>
    <cellStyle name="Input 2 2 2 2 4 5 4" xfId="40318"/>
    <cellStyle name="Input 2 2 2 2 4 5 5" xfId="48713"/>
    <cellStyle name="Input 2 2 2 2 4 5 6" xfId="53160"/>
    <cellStyle name="Input 2 2 2 2 4 5 7" xfId="57349"/>
    <cellStyle name="Input 2 2 2 2 4 6" xfId="25702"/>
    <cellStyle name="Input 2 2 2 2 4 7" xfId="24047"/>
    <cellStyle name="Input 2 2 2 2 4 8" xfId="24195"/>
    <cellStyle name="Input 2 2 2 2 4 9" xfId="42777"/>
    <cellStyle name="Input 2 2 2 2 5" xfId="4762"/>
    <cellStyle name="Input 2 2 2 2 5 10" xfId="43420"/>
    <cellStyle name="Input 2 2 2 2 5 11" xfId="42154"/>
    <cellStyle name="Input 2 2 2 2 5 12" xfId="14803"/>
    <cellStyle name="Input 2 2 2 2 5 2" xfId="19683"/>
    <cellStyle name="Input 2 2 2 2 5 2 2" xfId="21578"/>
    <cellStyle name="Input 2 2 2 2 5 2 2 2" xfId="30312"/>
    <cellStyle name="Input 2 2 2 2 5 2 2 3" xfId="34784"/>
    <cellStyle name="Input 2 2 2 2 5 2 2 4" xfId="39021"/>
    <cellStyle name="Input 2 2 2 2 5 2 2 5" xfId="47348"/>
    <cellStyle name="Input 2 2 2 2 5 2 2 6" xfId="51819"/>
    <cellStyle name="Input 2 2 2 2 5 2 2 7" xfId="56052"/>
    <cellStyle name="Input 2 2 2 2 5 2 3" xfId="28417"/>
    <cellStyle name="Input 2 2 2 2 5 2 4" xfId="32889"/>
    <cellStyle name="Input 2 2 2 2 5 2 5" xfId="37126"/>
    <cellStyle name="Input 2 2 2 2 5 2 6" xfId="45453"/>
    <cellStyle name="Input 2 2 2 2 5 2 7" xfId="49924"/>
    <cellStyle name="Input 2 2 2 2 5 2 8" xfId="54157"/>
    <cellStyle name="Input 2 2 2 2 5 3" xfId="21155"/>
    <cellStyle name="Input 2 2 2 2 5 3 2" xfId="29889"/>
    <cellStyle name="Input 2 2 2 2 5 3 3" xfId="34361"/>
    <cellStyle name="Input 2 2 2 2 5 3 4" xfId="38598"/>
    <cellStyle name="Input 2 2 2 2 5 3 5" xfId="46925"/>
    <cellStyle name="Input 2 2 2 2 5 3 6" xfId="51396"/>
    <cellStyle name="Input 2 2 2 2 5 3 7" xfId="55629"/>
    <cellStyle name="Input 2 2 2 2 5 4" xfId="23023"/>
    <cellStyle name="Input 2 2 2 2 5 4 2" xfId="31521"/>
    <cellStyle name="Input 2 2 2 2 5 4 3" xfId="35983"/>
    <cellStyle name="Input 2 2 2 2 5 4 4" xfId="40172"/>
    <cellStyle name="Input 2 2 2 2 5 4 5" xfId="48567"/>
    <cellStyle name="Input 2 2 2 2 5 4 6" xfId="53014"/>
    <cellStyle name="Input 2 2 2 2 5 4 7" xfId="57203"/>
    <cellStyle name="Input 2 2 2 2 5 5" xfId="23191"/>
    <cellStyle name="Input 2 2 2 2 5 5 2" xfId="31687"/>
    <cellStyle name="Input 2 2 2 2 5 5 3" xfId="36149"/>
    <cellStyle name="Input 2 2 2 2 5 5 4" xfId="40338"/>
    <cellStyle name="Input 2 2 2 2 5 5 5" xfId="48733"/>
    <cellStyle name="Input 2 2 2 2 5 5 6" xfId="53180"/>
    <cellStyle name="Input 2 2 2 2 5 5 7" xfId="57369"/>
    <cellStyle name="Input 2 2 2 2 5 6" xfId="25504"/>
    <cellStyle name="Input 2 2 2 2 5 7" xfId="25029"/>
    <cellStyle name="Input 2 2 2 2 5 8" xfId="24245"/>
    <cellStyle name="Input 2 2 2 2 5 9" xfId="42579"/>
    <cellStyle name="Input 2 2 2 2 6" xfId="5021"/>
    <cellStyle name="Input 2 2 2 2 6 10" xfId="41441"/>
    <cellStyle name="Input 2 2 2 2 6 11" xfId="15062"/>
    <cellStyle name="Input 2 2 2 2 6 2" xfId="19942"/>
    <cellStyle name="Input 2 2 2 2 6 2 2" xfId="21837"/>
    <cellStyle name="Input 2 2 2 2 6 2 2 2" xfId="30571"/>
    <cellStyle name="Input 2 2 2 2 6 2 2 3" xfId="35043"/>
    <cellStyle name="Input 2 2 2 2 6 2 2 4" xfId="39280"/>
    <cellStyle name="Input 2 2 2 2 6 2 2 5" xfId="47607"/>
    <cellStyle name="Input 2 2 2 2 6 2 2 6" xfId="52078"/>
    <cellStyle name="Input 2 2 2 2 6 2 2 7" xfId="56311"/>
    <cellStyle name="Input 2 2 2 2 6 2 3" xfId="28676"/>
    <cellStyle name="Input 2 2 2 2 6 2 4" xfId="33148"/>
    <cellStyle name="Input 2 2 2 2 6 2 5" xfId="37385"/>
    <cellStyle name="Input 2 2 2 2 6 2 6" xfId="45712"/>
    <cellStyle name="Input 2 2 2 2 6 2 7" xfId="50183"/>
    <cellStyle name="Input 2 2 2 2 6 2 8" xfId="54416"/>
    <cellStyle name="Input 2 2 2 2 6 3" xfId="21145"/>
    <cellStyle name="Input 2 2 2 2 6 3 2" xfId="29879"/>
    <cellStyle name="Input 2 2 2 2 6 3 3" xfId="34351"/>
    <cellStyle name="Input 2 2 2 2 6 3 4" xfId="38588"/>
    <cellStyle name="Input 2 2 2 2 6 3 5" xfId="46915"/>
    <cellStyle name="Input 2 2 2 2 6 3 6" xfId="51386"/>
    <cellStyle name="Input 2 2 2 2 6 3 7" xfId="55619"/>
    <cellStyle name="Input 2 2 2 2 6 4" xfId="23348"/>
    <cellStyle name="Input 2 2 2 2 6 4 2" xfId="31772"/>
    <cellStyle name="Input 2 2 2 2 6 4 3" xfId="36221"/>
    <cellStyle name="Input 2 2 2 2 6 4 4" xfId="40400"/>
    <cellStyle name="Input 2 2 2 2 6 4 5" xfId="48811"/>
    <cellStyle name="Input 2 2 2 2 6 4 6" xfId="53250"/>
    <cellStyle name="Input 2 2 2 2 6 4 7" xfId="57431"/>
    <cellStyle name="Input 2 2 2 2 6 5" xfId="25763"/>
    <cellStyle name="Input 2 2 2 2 6 6" xfId="24232"/>
    <cellStyle name="Input 2 2 2 2 6 7" xfId="32021"/>
    <cellStyle name="Input 2 2 2 2 6 8" xfId="42838"/>
    <cellStyle name="Input 2 2 2 2 6 9" xfId="41818"/>
    <cellStyle name="Input 2 2 2 2 7" xfId="4839"/>
    <cellStyle name="Input 2 2 2 2 7 10" xfId="14880"/>
    <cellStyle name="Input 2 2 2 2 7 2" xfId="19760"/>
    <cellStyle name="Input 2 2 2 2 7 2 2" xfId="21655"/>
    <cellStyle name="Input 2 2 2 2 7 2 2 2" xfId="30389"/>
    <cellStyle name="Input 2 2 2 2 7 2 2 3" xfId="34861"/>
    <cellStyle name="Input 2 2 2 2 7 2 2 4" xfId="39098"/>
    <cellStyle name="Input 2 2 2 2 7 2 2 5" xfId="47425"/>
    <cellStyle name="Input 2 2 2 2 7 2 2 6" xfId="51896"/>
    <cellStyle name="Input 2 2 2 2 7 2 2 7" xfId="56129"/>
    <cellStyle name="Input 2 2 2 2 7 2 3" xfId="28494"/>
    <cellStyle name="Input 2 2 2 2 7 2 4" xfId="32966"/>
    <cellStyle name="Input 2 2 2 2 7 2 5" xfId="37203"/>
    <cellStyle name="Input 2 2 2 2 7 2 6" xfId="45530"/>
    <cellStyle name="Input 2 2 2 2 7 2 7" xfId="50001"/>
    <cellStyle name="Input 2 2 2 2 7 2 8" xfId="54234"/>
    <cellStyle name="Input 2 2 2 2 7 3" xfId="19359"/>
    <cellStyle name="Input 2 2 2 2 7 3 2" xfId="28094"/>
    <cellStyle name="Input 2 2 2 2 7 3 3" xfId="32566"/>
    <cellStyle name="Input 2 2 2 2 7 3 4" xfId="36803"/>
    <cellStyle name="Input 2 2 2 2 7 3 5" xfId="45130"/>
    <cellStyle name="Input 2 2 2 2 7 3 6" xfId="49601"/>
    <cellStyle name="Input 2 2 2 2 7 3 7" xfId="53834"/>
    <cellStyle name="Input 2 2 2 2 7 4" xfId="25581"/>
    <cellStyle name="Input 2 2 2 2 7 5" xfId="24922"/>
    <cellStyle name="Input 2 2 2 2 7 6" xfId="31370"/>
    <cellStyle name="Input 2 2 2 2 7 7" xfId="42656"/>
    <cellStyle name="Input 2 2 2 2 7 8" xfId="44646"/>
    <cellStyle name="Input 2 2 2 2 7 9" xfId="42216"/>
    <cellStyle name="Input 2 2 2 2 8" xfId="4906"/>
    <cellStyle name="Input 2 2 2 2 8 10" xfId="14947"/>
    <cellStyle name="Input 2 2 2 2 8 2" xfId="19827"/>
    <cellStyle name="Input 2 2 2 2 8 2 2" xfId="21722"/>
    <cellStyle name="Input 2 2 2 2 8 2 2 2" xfId="30456"/>
    <cellStyle name="Input 2 2 2 2 8 2 2 3" xfId="34928"/>
    <cellStyle name="Input 2 2 2 2 8 2 2 4" xfId="39165"/>
    <cellStyle name="Input 2 2 2 2 8 2 2 5" xfId="47492"/>
    <cellStyle name="Input 2 2 2 2 8 2 2 6" xfId="51963"/>
    <cellStyle name="Input 2 2 2 2 8 2 2 7" xfId="56196"/>
    <cellStyle name="Input 2 2 2 2 8 2 3" xfId="28561"/>
    <cellStyle name="Input 2 2 2 2 8 2 4" xfId="33033"/>
    <cellStyle name="Input 2 2 2 2 8 2 5" xfId="37270"/>
    <cellStyle name="Input 2 2 2 2 8 2 6" xfId="45597"/>
    <cellStyle name="Input 2 2 2 2 8 2 7" xfId="50068"/>
    <cellStyle name="Input 2 2 2 2 8 2 8" xfId="54301"/>
    <cellStyle name="Input 2 2 2 2 8 3" xfId="19415"/>
    <cellStyle name="Input 2 2 2 2 8 3 2" xfId="28150"/>
    <cellStyle name="Input 2 2 2 2 8 3 3" xfId="32622"/>
    <cellStyle name="Input 2 2 2 2 8 3 4" xfId="36859"/>
    <cellStyle name="Input 2 2 2 2 8 3 5" xfId="45186"/>
    <cellStyle name="Input 2 2 2 2 8 3 6" xfId="49657"/>
    <cellStyle name="Input 2 2 2 2 8 3 7" xfId="53890"/>
    <cellStyle name="Input 2 2 2 2 8 4" xfId="25648"/>
    <cellStyle name="Input 2 2 2 2 8 5" xfId="24669"/>
    <cellStyle name="Input 2 2 2 2 8 6" xfId="24493"/>
    <cellStyle name="Input 2 2 2 2 8 7" xfId="42723"/>
    <cellStyle name="Input 2 2 2 2 8 8" xfId="44412"/>
    <cellStyle name="Input 2 2 2 2 8 9" xfId="43957"/>
    <cellStyle name="Input 2 2 2 2 9" xfId="5221"/>
    <cellStyle name="Input 2 2 2 2 9 10" xfId="15262"/>
    <cellStyle name="Input 2 2 2 2 9 2" xfId="20142"/>
    <cellStyle name="Input 2 2 2 2 9 2 2" xfId="22037"/>
    <cellStyle name="Input 2 2 2 2 9 2 2 2" xfId="30771"/>
    <cellStyle name="Input 2 2 2 2 9 2 2 3" xfId="35243"/>
    <cellStyle name="Input 2 2 2 2 9 2 2 4" xfId="39480"/>
    <cellStyle name="Input 2 2 2 2 9 2 2 5" xfId="47807"/>
    <cellStyle name="Input 2 2 2 2 9 2 2 6" xfId="52278"/>
    <cellStyle name="Input 2 2 2 2 9 2 2 7" xfId="56511"/>
    <cellStyle name="Input 2 2 2 2 9 2 3" xfId="28876"/>
    <cellStyle name="Input 2 2 2 2 9 2 4" xfId="33348"/>
    <cellStyle name="Input 2 2 2 2 9 2 5" xfId="37585"/>
    <cellStyle name="Input 2 2 2 2 9 2 6" xfId="45912"/>
    <cellStyle name="Input 2 2 2 2 9 2 7" xfId="50383"/>
    <cellStyle name="Input 2 2 2 2 9 2 8" xfId="54616"/>
    <cellStyle name="Input 2 2 2 2 9 3" xfId="19621"/>
    <cellStyle name="Input 2 2 2 2 9 3 2" xfId="28355"/>
    <cellStyle name="Input 2 2 2 2 9 3 3" xfId="32827"/>
    <cellStyle name="Input 2 2 2 2 9 3 4" xfId="37064"/>
    <cellStyle name="Input 2 2 2 2 9 3 5" xfId="45391"/>
    <cellStyle name="Input 2 2 2 2 9 3 6" xfId="49862"/>
    <cellStyle name="Input 2 2 2 2 9 3 7" xfId="54095"/>
    <cellStyle name="Input 2 2 2 2 9 4" xfId="25963"/>
    <cellStyle name="Input 2 2 2 2 9 5" xfId="26374"/>
    <cellStyle name="Input 2 2 2 2 9 6" xfId="27120"/>
    <cellStyle name="Input 2 2 2 2 9 7" xfId="43038"/>
    <cellStyle name="Input 2 2 2 2 9 8" xfId="43740"/>
    <cellStyle name="Input 2 2 2 2 9 9" xfId="42146"/>
    <cellStyle name="Input 2 2 2 20" xfId="42086"/>
    <cellStyle name="Input 2 2 2 21" xfId="10585"/>
    <cellStyle name="Input 2 2 2 3" xfId="1581"/>
    <cellStyle name="Input 2 2 2 3 10" xfId="3668"/>
    <cellStyle name="Input 2 2 2 3 10 10" xfId="13816"/>
    <cellStyle name="Input 2 2 2 3 10 2" xfId="19440"/>
    <cellStyle name="Input 2 2 2 3 10 2 2" xfId="21477"/>
    <cellStyle name="Input 2 2 2 3 10 2 2 2" xfId="30211"/>
    <cellStyle name="Input 2 2 2 3 10 2 2 3" xfId="34683"/>
    <cellStyle name="Input 2 2 2 3 10 2 2 4" xfId="38920"/>
    <cellStyle name="Input 2 2 2 3 10 2 2 5" xfId="47247"/>
    <cellStyle name="Input 2 2 2 3 10 2 2 6" xfId="51718"/>
    <cellStyle name="Input 2 2 2 3 10 2 2 7" xfId="55951"/>
    <cellStyle name="Input 2 2 2 3 10 2 3" xfId="28175"/>
    <cellStyle name="Input 2 2 2 3 10 2 4" xfId="32647"/>
    <cellStyle name="Input 2 2 2 3 10 2 5" xfId="36884"/>
    <cellStyle name="Input 2 2 2 3 10 2 6" xfId="45211"/>
    <cellStyle name="Input 2 2 2 3 10 2 7" xfId="49682"/>
    <cellStyle name="Input 2 2 2 3 10 2 8" xfId="53915"/>
    <cellStyle name="Input 2 2 2 3 10 3" xfId="19643"/>
    <cellStyle name="Input 2 2 2 3 10 3 2" xfId="28377"/>
    <cellStyle name="Input 2 2 2 3 10 3 3" xfId="32849"/>
    <cellStyle name="Input 2 2 2 3 10 3 4" xfId="37086"/>
    <cellStyle name="Input 2 2 2 3 10 3 5" xfId="45413"/>
    <cellStyle name="Input 2 2 2 3 10 3 6" xfId="49884"/>
    <cellStyle name="Input 2 2 2 3 10 3 7" xfId="54117"/>
    <cellStyle name="Input 2 2 2 3 10 4" xfId="25074"/>
    <cellStyle name="Input 2 2 2 3 10 5" xfId="24938"/>
    <cellStyle name="Input 2 2 2 3 10 6" xfId="24691"/>
    <cellStyle name="Input 2 2 2 3 10 7" xfId="42130"/>
    <cellStyle name="Input 2 2 2 3 10 8" xfId="44660"/>
    <cellStyle name="Input 2 2 2 3 10 9" xfId="44239"/>
    <cellStyle name="Input 2 2 2 3 11" xfId="5836"/>
    <cellStyle name="Input 2 2 2 3 11 10" xfId="15877"/>
    <cellStyle name="Input 2 2 2 3 11 2" xfId="20531"/>
    <cellStyle name="Input 2 2 2 3 11 2 2" xfId="22383"/>
    <cellStyle name="Input 2 2 2 3 11 2 2 2" xfId="31117"/>
    <cellStyle name="Input 2 2 2 3 11 2 2 3" xfId="35589"/>
    <cellStyle name="Input 2 2 2 3 11 2 2 4" xfId="39826"/>
    <cellStyle name="Input 2 2 2 3 11 2 2 5" xfId="48153"/>
    <cellStyle name="Input 2 2 2 3 11 2 2 6" xfId="52624"/>
    <cellStyle name="Input 2 2 2 3 11 2 2 7" xfId="56857"/>
    <cellStyle name="Input 2 2 2 3 11 2 3" xfId="29265"/>
    <cellStyle name="Input 2 2 2 3 11 2 4" xfId="33737"/>
    <cellStyle name="Input 2 2 2 3 11 2 5" xfId="37974"/>
    <cellStyle name="Input 2 2 2 3 11 2 6" xfId="46301"/>
    <cellStyle name="Input 2 2 2 3 11 2 7" xfId="50772"/>
    <cellStyle name="Input 2 2 2 3 11 2 8" xfId="55005"/>
    <cellStyle name="Input 2 2 2 3 11 3" xfId="20923"/>
    <cellStyle name="Input 2 2 2 3 11 3 2" xfId="29657"/>
    <cellStyle name="Input 2 2 2 3 11 3 3" xfId="34129"/>
    <cellStyle name="Input 2 2 2 3 11 3 4" xfId="38366"/>
    <cellStyle name="Input 2 2 2 3 11 3 5" xfId="46693"/>
    <cellStyle name="Input 2 2 2 3 11 3 6" xfId="51164"/>
    <cellStyle name="Input 2 2 2 3 11 3 7" xfId="55397"/>
    <cellStyle name="Input 2 2 2 3 11 4" xfId="26400"/>
    <cellStyle name="Input 2 2 2 3 11 5" xfId="25282"/>
    <cellStyle name="Input 2 2 2 3 11 6" xfId="31883"/>
    <cellStyle name="Input 2 2 2 3 11 7" xfId="43473"/>
    <cellStyle name="Input 2 2 2 3 11 8" xfId="43871"/>
    <cellStyle name="Input 2 2 2 3 11 9" xfId="43921"/>
    <cellStyle name="Input 2 2 2 3 12" xfId="9973"/>
    <cellStyle name="Input 2 2 2 3 12 2" xfId="31444"/>
    <cellStyle name="Input 2 2 2 3 12 3" xfId="35906"/>
    <cellStyle name="Input 2 2 2 3 12 4" xfId="40095"/>
    <cellStyle name="Input 2 2 2 3 12 5" xfId="48490"/>
    <cellStyle name="Input 2 2 2 3 12 6" xfId="52937"/>
    <cellStyle name="Input 2 2 2 3 12 7" xfId="57126"/>
    <cellStyle name="Input 2 2 2 3 12 8" xfId="22946"/>
    <cellStyle name="Input 2 2 2 3 13" xfId="23134"/>
    <cellStyle name="Input 2 2 2 3 13 2" xfId="31632"/>
    <cellStyle name="Input 2 2 2 3 13 3" xfId="36094"/>
    <cellStyle name="Input 2 2 2 3 13 4" xfId="40283"/>
    <cellStyle name="Input 2 2 2 3 13 5" xfId="48678"/>
    <cellStyle name="Input 2 2 2 3 13 6" xfId="53125"/>
    <cellStyle name="Input 2 2 2 3 13 7" xfId="57314"/>
    <cellStyle name="Input 2 2 2 3 14" xfId="23695"/>
    <cellStyle name="Input 2 2 2 3 15" xfId="27012"/>
    <cellStyle name="Input 2 2 2 3 16" xfId="35881"/>
    <cellStyle name="Input 2 2 2 3 17" xfId="40735"/>
    <cellStyle name="Input 2 2 2 3 18" xfId="41470"/>
    <cellStyle name="Input 2 2 2 3 19" xfId="52871"/>
    <cellStyle name="Input 2 2 2 3 2" xfId="3036"/>
    <cellStyle name="Input 2 2 2 3 2 10" xfId="22978"/>
    <cellStyle name="Input 2 2 2 3 2 10 2" xfId="31476"/>
    <cellStyle name="Input 2 2 2 3 2 10 3" xfId="35938"/>
    <cellStyle name="Input 2 2 2 3 2 10 4" xfId="40127"/>
    <cellStyle name="Input 2 2 2 3 2 10 5" xfId="48522"/>
    <cellStyle name="Input 2 2 2 3 2 10 6" xfId="52969"/>
    <cellStyle name="Input 2 2 2 3 2 10 7" xfId="57158"/>
    <cellStyle name="Input 2 2 2 3 2 11" xfId="23157"/>
    <cellStyle name="Input 2 2 2 3 2 11 2" xfId="31653"/>
    <cellStyle name="Input 2 2 2 3 2 11 3" xfId="36115"/>
    <cellStyle name="Input 2 2 2 3 2 11 4" xfId="40304"/>
    <cellStyle name="Input 2 2 2 3 2 11 5" xfId="48699"/>
    <cellStyle name="Input 2 2 2 3 2 11 6" xfId="53146"/>
    <cellStyle name="Input 2 2 2 3 2 11 7" xfId="57335"/>
    <cellStyle name="Input 2 2 2 3 2 12" xfId="23741"/>
    <cellStyle name="Input 2 2 2 3 2 13" xfId="25060"/>
    <cellStyle name="Input 2 2 2 3 2 14" xfId="31825"/>
    <cellStyle name="Input 2 2 2 3 2 15" xfId="40782"/>
    <cellStyle name="Input 2 2 2 3 2 16" xfId="43452"/>
    <cellStyle name="Input 2 2 2 3 2 17" xfId="41240"/>
    <cellStyle name="Input 2 2 2 3 2 18" xfId="10681"/>
    <cellStyle name="Input 2 2 2 3 2 2" xfId="5008"/>
    <cellStyle name="Input 2 2 2 3 2 2 10" xfId="40845"/>
    <cellStyle name="Input 2 2 2 3 2 2 11" xfId="44046"/>
    <cellStyle name="Input 2 2 2 3 2 2 12" xfId="48450"/>
    <cellStyle name="Input 2 2 2 3 2 2 13" xfId="10744"/>
    <cellStyle name="Input 2 2 2 3 2 2 2" xfId="5976"/>
    <cellStyle name="Input 2 2 2 3 2 2 2 10" xfId="16016"/>
    <cellStyle name="Input 2 2 2 3 2 2 2 2" xfId="20626"/>
    <cellStyle name="Input 2 2 2 3 2 2 2 2 2" xfId="22478"/>
    <cellStyle name="Input 2 2 2 3 2 2 2 2 2 2" xfId="31212"/>
    <cellStyle name="Input 2 2 2 3 2 2 2 2 2 3" xfId="35684"/>
    <cellStyle name="Input 2 2 2 3 2 2 2 2 2 4" xfId="39921"/>
    <cellStyle name="Input 2 2 2 3 2 2 2 2 2 5" xfId="48248"/>
    <cellStyle name="Input 2 2 2 3 2 2 2 2 2 6" xfId="52719"/>
    <cellStyle name="Input 2 2 2 3 2 2 2 2 2 7" xfId="56952"/>
    <cellStyle name="Input 2 2 2 3 2 2 2 2 3" xfId="29360"/>
    <cellStyle name="Input 2 2 2 3 2 2 2 2 4" xfId="33832"/>
    <cellStyle name="Input 2 2 2 3 2 2 2 2 5" xfId="38069"/>
    <cellStyle name="Input 2 2 2 3 2 2 2 2 6" xfId="46396"/>
    <cellStyle name="Input 2 2 2 3 2 2 2 2 7" xfId="50867"/>
    <cellStyle name="Input 2 2 2 3 2 2 2 2 8" xfId="55100"/>
    <cellStyle name="Input 2 2 2 3 2 2 2 3" xfId="19206"/>
    <cellStyle name="Input 2 2 2 3 2 2 2 3 2" xfId="27941"/>
    <cellStyle name="Input 2 2 2 3 2 2 2 3 3" xfId="32413"/>
    <cellStyle name="Input 2 2 2 3 2 2 2 3 4" xfId="36650"/>
    <cellStyle name="Input 2 2 2 3 2 2 2 3 5" xfId="44977"/>
    <cellStyle name="Input 2 2 2 3 2 2 2 3 6" xfId="49448"/>
    <cellStyle name="Input 2 2 2 3 2 2 2 3 7" xfId="53681"/>
    <cellStyle name="Input 2 2 2 3 2 2 2 4" xfId="26510"/>
    <cellStyle name="Input 2 2 2 3 2 2 2 5" xfId="26613"/>
    <cellStyle name="Input 2 2 2 3 2 2 2 6" xfId="32079"/>
    <cellStyle name="Input 2 2 2 3 2 2 2 7" xfId="43581"/>
    <cellStyle name="Input 2 2 2 3 2 2 2 8" xfId="42199"/>
    <cellStyle name="Input 2 2 2 3 2 2 2 9" xfId="43836"/>
    <cellStyle name="Input 2 2 2 3 2 2 3" xfId="15049"/>
    <cellStyle name="Input 2 2 2 3 2 2 3 2" xfId="21374"/>
    <cellStyle name="Input 2 2 2 3 2 2 3 2 2" xfId="30108"/>
    <cellStyle name="Input 2 2 2 3 2 2 3 2 3" xfId="34580"/>
    <cellStyle name="Input 2 2 2 3 2 2 3 2 4" xfId="38817"/>
    <cellStyle name="Input 2 2 2 3 2 2 3 2 5" xfId="47144"/>
    <cellStyle name="Input 2 2 2 3 2 2 3 2 6" xfId="51615"/>
    <cellStyle name="Input 2 2 2 3 2 2 3 2 7" xfId="55848"/>
    <cellStyle name="Input 2 2 2 3 2 2 3 3" xfId="25750"/>
    <cellStyle name="Input 2 2 2 3 2 2 3 4" xfId="24564"/>
    <cellStyle name="Input 2 2 2 3 2 2 3 5" xfId="31375"/>
    <cellStyle name="Input 2 2 2 3 2 2 3 6" xfId="42825"/>
    <cellStyle name="Input 2 2 2 3 2 2 3 7" xfId="44317"/>
    <cellStyle name="Input 2 2 2 3 2 2 3 8" xfId="40687"/>
    <cellStyle name="Input 2 2 2 3 2 2 4" xfId="19929"/>
    <cellStyle name="Input 2 2 2 3 2 2 4 2" xfId="21824"/>
    <cellStyle name="Input 2 2 2 3 2 2 4 2 2" xfId="30558"/>
    <cellStyle name="Input 2 2 2 3 2 2 4 2 3" xfId="35030"/>
    <cellStyle name="Input 2 2 2 3 2 2 4 2 4" xfId="39267"/>
    <cellStyle name="Input 2 2 2 3 2 2 4 2 5" xfId="47594"/>
    <cellStyle name="Input 2 2 2 3 2 2 4 2 6" xfId="52065"/>
    <cellStyle name="Input 2 2 2 3 2 2 4 2 7" xfId="56298"/>
    <cellStyle name="Input 2 2 2 3 2 2 4 3" xfId="28663"/>
    <cellStyle name="Input 2 2 2 3 2 2 4 4" xfId="33135"/>
    <cellStyle name="Input 2 2 2 3 2 2 4 5" xfId="37372"/>
    <cellStyle name="Input 2 2 2 3 2 2 4 6" xfId="45699"/>
    <cellStyle name="Input 2 2 2 3 2 2 4 7" xfId="50170"/>
    <cellStyle name="Input 2 2 2 3 2 2 4 8" xfId="54403"/>
    <cellStyle name="Input 2 2 2 3 2 2 5" xfId="10956"/>
    <cellStyle name="Input 2 2 2 3 2 2 5 2" xfId="23965"/>
    <cellStyle name="Input 2 2 2 3 2 2 5 3" xfId="23511"/>
    <cellStyle name="Input 2 2 2 3 2 2 5 4" xfId="23487"/>
    <cellStyle name="Input 2 2 2 3 2 2 5 5" xfId="41002"/>
    <cellStyle name="Input 2 2 2 3 2 2 5 6" xfId="40540"/>
    <cellStyle name="Input 2 2 2 3 2 2 5 7" xfId="48416"/>
    <cellStyle name="Input 2 2 2 3 2 2 6" xfId="23378"/>
    <cellStyle name="Input 2 2 2 3 2 2 6 2" xfId="31802"/>
    <cellStyle name="Input 2 2 2 3 2 2 6 3" xfId="36251"/>
    <cellStyle name="Input 2 2 2 3 2 2 6 4" xfId="40430"/>
    <cellStyle name="Input 2 2 2 3 2 2 6 5" xfId="48841"/>
    <cellStyle name="Input 2 2 2 3 2 2 6 6" xfId="53280"/>
    <cellStyle name="Input 2 2 2 3 2 2 6 7" xfId="57461"/>
    <cellStyle name="Input 2 2 2 3 2 2 7" xfId="23804"/>
    <cellStyle name="Input 2 2 2 3 2 2 8" xfId="26418"/>
    <cellStyle name="Input 2 2 2 3 2 2 9" xfId="27220"/>
    <cellStyle name="Input 2 2 2 3 2 3" xfId="5181"/>
    <cellStyle name="Input 2 2 2 3 2 3 10" xfId="44039"/>
    <cellStyle name="Input 2 2 2 3 2 3 11" xfId="41993"/>
    <cellStyle name="Input 2 2 2 3 2 3 12" xfId="10776"/>
    <cellStyle name="Input 2 2 2 3 2 3 2" xfId="6008"/>
    <cellStyle name="Input 2 2 2 3 2 3 2 10" xfId="16048"/>
    <cellStyle name="Input 2 2 2 3 2 3 2 2" xfId="20658"/>
    <cellStyle name="Input 2 2 2 3 2 3 2 2 2" xfId="22510"/>
    <cellStyle name="Input 2 2 2 3 2 3 2 2 2 2" xfId="31244"/>
    <cellStyle name="Input 2 2 2 3 2 3 2 2 2 3" xfId="35716"/>
    <cellStyle name="Input 2 2 2 3 2 3 2 2 2 4" xfId="39953"/>
    <cellStyle name="Input 2 2 2 3 2 3 2 2 2 5" xfId="48280"/>
    <cellStyle name="Input 2 2 2 3 2 3 2 2 2 6" xfId="52751"/>
    <cellStyle name="Input 2 2 2 3 2 3 2 2 2 7" xfId="56984"/>
    <cellStyle name="Input 2 2 2 3 2 3 2 2 3" xfId="29392"/>
    <cellStyle name="Input 2 2 2 3 2 3 2 2 4" xfId="33864"/>
    <cellStyle name="Input 2 2 2 3 2 3 2 2 5" xfId="38101"/>
    <cellStyle name="Input 2 2 2 3 2 3 2 2 6" xfId="46428"/>
    <cellStyle name="Input 2 2 2 3 2 3 2 2 7" xfId="50899"/>
    <cellStyle name="Input 2 2 2 3 2 3 2 2 8" xfId="55132"/>
    <cellStyle name="Input 2 2 2 3 2 3 2 3" xfId="11784"/>
    <cellStyle name="Input 2 2 2 3 2 3 2 3 2" xfId="24285"/>
    <cellStyle name="Input 2 2 2 3 2 3 2 3 3" xfId="25335"/>
    <cellStyle name="Input 2 2 2 3 2 3 2 3 4" xfId="26709"/>
    <cellStyle name="Input 2 2 2 3 2 3 2 3 5" xfId="41349"/>
    <cellStyle name="Input 2 2 2 3 2 3 2 3 6" xfId="43924"/>
    <cellStyle name="Input 2 2 2 3 2 3 2 3 7" xfId="42088"/>
    <cellStyle name="Input 2 2 2 3 2 3 2 4" xfId="26542"/>
    <cellStyle name="Input 2 2 2 3 2 3 2 5" xfId="24889"/>
    <cellStyle name="Input 2 2 2 3 2 3 2 6" xfId="27621"/>
    <cellStyle name="Input 2 2 2 3 2 3 2 7" xfId="43613"/>
    <cellStyle name="Input 2 2 2 3 2 3 2 8" xfId="44613"/>
    <cellStyle name="Input 2 2 2 3 2 3 2 9" xfId="49108"/>
    <cellStyle name="Input 2 2 2 3 2 3 3" xfId="15222"/>
    <cellStyle name="Input 2 2 2 3 2 3 3 2" xfId="21396"/>
    <cellStyle name="Input 2 2 2 3 2 3 3 2 2" xfId="30130"/>
    <cellStyle name="Input 2 2 2 3 2 3 3 2 3" xfId="34602"/>
    <cellStyle name="Input 2 2 2 3 2 3 3 2 4" xfId="38839"/>
    <cellStyle name="Input 2 2 2 3 2 3 3 2 5" xfId="47166"/>
    <cellStyle name="Input 2 2 2 3 2 3 3 2 6" xfId="51637"/>
    <cellStyle name="Input 2 2 2 3 2 3 3 2 7" xfId="55870"/>
    <cellStyle name="Input 2 2 2 3 2 3 3 3" xfId="25923"/>
    <cellStyle name="Input 2 2 2 3 2 3 3 4" xfId="27347"/>
    <cellStyle name="Input 2 2 2 3 2 3 3 5" xfId="23638"/>
    <cellStyle name="Input 2 2 2 3 2 3 3 6" xfId="42998"/>
    <cellStyle name="Input 2 2 2 3 2 3 3 7" xfId="42380"/>
    <cellStyle name="Input 2 2 2 3 2 3 3 8" xfId="41647"/>
    <cellStyle name="Input 2 2 2 3 2 3 4" xfId="20102"/>
    <cellStyle name="Input 2 2 2 3 2 3 4 2" xfId="21997"/>
    <cellStyle name="Input 2 2 2 3 2 3 4 2 2" xfId="30731"/>
    <cellStyle name="Input 2 2 2 3 2 3 4 2 3" xfId="35203"/>
    <cellStyle name="Input 2 2 2 3 2 3 4 2 4" xfId="39440"/>
    <cellStyle name="Input 2 2 2 3 2 3 4 2 5" xfId="47767"/>
    <cellStyle name="Input 2 2 2 3 2 3 4 2 6" xfId="52238"/>
    <cellStyle name="Input 2 2 2 3 2 3 4 2 7" xfId="56471"/>
    <cellStyle name="Input 2 2 2 3 2 3 4 3" xfId="28836"/>
    <cellStyle name="Input 2 2 2 3 2 3 4 4" xfId="33308"/>
    <cellStyle name="Input 2 2 2 3 2 3 4 5" xfId="37545"/>
    <cellStyle name="Input 2 2 2 3 2 3 4 6" xfId="45872"/>
    <cellStyle name="Input 2 2 2 3 2 3 4 7" xfId="50343"/>
    <cellStyle name="Input 2 2 2 3 2 3 4 8" xfId="54576"/>
    <cellStyle name="Input 2 2 2 3 2 3 5" xfId="18982"/>
    <cellStyle name="Input 2 2 2 3 2 3 5 2" xfId="27717"/>
    <cellStyle name="Input 2 2 2 3 2 3 5 3" xfId="32189"/>
    <cellStyle name="Input 2 2 2 3 2 3 5 4" xfId="36426"/>
    <cellStyle name="Input 2 2 2 3 2 3 5 5" xfId="44753"/>
    <cellStyle name="Input 2 2 2 3 2 3 5 6" xfId="49224"/>
    <cellStyle name="Input 2 2 2 3 2 3 5 7" xfId="53457"/>
    <cellStyle name="Input 2 2 2 3 2 3 6" xfId="23836"/>
    <cellStyle name="Input 2 2 2 3 2 3 7" xfId="26411"/>
    <cellStyle name="Input 2 2 2 3 2 3 8" xfId="24865"/>
    <cellStyle name="Input 2 2 2 3 2 3 9" xfId="40877"/>
    <cellStyle name="Input 2 2 2 3 2 4" xfId="5092"/>
    <cellStyle name="Input 2 2 2 3 2 4 10" xfId="40498"/>
    <cellStyle name="Input 2 2 2 3 2 4 11" xfId="52878"/>
    <cellStyle name="Input 2 2 2 3 2 4 12" xfId="10808"/>
    <cellStyle name="Input 2 2 2 3 2 4 2" xfId="6040"/>
    <cellStyle name="Input 2 2 2 3 2 4 2 10" xfId="16080"/>
    <cellStyle name="Input 2 2 2 3 2 4 2 2" xfId="20690"/>
    <cellStyle name="Input 2 2 2 3 2 4 2 2 2" xfId="22542"/>
    <cellStyle name="Input 2 2 2 3 2 4 2 2 2 2" xfId="31276"/>
    <cellStyle name="Input 2 2 2 3 2 4 2 2 2 3" xfId="35748"/>
    <cellStyle name="Input 2 2 2 3 2 4 2 2 2 4" xfId="39985"/>
    <cellStyle name="Input 2 2 2 3 2 4 2 2 2 5" xfId="48312"/>
    <cellStyle name="Input 2 2 2 3 2 4 2 2 2 6" xfId="52783"/>
    <cellStyle name="Input 2 2 2 3 2 4 2 2 2 7" xfId="57016"/>
    <cellStyle name="Input 2 2 2 3 2 4 2 2 3" xfId="29424"/>
    <cellStyle name="Input 2 2 2 3 2 4 2 2 4" xfId="33896"/>
    <cellStyle name="Input 2 2 2 3 2 4 2 2 5" xfId="38133"/>
    <cellStyle name="Input 2 2 2 3 2 4 2 2 6" xfId="46460"/>
    <cellStyle name="Input 2 2 2 3 2 4 2 2 7" xfId="50931"/>
    <cellStyle name="Input 2 2 2 3 2 4 2 2 8" xfId="55164"/>
    <cellStyle name="Input 2 2 2 3 2 4 2 3" xfId="20471"/>
    <cellStyle name="Input 2 2 2 3 2 4 2 3 2" xfId="29205"/>
    <cellStyle name="Input 2 2 2 3 2 4 2 3 3" xfId="33677"/>
    <cellStyle name="Input 2 2 2 3 2 4 2 3 4" xfId="37914"/>
    <cellStyle name="Input 2 2 2 3 2 4 2 3 5" xfId="46241"/>
    <cellStyle name="Input 2 2 2 3 2 4 2 3 6" xfId="50712"/>
    <cellStyle name="Input 2 2 2 3 2 4 2 3 7" xfId="54945"/>
    <cellStyle name="Input 2 2 2 3 2 4 2 4" xfId="26574"/>
    <cellStyle name="Input 2 2 2 3 2 4 2 5" xfId="27324"/>
    <cellStyle name="Input 2 2 2 3 2 4 2 6" xfId="24086"/>
    <cellStyle name="Input 2 2 2 3 2 4 2 7" xfId="43645"/>
    <cellStyle name="Input 2 2 2 3 2 4 2 8" xfId="42358"/>
    <cellStyle name="Input 2 2 2 3 2 4 2 9" xfId="44350"/>
    <cellStyle name="Input 2 2 2 3 2 4 3" xfId="15133"/>
    <cellStyle name="Input 2 2 2 3 2 4 3 2" xfId="21383"/>
    <cellStyle name="Input 2 2 2 3 2 4 3 2 2" xfId="30117"/>
    <cellStyle name="Input 2 2 2 3 2 4 3 2 3" xfId="34589"/>
    <cellStyle name="Input 2 2 2 3 2 4 3 2 4" xfId="38826"/>
    <cellStyle name="Input 2 2 2 3 2 4 3 2 5" xfId="47153"/>
    <cellStyle name="Input 2 2 2 3 2 4 3 2 6" xfId="51624"/>
    <cellStyle name="Input 2 2 2 3 2 4 3 2 7" xfId="55857"/>
    <cellStyle name="Input 2 2 2 3 2 4 3 3" xfId="25834"/>
    <cellStyle name="Input 2 2 2 3 2 4 3 4" xfId="23557"/>
    <cellStyle name="Input 2 2 2 3 2 4 3 5" xfId="24877"/>
    <cellStyle name="Input 2 2 2 3 2 4 3 6" xfId="42909"/>
    <cellStyle name="Input 2 2 2 3 2 4 3 7" xfId="40955"/>
    <cellStyle name="Input 2 2 2 3 2 4 3 8" xfId="48933"/>
    <cellStyle name="Input 2 2 2 3 2 4 4" xfId="20013"/>
    <cellStyle name="Input 2 2 2 3 2 4 4 2" xfId="21908"/>
    <cellStyle name="Input 2 2 2 3 2 4 4 2 2" xfId="30642"/>
    <cellStyle name="Input 2 2 2 3 2 4 4 2 3" xfId="35114"/>
    <cellStyle name="Input 2 2 2 3 2 4 4 2 4" xfId="39351"/>
    <cellStyle name="Input 2 2 2 3 2 4 4 2 5" xfId="47678"/>
    <cellStyle name="Input 2 2 2 3 2 4 4 2 6" xfId="52149"/>
    <cellStyle name="Input 2 2 2 3 2 4 4 2 7" xfId="56382"/>
    <cellStyle name="Input 2 2 2 3 2 4 4 3" xfId="28747"/>
    <cellStyle name="Input 2 2 2 3 2 4 4 4" xfId="33219"/>
    <cellStyle name="Input 2 2 2 3 2 4 4 5" xfId="37456"/>
    <cellStyle name="Input 2 2 2 3 2 4 4 6" xfId="45783"/>
    <cellStyle name="Input 2 2 2 3 2 4 4 7" xfId="50254"/>
    <cellStyle name="Input 2 2 2 3 2 4 4 8" xfId="54487"/>
    <cellStyle name="Input 2 2 2 3 2 4 5" xfId="19628"/>
    <cellStyle name="Input 2 2 2 3 2 4 5 2" xfId="28362"/>
    <cellStyle name="Input 2 2 2 3 2 4 5 3" xfId="32834"/>
    <cellStyle name="Input 2 2 2 3 2 4 5 4" xfId="37071"/>
    <cellStyle name="Input 2 2 2 3 2 4 5 5" xfId="45398"/>
    <cellStyle name="Input 2 2 2 3 2 4 5 6" xfId="49869"/>
    <cellStyle name="Input 2 2 2 3 2 4 5 7" xfId="54102"/>
    <cellStyle name="Input 2 2 2 3 2 4 6" xfId="23868"/>
    <cellStyle name="Input 2 2 2 3 2 4 7" xfId="26286"/>
    <cellStyle name="Input 2 2 2 3 2 4 8" xfId="35843"/>
    <cellStyle name="Input 2 2 2 3 2 4 9" xfId="40909"/>
    <cellStyle name="Input 2 2 2 3 2 5" xfId="4799"/>
    <cellStyle name="Input 2 2 2 3 2 5 10" xfId="14840"/>
    <cellStyle name="Input 2 2 2 3 2 5 2" xfId="19720"/>
    <cellStyle name="Input 2 2 2 3 2 5 2 2" xfId="21615"/>
    <cellStyle name="Input 2 2 2 3 2 5 2 2 2" xfId="30349"/>
    <cellStyle name="Input 2 2 2 3 2 5 2 2 3" xfId="34821"/>
    <cellStyle name="Input 2 2 2 3 2 5 2 2 4" xfId="39058"/>
    <cellStyle name="Input 2 2 2 3 2 5 2 2 5" xfId="47385"/>
    <cellStyle name="Input 2 2 2 3 2 5 2 2 6" xfId="51856"/>
    <cellStyle name="Input 2 2 2 3 2 5 2 2 7" xfId="56089"/>
    <cellStyle name="Input 2 2 2 3 2 5 2 3" xfId="28454"/>
    <cellStyle name="Input 2 2 2 3 2 5 2 4" xfId="32926"/>
    <cellStyle name="Input 2 2 2 3 2 5 2 5" xfId="37163"/>
    <cellStyle name="Input 2 2 2 3 2 5 2 6" xfId="45490"/>
    <cellStyle name="Input 2 2 2 3 2 5 2 7" xfId="49961"/>
    <cellStyle name="Input 2 2 2 3 2 5 2 8" xfId="54194"/>
    <cellStyle name="Input 2 2 2 3 2 5 3" xfId="19002"/>
    <cellStyle name="Input 2 2 2 3 2 5 3 2" xfId="27737"/>
    <cellStyle name="Input 2 2 2 3 2 5 3 3" xfId="32209"/>
    <cellStyle name="Input 2 2 2 3 2 5 3 4" xfId="36446"/>
    <cellStyle name="Input 2 2 2 3 2 5 3 5" xfId="44773"/>
    <cellStyle name="Input 2 2 2 3 2 5 3 6" xfId="49244"/>
    <cellStyle name="Input 2 2 2 3 2 5 3 7" xfId="53477"/>
    <cellStyle name="Input 2 2 2 3 2 5 4" xfId="25541"/>
    <cellStyle name="Input 2 2 2 3 2 5 5" xfId="27358"/>
    <cellStyle name="Input 2 2 2 3 2 5 6" xfId="24395"/>
    <cellStyle name="Input 2 2 2 3 2 5 7" xfId="42616"/>
    <cellStyle name="Input 2 2 2 3 2 5 8" xfId="42391"/>
    <cellStyle name="Input 2 2 2 3 2 5 9" xfId="41260"/>
    <cellStyle name="Input 2 2 2 3 2 6" xfId="5441"/>
    <cellStyle name="Input 2 2 2 3 2 6 10" xfId="15482"/>
    <cellStyle name="Input 2 2 2 3 2 6 2" xfId="20362"/>
    <cellStyle name="Input 2 2 2 3 2 6 2 2" xfId="22257"/>
    <cellStyle name="Input 2 2 2 3 2 6 2 2 2" xfId="30991"/>
    <cellStyle name="Input 2 2 2 3 2 6 2 2 3" xfId="35463"/>
    <cellStyle name="Input 2 2 2 3 2 6 2 2 4" xfId="39700"/>
    <cellStyle name="Input 2 2 2 3 2 6 2 2 5" xfId="48027"/>
    <cellStyle name="Input 2 2 2 3 2 6 2 2 6" xfId="52498"/>
    <cellStyle name="Input 2 2 2 3 2 6 2 2 7" xfId="56731"/>
    <cellStyle name="Input 2 2 2 3 2 6 2 3" xfId="29096"/>
    <cellStyle name="Input 2 2 2 3 2 6 2 4" xfId="33568"/>
    <cellStyle name="Input 2 2 2 3 2 6 2 5" xfId="37805"/>
    <cellStyle name="Input 2 2 2 3 2 6 2 6" xfId="46132"/>
    <cellStyle name="Input 2 2 2 3 2 6 2 7" xfId="50603"/>
    <cellStyle name="Input 2 2 2 3 2 6 2 8" xfId="54836"/>
    <cellStyle name="Input 2 2 2 3 2 6 3" xfId="20980"/>
    <cellStyle name="Input 2 2 2 3 2 6 3 2" xfId="29714"/>
    <cellStyle name="Input 2 2 2 3 2 6 3 3" xfId="34186"/>
    <cellStyle name="Input 2 2 2 3 2 6 3 4" xfId="38423"/>
    <cellStyle name="Input 2 2 2 3 2 6 3 5" xfId="46750"/>
    <cellStyle name="Input 2 2 2 3 2 6 3 6" xfId="51221"/>
    <cellStyle name="Input 2 2 2 3 2 6 3 7" xfId="55454"/>
    <cellStyle name="Input 2 2 2 3 2 6 4" xfId="26183"/>
    <cellStyle name="Input 2 2 2 3 2 6 5" xfId="24650"/>
    <cellStyle name="Input 2 2 2 3 2 6 6" xfId="31888"/>
    <cellStyle name="Input 2 2 2 3 2 6 7" xfId="43258"/>
    <cellStyle name="Input 2 2 2 3 2 6 8" xfId="44393"/>
    <cellStyle name="Input 2 2 2 3 2 6 9" xfId="44142"/>
    <cellStyle name="Input 2 2 2 3 2 7" xfId="5486"/>
    <cellStyle name="Input 2 2 2 3 2 7 10" xfId="15527"/>
    <cellStyle name="Input 2 2 2 3 2 7 2" xfId="20407"/>
    <cellStyle name="Input 2 2 2 3 2 7 2 2" xfId="22302"/>
    <cellStyle name="Input 2 2 2 3 2 7 2 2 2" xfId="31036"/>
    <cellStyle name="Input 2 2 2 3 2 7 2 2 3" xfId="35508"/>
    <cellStyle name="Input 2 2 2 3 2 7 2 2 4" xfId="39745"/>
    <cellStyle name="Input 2 2 2 3 2 7 2 2 5" xfId="48072"/>
    <cellStyle name="Input 2 2 2 3 2 7 2 2 6" xfId="52543"/>
    <cellStyle name="Input 2 2 2 3 2 7 2 2 7" xfId="56776"/>
    <cellStyle name="Input 2 2 2 3 2 7 2 3" xfId="29141"/>
    <cellStyle name="Input 2 2 2 3 2 7 2 4" xfId="33613"/>
    <cellStyle name="Input 2 2 2 3 2 7 2 5" xfId="37850"/>
    <cellStyle name="Input 2 2 2 3 2 7 2 6" xfId="46177"/>
    <cellStyle name="Input 2 2 2 3 2 7 2 7" xfId="50648"/>
    <cellStyle name="Input 2 2 2 3 2 7 2 8" xfId="54881"/>
    <cellStyle name="Input 2 2 2 3 2 7 3" xfId="18926"/>
    <cellStyle name="Input 2 2 2 3 2 7 3 2" xfId="27661"/>
    <cellStyle name="Input 2 2 2 3 2 7 3 3" xfId="32133"/>
    <cellStyle name="Input 2 2 2 3 2 7 3 4" xfId="36370"/>
    <cellStyle name="Input 2 2 2 3 2 7 3 5" xfId="44697"/>
    <cellStyle name="Input 2 2 2 3 2 7 3 6" xfId="49168"/>
    <cellStyle name="Input 2 2 2 3 2 7 3 7" xfId="53401"/>
    <cellStyle name="Input 2 2 2 3 2 7 4" xfId="26228"/>
    <cellStyle name="Input 2 2 2 3 2 7 5" xfId="25397"/>
    <cellStyle name="Input 2 2 2 3 2 7 6" xfId="25450"/>
    <cellStyle name="Input 2 2 2 3 2 7 7" xfId="43303"/>
    <cellStyle name="Input 2 2 2 3 2 7 8" xfId="43974"/>
    <cellStyle name="Input 2 2 2 3 2 7 9" xfId="44178"/>
    <cellStyle name="Input 2 2 2 3 2 8" xfId="3743"/>
    <cellStyle name="Input 2 2 2 3 2 8 10" xfId="13891"/>
    <cellStyle name="Input 2 2 2 3 2 8 2" xfId="19471"/>
    <cellStyle name="Input 2 2 2 3 2 8 2 2" xfId="21508"/>
    <cellStyle name="Input 2 2 2 3 2 8 2 2 2" xfId="30242"/>
    <cellStyle name="Input 2 2 2 3 2 8 2 2 3" xfId="34714"/>
    <cellStyle name="Input 2 2 2 3 2 8 2 2 4" xfId="38951"/>
    <cellStyle name="Input 2 2 2 3 2 8 2 2 5" xfId="47278"/>
    <cellStyle name="Input 2 2 2 3 2 8 2 2 6" xfId="51749"/>
    <cellStyle name="Input 2 2 2 3 2 8 2 2 7" xfId="55982"/>
    <cellStyle name="Input 2 2 2 3 2 8 2 3" xfId="28206"/>
    <cellStyle name="Input 2 2 2 3 2 8 2 4" xfId="32678"/>
    <cellStyle name="Input 2 2 2 3 2 8 2 5" xfId="36915"/>
    <cellStyle name="Input 2 2 2 3 2 8 2 6" xfId="45242"/>
    <cellStyle name="Input 2 2 2 3 2 8 2 7" xfId="49713"/>
    <cellStyle name="Input 2 2 2 3 2 8 2 8" xfId="53946"/>
    <cellStyle name="Input 2 2 2 3 2 8 3" xfId="19147"/>
    <cellStyle name="Input 2 2 2 3 2 8 3 2" xfId="27882"/>
    <cellStyle name="Input 2 2 2 3 2 8 3 3" xfId="32354"/>
    <cellStyle name="Input 2 2 2 3 2 8 3 4" xfId="36591"/>
    <cellStyle name="Input 2 2 2 3 2 8 3 5" xfId="44918"/>
    <cellStyle name="Input 2 2 2 3 2 8 3 6" xfId="49389"/>
    <cellStyle name="Input 2 2 2 3 2 8 3 7" xfId="53622"/>
    <cellStyle name="Input 2 2 2 3 2 8 4" xfId="25119"/>
    <cellStyle name="Input 2 2 2 3 2 8 5" xfId="25434"/>
    <cellStyle name="Input 2 2 2 3 2 8 6" xfId="31972"/>
    <cellStyle name="Input 2 2 2 3 2 8 7" xfId="42179"/>
    <cellStyle name="Input 2 2 2 3 2 8 8" xfId="44009"/>
    <cellStyle name="Input 2 2 2 3 2 8 9" xfId="40918"/>
    <cellStyle name="Input 2 2 2 3 2 9" xfId="5912"/>
    <cellStyle name="Input 2 2 2 3 2 9 10" xfId="15953"/>
    <cellStyle name="Input 2 2 2 3 2 9 2" xfId="20563"/>
    <cellStyle name="Input 2 2 2 3 2 9 2 2" xfId="22415"/>
    <cellStyle name="Input 2 2 2 3 2 9 2 2 2" xfId="31149"/>
    <cellStyle name="Input 2 2 2 3 2 9 2 2 3" xfId="35621"/>
    <cellStyle name="Input 2 2 2 3 2 9 2 2 4" xfId="39858"/>
    <cellStyle name="Input 2 2 2 3 2 9 2 2 5" xfId="48185"/>
    <cellStyle name="Input 2 2 2 3 2 9 2 2 6" xfId="52656"/>
    <cellStyle name="Input 2 2 2 3 2 9 2 2 7" xfId="56889"/>
    <cellStyle name="Input 2 2 2 3 2 9 2 3" xfId="29297"/>
    <cellStyle name="Input 2 2 2 3 2 9 2 4" xfId="33769"/>
    <cellStyle name="Input 2 2 2 3 2 9 2 5" xfId="38006"/>
    <cellStyle name="Input 2 2 2 3 2 9 2 6" xfId="46333"/>
    <cellStyle name="Input 2 2 2 3 2 9 2 7" xfId="50804"/>
    <cellStyle name="Input 2 2 2 3 2 9 2 8" xfId="55037"/>
    <cellStyle name="Input 2 2 2 3 2 9 3" xfId="20716"/>
    <cellStyle name="Input 2 2 2 3 2 9 3 2" xfId="29450"/>
    <cellStyle name="Input 2 2 2 3 2 9 3 3" xfId="33922"/>
    <cellStyle name="Input 2 2 2 3 2 9 3 4" xfId="38159"/>
    <cellStyle name="Input 2 2 2 3 2 9 3 5" xfId="46486"/>
    <cellStyle name="Input 2 2 2 3 2 9 3 6" xfId="50957"/>
    <cellStyle name="Input 2 2 2 3 2 9 3 7" xfId="55190"/>
    <cellStyle name="Input 2 2 2 3 2 9 4" xfId="26447"/>
    <cellStyle name="Input 2 2 2 3 2 9 5" xfId="26723"/>
    <cellStyle name="Input 2 2 2 3 2 9 6" xfId="24531"/>
    <cellStyle name="Input 2 2 2 3 2 9 7" xfId="43518"/>
    <cellStyle name="Input 2 2 2 3 2 9 8" xfId="41168"/>
    <cellStyle name="Input 2 2 2 3 2 9 9" xfId="48969"/>
    <cellStyle name="Input 2 2 2 3 20" xfId="10605"/>
    <cellStyle name="Input 2 2 2 3 3" xfId="4722"/>
    <cellStyle name="Input 2 2 2 3 3 10" xfId="19666"/>
    <cellStyle name="Input 2 2 2 3 3 10 2" xfId="21561"/>
    <cellStyle name="Input 2 2 2 3 3 10 2 2" xfId="30295"/>
    <cellStyle name="Input 2 2 2 3 3 10 2 3" xfId="34767"/>
    <cellStyle name="Input 2 2 2 3 3 10 2 4" xfId="39004"/>
    <cellStyle name="Input 2 2 2 3 3 10 2 5" xfId="47331"/>
    <cellStyle name="Input 2 2 2 3 3 10 2 6" xfId="51802"/>
    <cellStyle name="Input 2 2 2 3 3 10 2 7" xfId="56035"/>
    <cellStyle name="Input 2 2 2 3 3 10 3" xfId="28400"/>
    <cellStyle name="Input 2 2 2 3 3 10 4" xfId="32872"/>
    <cellStyle name="Input 2 2 2 3 3 10 5" xfId="37109"/>
    <cellStyle name="Input 2 2 2 3 3 10 6" xfId="45436"/>
    <cellStyle name="Input 2 2 2 3 3 10 7" xfId="49907"/>
    <cellStyle name="Input 2 2 2 3 3 10 8" xfId="54140"/>
    <cellStyle name="Input 2 2 2 3 3 11" xfId="19536"/>
    <cellStyle name="Input 2 2 2 3 3 11 2" xfId="28271"/>
    <cellStyle name="Input 2 2 2 3 3 11 3" xfId="32743"/>
    <cellStyle name="Input 2 2 2 3 3 11 4" xfId="36980"/>
    <cellStyle name="Input 2 2 2 3 3 11 5" xfId="45307"/>
    <cellStyle name="Input 2 2 2 3 3 11 6" xfId="49778"/>
    <cellStyle name="Input 2 2 2 3 3 11 7" xfId="54011"/>
    <cellStyle name="Input 2 2 2 3 3 12" xfId="23059"/>
    <cellStyle name="Input 2 2 2 3 3 12 2" xfId="31557"/>
    <cellStyle name="Input 2 2 2 3 3 12 3" xfId="36019"/>
    <cellStyle name="Input 2 2 2 3 3 12 4" xfId="40208"/>
    <cellStyle name="Input 2 2 2 3 3 12 5" xfId="48603"/>
    <cellStyle name="Input 2 2 2 3 3 12 6" xfId="53050"/>
    <cellStyle name="Input 2 2 2 3 3 12 7" xfId="57239"/>
    <cellStyle name="Input 2 2 2 3 3 13" xfId="23220"/>
    <cellStyle name="Input 2 2 2 3 3 13 2" xfId="31716"/>
    <cellStyle name="Input 2 2 2 3 3 13 3" xfId="36178"/>
    <cellStyle name="Input 2 2 2 3 3 13 4" xfId="40367"/>
    <cellStyle name="Input 2 2 2 3 3 13 5" xfId="48762"/>
    <cellStyle name="Input 2 2 2 3 3 13 6" xfId="53209"/>
    <cellStyle name="Input 2 2 2 3 3 13 7" xfId="57398"/>
    <cellStyle name="Input 2 2 2 3 3 14" xfId="23772"/>
    <cellStyle name="Input 2 2 2 3 3 15" xfId="24394"/>
    <cellStyle name="Input 2 2 2 3 3 16" xfId="24105"/>
    <cellStyle name="Input 2 2 2 3 3 17" xfId="40813"/>
    <cellStyle name="Input 2 2 2 3 3 18" xfId="42008"/>
    <cellStyle name="Input 2 2 2 3 3 19" xfId="52879"/>
    <cellStyle name="Input 2 2 2 3 3 2" xfId="5315"/>
    <cellStyle name="Input 2 2 2 3 3 2 10" xfId="43840"/>
    <cellStyle name="Input 2 2 2 3 3 2 11" xfId="15356"/>
    <cellStyle name="Input 2 2 2 3 3 2 2" xfId="20236"/>
    <cellStyle name="Input 2 2 2 3 3 2 2 2" xfId="22131"/>
    <cellStyle name="Input 2 2 2 3 3 2 2 2 2" xfId="30865"/>
    <cellStyle name="Input 2 2 2 3 3 2 2 2 3" xfId="35337"/>
    <cellStyle name="Input 2 2 2 3 3 2 2 2 4" xfId="39574"/>
    <cellStyle name="Input 2 2 2 3 3 2 2 2 5" xfId="47901"/>
    <cellStyle name="Input 2 2 2 3 3 2 2 2 6" xfId="52372"/>
    <cellStyle name="Input 2 2 2 3 3 2 2 2 7" xfId="56605"/>
    <cellStyle name="Input 2 2 2 3 3 2 2 3" xfId="28970"/>
    <cellStyle name="Input 2 2 2 3 3 2 2 4" xfId="33442"/>
    <cellStyle name="Input 2 2 2 3 3 2 2 5" xfId="37679"/>
    <cellStyle name="Input 2 2 2 3 3 2 2 6" xfId="46006"/>
    <cellStyle name="Input 2 2 2 3 3 2 2 7" xfId="50477"/>
    <cellStyle name="Input 2 2 2 3 3 2 2 8" xfId="54710"/>
    <cellStyle name="Input 2 2 2 3 3 2 3" xfId="20726"/>
    <cellStyle name="Input 2 2 2 3 3 2 3 2" xfId="29460"/>
    <cellStyle name="Input 2 2 2 3 3 2 3 3" xfId="33932"/>
    <cellStyle name="Input 2 2 2 3 3 2 3 4" xfId="38169"/>
    <cellStyle name="Input 2 2 2 3 3 2 3 5" xfId="46496"/>
    <cellStyle name="Input 2 2 2 3 3 2 3 6" xfId="50967"/>
    <cellStyle name="Input 2 2 2 3 3 2 3 7" xfId="55200"/>
    <cellStyle name="Input 2 2 2 3 3 2 4" xfId="23453"/>
    <cellStyle name="Input 2 2 2 3 3 2 4 2" xfId="31866"/>
    <cellStyle name="Input 2 2 2 3 3 2 4 3" xfId="36310"/>
    <cellStyle name="Input 2 2 2 3 3 2 4 4" xfId="40487"/>
    <cellStyle name="Input 2 2 2 3 3 2 4 5" xfId="48901"/>
    <cellStyle name="Input 2 2 2 3 3 2 4 6" xfId="53341"/>
    <cellStyle name="Input 2 2 2 3 3 2 4 7" xfId="57518"/>
    <cellStyle name="Input 2 2 2 3 3 2 5" xfId="26057"/>
    <cellStyle name="Input 2 2 2 3 3 2 6" xfId="25208"/>
    <cellStyle name="Input 2 2 2 3 3 2 7" xfId="27280"/>
    <cellStyle name="Input 2 2 2 3 3 2 8" xfId="43132"/>
    <cellStyle name="Input 2 2 2 3 3 2 9" xfId="43794"/>
    <cellStyle name="Input 2 2 2 3 3 20" xfId="10712"/>
    <cellStyle name="Input 2 2 2 3 3 3" xfId="5374"/>
    <cellStyle name="Input 2 2 2 3 3 3 10" xfId="15415"/>
    <cellStyle name="Input 2 2 2 3 3 3 2" xfId="20295"/>
    <cellStyle name="Input 2 2 2 3 3 3 2 2" xfId="22190"/>
    <cellStyle name="Input 2 2 2 3 3 3 2 2 2" xfId="30924"/>
    <cellStyle name="Input 2 2 2 3 3 3 2 2 3" xfId="35396"/>
    <cellStyle name="Input 2 2 2 3 3 3 2 2 4" xfId="39633"/>
    <cellStyle name="Input 2 2 2 3 3 3 2 2 5" xfId="47960"/>
    <cellStyle name="Input 2 2 2 3 3 3 2 2 6" xfId="52431"/>
    <cellStyle name="Input 2 2 2 3 3 3 2 2 7" xfId="56664"/>
    <cellStyle name="Input 2 2 2 3 3 3 2 3" xfId="29029"/>
    <cellStyle name="Input 2 2 2 3 3 3 2 4" xfId="33501"/>
    <cellStyle name="Input 2 2 2 3 3 3 2 5" xfId="37738"/>
    <cellStyle name="Input 2 2 2 3 3 3 2 6" xfId="46065"/>
    <cellStyle name="Input 2 2 2 3 3 3 2 7" xfId="50536"/>
    <cellStyle name="Input 2 2 2 3 3 3 2 8" xfId="54769"/>
    <cellStyle name="Input 2 2 2 3 3 3 3" xfId="19064"/>
    <cellStyle name="Input 2 2 2 3 3 3 3 2" xfId="27799"/>
    <cellStyle name="Input 2 2 2 3 3 3 3 3" xfId="32271"/>
    <cellStyle name="Input 2 2 2 3 3 3 3 4" xfId="36508"/>
    <cellStyle name="Input 2 2 2 3 3 3 3 5" xfId="44835"/>
    <cellStyle name="Input 2 2 2 3 3 3 3 6" xfId="49306"/>
    <cellStyle name="Input 2 2 2 3 3 3 3 7" xfId="53539"/>
    <cellStyle name="Input 2 2 2 3 3 3 4" xfId="26116"/>
    <cellStyle name="Input 2 2 2 3 3 3 5" xfId="25148"/>
    <cellStyle name="Input 2 2 2 3 3 3 6" xfId="32089"/>
    <cellStyle name="Input 2 2 2 3 3 3 7" xfId="43191"/>
    <cellStyle name="Input 2 2 2 3 3 3 8" xfId="42055"/>
    <cellStyle name="Input 2 2 2 3 3 3 9" xfId="43923"/>
    <cellStyle name="Input 2 2 2 3 3 4" xfId="5422"/>
    <cellStyle name="Input 2 2 2 3 3 4 10" xfId="15463"/>
    <cellStyle name="Input 2 2 2 3 3 4 2" xfId="20343"/>
    <cellStyle name="Input 2 2 2 3 3 4 2 2" xfId="22238"/>
    <cellStyle name="Input 2 2 2 3 3 4 2 2 2" xfId="30972"/>
    <cellStyle name="Input 2 2 2 3 3 4 2 2 3" xfId="35444"/>
    <cellStyle name="Input 2 2 2 3 3 4 2 2 4" xfId="39681"/>
    <cellStyle name="Input 2 2 2 3 3 4 2 2 5" xfId="48008"/>
    <cellStyle name="Input 2 2 2 3 3 4 2 2 6" xfId="52479"/>
    <cellStyle name="Input 2 2 2 3 3 4 2 2 7" xfId="56712"/>
    <cellStyle name="Input 2 2 2 3 3 4 2 3" xfId="29077"/>
    <cellStyle name="Input 2 2 2 3 3 4 2 4" xfId="33549"/>
    <cellStyle name="Input 2 2 2 3 3 4 2 5" xfId="37786"/>
    <cellStyle name="Input 2 2 2 3 3 4 2 6" xfId="46113"/>
    <cellStyle name="Input 2 2 2 3 3 4 2 7" xfId="50584"/>
    <cellStyle name="Input 2 2 2 3 3 4 2 8" xfId="54817"/>
    <cellStyle name="Input 2 2 2 3 3 4 3" xfId="19060"/>
    <cellStyle name="Input 2 2 2 3 3 4 3 2" xfId="27795"/>
    <cellStyle name="Input 2 2 2 3 3 4 3 3" xfId="32267"/>
    <cellStyle name="Input 2 2 2 3 3 4 3 4" xfId="36504"/>
    <cellStyle name="Input 2 2 2 3 3 4 3 5" xfId="44831"/>
    <cellStyle name="Input 2 2 2 3 3 4 3 6" xfId="49302"/>
    <cellStyle name="Input 2 2 2 3 3 4 3 7" xfId="53535"/>
    <cellStyle name="Input 2 2 2 3 3 4 4" xfId="26164"/>
    <cellStyle name="Input 2 2 2 3 3 4 5" xfId="24033"/>
    <cellStyle name="Input 2 2 2 3 3 4 6" xfId="27375"/>
    <cellStyle name="Input 2 2 2 3 3 4 7" xfId="43239"/>
    <cellStyle name="Input 2 2 2 3 3 4 8" xfId="41604"/>
    <cellStyle name="Input 2 2 2 3 3 4 9" xfId="42312"/>
    <cellStyle name="Input 2 2 2 3 3 5" xfId="5469"/>
    <cellStyle name="Input 2 2 2 3 3 5 10" xfId="15510"/>
    <cellStyle name="Input 2 2 2 3 3 5 2" xfId="20390"/>
    <cellStyle name="Input 2 2 2 3 3 5 2 2" xfId="22285"/>
    <cellStyle name="Input 2 2 2 3 3 5 2 2 2" xfId="31019"/>
    <cellStyle name="Input 2 2 2 3 3 5 2 2 3" xfId="35491"/>
    <cellStyle name="Input 2 2 2 3 3 5 2 2 4" xfId="39728"/>
    <cellStyle name="Input 2 2 2 3 3 5 2 2 5" xfId="48055"/>
    <cellStyle name="Input 2 2 2 3 3 5 2 2 6" xfId="52526"/>
    <cellStyle name="Input 2 2 2 3 3 5 2 2 7" xfId="56759"/>
    <cellStyle name="Input 2 2 2 3 3 5 2 3" xfId="29124"/>
    <cellStyle name="Input 2 2 2 3 3 5 2 4" xfId="33596"/>
    <cellStyle name="Input 2 2 2 3 3 5 2 5" xfId="37833"/>
    <cellStyle name="Input 2 2 2 3 3 5 2 6" xfId="46160"/>
    <cellStyle name="Input 2 2 2 3 3 5 2 7" xfId="50631"/>
    <cellStyle name="Input 2 2 2 3 3 5 2 8" xfId="54864"/>
    <cellStyle name="Input 2 2 2 3 3 5 3" xfId="21203"/>
    <cellStyle name="Input 2 2 2 3 3 5 3 2" xfId="29937"/>
    <cellStyle name="Input 2 2 2 3 3 5 3 3" xfId="34409"/>
    <cellStyle name="Input 2 2 2 3 3 5 3 4" xfId="38646"/>
    <cellStyle name="Input 2 2 2 3 3 5 3 5" xfId="46973"/>
    <cellStyle name="Input 2 2 2 3 3 5 3 6" xfId="51444"/>
    <cellStyle name="Input 2 2 2 3 3 5 3 7" xfId="55677"/>
    <cellStyle name="Input 2 2 2 3 3 5 4" xfId="26211"/>
    <cellStyle name="Input 2 2 2 3 3 5 5" xfId="24126"/>
    <cellStyle name="Input 2 2 2 3 3 5 6" xfId="27398"/>
    <cellStyle name="Input 2 2 2 3 3 5 7" xfId="43286"/>
    <cellStyle name="Input 2 2 2 3 3 5 8" xfId="41703"/>
    <cellStyle name="Input 2 2 2 3 3 5 9" xfId="43426"/>
    <cellStyle name="Input 2 2 2 3 3 6" xfId="5510"/>
    <cellStyle name="Input 2 2 2 3 3 6 10" xfId="15551"/>
    <cellStyle name="Input 2 2 2 3 3 6 2" xfId="20431"/>
    <cellStyle name="Input 2 2 2 3 3 6 2 2" xfId="22326"/>
    <cellStyle name="Input 2 2 2 3 3 6 2 2 2" xfId="31060"/>
    <cellStyle name="Input 2 2 2 3 3 6 2 2 3" xfId="35532"/>
    <cellStyle name="Input 2 2 2 3 3 6 2 2 4" xfId="39769"/>
    <cellStyle name="Input 2 2 2 3 3 6 2 2 5" xfId="48096"/>
    <cellStyle name="Input 2 2 2 3 3 6 2 2 6" xfId="52567"/>
    <cellStyle name="Input 2 2 2 3 3 6 2 2 7" xfId="56800"/>
    <cellStyle name="Input 2 2 2 3 3 6 2 3" xfId="29165"/>
    <cellStyle name="Input 2 2 2 3 3 6 2 4" xfId="33637"/>
    <cellStyle name="Input 2 2 2 3 3 6 2 5" xfId="37874"/>
    <cellStyle name="Input 2 2 2 3 3 6 2 6" xfId="46201"/>
    <cellStyle name="Input 2 2 2 3 3 6 2 7" xfId="50672"/>
    <cellStyle name="Input 2 2 2 3 3 6 2 8" xfId="54905"/>
    <cellStyle name="Input 2 2 2 3 3 6 3" xfId="20956"/>
    <cellStyle name="Input 2 2 2 3 3 6 3 2" xfId="29690"/>
    <cellStyle name="Input 2 2 2 3 3 6 3 3" xfId="34162"/>
    <cellStyle name="Input 2 2 2 3 3 6 3 4" xfId="38399"/>
    <cellStyle name="Input 2 2 2 3 3 6 3 5" xfId="46726"/>
    <cellStyle name="Input 2 2 2 3 3 6 3 6" xfId="51197"/>
    <cellStyle name="Input 2 2 2 3 3 6 3 7" xfId="55430"/>
    <cellStyle name="Input 2 2 2 3 3 6 4" xfId="26252"/>
    <cellStyle name="Input 2 2 2 3 3 6 5" xfId="27446"/>
    <cellStyle name="Input 2 2 2 3 3 6 6" xfId="24805"/>
    <cellStyle name="Input 2 2 2 3 3 6 7" xfId="43327"/>
    <cellStyle name="Input 2 2 2 3 3 6 8" xfId="42476"/>
    <cellStyle name="Input 2 2 2 3 3 6 9" xfId="44081"/>
    <cellStyle name="Input 2 2 2 3 3 7" xfId="5536"/>
    <cellStyle name="Input 2 2 2 3 3 7 10" xfId="15577"/>
    <cellStyle name="Input 2 2 2 3 3 7 2" xfId="20457"/>
    <cellStyle name="Input 2 2 2 3 3 7 2 2" xfId="22352"/>
    <cellStyle name="Input 2 2 2 3 3 7 2 2 2" xfId="31086"/>
    <cellStyle name="Input 2 2 2 3 3 7 2 2 3" xfId="35558"/>
    <cellStyle name="Input 2 2 2 3 3 7 2 2 4" xfId="39795"/>
    <cellStyle name="Input 2 2 2 3 3 7 2 2 5" xfId="48122"/>
    <cellStyle name="Input 2 2 2 3 3 7 2 2 6" xfId="52593"/>
    <cellStyle name="Input 2 2 2 3 3 7 2 2 7" xfId="56826"/>
    <cellStyle name="Input 2 2 2 3 3 7 2 3" xfId="29191"/>
    <cellStyle name="Input 2 2 2 3 3 7 2 4" xfId="33663"/>
    <cellStyle name="Input 2 2 2 3 3 7 2 5" xfId="37900"/>
    <cellStyle name="Input 2 2 2 3 3 7 2 6" xfId="46227"/>
    <cellStyle name="Input 2 2 2 3 3 7 2 7" xfId="50698"/>
    <cellStyle name="Input 2 2 2 3 3 7 2 8" xfId="54931"/>
    <cellStyle name="Input 2 2 2 3 3 7 3" xfId="20924"/>
    <cellStyle name="Input 2 2 2 3 3 7 3 2" xfId="29658"/>
    <cellStyle name="Input 2 2 2 3 3 7 3 3" xfId="34130"/>
    <cellStyle name="Input 2 2 2 3 3 7 3 4" xfId="38367"/>
    <cellStyle name="Input 2 2 2 3 3 7 3 5" xfId="46694"/>
    <cellStyle name="Input 2 2 2 3 3 7 3 6" xfId="51165"/>
    <cellStyle name="Input 2 2 2 3 3 7 3 7" xfId="55398"/>
    <cellStyle name="Input 2 2 2 3 3 7 4" xfId="26278"/>
    <cellStyle name="Input 2 2 2 3 3 7 5" xfId="24216"/>
    <cellStyle name="Input 2 2 2 3 3 7 6" xfId="24885"/>
    <cellStyle name="Input 2 2 2 3 3 7 7" xfId="43353"/>
    <cellStyle name="Input 2 2 2 3 3 7 8" xfId="41802"/>
    <cellStyle name="Input 2 2 2 3 3 7 9" xfId="41832"/>
    <cellStyle name="Input 2 2 2 3 3 8" xfId="5944"/>
    <cellStyle name="Input 2 2 2 3 3 8 10" xfId="15984"/>
    <cellStyle name="Input 2 2 2 3 3 8 2" xfId="20594"/>
    <cellStyle name="Input 2 2 2 3 3 8 2 2" xfId="22446"/>
    <cellStyle name="Input 2 2 2 3 3 8 2 2 2" xfId="31180"/>
    <cellStyle name="Input 2 2 2 3 3 8 2 2 3" xfId="35652"/>
    <cellStyle name="Input 2 2 2 3 3 8 2 2 4" xfId="39889"/>
    <cellStyle name="Input 2 2 2 3 3 8 2 2 5" xfId="48216"/>
    <cellStyle name="Input 2 2 2 3 3 8 2 2 6" xfId="52687"/>
    <cellStyle name="Input 2 2 2 3 3 8 2 2 7" xfId="56920"/>
    <cellStyle name="Input 2 2 2 3 3 8 2 3" xfId="29328"/>
    <cellStyle name="Input 2 2 2 3 3 8 2 4" xfId="33800"/>
    <cellStyle name="Input 2 2 2 3 3 8 2 5" xfId="38037"/>
    <cellStyle name="Input 2 2 2 3 3 8 2 6" xfId="46364"/>
    <cellStyle name="Input 2 2 2 3 3 8 2 7" xfId="50835"/>
    <cellStyle name="Input 2 2 2 3 3 8 2 8" xfId="55068"/>
    <cellStyle name="Input 2 2 2 3 3 8 3" xfId="20858"/>
    <cellStyle name="Input 2 2 2 3 3 8 3 2" xfId="29592"/>
    <cellStyle name="Input 2 2 2 3 3 8 3 3" xfId="34064"/>
    <cellStyle name="Input 2 2 2 3 3 8 3 4" xfId="38301"/>
    <cellStyle name="Input 2 2 2 3 3 8 3 5" xfId="46628"/>
    <cellStyle name="Input 2 2 2 3 3 8 3 6" xfId="51099"/>
    <cellStyle name="Input 2 2 2 3 3 8 3 7" xfId="55332"/>
    <cellStyle name="Input 2 2 2 3 3 8 4" xfId="26478"/>
    <cellStyle name="Input 2 2 2 3 3 8 5" xfId="26614"/>
    <cellStyle name="Input 2 2 2 3 3 8 6" xfId="26888"/>
    <cellStyle name="Input 2 2 2 3 3 8 7" xfId="43549"/>
    <cellStyle name="Input 2 2 2 3 3 8 8" xfId="40562"/>
    <cellStyle name="Input 2 2 2 3 3 8 9" xfId="41540"/>
    <cellStyle name="Input 2 2 2 3 3 9" xfId="14765"/>
    <cellStyle name="Input 2 2 2 3 3 9 2" xfId="21336"/>
    <cellStyle name="Input 2 2 2 3 3 9 2 2" xfId="30070"/>
    <cellStyle name="Input 2 2 2 3 3 9 2 3" xfId="34542"/>
    <cellStyle name="Input 2 2 2 3 3 9 2 4" xfId="38779"/>
    <cellStyle name="Input 2 2 2 3 3 9 2 5" xfId="47106"/>
    <cellStyle name="Input 2 2 2 3 3 9 2 6" xfId="51577"/>
    <cellStyle name="Input 2 2 2 3 3 9 2 7" xfId="55810"/>
    <cellStyle name="Input 2 2 2 3 3 9 3" xfId="25480"/>
    <cellStyle name="Input 2 2 2 3 3 9 4" xfId="26853"/>
    <cellStyle name="Input 2 2 2 3 3 9 5" xfId="27391"/>
    <cellStyle name="Input 2 2 2 3 3 9 6" xfId="42557"/>
    <cellStyle name="Input 2 2 2 3 3 9 7" xfId="41303"/>
    <cellStyle name="Input 2 2 2 3 3 9 8" xfId="41385"/>
    <cellStyle name="Input 2 2 2 3 4" xfId="4958"/>
    <cellStyle name="Input 2 2 2 3 4 10" xfId="42295"/>
    <cellStyle name="Input 2 2 2 3 4 11" xfId="43380"/>
    <cellStyle name="Input 2 2 2 3 4 12" xfId="14999"/>
    <cellStyle name="Input 2 2 2 3 4 2" xfId="19879"/>
    <cellStyle name="Input 2 2 2 3 4 2 2" xfId="21774"/>
    <cellStyle name="Input 2 2 2 3 4 2 2 2" xfId="30508"/>
    <cellStyle name="Input 2 2 2 3 4 2 2 3" xfId="34980"/>
    <cellStyle name="Input 2 2 2 3 4 2 2 4" xfId="39217"/>
    <cellStyle name="Input 2 2 2 3 4 2 2 5" xfId="47544"/>
    <cellStyle name="Input 2 2 2 3 4 2 2 6" xfId="52015"/>
    <cellStyle name="Input 2 2 2 3 4 2 2 7" xfId="56248"/>
    <cellStyle name="Input 2 2 2 3 4 2 3" xfId="28613"/>
    <cellStyle name="Input 2 2 2 3 4 2 4" xfId="33085"/>
    <cellStyle name="Input 2 2 2 3 4 2 5" xfId="37322"/>
    <cellStyle name="Input 2 2 2 3 4 2 6" xfId="45649"/>
    <cellStyle name="Input 2 2 2 3 4 2 7" xfId="50120"/>
    <cellStyle name="Input 2 2 2 3 4 2 8" xfId="54353"/>
    <cellStyle name="Input 2 2 2 3 4 3" xfId="10957"/>
    <cellStyle name="Input 2 2 2 3 4 3 2" xfId="23966"/>
    <cellStyle name="Input 2 2 2 3 4 3 3" xfId="23474"/>
    <cellStyle name="Input 2 2 2 3 4 3 4" xfId="26675"/>
    <cellStyle name="Input 2 2 2 3 4 3 5" xfId="41003"/>
    <cellStyle name="Input 2 2 2 3 4 3 6" xfId="40539"/>
    <cellStyle name="Input 2 2 2 3 4 3 7" xfId="42257"/>
    <cellStyle name="Input 2 2 2 3 4 4" xfId="23000"/>
    <cellStyle name="Input 2 2 2 3 4 4 2" xfId="31498"/>
    <cellStyle name="Input 2 2 2 3 4 4 3" xfId="35960"/>
    <cellStyle name="Input 2 2 2 3 4 4 4" xfId="40149"/>
    <cellStyle name="Input 2 2 2 3 4 4 5" xfId="48544"/>
    <cellStyle name="Input 2 2 2 3 4 4 6" xfId="52991"/>
    <cellStyle name="Input 2 2 2 3 4 4 7" xfId="57180"/>
    <cellStyle name="Input 2 2 2 3 4 5" xfId="23173"/>
    <cellStyle name="Input 2 2 2 3 4 5 2" xfId="31669"/>
    <cellStyle name="Input 2 2 2 3 4 5 3" xfId="36131"/>
    <cellStyle name="Input 2 2 2 3 4 5 4" xfId="40320"/>
    <cellStyle name="Input 2 2 2 3 4 5 5" xfId="48715"/>
    <cellStyle name="Input 2 2 2 3 4 5 6" xfId="53162"/>
    <cellStyle name="Input 2 2 2 3 4 5 7" xfId="57351"/>
    <cellStyle name="Input 2 2 2 3 4 6" xfId="25700"/>
    <cellStyle name="Input 2 2 2 3 4 7" xfId="27260"/>
    <cellStyle name="Input 2 2 2 3 4 8" xfId="24980"/>
    <cellStyle name="Input 2 2 2 3 4 9" xfId="42775"/>
    <cellStyle name="Input 2 2 2 3 5" xfId="4882"/>
    <cellStyle name="Input 2 2 2 3 5 10" xfId="43845"/>
    <cellStyle name="Input 2 2 2 3 5 11" xfId="41103"/>
    <cellStyle name="Input 2 2 2 3 5 12" xfId="14923"/>
    <cellStyle name="Input 2 2 2 3 5 2" xfId="19803"/>
    <cellStyle name="Input 2 2 2 3 5 2 2" xfId="21698"/>
    <cellStyle name="Input 2 2 2 3 5 2 2 2" xfId="30432"/>
    <cellStyle name="Input 2 2 2 3 5 2 2 3" xfId="34904"/>
    <cellStyle name="Input 2 2 2 3 5 2 2 4" xfId="39141"/>
    <cellStyle name="Input 2 2 2 3 5 2 2 5" xfId="47468"/>
    <cellStyle name="Input 2 2 2 3 5 2 2 6" xfId="51939"/>
    <cellStyle name="Input 2 2 2 3 5 2 2 7" xfId="56172"/>
    <cellStyle name="Input 2 2 2 3 5 2 3" xfId="28537"/>
    <cellStyle name="Input 2 2 2 3 5 2 4" xfId="33009"/>
    <cellStyle name="Input 2 2 2 3 5 2 5" xfId="37246"/>
    <cellStyle name="Input 2 2 2 3 5 2 6" xfId="45573"/>
    <cellStyle name="Input 2 2 2 3 5 2 7" xfId="50044"/>
    <cellStyle name="Input 2 2 2 3 5 2 8" xfId="54277"/>
    <cellStyle name="Input 2 2 2 3 5 3" xfId="21001"/>
    <cellStyle name="Input 2 2 2 3 5 3 2" xfId="29735"/>
    <cellStyle name="Input 2 2 2 3 5 3 3" xfId="34207"/>
    <cellStyle name="Input 2 2 2 3 5 3 4" xfId="38444"/>
    <cellStyle name="Input 2 2 2 3 5 3 5" xfId="46771"/>
    <cellStyle name="Input 2 2 2 3 5 3 6" xfId="51242"/>
    <cellStyle name="Input 2 2 2 3 5 3 7" xfId="55475"/>
    <cellStyle name="Input 2 2 2 3 5 4" xfId="23032"/>
    <cellStyle name="Input 2 2 2 3 5 4 2" xfId="31530"/>
    <cellStyle name="Input 2 2 2 3 5 4 3" xfId="35992"/>
    <cellStyle name="Input 2 2 2 3 5 4 4" xfId="40181"/>
    <cellStyle name="Input 2 2 2 3 5 4 5" xfId="48576"/>
    <cellStyle name="Input 2 2 2 3 5 4 6" xfId="53023"/>
    <cellStyle name="Input 2 2 2 3 5 4 7" xfId="57212"/>
    <cellStyle name="Input 2 2 2 3 5 5" xfId="23197"/>
    <cellStyle name="Input 2 2 2 3 5 5 2" xfId="31693"/>
    <cellStyle name="Input 2 2 2 3 5 5 3" xfId="36155"/>
    <cellStyle name="Input 2 2 2 3 5 5 4" xfId="40344"/>
    <cellStyle name="Input 2 2 2 3 5 5 5" xfId="48739"/>
    <cellStyle name="Input 2 2 2 3 5 5 6" xfId="53186"/>
    <cellStyle name="Input 2 2 2 3 5 5 7" xfId="57375"/>
    <cellStyle name="Input 2 2 2 3 5 6" xfId="25624"/>
    <cellStyle name="Input 2 2 2 3 5 7" xfId="25256"/>
    <cellStyle name="Input 2 2 2 3 5 8" xfId="31407"/>
    <cellStyle name="Input 2 2 2 3 5 9" xfId="42699"/>
    <cellStyle name="Input 2 2 2 3 6" xfId="4772"/>
    <cellStyle name="Input 2 2 2 3 6 10" xfId="49053"/>
    <cellStyle name="Input 2 2 2 3 6 11" xfId="14813"/>
    <cellStyle name="Input 2 2 2 3 6 2" xfId="19693"/>
    <cellStyle name="Input 2 2 2 3 6 2 2" xfId="21588"/>
    <cellStyle name="Input 2 2 2 3 6 2 2 2" xfId="30322"/>
    <cellStyle name="Input 2 2 2 3 6 2 2 3" xfId="34794"/>
    <cellStyle name="Input 2 2 2 3 6 2 2 4" xfId="39031"/>
    <cellStyle name="Input 2 2 2 3 6 2 2 5" xfId="47358"/>
    <cellStyle name="Input 2 2 2 3 6 2 2 6" xfId="51829"/>
    <cellStyle name="Input 2 2 2 3 6 2 2 7" xfId="56062"/>
    <cellStyle name="Input 2 2 2 3 6 2 3" xfId="28427"/>
    <cellStyle name="Input 2 2 2 3 6 2 4" xfId="32899"/>
    <cellStyle name="Input 2 2 2 3 6 2 5" xfId="37136"/>
    <cellStyle name="Input 2 2 2 3 6 2 6" xfId="45463"/>
    <cellStyle name="Input 2 2 2 3 6 2 7" xfId="49934"/>
    <cellStyle name="Input 2 2 2 3 6 2 8" xfId="54167"/>
    <cellStyle name="Input 2 2 2 3 6 3" xfId="21062"/>
    <cellStyle name="Input 2 2 2 3 6 3 2" xfId="29796"/>
    <cellStyle name="Input 2 2 2 3 6 3 3" xfId="34268"/>
    <cellStyle name="Input 2 2 2 3 6 3 4" xfId="38505"/>
    <cellStyle name="Input 2 2 2 3 6 3 5" xfId="46832"/>
    <cellStyle name="Input 2 2 2 3 6 3 6" xfId="51303"/>
    <cellStyle name="Input 2 2 2 3 6 3 7" xfId="55536"/>
    <cellStyle name="Input 2 2 2 3 6 4" xfId="23346"/>
    <cellStyle name="Input 2 2 2 3 6 4 2" xfId="31770"/>
    <cellStyle name="Input 2 2 2 3 6 4 3" xfId="36219"/>
    <cellStyle name="Input 2 2 2 3 6 4 4" xfId="40398"/>
    <cellStyle name="Input 2 2 2 3 6 4 5" xfId="48809"/>
    <cellStyle name="Input 2 2 2 3 6 4 6" xfId="53248"/>
    <cellStyle name="Input 2 2 2 3 6 4 7" xfId="57429"/>
    <cellStyle name="Input 2 2 2 3 6 5" xfId="25514"/>
    <cellStyle name="Input 2 2 2 3 6 6" xfId="24781"/>
    <cellStyle name="Input 2 2 2 3 6 7" xfId="26862"/>
    <cellStyle name="Input 2 2 2 3 6 8" xfId="42589"/>
    <cellStyle name="Input 2 2 2 3 6 9" xfId="44513"/>
    <cellStyle name="Input 2 2 2 3 7" xfId="4855"/>
    <cellStyle name="Input 2 2 2 3 7 10" xfId="14896"/>
    <cellStyle name="Input 2 2 2 3 7 2" xfId="19776"/>
    <cellStyle name="Input 2 2 2 3 7 2 2" xfId="21671"/>
    <cellStyle name="Input 2 2 2 3 7 2 2 2" xfId="30405"/>
    <cellStyle name="Input 2 2 2 3 7 2 2 3" xfId="34877"/>
    <cellStyle name="Input 2 2 2 3 7 2 2 4" xfId="39114"/>
    <cellStyle name="Input 2 2 2 3 7 2 2 5" xfId="47441"/>
    <cellStyle name="Input 2 2 2 3 7 2 2 6" xfId="51912"/>
    <cellStyle name="Input 2 2 2 3 7 2 2 7" xfId="56145"/>
    <cellStyle name="Input 2 2 2 3 7 2 3" xfId="28510"/>
    <cellStyle name="Input 2 2 2 3 7 2 4" xfId="32982"/>
    <cellStyle name="Input 2 2 2 3 7 2 5" xfId="37219"/>
    <cellStyle name="Input 2 2 2 3 7 2 6" xfId="45546"/>
    <cellStyle name="Input 2 2 2 3 7 2 7" xfId="50017"/>
    <cellStyle name="Input 2 2 2 3 7 2 8" xfId="54250"/>
    <cellStyle name="Input 2 2 2 3 7 3" xfId="18949"/>
    <cellStyle name="Input 2 2 2 3 7 3 2" xfId="27684"/>
    <cellStyle name="Input 2 2 2 3 7 3 3" xfId="32156"/>
    <cellStyle name="Input 2 2 2 3 7 3 4" xfId="36393"/>
    <cellStyle name="Input 2 2 2 3 7 3 5" xfId="44720"/>
    <cellStyle name="Input 2 2 2 3 7 3 6" xfId="49191"/>
    <cellStyle name="Input 2 2 2 3 7 3 7" xfId="53424"/>
    <cellStyle name="Input 2 2 2 3 7 4" xfId="25597"/>
    <cellStyle name="Input 2 2 2 3 7 5" xfId="24053"/>
    <cellStyle name="Input 2 2 2 3 7 6" xfId="24704"/>
    <cellStyle name="Input 2 2 2 3 7 7" xfId="42672"/>
    <cellStyle name="Input 2 2 2 3 7 8" xfId="41624"/>
    <cellStyle name="Input 2 2 2 3 7 9" xfId="44653"/>
    <cellStyle name="Input 2 2 2 3 8" xfId="4857"/>
    <cellStyle name="Input 2 2 2 3 8 10" xfId="14898"/>
    <cellStyle name="Input 2 2 2 3 8 2" xfId="19778"/>
    <cellStyle name="Input 2 2 2 3 8 2 2" xfId="21673"/>
    <cellStyle name="Input 2 2 2 3 8 2 2 2" xfId="30407"/>
    <cellStyle name="Input 2 2 2 3 8 2 2 3" xfId="34879"/>
    <cellStyle name="Input 2 2 2 3 8 2 2 4" xfId="39116"/>
    <cellStyle name="Input 2 2 2 3 8 2 2 5" xfId="47443"/>
    <cellStyle name="Input 2 2 2 3 8 2 2 6" xfId="51914"/>
    <cellStyle name="Input 2 2 2 3 8 2 2 7" xfId="56147"/>
    <cellStyle name="Input 2 2 2 3 8 2 3" xfId="28512"/>
    <cellStyle name="Input 2 2 2 3 8 2 4" xfId="32984"/>
    <cellStyle name="Input 2 2 2 3 8 2 5" xfId="37221"/>
    <cellStyle name="Input 2 2 2 3 8 2 6" xfId="45548"/>
    <cellStyle name="Input 2 2 2 3 8 2 7" xfId="50019"/>
    <cellStyle name="Input 2 2 2 3 8 2 8" xfId="54252"/>
    <cellStyle name="Input 2 2 2 3 8 3" xfId="19414"/>
    <cellStyle name="Input 2 2 2 3 8 3 2" xfId="28149"/>
    <cellStyle name="Input 2 2 2 3 8 3 3" xfId="32621"/>
    <cellStyle name="Input 2 2 2 3 8 3 4" xfId="36858"/>
    <cellStyle name="Input 2 2 2 3 8 3 5" xfId="45185"/>
    <cellStyle name="Input 2 2 2 3 8 3 6" xfId="49656"/>
    <cellStyle name="Input 2 2 2 3 8 3 7" xfId="53889"/>
    <cellStyle name="Input 2 2 2 3 8 4" xfId="25599"/>
    <cellStyle name="Input 2 2 2 3 8 5" xfId="26643"/>
    <cellStyle name="Input 2 2 2 3 8 6" xfId="24701"/>
    <cellStyle name="Input 2 2 2 3 8 7" xfId="42674"/>
    <cellStyle name="Input 2 2 2 3 8 8" xfId="40593"/>
    <cellStyle name="Input 2 2 2 3 8 9" xfId="41996"/>
    <cellStyle name="Input 2 2 2 3 9" xfId="4865"/>
    <cellStyle name="Input 2 2 2 3 9 10" xfId="14906"/>
    <cellStyle name="Input 2 2 2 3 9 2" xfId="19786"/>
    <cellStyle name="Input 2 2 2 3 9 2 2" xfId="21681"/>
    <cellStyle name="Input 2 2 2 3 9 2 2 2" xfId="30415"/>
    <cellStyle name="Input 2 2 2 3 9 2 2 3" xfId="34887"/>
    <cellStyle name="Input 2 2 2 3 9 2 2 4" xfId="39124"/>
    <cellStyle name="Input 2 2 2 3 9 2 2 5" xfId="47451"/>
    <cellStyle name="Input 2 2 2 3 9 2 2 6" xfId="51922"/>
    <cellStyle name="Input 2 2 2 3 9 2 2 7" xfId="56155"/>
    <cellStyle name="Input 2 2 2 3 9 2 3" xfId="28520"/>
    <cellStyle name="Input 2 2 2 3 9 2 4" xfId="32992"/>
    <cellStyle name="Input 2 2 2 3 9 2 5" xfId="37229"/>
    <cellStyle name="Input 2 2 2 3 9 2 6" xfId="45556"/>
    <cellStyle name="Input 2 2 2 3 9 2 7" xfId="50027"/>
    <cellStyle name="Input 2 2 2 3 9 2 8" xfId="54260"/>
    <cellStyle name="Input 2 2 2 3 9 3" xfId="19634"/>
    <cellStyle name="Input 2 2 2 3 9 3 2" xfId="28368"/>
    <cellStyle name="Input 2 2 2 3 9 3 3" xfId="32840"/>
    <cellStyle name="Input 2 2 2 3 9 3 4" xfId="37077"/>
    <cellStyle name="Input 2 2 2 3 9 3 5" xfId="45404"/>
    <cellStyle name="Input 2 2 2 3 9 3 6" xfId="49875"/>
    <cellStyle name="Input 2 2 2 3 9 3 7" xfId="54108"/>
    <cellStyle name="Input 2 2 2 3 9 4" xfId="25607"/>
    <cellStyle name="Input 2 2 2 3 9 5" xfId="27187"/>
    <cellStyle name="Input 2 2 2 3 9 6" xfId="27009"/>
    <cellStyle name="Input 2 2 2 3 9 7" xfId="42682"/>
    <cellStyle name="Input 2 2 2 3 9 8" xfId="42111"/>
    <cellStyle name="Input 2 2 2 3 9 9" xfId="48399"/>
    <cellStyle name="Input 2 2 2 4" xfId="1560"/>
    <cellStyle name="Input 2 2 2 4 10" xfId="5895"/>
    <cellStyle name="Input 2 2 2 4 10 10" xfId="15936"/>
    <cellStyle name="Input 2 2 2 4 10 2" xfId="20546"/>
    <cellStyle name="Input 2 2 2 4 10 2 2" xfId="22398"/>
    <cellStyle name="Input 2 2 2 4 10 2 2 2" xfId="31132"/>
    <cellStyle name="Input 2 2 2 4 10 2 2 3" xfId="35604"/>
    <cellStyle name="Input 2 2 2 4 10 2 2 4" xfId="39841"/>
    <cellStyle name="Input 2 2 2 4 10 2 2 5" xfId="48168"/>
    <cellStyle name="Input 2 2 2 4 10 2 2 6" xfId="52639"/>
    <cellStyle name="Input 2 2 2 4 10 2 2 7" xfId="56872"/>
    <cellStyle name="Input 2 2 2 4 10 2 3" xfId="29280"/>
    <cellStyle name="Input 2 2 2 4 10 2 4" xfId="33752"/>
    <cellStyle name="Input 2 2 2 4 10 2 5" xfId="37989"/>
    <cellStyle name="Input 2 2 2 4 10 2 6" xfId="46316"/>
    <cellStyle name="Input 2 2 2 4 10 2 7" xfId="50787"/>
    <cellStyle name="Input 2 2 2 4 10 2 8" xfId="55020"/>
    <cellStyle name="Input 2 2 2 4 10 3" xfId="19057"/>
    <cellStyle name="Input 2 2 2 4 10 3 2" xfId="27792"/>
    <cellStyle name="Input 2 2 2 4 10 3 3" xfId="32264"/>
    <cellStyle name="Input 2 2 2 4 10 3 4" xfId="36501"/>
    <cellStyle name="Input 2 2 2 4 10 3 5" xfId="44828"/>
    <cellStyle name="Input 2 2 2 4 10 3 6" xfId="49299"/>
    <cellStyle name="Input 2 2 2 4 10 3 7" xfId="53532"/>
    <cellStyle name="Input 2 2 2 4 10 4" xfId="26430"/>
    <cellStyle name="Input 2 2 2 4 10 5" xfId="24996"/>
    <cellStyle name="Input 2 2 2 4 10 6" xfId="25132"/>
    <cellStyle name="Input 2 2 2 4 10 7" xfId="43501"/>
    <cellStyle name="Input 2 2 2 4 10 8" xfId="43388"/>
    <cellStyle name="Input 2 2 2 4 10 9" xfId="41552"/>
    <cellStyle name="Input 2 2 2 4 11" xfId="9958"/>
    <cellStyle name="Input 2 2 2 4 11 2" xfId="31459"/>
    <cellStyle name="Input 2 2 2 4 11 3" xfId="35921"/>
    <cellStyle name="Input 2 2 2 4 11 4" xfId="40110"/>
    <cellStyle name="Input 2 2 2 4 11 5" xfId="48505"/>
    <cellStyle name="Input 2 2 2 4 11 6" xfId="52952"/>
    <cellStyle name="Input 2 2 2 4 11 7" xfId="57141"/>
    <cellStyle name="Input 2 2 2 4 11 8" xfId="22961"/>
    <cellStyle name="Input 2 2 2 4 12" xfId="23117"/>
    <cellStyle name="Input 2 2 2 4 12 2" xfId="31615"/>
    <cellStyle name="Input 2 2 2 4 12 3" xfId="36077"/>
    <cellStyle name="Input 2 2 2 4 12 4" xfId="40266"/>
    <cellStyle name="Input 2 2 2 4 12 5" xfId="48661"/>
    <cellStyle name="Input 2 2 2 4 12 6" xfId="53108"/>
    <cellStyle name="Input 2 2 2 4 12 7" xfId="57297"/>
    <cellStyle name="Input 2 2 2 4 13" xfId="23724"/>
    <cellStyle name="Input 2 2 2 4 14" xfId="25155"/>
    <cellStyle name="Input 2 2 2 4 15" xfId="31982"/>
    <cellStyle name="Input 2 2 2 4 16" xfId="40765"/>
    <cellStyle name="Input 2 2 2 4 17" xfId="43666"/>
    <cellStyle name="Input 2 2 2 4 18" xfId="40671"/>
    <cellStyle name="Input 2 2 2 4 19" xfId="10664"/>
    <cellStyle name="Input 2 2 2 4 2" xfId="3016"/>
    <cellStyle name="Input 2 2 2 4 2 10" xfId="13174"/>
    <cellStyle name="Input 2 2 2 4 2 10 2" xfId="21309"/>
    <cellStyle name="Input 2 2 2 4 2 10 2 2" xfId="30043"/>
    <cellStyle name="Input 2 2 2 4 2 10 2 3" xfId="34515"/>
    <cellStyle name="Input 2 2 2 4 2 10 2 4" xfId="38752"/>
    <cellStyle name="Input 2 2 2 4 2 10 2 5" xfId="47079"/>
    <cellStyle name="Input 2 2 2 4 2 10 2 6" xfId="51550"/>
    <cellStyle name="Input 2 2 2 4 2 10 2 7" xfId="55783"/>
    <cellStyle name="Input 2 2 2 4 2 10 3" xfId="24817"/>
    <cellStyle name="Input 2 2 2 4 2 10 4" xfId="24795"/>
    <cellStyle name="Input 2 2 2 4 2 10 5" xfId="24884"/>
    <cellStyle name="Input 2 2 2 4 2 10 6" xfId="41869"/>
    <cellStyle name="Input 2 2 2 4 2 10 7" xfId="44527"/>
    <cellStyle name="Input 2 2 2 4 2 10 8" xfId="42307"/>
    <cellStyle name="Input 2 2 2 4 2 11" xfId="23436"/>
    <cellStyle name="Input 2 2 2 4 2 11 2" xfId="31849"/>
    <cellStyle name="Input 2 2 2 4 2 11 3" xfId="36293"/>
    <cellStyle name="Input 2 2 2 4 2 11 4" xfId="40470"/>
    <cellStyle name="Input 2 2 2 4 2 11 5" xfId="48884"/>
    <cellStyle name="Input 2 2 2 4 2 11 6" xfId="53324"/>
    <cellStyle name="Input 2 2 2 4 2 11 7" xfId="57501"/>
    <cellStyle name="Input 2 2 2 4 2 12" xfId="23787"/>
    <cellStyle name="Input 2 2 2 4 2 13" xfId="24083"/>
    <cellStyle name="Input 2 2 2 4 2 14" xfId="26352"/>
    <cellStyle name="Input 2 2 2 4 2 15" xfId="40828"/>
    <cellStyle name="Input 2 2 2 4 2 16" xfId="41657"/>
    <cellStyle name="Input 2 2 2 4 2 17" xfId="48432"/>
    <cellStyle name="Input 2 2 2 4 2 18" xfId="10727"/>
    <cellStyle name="Input 2 2 2 4 2 2" xfId="5298"/>
    <cellStyle name="Input 2 2 2 4 2 2 10" xfId="15339"/>
    <cellStyle name="Input 2 2 2 4 2 2 2" xfId="20219"/>
    <cellStyle name="Input 2 2 2 4 2 2 2 2" xfId="22114"/>
    <cellStyle name="Input 2 2 2 4 2 2 2 2 2" xfId="30848"/>
    <cellStyle name="Input 2 2 2 4 2 2 2 2 3" xfId="35320"/>
    <cellStyle name="Input 2 2 2 4 2 2 2 2 4" xfId="39557"/>
    <cellStyle name="Input 2 2 2 4 2 2 2 2 5" xfId="47884"/>
    <cellStyle name="Input 2 2 2 4 2 2 2 2 6" xfId="52355"/>
    <cellStyle name="Input 2 2 2 4 2 2 2 2 7" xfId="56588"/>
    <cellStyle name="Input 2 2 2 4 2 2 2 3" xfId="28953"/>
    <cellStyle name="Input 2 2 2 4 2 2 2 4" xfId="33425"/>
    <cellStyle name="Input 2 2 2 4 2 2 2 5" xfId="37662"/>
    <cellStyle name="Input 2 2 2 4 2 2 2 6" xfId="45989"/>
    <cellStyle name="Input 2 2 2 4 2 2 2 7" xfId="50460"/>
    <cellStyle name="Input 2 2 2 4 2 2 2 8" xfId="54693"/>
    <cellStyle name="Input 2 2 2 4 2 2 3" xfId="21084"/>
    <cellStyle name="Input 2 2 2 4 2 2 3 2" xfId="29818"/>
    <cellStyle name="Input 2 2 2 4 2 2 3 3" xfId="34290"/>
    <cellStyle name="Input 2 2 2 4 2 2 3 4" xfId="38527"/>
    <cellStyle name="Input 2 2 2 4 2 2 3 5" xfId="46854"/>
    <cellStyle name="Input 2 2 2 4 2 2 3 6" xfId="51325"/>
    <cellStyle name="Input 2 2 2 4 2 2 3 7" xfId="55558"/>
    <cellStyle name="Input 2 2 2 4 2 2 4" xfId="26040"/>
    <cellStyle name="Input 2 2 2 4 2 2 5" xfId="27142"/>
    <cellStyle name="Input 2 2 2 4 2 2 6" xfId="24576"/>
    <cellStyle name="Input 2 2 2 4 2 2 7" xfId="43115"/>
    <cellStyle name="Input 2 2 2 4 2 2 8" xfId="42058"/>
    <cellStyle name="Input 2 2 2 4 2 2 9" xfId="41069"/>
    <cellStyle name="Input 2 2 2 4 2 3" xfId="5357"/>
    <cellStyle name="Input 2 2 2 4 2 3 10" xfId="15398"/>
    <cellStyle name="Input 2 2 2 4 2 3 2" xfId="20278"/>
    <cellStyle name="Input 2 2 2 4 2 3 2 2" xfId="22173"/>
    <cellStyle name="Input 2 2 2 4 2 3 2 2 2" xfId="30907"/>
    <cellStyle name="Input 2 2 2 4 2 3 2 2 3" xfId="35379"/>
    <cellStyle name="Input 2 2 2 4 2 3 2 2 4" xfId="39616"/>
    <cellStyle name="Input 2 2 2 4 2 3 2 2 5" xfId="47943"/>
    <cellStyle name="Input 2 2 2 4 2 3 2 2 6" xfId="52414"/>
    <cellStyle name="Input 2 2 2 4 2 3 2 2 7" xfId="56647"/>
    <cellStyle name="Input 2 2 2 4 2 3 2 3" xfId="29012"/>
    <cellStyle name="Input 2 2 2 4 2 3 2 4" xfId="33484"/>
    <cellStyle name="Input 2 2 2 4 2 3 2 5" xfId="37721"/>
    <cellStyle name="Input 2 2 2 4 2 3 2 6" xfId="46048"/>
    <cellStyle name="Input 2 2 2 4 2 3 2 7" xfId="50519"/>
    <cellStyle name="Input 2 2 2 4 2 3 2 8" xfId="54752"/>
    <cellStyle name="Input 2 2 2 4 2 3 3" xfId="19217"/>
    <cellStyle name="Input 2 2 2 4 2 3 3 2" xfId="27952"/>
    <cellStyle name="Input 2 2 2 4 2 3 3 3" xfId="32424"/>
    <cellStyle name="Input 2 2 2 4 2 3 3 4" xfId="36661"/>
    <cellStyle name="Input 2 2 2 4 2 3 3 5" xfId="44988"/>
    <cellStyle name="Input 2 2 2 4 2 3 3 6" xfId="49459"/>
    <cellStyle name="Input 2 2 2 4 2 3 3 7" xfId="53692"/>
    <cellStyle name="Input 2 2 2 4 2 3 4" xfId="26099"/>
    <cellStyle name="Input 2 2 2 4 2 3 5" xfId="24223"/>
    <cellStyle name="Input 2 2 2 4 2 3 6" xfId="26891"/>
    <cellStyle name="Input 2 2 2 4 2 3 7" xfId="43174"/>
    <cellStyle name="Input 2 2 2 4 2 3 8" xfId="41809"/>
    <cellStyle name="Input 2 2 2 4 2 3 9" xfId="41332"/>
    <cellStyle name="Input 2 2 2 4 2 4" xfId="5405"/>
    <cellStyle name="Input 2 2 2 4 2 4 10" xfId="15446"/>
    <cellStyle name="Input 2 2 2 4 2 4 2" xfId="20326"/>
    <cellStyle name="Input 2 2 2 4 2 4 2 2" xfId="22221"/>
    <cellStyle name="Input 2 2 2 4 2 4 2 2 2" xfId="30955"/>
    <cellStyle name="Input 2 2 2 4 2 4 2 2 3" xfId="35427"/>
    <cellStyle name="Input 2 2 2 4 2 4 2 2 4" xfId="39664"/>
    <cellStyle name="Input 2 2 2 4 2 4 2 2 5" xfId="47991"/>
    <cellStyle name="Input 2 2 2 4 2 4 2 2 6" xfId="52462"/>
    <cellStyle name="Input 2 2 2 4 2 4 2 2 7" xfId="56695"/>
    <cellStyle name="Input 2 2 2 4 2 4 2 3" xfId="29060"/>
    <cellStyle name="Input 2 2 2 4 2 4 2 4" xfId="33532"/>
    <cellStyle name="Input 2 2 2 4 2 4 2 5" xfId="37769"/>
    <cellStyle name="Input 2 2 2 4 2 4 2 6" xfId="46096"/>
    <cellStyle name="Input 2 2 2 4 2 4 2 7" xfId="50567"/>
    <cellStyle name="Input 2 2 2 4 2 4 2 8" xfId="54800"/>
    <cellStyle name="Input 2 2 2 4 2 4 3" xfId="20823"/>
    <cellStyle name="Input 2 2 2 4 2 4 3 2" xfId="29557"/>
    <cellStyle name="Input 2 2 2 4 2 4 3 3" xfId="34029"/>
    <cellStyle name="Input 2 2 2 4 2 4 3 4" xfId="38266"/>
    <cellStyle name="Input 2 2 2 4 2 4 3 5" xfId="46593"/>
    <cellStyle name="Input 2 2 2 4 2 4 3 6" xfId="51064"/>
    <cellStyle name="Input 2 2 2 4 2 4 3 7" xfId="55297"/>
    <cellStyle name="Input 2 2 2 4 2 4 4" xfId="26147"/>
    <cellStyle name="Input 2 2 2 4 2 4 5" xfId="27591"/>
    <cellStyle name="Input 2 2 2 4 2 4 6" xfId="24380"/>
    <cellStyle name="Input 2 2 2 4 2 4 7" xfId="43222"/>
    <cellStyle name="Input 2 2 2 4 2 4 8" xfId="44102"/>
    <cellStyle name="Input 2 2 2 4 2 4 9" xfId="42451"/>
    <cellStyle name="Input 2 2 2 4 2 5" xfId="5452"/>
    <cellStyle name="Input 2 2 2 4 2 5 10" xfId="15493"/>
    <cellStyle name="Input 2 2 2 4 2 5 2" xfId="20373"/>
    <cellStyle name="Input 2 2 2 4 2 5 2 2" xfId="22268"/>
    <cellStyle name="Input 2 2 2 4 2 5 2 2 2" xfId="31002"/>
    <cellStyle name="Input 2 2 2 4 2 5 2 2 3" xfId="35474"/>
    <cellStyle name="Input 2 2 2 4 2 5 2 2 4" xfId="39711"/>
    <cellStyle name="Input 2 2 2 4 2 5 2 2 5" xfId="48038"/>
    <cellStyle name="Input 2 2 2 4 2 5 2 2 6" xfId="52509"/>
    <cellStyle name="Input 2 2 2 4 2 5 2 2 7" xfId="56742"/>
    <cellStyle name="Input 2 2 2 4 2 5 2 3" xfId="29107"/>
    <cellStyle name="Input 2 2 2 4 2 5 2 4" xfId="33579"/>
    <cellStyle name="Input 2 2 2 4 2 5 2 5" xfId="37816"/>
    <cellStyle name="Input 2 2 2 4 2 5 2 6" xfId="46143"/>
    <cellStyle name="Input 2 2 2 4 2 5 2 7" xfId="50614"/>
    <cellStyle name="Input 2 2 2 4 2 5 2 8" xfId="54847"/>
    <cellStyle name="Input 2 2 2 4 2 5 3" xfId="20822"/>
    <cellStyle name="Input 2 2 2 4 2 5 3 2" xfId="29556"/>
    <cellStyle name="Input 2 2 2 4 2 5 3 3" xfId="34028"/>
    <cellStyle name="Input 2 2 2 4 2 5 3 4" xfId="38265"/>
    <cellStyle name="Input 2 2 2 4 2 5 3 5" xfId="46592"/>
    <cellStyle name="Input 2 2 2 4 2 5 3 6" xfId="51063"/>
    <cellStyle name="Input 2 2 2 4 2 5 3 7" xfId="55296"/>
    <cellStyle name="Input 2 2 2 4 2 5 4" xfId="26194"/>
    <cellStyle name="Input 2 2 2 4 2 5 5" xfId="26323"/>
    <cellStyle name="Input 2 2 2 4 2 5 6" xfId="24815"/>
    <cellStyle name="Input 2 2 2 4 2 5 7" xfId="43269"/>
    <cellStyle name="Input 2 2 2 4 2 5 8" xfId="43690"/>
    <cellStyle name="Input 2 2 2 4 2 5 9" xfId="40703"/>
    <cellStyle name="Input 2 2 2 4 2 6" xfId="5493"/>
    <cellStyle name="Input 2 2 2 4 2 6 10" xfId="15534"/>
    <cellStyle name="Input 2 2 2 4 2 6 2" xfId="20414"/>
    <cellStyle name="Input 2 2 2 4 2 6 2 2" xfId="22309"/>
    <cellStyle name="Input 2 2 2 4 2 6 2 2 2" xfId="31043"/>
    <cellStyle name="Input 2 2 2 4 2 6 2 2 3" xfId="35515"/>
    <cellStyle name="Input 2 2 2 4 2 6 2 2 4" xfId="39752"/>
    <cellStyle name="Input 2 2 2 4 2 6 2 2 5" xfId="48079"/>
    <cellStyle name="Input 2 2 2 4 2 6 2 2 6" xfId="52550"/>
    <cellStyle name="Input 2 2 2 4 2 6 2 2 7" xfId="56783"/>
    <cellStyle name="Input 2 2 2 4 2 6 2 3" xfId="29148"/>
    <cellStyle name="Input 2 2 2 4 2 6 2 4" xfId="33620"/>
    <cellStyle name="Input 2 2 2 4 2 6 2 5" xfId="37857"/>
    <cellStyle name="Input 2 2 2 4 2 6 2 6" xfId="46184"/>
    <cellStyle name="Input 2 2 2 4 2 6 2 7" xfId="50655"/>
    <cellStyle name="Input 2 2 2 4 2 6 2 8" xfId="54888"/>
    <cellStyle name="Input 2 2 2 4 2 6 3" xfId="10930"/>
    <cellStyle name="Input 2 2 2 4 2 6 3 2" xfId="23942"/>
    <cellStyle name="Input 2 2 2 4 2 6 3 3" xfId="23603"/>
    <cellStyle name="Input 2 2 2 4 2 6 3 4" xfId="24393"/>
    <cellStyle name="Input 2 2 2 4 2 6 3 5" xfId="40979"/>
    <cellStyle name="Input 2 2 2 4 2 6 3 6" xfId="40934"/>
    <cellStyle name="Input 2 2 2 4 2 6 3 7" xfId="48401"/>
    <cellStyle name="Input 2 2 2 4 2 6 4" xfId="26235"/>
    <cellStyle name="Input 2 2 2 4 2 6 5" xfId="24647"/>
    <cellStyle name="Input 2 2 2 4 2 6 6" xfId="27332"/>
    <cellStyle name="Input 2 2 2 4 2 6 7" xfId="43310"/>
    <cellStyle name="Input 2 2 2 4 2 6 8" xfId="44390"/>
    <cellStyle name="Input 2 2 2 4 2 6 9" xfId="48972"/>
    <cellStyle name="Input 2 2 2 4 2 7" xfId="5519"/>
    <cellStyle name="Input 2 2 2 4 2 7 10" xfId="15560"/>
    <cellStyle name="Input 2 2 2 4 2 7 2" xfId="20440"/>
    <cellStyle name="Input 2 2 2 4 2 7 2 2" xfId="22335"/>
    <cellStyle name="Input 2 2 2 4 2 7 2 2 2" xfId="31069"/>
    <cellStyle name="Input 2 2 2 4 2 7 2 2 3" xfId="35541"/>
    <cellStyle name="Input 2 2 2 4 2 7 2 2 4" xfId="39778"/>
    <cellStyle name="Input 2 2 2 4 2 7 2 2 5" xfId="48105"/>
    <cellStyle name="Input 2 2 2 4 2 7 2 2 6" xfId="52576"/>
    <cellStyle name="Input 2 2 2 4 2 7 2 2 7" xfId="56809"/>
    <cellStyle name="Input 2 2 2 4 2 7 2 3" xfId="29174"/>
    <cellStyle name="Input 2 2 2 4 2 7 2 4" xfId="33646"/>
    <cellStyle name="Input 2 2 2 4 2 7 2 5" xfId="37883"/>
    <cellStyle name="Input 2 2 2 4 2 7 2 6" xfId="46210"/>
    <cellStyle name="Input 2 2 2 4 2 7 2 7" xfId="50681"/>
    <cellStyle name="Input 2 2 2 4 2 7 2 8" xfId="54914"/>
    <cellStyle name="Input 2 2 2 4 2 7 3" xfId="20850"/>
    <cellStyle name="Input 2 2 2 4 2 7 3 2" xfId="29584"/>
    <cellStyle name="Input 2 2 2 4 2 7 3 3" xfId="34056"/>
    <cellStyle name="Input 2 2 2 4 2 7 3 4" xfId="38293"/>
    <cellStyle name="Input 2 2 2 4 2 7 3 5" xfId="46620"/>
    <cellStyle name="Input 2 2 2 4 2 7 3 6" xfId="51091"/>
    <cellStyle name="Input 2 2 2 4 2 7 3 7" xfId="55324"/>
    <cellStyle name="Input 2 2 2 4 2 7 4" xfId="26261"/>
    <cellStyle name="Input 2 2 2 4 2 7 5" xfId="25201"/>
    <cellStyle name="Input 2 2 2 4 2 7 6" xfId="24258"/>
    <cellStyle name="Input 2 2 2 4 2 7 7" xfId="43336"/>
    <cellStyle name="Input 2 2 2 4 2 7 8" xfId="43786"/>
    <cellStyle name="Input 2 2 2 4 2 7 9" xfId="44538"/>
    <cellStyle name="Input 2 2 2 4 2 8" xfId="4704"/>
    <cellStyle name="Input 2 2 2 4 2 8 10" xfId="14747"/>
    <cellStyle name="Input 2 2 2 4 2 8 2" xfId="19649"/>
    <cellStyle name="Input 2 2 2 4 2 8 2 2" xfId="21544"/>
    <cellStyle name="Input 2 2 2 4 2 8 2 2 2" xfId="30278"/>
    <cellStyle name="Input 2 2 2 4 2 8 2 2 3" xfId="34750"/>
    <cellStyle name="Input 2 2 2 4 2 8 2 2 4" xfId="38987"/>
    <cellStyle name="Input 2 2 2 4 2 8 2 2 5" xfId="47314"/>
    <cellStyle name="Input 2 2 2 4 2 8 2 2 6" xfId="51785"/>
    <cellStyle name="Input 2 2 2 4 2 8 2 2 7" xfId="56018"/>
    <cellStyle name="Input 2 2 2 4 2 8 2 3" xfId="28383"/>
    <cellStyle name="Input 2 2 2 4 2 8 2 4" xfId="32855"/>
    <cellStyle name="Input 2 2 2 4 2 8 2 5" xfId="37092"/>
    <cellStyle name="Input 2 2 2 4 2 8 2 6" xfId="45419"/>
    <cellStyle name="Input 2 2 2 4 2 8 2 7" xfId="49890"/>
    <cellStyle name="Input 2 2 2 4 2 8 2 8" xfId="54123"/>
    <cellStyle name="Input 2 2 2 4 2 8 3" xfId="19419"/>
    <cellStyle name="Input 2 2 2 4 2 8 3 2" xfId="28154"/>
    <cellStyle name="Input 2 2 2 4 2 8 3 3" xfId="32626"/>
    <cellStyle name="Input 2 2 2 4 2 8 3 4" xfId="36863"/>
    <cellStyle name="Input 2 2 2 4 2 8 3 5" xfId="45190"/>
    <cellStyle name="Input 2 2 2 4 2 8 3 6" xfId="49661"/>
    <cellStyle name="Input 2 2 2 4 2 8 3 7" xfId="53894"/>
    <cellStyle name="Input 2 2 2 4 2 8 4" xfId="25463"/>
    <cellStyle name="Input 2 2 2 4 2 8 5" xfId="27271"/>
    <cellStyle name="Input 2 2 2 4 2 8 6" xfId="24205"/>
    <cellStyle name="Input 2 2 2 4 2 8 7" xfId="42540"/>
    <cellStyle name="Input 2 2 2 4 2 8 8" xfId="42306"/>
    <cellStyle name="Input 2 2 2 4 2 8 9" xfId="41747"/>
    <cellStyle name="Input 2 2 2 4 2 9" xfId="5959"/>
    <cellStyle name="Input 2 2 2 4 2 9 10" xfId="15999"/>
    <cellStyle name="Input 2 2 2 4 2 9 2" xfId="20609"/>
    <cellStyle name="Input 2 2 2 4 2 9 2 2" xfId="22461"/>
    <cellStyle name="Input 2 2 2 4 2 9 2 2 2" xfId="31195"/>
    <cellStyle name="Input 2 2 2 4 2 9 2 2 3" xfId="35667"/>
    <cellStyle name="Input 2 2 2 4 2 9 2 2 4" xfId="39904"/>
    <cellStyle name="Input 2 2 2 4 2 9 2 2 5" xfId="48231"/>
    <cellStyle name="Input 2 2 2 4 2 9 2 2 6" xfId="52702"/>
    <cellStyle name="Input 2 2 2 4 2 9 2 2 7" xfId="56935"/>
    <cellStyle name="Input 2 2 2 4 2 9 2 3" xfId="29343"/>
    <cellStyle name="Input 2 2 2 4 2 9 2 4" xfId="33815"/>
    <cellStyle name="Input 2 2 2 4 2 9 2 5" xfId="38052"/>
    <cellStyle name="Input 2 2 2 4 2 9 2 6" xfId="46379"/>
    <cellStyle name="Input 2 2 2 4 2 9 2 7" xfId="50850"/>
    <cellStyle name="Input 2 2 2 4 2 9 2 8" xfId="55083"/>
    <cellStyle name="Input 2 2 2 4 2 9 3" xfId="20715"/>
    <cellStyle name="Input 2 2 2 4 2 9 3 2" xfId="29449"/>
    <cellStyle name="Input 2 2 2 4 2 9 3 3" xfId="33921"/>
    <cellStyle name="Input 2 2 2 4 2 9 3 4" xfId="38158"/>
    <cellStyle name="Input 2 2 2 4 2 9 3 5" xfId="46485"/>
    <cellStyle name="Input 2 2 2 4 2 9 3 6" xfId="50956"/>
    <cellStyle name="Input 2 2 2 4 2 9 3 7" xfId="55189"/>
    <cellStyle name="Input 2 2 2 4 2 9 4" xfId="26493"/>
    <cellStyle name="Input 2 2 2 4 2 9 5" xfId="25452"/>
    <cellStyle name="Input 2 2 2 4 2 9 6" xfId="23604"/>
    <cellStyle name="Input 2 2 2 4 2 9 7" xfId="43564"/>
    <cellStyle name="Input 2 2 2 4 2 9 8" xfId="44026"/>
    <cellStyle name="Input 2 2 2 4 2 9 9" xfId="40550"/>
    <cellStyle name="Input 2 2 2 4 3" xfId="4991"/>
    <cellStyle name="Input 2 2 2 4 3 10" xfId="40860"/>
    <cellStyle name="Input 2 2 2 4 3 11" xfId="42443"/>
    <cellStyle name="Input 2 2 2 4 3 12" xfId="41580"/>
    <cellStyle name="Input 2 2 2 4 3 13" xfId="10759"/>
    <cellStyle name="Input 2 2 2 4 3 2" xfId="5991"/>
    <cellStyle name="Input 2 2 2 4 3 2 10" xfId="16031"/>
    <cellStyle name="Input 2 2 2 4 3 2 2" xfId="20641"/>
    <cellStyle name="Input 2 2 2 4 3 2 2 2" xfId="22493"/>
    <cellStyle name="Input 2 2 2 4 3 2 2 2 2" xfId="31227"/>
    <cellStyle name="Input 2 2 2 4 3 2 2 2 3" xfId="35699"/>
    <cellStyle name="Input 2 2 2 4 3 2 2 2 4" xfId="39936"/>
    <cellStyle name="Input 2 2 2 4 3 2 2 2 5" xfId="48263"/>
    <cellStyle name="Input 2 2 2 4 3 2 2 2 6" xfId="52734"/>
    <cellStyle name="Input 2 2 2 4 3 2 2 2 7" xfId="56967"/>
    <cellStyle name="Input 2 2 2 4 3 2 2 3" xfId="29375"/>
    <cellStyle name="Input 2 2 2 4 3 2 2 4" xfId="33847"/>
    <cellStyle name="Input 2 2 2 4 3 2 2 5" xfId="38084"/>
    <cellStyle name="Input 2 2 2 4 3 2 2 6" xfId="46411"/>
    <cellStyle name="Input 2 2 2 4 3 2 2 7" xfId="50882"/>
    <cellStyle name="Input 2 2 2 4 3 2 2 8" xfId="55115"/>
    <cellStyle name="Input 2 2 2 4 3 2 3" xfId="19329"/>
    <cellStyle name="Input 2 2 2 4 3 2 3 2" xfId="28064"/>
    <cellStyle name="Input 2 2 2 4 3 2 3 3" xfId="32536"/>
    <cellStyle name="Input 2 2 2 4 3 2 3 4" xfId="36773"/>
    <cellStyle name="Input 2 2 2 4 3 2 3 5" xfId="45100"/>
    <cellStyle name="Input 2 2 2 4 3 2 3 6" xfId="49571"/>
    <cellStyle name="Input 2 2 2 4 3 2 3 7" xfId="53804"/>
    <cellStyle name="Input 2 2 2 4 3 2 4" xfId="26525"/>
    <cellStyle name="Input 2 2 2 4 3 2 5" xfId="25279"/>
    <cellStyle name="Input 2 2 2 4 3 2 6" xfId="31880"/>
    <cellStyle name="Input 2 2 2 4 3 2 7" xfId="43596"/>
    <cellStyle name="Input 2 2 2 4 3 2 8" xfId="43868"/>
    <cellStyle name="Input 2 2 2 4 3 2 9" xfId="44013"/>
    <cellStyle name="Input 2 2 2 4 3 3" xfId="15032"/>
    <cellStyle name="Input 2 2 2 4 3 3 2" xfId="21357"/>
    <cellStyle name="Input 2 2 2 4 3 3 2 2" xfId="30091"/>
    <cellStyle name="Input 2 2 2 4 3 3 2 3" xfId="34563"/>
    <cellStyle name="Input 2 2 2 4 3 3 2 4" xfId="38800"/>
    <cellStyle name="Input 2 2 2 4 3 3 2 5" xfId="47127"/>
    <cellStyle name="Input 2 2 2 4 3 3 2 6" xfId="51598"/>
    <cellStyle name="Input 2 2 2 4 3 3 2 7" xfId="55831"/>
    <cellStyle name="Input 2 2 2 4 3 3 3" xfId="25733"/>
    <cellStyle name="Input 2 2 2 4 3 3 4" xfId="27058"/>
    <cellStyle name="Input 2 2 2 4 3 3 5" xfId="24420"/>
    <cellStyle name="Input 2 2 2 4 3 3 6" xfId="42808"/>
    <cellStyle name="Input 2 2 2 4 3 3 7" xfId="41517"/>
    <cellStyle name="Input 2 2 2 4 3 3 8" xfId="44561"/>
    <cellStyle name="Input 2 2 2 4 3 4" xfId="19912"/>
    <cellStyle name="Input 2 2 2 4 3 4 2" xfId="21807"/>
    <cellStyle name="Input 2 2 2 4 3 4 2 2" xfId="30541"/>
    <cellStyle name="Input 2 2 2 4 3 4 2 3" xfId="35013"/>
    <cellStyle name="Input 2 2 2 4 3 4 2 4" xfId="39250"/>
    <cellStyle name="Input 2 2 2 4 3 4 2 5" xfId="47577"/>
    <cellStyle name="Input 2 2 2 4 3 4 2 6" xfId="52048"/>
    <cellStyle name="Input 2 2 2 4 3 4 2 7" xfId="56281"/>
    <cellStyle name="Input 2 2 2 4 3 4 3" xfId="28646"/>
    <cellStyle name="Input 2 2 2 4 3 4 4" xfId="33118"/>
    <cellStyle name="Input 2 2 2 4 3 4 5" xfId="37355"/>
    <cellStyle name="Input 2 2 2 4 3 4 6" xfId="45682"/>
    <cellStyle name="Input 2 2 2 4 3 4 7" xfId="50153"/>
    <cellStyle name="Input 2 2 2 4 3 4 8" xfId="54386"/>
    <cellStyle name="Input 2 2 2 4 3 5" xfId="19354"/>
    <cellStyle name="Input 2 2 2 4 3 5 2" xfId="28089"/>
    <cellStyle name="Input 2 2 2 4 3 5 3" xfId="32561"/>
    <cellStyle name="Input 2 2 2 4 3 5 4" xfId="36798"/>
    <cellStyle name="Input 2 2 2 4 3 5 5" xfId="45125"/>
    <cellStyle name="Input 2 2 2 4 3 5 6" xfId="49596"/>
    <cellStyle name="Input 2 2 2 4 3 5 7" xfId="53829"/>
    <cellStyle name="Input 2 2 2 4 3 6" xfId="23361"/>
    <cellStyle name="Input 2 2 2 4 3 6 2" xfId="31785"/>
    <cellStyle name="Input 2 2 2 4 3 6 3" xfId="36234"/>
    <cellStyle name="Input 2 2 2 4 3 6 4" xfId="40413"/>
    <cellStyle name="Input 2 2 2 4 3 6 5" xfId="48824"/>
    <cellStyle name="Input 2 2 2 4 3 6 6" xfId="53263"/>
    <cellStyle name="Input 2 2 2 4 3 6 7" xfId="57444"/>
    <cellStyle name="Input 2 2 2 4 3 7" xfId="23819"/>
    <cellStyle name="Input 2 2 2 4 3 8" xfId="24724"/>
    <cellStyle name="Input 2 2 2 4 3 9" xfId="31409"/>
    <cellStyle name="Input 2 2 2 4 4" xfId="5113"/>
    <cellStyle name="Input 2 2 2 4 4 10" xfId="40972"/>
    <cellStyle name="Input 2 2 2 4 4 11" xfId="44432"/>
    <cellStyle name="Input 2 2 2 4 4 12" xfId="10791"/>
    <cellStyle name="Input 2 2 2 4 4 2" xfId="6023"/>
    <cellStyle name="Input 2 2 2 4 4 2 10" xfId="16063"/>
    <cellStyle name="Input 2 2 2 4 4 2 2" xfId="20673"/>
    <cellStyle name="Input 2 2 2 4 4 2 2 2" xfId="22525"/>
    <cellStyle name="Input 2 2 2 4 4 2 2 2 2" xfId="31259"/>
    <cellStyle name="Input 2 2 2 4 4 2 2 2 3" xfId="35731"/>
    <cellStyle name="Input 2 2 2 4 4 2 2 2 4" xfId="39968"/>
    <cellStyle name="Input 2 2 2 4 4 2 2 2 5" xfId="48295"/>
    <cellStyle name="Input 2 2 2 4 4 2 2 2 6" xfId="52766"/>
    <cellStyle name="Input 2 2 2 4 4 2 2 2 7" xfId="56999"/>
    <cellStyle name="Input 2 2 2 4 4 2 2 3" xfId="29407"/>
    <cellStyle name="Input 2 2 2 4 4 2 2 4" xfId="33879"/>
    <cellStyle name="Input 2 2 2 4 4 2 2 5" xfId="38116"/>
    <cellStyle name="Input 2 2 2 4 4 2 2 6" xfId="46443"/>
    <cellStyle name="Input 2 2 2 4 4 2 2 7" xfId="50914"/>
    <cellStyle name="Input 2 2 2 4 4 2 2 8" xfId="55147"/>
    <cellStyle name="Input 2 2 2 4 4 2 3" xfId="19203"/>
    <cellStyle name="Input 2 2 2 4 4 2 3 2" xfId="27938"/>
    <cellStyle name="Input 2 2 2 4 4 2 3 3" xfId="32410"/>
    <cellStyle name="Input 2 2 2 4 4 2 3 4" xfId="36647"/>
    <cellStyle name="Input 2 2 2 4 4 2 3 5" xfId="44974"/>
    <cellStyle name="Input 2 2 2 4 4 2 3 6" xfId="49445"/>
    <cellStyle name="Input 2 2 2 4 4 2 3 7" xfId="53678"/>
    <cellStyle name="Input 2 2 2 4 4 2 4" xfId="26557"/>
    <cellStyle name="Input 2 2 2 4 4 2 5" xfId="24533"/>
    <cellStyle name="Input 2 2 2 4 4 2 6" xfId="32078"/>
    <cellStyle name="Input 2 2 2 4 4 2 7" xfId="43628"/>
    <cellStyle name="Input 2 2 2 4 4 2 8" xfId="44286"/>
    <cellStyle name="Input 2 2 2 4 4 2 9" xfId="48911"/>
    <cellStyle name="Input 2 2 2 4 4 3" xfId="15154"/>
    <cellStyle name="Input 2 2 2 4 4 3 2" xfId="21385"/>
    <cellStyle name="Input 2 2 2 4 4 3 2 2" xfId="30119"/>
    <cellStyle name="Input 2 2 2 4 4 3 2 3" xfId="34591"/>
    <cellStyle name="Input 2 2 2 4 4 3 2 4" xfId="38828"/>
    <cellStyle name="Input 2 2 2 4 4 3 2 5" xfId="47155"/>
    <cellStyle name="Input 2 2 2 4 4 3 2 6" xfId="51626"/>
    <cellStyle name="Input 2 2 2 4 4 3 2 7" xfId="55859"/>
    <cellStyle name="Input 2 2 2 4 4 3 3" xfId="25855"/>
    <cellStyle name="Input 2 2 2 4 4 3 4" xfId="25217"/>
    <cellStyle name="Input 2 2 2 4 4 3 5" xfId="24101"/>
    <cellStyle name="Input 2 2 2 4 4 3 6" xfId="42930"/>
    <cellStyle name="Input 2 2 2 4 4 3 7" xfId="43803"/>
    <cellStyle name="Input 2 2 2 4 4 3 8" xfId="44670"/>
    <cellStyle name="Input 2 2 2 4 4 4" xfId="20034"/>
    <cellStyle name="Input 2 2 2 4 4 4 2" xfId="21929"/>
    <cellStyle name="Input 2 2 2 4 4 4 2 2" xfId="30663"/>
    <cellStyle name="Input 2 2 2 4 4 4 2 3" xfId="35135"/>
    <cellStyle name="Input 2 2 2 4 4 4 2 4" xfId="39372"/>
    <cellStyle name="Input 2 2 2 4 4 4 2 5" xfId="47699"/>
    <cellStyle name="Input 2 2 2 4 4 4 2 6" xfId="52170"/>
    <cellStyle name="Input 2 2 2 4 4 4 2 7" xfId="56403"/>
    <cellStyle name="Input 2 2 2 4 4 4 3" xfId="28768"/>
    <cellStyle name="Input 2 2 2 4 4 4 4" xfId="33240"/>
    <cellStyle name="Input 2 2 2 4 4 4 5" xfId="37477"/>
    <cellStyle name="Input 2 2 2 4 4 4 6" xfId="45804"/>
    <cellStyle name="Input 2 2 2 4 4 4 7" xfId="50275"/>
    <cellStyle name="Input 2 2 2 4 4 4 8" xfId="54508"/>
    <cellStyle name="Input 2 2 2 4 4 5" xfId="21216"/>
    <cellStyle name="Input 2 2 2 4 4 5 2" xfId="29950"/>
    <cellStyle name="Input 2 2 2 4 4 5 3" xfId="34422"/>
    <cellStyle name="Input 2 2 2 4 4 5 4" xfId="38659"/>
    <cellStyle name="Input 2 2 2 4 4 5 5" xfId="46986"/>
    <cellStyle name="Input 2 2 2 4 4 5 6" xfId="51457"/>
    <cellStyle name="Input 2 2 2 4 4 5 7" xfId="55690"/>
    <cellStyle name="Input 2 2 2 4 4 6" xfId="23851"/>
    <cellStyle name="Input 2 2 2 4 4 7" xfId="23516"/>
    <cellStyle name="Input 2 2 2 4 4 8" xfId="31926"/>
    <cellStyle name="Input 2 2 2 4 4 9" xfId="40892"/>
    <cellStyle name="Input 2 2 2 4 5" xfId="5166"/>
    <cellStyle name="Input 2 2 2 4 5 10" xfId="15207"/>
    <cellStyle name="Input 2 2 2 4 5 2" xfId="20087"/>
    <cellStyle name="Input 2 2 2 4 5 2 2" xfId="21982"/>
    <cellStyle name="Input 2 2 2 4 5 2 2 2" xfId="30716"/>
    <cellStyle name="Input 2 2 2 4 5 2 2 3" xfId="35188"/>
    <cellStyle name="Input 2 2 2 4 5 2 2 4" xfId="39425"/>
    <cellStyle name="Input 2 2 2 4 5 2 2 5" xfId="47752"/>
    <cellStyle name="Input 2 2 2 4 5 2 2 6" xfId="52223"/>
    <cellStyle name="Input 2 2 2 4 5 2 2 7" xfId="56456"/>
    <cellStyle name="Input 2 2 2 4 5 2 3" xfId="28821"/>
    <cellStyle name="Input 2 2 2 4 5 2 4" xfId="33293"/>
    <cellStyle name="Input 2 2 2 4 5 2 5" xfId="37530"/>
    <cellStyle name="Input 2 2 2 4 5 2 6" xfId="45857"/>
    <cellStyle name="Input 2 2 2 4 5 2 7" xfId="50328"/>
    <cellStyle name="Input 2 2 2 4 5 2 8" xfId="54561"/>
    <cellStyle name="Input 2 2 2 4 5 3" xfId="20990"/>
    <cellStyle name="Input 2 2 2 4 5 3 2" xfId="29724"/>
    <cellStyle name="Input 2 2 2 4 5 3 3" xfId="34196"/>
    <cellStyle name="Input 2 2 2 4 5 3 4" xfId="38433"/>
    <cellStyle name="Input 2 2 2 4 5 3 5" xfId="46760"/>
    <cellStyle name="Input 2 2 2 4 5 3 6" xfId="51231"/>
    <cellStyle name="Input 2 2 2 4 5 3 7" xfId="55464"/>
    <cellStyle name="Input 2 2 2 4 5 4" xfId="25908"/>
    <cellStyle name="Input 2 2 2 4 5 5" xfId="26334"/>
    <cellStyle name="Input 2 2 2 4 5 6" xfId="24004"/>
    <cellStyle name="Input 2 2 2 4 5 7" xfId="42983"/>
    <cellStyle name="Input 2 2 2 4 5 8" xfId="43701"/>
    <cellStyle name="Input 2 2 2 4 5 9" xfId="48440"/>
    <cellStyle name="Input 2 2 2 4 6" xfId="5028"/>
    <cellStyle name="Input 2 2 2 4 6 10" xfId="15069"/>
    <cellStyle name="Input 2 2 2 4 6 2" xfId="19949"/>
    <cellStyle name="Input 2 2 2 4 6 2 2" xfId="21844"/>
    <cellStyle name="Input 2 2 2 4 6 2 2 2" xfId="30578"/>
    <cellStyle name="Input 2 2 2 4 6 2 2 3" xfId="35050"/>
    <cellStyle name="Input 2 2 2 4 6 2 2 4" xfId="39287"/>
    <cellStyle name="Input 2 2 2 4 6 2 2 5" xfId="47614"/>
    <cellStyle name="Input 2 2 2 4 6 2 2 6" xfId="52085"/>
    <cellStyle name="Input 2 2 2 4 6 2 2 7" xfId="56318"/>
    <cellStyle name="Input 2 2 2 4 6 2 3" xfId="28683"/>
    <cellStyle name="Input 2 2 2 4 6 2 4" xfId="33155"/>
    <cellStyle name="Input 2 2 2 4 6 2 5" xfId="37392"/>
    <cellStyle name="Input 2 2 2 4 6 2 6" xfId="45719"/>
    <cellStyle name="Input 2 2 2 4 6 2 7" xfId="50190"/>
    <cellStyle name="Input 2 2 2 4 6 2 8" xfId="54423"/>
    <cellStyle name="Input 2 2 2 4 6 3" xfId="18987"/>
    <cellStyle name="Input 2 2 2 4 6 3 2" xfId="27722"/>
    <cellStyle name="Input 2 2 2 4 6 3 3" xfId="32194"/>
    <cellStyle name="Input 2 2 2 4 6 3 4" xfId="36431"/>
    <cellStyle name="Input 2 2 2 4 6 3 5" xfId="44758"/>
    <cellStyle name="Input 2 2 2 4 6 3 6" xfId="49229"/>
    <cellStyle name="Input 2 2 2 4 6 3 7" xfId="53462"/>
    <cellStyle name="Input 2 2 2 4 6 4" xfId="25770"/>
    <cellStyle name="Input 2 2 2 4 6 5" xfId="25160"/>
    <cellStyle name="Input 2 2 2 4 6 6" xfId="27638"/>
    <cellStyle name="Input 2 2 2 4 6 7" xfId="42845"/>
    <cellStyle name="Input 2 2 2 4 6 8" xfId="43704"/>
    <cellStyle name="Input 2 2 2 4 6 9" xfId="41052"/>
    <cellStyle name="Input 2 2 2 4 7" xfId="5157"/>
    <cellStyle name="Input 2 2 2 4 7 10" xfId="15198"/>
    <cellStyle name="Input 2 2 2 4 7 2" xfId="20078"/>
    <cellStyle name="Input 2 2 2 4 7 2 2" xfId="21973"/>
    <cellStyle name="Input 2 2 2 4 7 2 2 2" xfId="30707"/>
    <cellStyle name="Input 2 2 2 4 7 2 2 3" xfId="35179"/>
    <cellStyle name="Input 2 2 2 4 7 2 2 4" xfId="39416"/>
    <cellStyle name="Input 2 2 2 4 7 2 2 5" xfId="47743"/>
    <cellStyle name="Input 2 2 2 4 7 2 2 6" xfId="52214"/>
    <cellStyle name="Input 2 2 2 4 7 2 2 7" xfId="56447"/>
    <cellStyle name="Input 2 2 2 4 7 2 3" xfId="28812"/>
    <cellStyle name="Input 2 2 2 4 7 2 4" xfId="33284"/>
    <cellStyle name="Input 2 2 2 4 7 2 5" xfId="37521"/>
    <cellStyle name="Input 2 2 2 4 7 2 6" xfId="45848"/>
    <cellStyle name="Input 2 2 2 4 7 2 7" xfId="50319"/>
    <cellStyle name="Input 2 2 2 4 7 2 8" xfId="54552"/>
    <cellStyle name="Input 2 2 2 4 7 3" xfId="19540"/>
    <cellStyle name="Input 2 2 2 4 7 3 2" xfId="28275"/>
    <cellStyle name="Input 2 2 2 4 7 3 3" xfId="32747"/>
    <cellStyle name="Input 2 2 2 4 7 3 4" xfId="36984"/>
    <cellStyle name="Input 2 2 2 4 7 3 5" xfId="45311"/>
    <cellStyle name="Input 2 2 2 4 7 3 6" xfId="49782"/>
    <cellStyle name="Input 2 2 2 4 7 3 7" xfId="54015"/>
    <cellStyle name="Input 2 2 2 4 7 4" xfId="25899"/>
    <cellStyle name="Input 2 2 2 4 7 5" xfId="27345"/>
    <cellStyle name="Input 2 2 2 4 7 6" xfId="23657"/>
    <cellStyle name="Input 2 2 2 4 7 7" xfId="42974"/>
    <cellStyle name="Input 2 2 2 4 7 8" xfId="42378"/>
    <cellStyle name="Input 2 2 2 4 7 9" xfId="43674"/>
    <cellStyle name="Input 2 2 2 4 8" xfId="5447"/>
    <cellStyle name="Input 2 2 2 4 8 10" xfId="15488"/>
    <cellStyle name="Input 2 2 2 4 8 2" xfId="20368"/>
    <cellStyle name="Input 2 2 2 4 8 2 2" xfId="22263"/>
    <cellStyle name="Input 2 2 2 4 8 2 2 2" xfId="30997"/>
    <cellStyle name="Input 2 2 2 4 8 2 2 3" xfId="35469"/>
    <cellStyle name="Input 2 2 2 4 8 2 2 4" xfId="39706"/>
    <cellStyle name="Input 2 2 2 4 8 2 2 5" xfId="48033"/>
    <cellStyle name="Input 2 2 2 4 8 2 2 6" xfId="52504"/>
    <cellStyle name="Input 2 2 2 4 8 2 2 7" xfId="56737"/>
    <cellStyle name="Input 2 2 2 4 8 2 3" xfId="29102"/>
    <cellStyle name="Input 2 2 2 4 8 2 4" xfId="33574"/>
    <cellStyle name="Input 2 2 2 4 8 2 5" xfId="37811"/>
    <cellStyle name="Input 2 2 2 4 8 2 6" xfId="46138"/>
    <cellStyle name="Input 2 2 2 4 8 2 7" xfId="50609"/>
    <cellStyle name="Input 2 2 2 4 8 2 8" xfId="54842"/>
    <cellStyle name="Input 2 2 2 4 8 3" xfId="20868"/>
    <cellStyle name="Input 2 2 2 4 8 3 2" xfId="29602"/>
    <cellStyle name="Input 2 2 2 4 8 3 3" xfId="34074"/>
    <cellStyle name="Input 2 2 2 4 8 3 4" xfId="38311"/>
    <cellStyle name="Input 2 2 2 4 8 3 5" xfId="46638"/>
    <cellStyle name="Input 2 2 2 4 8 3 6" xfId="51109"/>
    <cellStyle name="Input 2 2 2 4 8 3 7" xfId="55342"/>
    <cellStyle name="Input 2 2 2 4 8 4" xfId="26189"/>
    <cellStyle name="Input 2 2 2 4 8 5" xfId="24032"/>
    <cellStyle name="Input 2 2 2 4 8 6" xfId="25327"/>
    <cellStyle name="Input 2 2 2 4 8 7" xfId="43264"/>
    <cellStyle name="Input 2 2 2 4 8 8" xfId="41603"/>
    <cellStyle name="Input 2 2 2 4 8 9" xfId="41333"/>
    <cellStyle name="Input 2 2 2 4 9" xfId="3727"/>
    <cellStyle name="Input 2 2 2 4 9 10" xfId="13875"/>
    <cellStyle name="Input 2 2 2 4 9 2" xfId="19455"/>
    <cellStyle name="Input 2 2 2 4 9 2 2" xfId="21492"/>
    <cellStyle name="Input 2 2 2 4 9 2 2 2" xfId="30226"/>
    <cellStyle name="Input 2 2 2 4 9 2 2 3" xfId="34698"/>
    <cellStyle name="Input 2 2 2 4 9 2 2 4" xfId="38935"/>
    <cellStyle name="Input 2 2 2 4 9 2 2 5" xfId="47262"/>
    <cellStyle name="Input 2 2 2 4 9 2 2 6" xfId="51733"/>
    <cellStyle name="Input 2 2 2 4 9 2 2 7" xfId="55966"/>
    <cellStyle name="Input 2 2 2 4 9 2 3" xfId="28190"/>
    <cellStyle name="Input 2 2 2 4 9 2 4" xfId="32662"/>
    <cellStyle name="Input 2 2 2 4 9 2 5" xfId="36899"/>
    <cellStyle name="Input 2 2 2 4 9 2 6" xfId="45226"/>
    <cellStyle name="Input 2 2 2 4 9 2 7" xfId="49697"/>
    <cellStyle name="Input 2 2 2 4 9 2 8" xfId="53930"/>
    <cellStyle name="Input 2 2 2 4 9 3" xfId="20853"/>
    <cellStyle name="Input 2 2 2 4 9 3 2" xfId="29587"/>
    <cellStyle name="Input 2 2 2 4 9 3 3" xfId="34059"/>
    <cellStyle name="Input 2 2 2 4 9 3 4" xfId="38296"/>
    <cellStyle name="Input 2 2 2 4 9 3 5" xfId="46623"/>
    <cellStyle name="Input 2 2 2 4 9 3 6" xfId="51094"/>
    <cellStyle name="Input 2 2 2 4 9 3 7" xfId="55327"/>
    <cellStyle name="Input 2 2 2 4 9 4" xfId="25103"/>
    <cellStyle name="Input 2 2 2 4 9 5" xfId="24160"/>
    <cellStyle name="Input 2 2 2 4 9 6" xfId="23529"/>
    <cellStyle name="Input 2 2 2 4 9 7" xfId="42163"/>
    <cellStyle name="Input 2 2 2 4 9 8" xfId="41735"/>
    <cellStyle name="Input 2 2 2 4 9 9" xfId="49003"/>
    <cellStyle name="Input 2 2 2 5" xfId="1676"/>
    <cellStyle name="Input 2 2 2 5 10" xfId="23014"/>
    <cellStyle name="Input 2 2 2 5 10 2" xfId="31512"/>
    <cellStyle name="Input 2 2 2 5 10 3" xfId="35974"/>
    <cellStyle name="Input 2 2 2 5 10 4" xfId="40163"/>
    <cellStyle name="Input 2 2 2 5 10 5" xfId="48558"/>
    <cellStyle name="Input 2 2 2 5 10 6" xfId="53005"/>
    <cellStyle name="Input 2 2 2 5 10 7" xfId="57194"/>
    <cellStyle name="Input 2 2 2 5 11" xfId="23185"/>
    <cellStyle name="Input 2 2 2 5 11 2" xfId="31681"/>
    <cellStyle name="Input 2 2 2 5 11 3" xfId="36143"/>
    <cellStyle name="Input 2 2 2 5 11 4" xfId="40332"/>
    <cellStyle name="Input 2 2 2 5 11 5" xfId="48727"/>
    <cellStyle name="Input 2 2 2 5 11 6" xfId="53174"/>
    <cellStyle name="Input 2 2 2 5 11 7" xfId="57363"/>
    <cellStyle name="Input 2 2 2 5 12" xfId="23755"/>
    <cellStyle name="Input 2 2 2 5 13" xfId="27404"/>
    <cellStyle name="Input 2 2 2 5 14" xfId="23636"/>
    <cellStyle name="Input 2 2 2 5 15" xfId="40796"/>
    <cellStyle name="Input 2 2 2 5 16" xfId="42432"/>
    <cellStyle name="Input 2 2 2 5 17" xfId="40628"/>
    <cellStyle name="Input 2 2 2 5 18" xfId="10695"/>
    <cellStyle name="Input 2 2 2 5 2" xfId="3130"/>
    <cellStyle name="Input 2 2 2 5 2 10" xfId="41142"/>
    <cellStyle name="Input 2 2 2 5 2 11" xfId="42033"/>
    <cellStyle name="Input 2 2 2 5 2 12" xfId="13280"/>
    <cellStyle name="Input 2 2 2 5 2 2" xfId="8632"/>
    <cellStyle name="Input 2 2 2 5 2 2 10" xfId="18672"/>
    <cellStyle name="Input 2 2 2 5 2 2 2" xfId="21187"/>
    <cellStyle name="Input 2 2 2 5 2 2 2 2" xfId="22625"/>
    <cellStyle name="Input 2 2 2 5 2 2 2 2 2" xfId="31359"/>
    <cellStyle name="Input 2 2 2 5 2 2 2 2 3" xfId="35831"/>
    <cellStyle name="Input 2 2 2 5 2 2 2 2 4" xfId="40068"/>
    <cellStyle name="Input 2 2 2 5 2 2 2 2 5" xfId="48395"/>
    <cellStyle name="Input 2 2 2 5 2 2 2 2 6" xfId="52866"/>
    <cellStyle name="Input 2 2 2 5 2 2 2 2 7" xfId="57099"/>
    <cellStyle name="Input 2 2 2 5 2 2 2 3" xfId="29921"/>
    <cellStyle name="Input 2 2 2 5 2 2 2 4" xfId="34393"/>
    <cellStyle name="Input 2 2 2 5 2 2 2 5" xfId="38630"/>
    <cellStyle name="Input 2 2 2 5 2 2 2 6" xfId="46957"/>
    <cellStyle name="Input 2 2 2 5 2 2 2 7" xfId="51428"/>
    <cellStyle name="Input 2 2 2 5 2 2 2 8" xfId="55661"/>
    <cellStyle name="Input 2 2 2 5 2 2 3" xfId="21273"/>
    <cellStyle name="Input 2 2 2 5 2 2 3 2" xfId="30007"/>
    <cellStyle name="Input 2 2 2 5 2 2 3 3" xfId="34479"/>
    <cellStyle name="Input 2 2 2 5 2 2 3 4" xfId="38716"/>
    <cellStyle name="Input 2 2 2 5 2 2 3 5" xfId="47043"/>
    <cellStyle name="Input 2 2 2 5 2 2 3 6" xfId="51514"/>
    <cellStyle name="Input 2 2 2 5 2 2 3 7" xfId="55747"/>
    <cellStyle name="Input 2 2 2 5 2 2 4" xfId="27558"/>
    <cellStyle name="Input 2 2 2 5 2 2 5" xfId="32072"/>
    <cellStyle name="Input 2 2 2 5 2 2 6" xfId="36354"/>
    <cellStyle name="Input 2 2 2 5 2 2 7" xfId="44594"/>
    <cellStyle name="Input 2 2 2 5 2 2 8" xfId="49104"/>
    <cellStyle name="Input 2 2 2 5 2 2 9" xfId="53385"/>
    <cellStyle name="Input 2 2 2 5 2 3" xfId="19321"/>
    <cellStyle name="Input 2 2 2 5 2 3 2" xfId="21450"/>
    <cellStyle name="Input 2 2 2 5 2 3 2 2" xfId="30184"/>
    <cellStyle name="Input 2 2 2 5 2 3 2 3" xfId="34656"/>
    <cellStyle name="Input 2 2 2 5 2 3 2 4" xfId="38893"/>
    <cellStyle name="Input 2 2 2 5 2 3 2 5" xfId="47220"/>
    <cellStyle name="Input 2 2 2 5 2 3 2 6" xfId="51691"/>
    <cellStyle name="Input 2 2 2 5 2 3 2 7" xfId="55924"/>
    <cellStyle name="Input 2 2 2 5 2 3 3" xfId="28056"/>
    <cellStyle name="Input 2 2 2 5 2 3 4" xfId="32528"/>
    <cellStyle name="Input 2 2 2 5 2 3 5" xfId="36765"/>
    <cellStyle name="Input 2 2 2 5 2 3 6" xfId="45092"/>
    <cellStyle name="Input 2 2 2 5 2 3 7" xfId="49563"/>
    <cellStyle name="Input 2 2 2 5 2 3 8" xfId="53796"/>
    <cellStyle name="Input 2 2 2 5 2 4" xfId="20811"/>
    <cellStyle name="Input 2 2 2 5 2 4 2" xfId="29545"/>
    <cellStyle name="Input 2 2 2 5 2 4 3" xfId="34017"/>
    <cellStyle name="Input 2 2 2 5 2 4 4" xfId="38254"/>
    <cellStyle name="Input 2 2 2 5 2 4 5" xfId="46581"/>
    <cellStyle name="Input 2 2 2 5 2 4 6" xfId="51052"/>
    <cellStyle name="Input 2 2 2 5 2 4 7" xfId="55285"/>
    <cellStyle name="Input 2 2 2 5 2 5" xfId="23400"/>
    <cellStyle name="Input 2 2 2 5 2 5 2" xfId="31819"/>
    <cellStyle name="Input 2 2 2 5 2 5 3" xfId="36265"/>
    <cellStyle name="Input 2 2 2 5 2 5 4" xfId="40444"/>
    <cellStyle name="Input 2 2 2 5 2 5 5" xfId="48856"/>
    <cellStyle name="Input 2 2 2 5 2 5 6" xfId="53296"/>
    <cellStyle name="Input 2 2 2 5 2 5 7" xfId="57475"/>
    <cellStyle name="Input 2 2 2 5 2 6" xfId="24870"/>
    <cellStyle name="Input 2 2 2 5 2 7" xfId="26690"/>
    <cellStyle name="Input 2 2 2 5 2 8" xfId="27181"/>
    <cellStyle name="Input 2 2 2 5 2 9" xfId="41922"/>
    <cellStyle name="Input 2 2 2 5 3" xfId="5062"/>
    <cellStyle name="Input 2 2 2 5 3 10" xfId="15103"/>
    <cellStyle name="Input 2 2 2 5 3 2" xfId="19983"/>
    <cellStyle name="Input 2 2 2 5 3 2 2" xfId="21878"/>
    <cellStyle name="Input 2 2 2 5 3 2 2 2" xfId="30612"/>
    <cellStyle name="Input 2 2 2 5 3 2 2 3" xfId="35084"/>
    <cellStyle name="Input 2 2 2 5 3 2 2 4" xfId="39321"/>
    <cellStyle name="Input 2 2 2 5 3 2 2 5" xfId="47648"/>
    <cellStyle name="Input 2 2 2 5 3 2 2 6" xfId="52119"/>
    <cellStyle name="Input 2 2 2 5 3 2 2 7" xfId="56352"/>
    <cellStyle name="Input 2 2 2 5 3 2 3" xfId="28717"/>
    <cellStyle name="Input 2 2 2 5 3 2 4" xfId="33189"/>
    <cellStyle name="Input 2 2 2 5 3 2 5" xfId="37426"/>
    <cellStyle name="Input 2 2 2 5 3 2 6" xfId="45753"/>
    <cellStyle name="Input 2 2 2 5 3 2 7" xfId="50224"/>
    <cellStyle name="Input 2 2 2 5 3 2 8" xfId="54457"/>
    <cellStyle name="Input 2 2 2 5 3 3" xfId="19131"/>
    <cellStyle name="Input 2 2 2 5 3 3 2" xfId="27866"/>
    <cellStyle name="Input 2 2 2 5 3 3 3" xfId="32338"/>
    <cellStyle name="Input 2 2 2 5 3 3 4" xfId="36575"/>
    <cellStyle name="Input 2 2 2 5 3 3 5" xfId="44902"/>
    <cellStyle name="Input 2 2 2 5 3 3 6" xfId="49373"/>
    <cellStyle name="Input 2 2 2 5 3 3 7" xfId="53606"/>
    <cellStyle name="Input 2 2 2 5 3 4" xfId="25804"/>
    <cellStyle name="Input 2 2 2 5 3 5" xfId="27259"/>
    <cellStyle name="Input 2 2 2 5 3 6" xfId="26609"/>
    <cellStyle name="Input 2 2 2 5 3 7" xfId="42879"/>
    <cellStyle name="Input 2 2 2 5 3 8" xfId="42294"/>
    <cellStyle name="Input 2 2 2 5 3 9" xfId="41548"/>
    <cellStyle name="Input 2 2 2 5 4" xfId="5176"/>
    <cellStyle name="Input 2 2 2 5 4 10" xfId="15217"/>
    <cellStyle name="Input 2 2 2 5 4 2" xfId="20097"/>
    <cellStyle name="Input 2 2 2 5 4 2 2" xfId="21992"/>
    <cellStyle name="Input 2 2 2 5 4 2 2 2" xfId="30726"/>
    <cellStyle name="Input 2 2 2 5 4 2 2 3" xfId="35198"/>
    <cellStyle name="Input 2 2 2 5 4 2 2 4" xfId="39435"/>
    <cellStyle name="Input 2 2 2 5 4 2 2 5" xfId="47762"/>
    <cellStyle name="Input 2 2 2 5 4 2 2 6" xfId="52233"/>
    <cellStyle name="Input 2 2 2 5 4 2 2 7" xfId="56466"/>
    <cellStyle name="Input 2 2 2 5 4 2 3" xfId="28831"/>
    <cellStyle name="Input 2 2 2 5 4 2 4" xfId="33303"/>
    <cellStyle name="Input 2 2 2 5 4 2 5" xfId="37540"/>
    <cellStyle name="Input 2 2 2 5 4 2 6" xfId="45867"/>
    <cellStyle name="Input 2 2 2 5 4 2 7" xfId="50338"/>
    <cellStyle name="Input 2 2 2 5 4 2 8" xfId="54571"/>
    <cellStyle name="Input 2 2 2 5 4 3" xfId="19025"/>
    <cellStyle name="Input 2 2 2 5 4 3 2" xfId="27760"/>
    <cellStyle name="Input 2 2 2 5 4 3 3" xfId="32232"/>
    <cellStyle name="Input 2 2 2 5 4 3 4" xfId="36469"/>
    <cellStyle name="Input 2 2 2 5 4 3 5" xfId="44796"/>
    <cellStyle name="Input 2 2 2 5 4 3 6" xfId="49267"/>
    <cellStyle name="Input 2 2 2 5 4 3 7" xfId="53500"/>
    <cellStyle name="Input 2 2 2 5 4 4" xfId="25918"/>
    <cellStyle name="Input 2 2 2 5 4 5" xfId="27460"/>
    <cellStyle name="Input 2 2 2 5 4 6" xfId="27085"/>
    <cellStyle name="Input 2 2 2 5 4 7" xfId="42993"/>
    <cellStyle name="Input 2 2 2 5 4 8" xfId="42490"/>
    <cellStyle name="Input 2 2 2 5 4 9" xfId="44548"/>
    <cellStyle name="Input 2 2 2 5 5" xfId="5245"/>
    <cellStyle name="Input 2 2 2 5 5 10" xfId="15286"/>
    <cellStyle name="Input 2 2 2 5 5 2" xfId="20166"/>
    <cellStyle name="Input 2 2 2 5 5 2 2" xfId="22061"/>
    <cellStyle name="Input 2 2 2 5 5 2 2 2" xfId="30795"/>
    <cellStyle name="Input 2 2 2 5 5 2 2 3" xfId="35267"/>
    <cellStyle name="Input 2 2 2 5 5 2 2 4" xfId="39504"/>
    <cellStyle name="Input 2 2 2 5 5 2 2 5" xfId="47831"/>
    <cellStyle name="Input 2 2 2 5 5 2 2 6" xfId="52302"/>
    <cellStyle name="Input 2 2 2 5 5 2 2 7" xfId="56535"/>
    <cellStyle name="Input 2 2 2 5 5 2 3" xfId="28900"/>
    <cellStyle name="Input 2 2 2 5 5 2 4" xfId="33372"/>
    <cellStyle name="Input 2 2 2 5 5 2 5" xfId="37609"/>
    <cellStyle name="Input 2 2 2 5 5 2 6" xfId="45936"/>
    <cellStyle name="Input 2 2 2 5 5 2 7" xfId="50407"/>
    <cellStyle name="Input 2 2 2 5 5 2 8" xfId="54640"/>
    <cellStyle name="Input 2 2 2 5 5 3" xfId="19623"/>
    <cellStyle name="Input 2 2 2 5 5 3 2" xfId="28357"/>
    <cellStyle name="Input 2 2 2 5 5 3 3" xfId="32829"/>
    <cellStyle name="Input 2 2 2 5 5 3 4" xfId="37066"/>
    <cellStyle name="Input 2 2 2 5 5 3 5" xfId="45393"/>
    <cellStyle name="Input 2 2 2 5 5 3 6" xfId="49864"/>
    <cellStyle name="Input 2 2 2 5 5 3 7" xfId="54097"/>
    <cellStyle name="Input 2 2 2 5 5 4" xfId="25987"/>
    <cellStyle name="Input 2 2 2 5 5 5" xfId="23896"/>
    <cellStyle name="Input 2 2 2 5 5 6" xfId="25258"/>
    <cellStyle name="Input 2 2 2 5 5 7" xfId="43062"/>
    <cellStyle name="Input 2 2 2 5 5 8" xfId="40638"/>
    <cellStyle name="Input 2 2 2 5 5 9" xfId="40604"/>
    <cellStyle name="Input 2 2 2 5 6" xfId="4917"/>
    <cellStyle name="Input 2 2 2 5 6 10" xfId="14958"/>
    <cellStyle name="Input 2 2 2 5 6 2" xfId="19838"/>
    <cellStyle name="Input 2 2 2 5 6 2 2" xfId="21733"/>
    <cellStyle name="Input 2 2 2 5 6 2 2 2" xfId="30467"/>
    <cellStyle name="Input 2 2 2 5 6 2 2 3" xfId="34939"/>
    <cellStyle name="Input 2 2 2 5 6 2 2 4" xfId="39176"/>
    <cellStyle name="Input 2 2 2 5 6 2 2 5" xfId="47503"/>
    <cellStyle name="Input 2 2 2 5 6 2 2 6" xfId="51974"/>
    <cellStyle name="Input 2 2 2 5 6 2 2 7" xfId="56207"/>
    <cellStyle name="Input 2 2 2 5 6 2 3" xfId="28572"/>
    <cellStyle name="Input 2 2 2 5 6 2 4" xfId="33044"/>
    <cellStyle name="Input 2 2 2 5 6 2 5" xfId="37281"/>
    <cellStyle name="Input 2 2 2 5 6 2 6" xfId="45608"/>
    <cellStyle name="Input 2 2 2 5 6 2 7" xfId="50079"/>
    <cellStyle name="Input 2 2 2 5 6 2 8" xfId="54312"/>
    <cellStyle name="Input 2 2 2 5 6 3" xfId="19035"/>
    <cellStyle name="Input 2 2 2 5 6 3 2" xfId="27770"/>
    <cellStyle name="Input 2 2 2 5 6 3 3" xfId="32242"/>
    <cellStyle name="Input 2 2 2 5 6 3 4" xfId="36479"/>
    <cellStyle name="Input 2 2 2 5 6 3 5" xfId="44806"/>
    <cellStyle name="Input 2 2 2 5 6 3 6" xfId="49277"/>
    <cellStyle name="Input 2 2 2 5 6 3 7" xfId="53510"/>
    <cellStyle name="Input 2 2 2 5 6 4" xfId="25659"/>
    <cellStyle name="Input 2 2 2 5 6 5" xfId="27158"/>
    <cellStyle name="Input 2 2 2 5 6 6" xfId="32022"/>
    <cellStyle name="Input 2 2 2 5 6 7" xfId="42734"/>
    <cellStyle name="Input 2 2 2 5 6 8" xfId="42074"/>
    <cellStyle name="Input 2 2 2 5 6 9" xfId="44011"/>
    <cellStyle name="Input 2 2 2 5 7" xfId="5296"/>
    <cellStyle name="Input 2 2 2 5 7 10" xfId="15337"/>
    <cellStyle name="Input 2 2 2 5 7 2" xfId="20217"/>
    <cellStyle name="Input 2 2 2 5 7 2 2" xfId="22112"/>
    <cellStyle name="Input 2 2 2 5 7 2 2 2" xfId="30846"/>
    <cellStyle name="Input 2 2 2 5 7 2 2 3" xfId="35318"/>
    <cellStyle name="Input 2 2 2 5 7 2 2 4" xfId="39555"/>
    <cellStyle name="Input 2 2 2 5 7 2 2 5" xfId="47882"/>
    <cellStyle name="Input 2 2 2 5 7 2 2 6" xfId="52353"/>
    <cellStyle name="Input 2 2 2 5 7 2 2 7" xfId="56586"/>
    <cellStyle name="Input 2 2 2 5 7 2 3" xfId="28951"/>
    <cellStyle name="Input 2 2 2 5 7 2 4" xfId="33423"/>
    <cellStyle name="Input 2 2 2 5 7 2 5" xfId="37660"/>
    <cellStyle name="Input 2 2 2 5 7 2 6" xfId="45987"/>
    <cellStyle name="Input 2 2 2 5 7 2 7" xfId="50458"/>
    <cellStyle name="Input 2 2 2 5 7 2 8" xfId="54691"/>
    <cellStyle name="Input 2 2 2 5 7 3" xfId="20825"/>
    <cellStyle name="Input 2 2 2 5 7 3 2" xfId="29559"/>
    <cellStyle name="Input 2 2 2 5 7 3 3" xfId="34031"/>
    <cellStyle name="Input 2 2 2 5 7 3 4" xfId="38268"/>
    <cellStyle name="Input 2 2 2 5 7 3 5" xfId="46595"/>
    <cellStyle name="Input 2 2 2 5 7 3 6" xfId="51066"/>
    <cellStyle name="Input 2 2 2 5 7 3 7" xfId="55299"/>
    <cellStyle name="Input 2 2 2 5 7 4" xfId="26038"/>
    <cellStyle name="Input 2 2 2 5 7 5" xfId="23550"/>
    <cellStyle name="Input 2 2 2 5 7 6" xfId="24710"/>
    <cellStyle name="Input 2 2 2 5 7 7" xfId="43113"/>
    <cellStyle name="Input 2 2 2 5 7 8" xfId="41080"/>
    <cellStyle name="Input 2 2 2 5 7 9" xfId="40508"/>
    <cellStyle name="Input 2 2 2 5 8" xfId="5927"/>
    <cellStyle name="Input 2 2 2 5 8 10" xfId="15967"/>
    <cellStyle name="Input 2 2 2 5 8 2" xfId="20577"/>
    <cellStyle name="Input 2 2 2 5 8 2 2" xfId="22429"/>
    <cellStyle name="Input 2 2 2 5 8 2 2 2" xfId="31163"/>
    <cellStyle name="Input 2 2 2 5 8 2 2 3" xfId="35635"/>
    <cellStyle name="Input 2 2 2 5 8 2 2 4" xfId="39872"/>
    <cellStyle name="Input 2 2 2 5 8 2 2 5" xfId="48199"/>
    <cellStyle name="Input 2 2 2 5 8 2 2 6" xfId="52670"/>
    <cellStyle name="Input 2 2 2 5 8 2 2 7" xfId="56903"/>
    <cellStyle name="Input 2 2 2 5 8 2 3" xfId="29311"/>
    <cellStyle name="Input 2 2 2 5 8 2 4" xfId="33783"/>
    <cellStyle name="Input 2 2 2 5 8 2 5" xfId="38020"/>
    <cellStyle name="Input 2 2 2 5 8 2 6" xfId="46347"/>
    <cellStyle name="Input 2 2 2 5 8 2 7" xfId="50818"/>
    <cellStyle name="Input 2 2 2 5 8 2 8" xfId="55051"/>
    <cellStyle name="Input 2 2 2 5 8 3" xfId="19553"/>
    <cellStyle name="Input 2 2 2 5 8 3 2" xfId="28288"/>
    <cellStyle name="Input 2 2 2 5 8 3 3" xfId="32760"/>
    <cellStyle name="Input 2 2 2 5 8 3 4" xfId="36997"/>
    <cellStyle name="Input 2 2 2 5 8 3 5" xfId="45324"/>
    <cellStyle name="Input 2 2 2 5 8 3 6" xfId="49795"/>
    <cellStyle name="Input 2 2 2 5 8 3 7" xfId="54028"/>
    <cellStyle name="Input 2 2 2 5 8 4" xfId="26461"/>
    <cellStyle name="Input 2 2 2 5 8 5" xfId="24328"/>
    <cellStyle name="Input 2 2 2 5 8 6" xfId="27422"/>
    <cellStyle name="Input 2 2 2 5 8 7" xfId="43532"/>
    <cellStyle name="Input 2 2 2 5 8 8" xfId="41945"/>
    <cellStyle name="Input 2 2 2 5 8 9" xfId="41585"/>
    <cellStyle name="Input 2 2 2 5 9" xfId="10066"/>
    <cellStyle name="Input 2 2 2 5 9 2" xfId="21288"/>
    <cellStyle name="Input 2 2 2 5 9 2 2" xfId="30022"/>
    <cellStyle name="Input 2 2 2 5 9 2 3" xfId="34494"/>
    <cellStyle name="Input 2 2 2 5 9 2 4" xfId="38731"/>
    <cellStyle name="Input 2 2 2 5 9 2 5" xfId="47058"/>
    <cellStyle name="Input 2 2 2 5 9 2 6" xfId="51529"/>
    <cellStyle name="Input 2 2 2 5 9 2 7" xfId="55762"/>
    <cellStyle name="Input 2 2 2 5 9 3" xfId="24310"/>
    <cellStyle name="Input 2 2 2 5 9 4" xfId="25156"/>
    <cellStyle name="Input 2 2 2 5 9 5" xfId="27424"/>
    <cellStyle name="Input 2 2 2 5 9 6" xfId="41377"/>
    <cellStyle name="Input 2 2 2 5 9 7" xfId="43667"/>
    <cellStyle name="Input 2 2 2 5 9 8" xfId="43724"/>
    <cellStyle name="Input 2 2 2 5 9 9" xfId="11834"/>
    <cellStyle name="Input 2 2 2 6" xfId="4939"/>
    <cellStyle name="Input 2 2 2 6 10" xfId="40590"/>
    <cellStyle name="Input 2 2 2 6 11" xfId="44086"/>
    <cellStyle name="Input 2 2 2 6 12" xfId="14980"/>
    <cellStyle name="Input 2 2 2 6 2" xfId="19860"/>
    <cellStyle name="Input 2 2 2 6 2 2" xfId="21755"/>
    <cellStyle name="Input 2 2 2 6 2 2 2" xfId="30489"/>
    <cellStyle name="Input 2 2 2 6 2 2 3" xfId="34961"/>
    <cellStyle name="Input 2 2 2 6 2 2 4" xfId="39198"/>
    <cellStyle name="Input 2 2 2 6 2 2 5" xfId="47525"/>
    <cellStyle name="Input 2 2 2 6 2 2 6" xfId="51996"/>
    <cellStyle name="Input 2 2 2 6 2 2 7" xfId="56229"/>
    <cellStyle name="Input 2 2 2 6 2 3" xfId="28594"/>
    <cellStyle name="Input 2 2 2 6 2 4" xfId="33066"/>
    <cellStyle name="Input 2 2 2 6 2 5" xfId="37303"/>
    <cellStyle name="Input 2 2 2 6 2 6" xfId="45630"/>
    <cellStyle name="Input 2 2 2 6 2 7" xfId="50101"/>
    <cellStyle name="Input 2 2 2 6 2 8" xfId="54334"/>
    <cellStyle name="Input 2 2 2 6 3" xfId="19031"/>
    <cellStyle name="Input 2 2 2 6 3 2" xfId="27766"/>
    <cellStyle name="Input 2 2 2 6 3 3" xfId="32238"/>
    <cellStyle name="Input 2 2 2 6 3 4" xfId="36475"/>
    <cellStyle name="Input 2 2 2 6 3 5" xfId="44802"/>
    <cellStyle name="Input 2 2 2 6 3 6" xfId="49273"/>
    <cellStyle name="Input 2 2 2 6 3 7" xfId="53506"/>
    <cellStyle name="Input 2 2 2 6 4" xfId="22989"/>
    <cellStyle name="Input 2 2 2 6 4 2" xfId="31487"/>
    <cellStyle name="Input 2 2 2 6 4 3" xfId="35949"/>
    <cellStyle name="Input 2 2 2 6 4 4" xfId="40138"/>
    <cellStyle name="Input 2 2 2 6 4 5" xfId="48533"/>
    <cellStyle name="Input 2 2 2 6 4 6" xfId="52980"/>
    <cellStyle name="Input 2 2 2 6 4 7" xfId="57169"/>
    <cellStyle name="Input 2 2 2 6 5" xfId="23164"/>
    <cellStyle name="Input 2 2 2 6 5 2" xfId="31660"/>
    <cellStyle name="Input 2 2 2 6 5 3" xfId="36122"/>
    <cellStyle name="Input 2 2 2 6 5 4" xfId="40311"/>
    <cellStyle name="Input 2 2 2 6 5 5" xfId="48706"/>
    <cellStyle name="Input 2 2 2 6 5 6" xfId="53153"/>
    <cellStyle name="Input 2 2 2 6 5 7" xfId="57342"/>
    <cellStyle name="Input 2 2 2 6 6" xfId="25681"/>
    <cellStyle name="Input 2 2 2 6 7" xfId="25021"/>
    <cellStyle name="Input 2 2 2 6 8" xfId="24986"/>
    <cellStyle name="Input 2 2 2 6 9" xfId="42756"/>
    <cellStyle name="Input 2 2 2 7" xfId="4873"/>
    <cellStyle name="Input 2 2 2 7 10" xfId="49140"/>
    <cellStyle name="Input 2 2 2 7 11" xfId="14914"/>
    <cellStyle name="Input 2 2 2 7 2" xfId="19794"/>
    <cellStyle name="Input 2 2 2 7 2 2" xfId="21689"/>
    <cellStyle name="Input 2 2 2 7 2 2 2" xfId="30423"/>
    <cellStyle name="Input 2 2 2 7 2 2 3" xfId="34895"/>
    <cellStyle name="Input 2 2 2 7 2 2 4" xfId="39132"/>
    <cellStyle name="Input 2 2 2 7 2 2 5" xfId="47459"/>
    <cellStyle name="Input 2 2 2 7 2 2 6" xfId="51930"/>
    <cellStyle name="Input 2 2 2 7 2 2 7" xfId="56163"/>
    <cellStyle name="Input 2 2 2 7 2 3" xfId="28528"/>
    <cellStyle name="Input 2 2 2 7 2 4" xfId="33000"/>
    <cellStyle name="Input 2 2 2 7 2 5" xfId="37237"/>
    <cellStyle name="Input 2 2 2 7 2 6" xfId="45564"/>
    <cellStyle name="Input 2 2 2 7 2 7" xfId="50035"/>
    <cellStyle name="Input 2 2 2 7 2 8" xfId="54268"/>
    <cellStyle name="Input 2 2 2 7 3" xfId="18991"/>
    <cellStyle name="Input 2 2 2 7 3 2" xfId="27726"/>
    <cellStyle name="Input 2 2 2 7 3 3" xfId="32198"/>
    <cellStyle name="Input 2 2 2 7 3 4" xfId="36435"/>
    <cellStyle name="Input 2 2 2 7 3 5" xfId="44762"/>
    <cellStyle name="Input 2 2 2 7 3 6" xfId="49233"/>
    <cellStyle name="Input 2 2 2 7 3 7" xfId="53466"/>
    <cellStyle name="Input 2 2 2 7 4" xfId="23329"/>
    <cellStyle name="Input 2 2 2 7 4 2" xfId="31753"/>
    <cellStyle name="Input 2 2 2 7 4 3" xfId="36202"/>
    <cellStyle name="Input 2 2 2 7 4 4" xfId="40381"/>
    <cellStyle name="Input 2 2 2 7 4 5" xfId="48792"/>
    <cellStyle name="Input 2 2 2 7 4 6" xfId="53231"/>
    <cellStyle name="Input 2 2 2 7 4 7" xfId="57412"/>
    <cellStyle name="Input 2 2 2 7 5" xfId="25615"/>
    <cellStyle name="Input 2 2 2 7 6" xfId="27505"/>
    <cellStyle name="Input 2 2 2 7 7" xfId="23573"/>
    <cellStyle name="Input 2 2 2 7 8" xfId="42690"/>
    <cellStyle name="Input 2 2 2 7 9" xfId="42532"/>
    <cellStyle name="Input 2 2 2 8" xfId="5328"/>
    <cellStyle name="Input 2 2 2 8 10" xfId="15369"/>
    <cellStyle name="Input 2 2 2 8 2" xfId="20249"/>
    <cellStyle name="Input 2 2 2 8 2 2" xfId="22144"/>
    <cellStyle name="Input 2 2 2 8 2 2 2" xfId="30878"/>
    <cellStyle name="Input 2 2 2 8 2 2 3" xfId="35350"/>
    <cellStyle name="Input 2 2 2 8 2 2 4" xfId="39587"/>
    <cellStyle name="Input 2 2 2 8 2 2 5" xfId="47914"/>
    <cellStyle name="Input 2 2 2 8 2 2 6" xfId="52385"/>
    <cellStyle name="Input 2 2 2 8 2 2 7" xfId="56618"/>
    <cellStyle name="Input 2 2 2 8 2 3" xfId="28983"/>
    <cellStyle name="Input 2 2 2 8 2 4" xfId="33455"/>
    <cellStyle name="Input 2 2 2 8 2 5" xfId="37692"/>
    <cellStyle name="Input 2 2 2 8 2 6" xfId="46019"/>
    <cellStyle name="Input 2 2 2 8 2 7" xfId="50490"/>
    <cellStyle name="Input 2 2 2 8 2 8" xfId="54723"/>
    <cellStyle name="Input 2 2 2 8 3" xfId="19020"/>
    <cellStyle name="Input 2 2 2 8 3 2" xfId="27755"/>
    <cellStyle name="Input 2 2 2 8 3 3" xfId="32227"/>
    <cellStyle name="Input 2 2 2 8 3 4" xfId="36464"/>
    <cellStyle name="Input 2 2 2 8 3 5" xfId="44791"/>
    <cellStyle name="Input 2 2 2 8 3 6" xfId="49262"/>
    <cellStyle name="Input 2 2 2 8 3 7" xfId="53495"/>
    <cellStyle name="Input 2 2 2 8 4" xfId="26070"/>
    <cellStyle name="Input 2 2 2 8 5" xfId="26933"/>
    <cellStyle name="Input 2 2 2 8 6" xfId="24368"/>
    <cellStyle name="Input 2 2 2 8 7" xfId="43145"/>
    <cellStyle name="Input 2 2 2 8 8" xfId="41411"/>
    <cellStyle name="Input 2 2 2 8 9" xfId="49124"/>
    <cellStyle name="Input 2 2 2 9" xfId="4898"/>
    <cellStyle name="Input 2 2 2 9 10" xfId="14939"/>
    <cellStyle name="Input 2 2 2 9 2" xfId="19819"/>
    <cellStyle name="Input 2 2 2 9 2 2" xfId="21714"/>
    <cellStyle name="Input 2 2 2 9 2 2 2" xfId="30448"/>
    <cellStyle name="Input 2 2 2 9 2 2 3" xfId="34920"/>
    <cellStyle name="Input 2 2 2 9 2 2 4" xfId="39157"/>
    <cellStyle name="Input 2 2 2 9 2 2 5" xfId="47484"/>
    <cellStyle name="Input 2 2 2 9 2 2 6" xfId="51955"/>
    <cellStyle name="Input 2 2 2 9 2 2 7" xfId="56188"/>
    <cellStyle name="Input 2 2 2 9 2 3" xfId="28553"/>
    <cellStyle name="Input 2 2 2 9 2 4" xfId="33025"/>
    <cellStyle name="Input 2 2 2 9 2 5" xfId="37262"/>
    <cellStyle name="Input 2 2 2 9 2 6" xfId="45589"/>
    <cellStyle name="Input 2 2 2 9 2 7" xfId="50060"/>
    <cellStyle name="Input 2 2 2 9 2 8" xfId="54293"/>
    <cellStyle name="Input 2 2 2 9 3" xfId="20800"/>
    <cellStyle name="Input 2 2 2 9 3 2" xfId="29534"/>
    <cellStyle name="Input 2 2 2 9 3 3" xfId="34006"/>
    <cellStyle name="Input 2 2 2 9 3 4" xfId="38243"/>
    <cellStyle name="Input 2 2 2 9 3 5" xfId="46570"/>
    <cellStyle name="Input 2 2 2 9 3 6" xfId="51041"/>
    <cellStyle name="Input 2 2 2 9 3 7" xfId="55274"/>
    <cellStyle name="Input 2 2 2 9 4" xfId="25640"/>
    <cellStyle name="Input 2 2 2 9 5" xfId="26948"/>
    <cellStyle name="Input 2 2 2 9 6" xfId="24059"/>
    <cellStyle name="Input 2 2 2 9 7" xfId="42715"/>
    <cellStyle name="Input 2 2 2 9 8" xfId="41426"/>
    <cellStyle name="Input 2 2 2 9 9" xfId="49139"/>
    <cellStyle name="Input 2 2 20" xfId="43362"/>
    <cellStyle name="Input 2 2 21" xfId="42259"/>
    <cellStyle name="Input 2 2 22" xfId="10341"/>
    <cellStyle name="Input 2 2 3" xfId="1026"/>
    <cellStyle name="Input 2 2 3 10" xfId="3660"/>
    <cellStyle name="Input 2 2 3 10 10" xfId="13808"/>
    <cellStyle name="Input 2 2 3 10 2" xfId="19432"/>
    <cellStyle name="Input 2 2 3 10 2 2" xfId="21469"/>
    <cellStyle name="Input 2 2 3 10 2 2 2" xfId="30203"/>
    <cellStyle name="Input 2 2 3 10 2 2 3" xfId="34675"/>
    <cellStyle name="Input 2 2 3 10 2 2 4" xfId="38912"/>
    <cellStyle name="Input 2 2 3 10 2 2 5" xfId="47239"/>
    <cellStyle name="Input 2 2 3 10 2 2 6" xfId="51710"/>
    <cellStyle name="Input 2 2 3 10 2 2 7" xfId="55943"/>
    <cellStyle name="Input 2 2 3 10 2 3" xfId="28167"/>
    <cellStyle name="Input 2 2 3 10 2 4" xfId="32639"/>
    <cellStyle name="Input 2 2 3 10 2 5" xfId="36876"/>
    <cellStyle name="Input 2 2 3 10 2 6" xfId="45203"/>
    <cellStyle name="Input 2 2 3 10 2 7" xfId="49674"/>
    <cellStyle name="Input 2 2 3 10 2 8" xfId="53907"/>
    <cellStyle name="Input 2 2 3 10 3" xfId="19424"/>
    <cellStyle name="Input 2 2 3 10 3 2" xfId="28159"/>
    <cellStyle name="Input 2 2 3 10 3 3" xfId="32631"/>
    <cellStyle name="Input 2 2 3 10 3 4" xfId="36868"/>
    <cellStyle name="Input 2 2 3 10 3 5" xfId="45195"/>
    <cellStyle name="Input 2 2 3 10 3 6" xfId="49666"/>
    <cellStyle name="Input 2 2 3 10 3 7" xfId="53899"/>
    <cellStyle name="Input 2 2 3 10 4" xfId="25066"/>
    <cellStyle name="Input 2 2 3 10 5" xfId="23580"/>
    <cellStyle name="Input 2 2 3 10 6" xfId="25375"/>
    <cellStyle name="Input 2 2 3 10 7" xfId="42122"/>
    <cellStyle name="Input 2 2 3 10 8" xfId="40957"/>
    <cellStyle name="Input 2 2 3 10 9" xfId="48948"/>
    <cellStyle name="Input 2 2 3 11" xfId="5827"/>
    <cellStyle name="Input 2 2 3 11 10" xfId="15868"/>
    <cellStyle name="Input 2 2 3 11 2" xfId="20522"/>
    <cellStyle name="Input 2 2 3 11 2 2" xfId="22374"/>
    <cellStyle name="Input 2 2 3 11 2 2 2" xfId="31108"/>
    <cellStyle name="Input 2 2 3 11 2 2 3" xfId="35580"/>
    <cellStyle name="Input 2 2 3 11 2 2 4" xfId="39817"/>
    <cellStyle name="Input 2 2 3 11 2 2 5" xfId="48144"/>
    <cellStyle name="Input 2 2 3 11 2 2 6" xfId="52615"/>
    <cellStyle name="Input 2 2 3 11 2 2 7" xfId="56848"/>
    <cellStyle name="Input 2 2 3 11 2 3" xfId="29256"/>
    <cellStyle name="Input 2 2 3 11 2 4" xfId="33728"/>
    <cellStyle name="Input 2 2 3 11 2 5" xfId="37965"/>
    <cellStyle name="Input 2 2 3 11 2 6" xfId="46292"/>
    <cellStyle name="Input 2 2 3 11 2 7" xfId="50763"/>
    <cellStyle name="Input 2 2 3 11 2 8" xfId="54996"/>
    <cellStyle name="Input 2 2 3 11 3" xfId="21033"/>
    <cellStyle name="Input 2 2 3 11 3 2" xfId="29767"/>
    <cellStyle name="Input 2 2 3 11 3 3" xfId="34239"/>
    <cellStyle name="Input 2 2 3 11 3 4" xfId="38476"/>
    <cellStyle name="Input 2 2 3 11 3 5" xfId="46803"/>
    <cellStyle name="Input 2 2 3 11 3 6" xfId="51274"/>
    <cellStyle name="Input 2 2 3 11 3 7" xfId="55507"/>
    <cellStyle name="Input 2 2 3 11 4" xfId="26391"/>
    <cellStyle name="Input 2 2 3 11 5" xfId="27582"/>
    <cellStyle name="Input 2 2 3 11 6" xfId="25331"/>
    <cellStyle name="Input 2 2 3 11 7" xfId="43464"/>
    <cellStyle name="Input 2 2 3 11 8" xfId="44094"/>
    <cellStyle name="Input 2 2 3 11 9" xfId="43766"/>
    <cellStyle name="Input 2 2 3 12" xfId="9439"/>
    <cellStyle name="Input 2 2 3 12 2" xfId="31435"/>
    <cellStyle name="Input 2 2 3 12 3" xfId="35897"/>
    <cellStyle name="Input 2 2 3 12 4" xfId="40086"/>
    <cellStyle name="Input 2 2 3 12 5" xfId="48481"/>
    <cellStyle name="Input 2 2 3 12 6" xfId="52928"/>
    <cellStyle name="Input 2 2 3 12 7" xfId="57117"/>
    <cellStyle name="Input 2 2 3 12 8" xfId="22937"/>
    <cellStyle name="Input 2 2 3 13" xfId="23101"/>
    <cellStyle name="Input 2 2 3 13 2" xfId="31599"/>
    <cellStyle name="Input 2 2 3 13 3" xfId="36061"/>
    <cellStyle name="Input 2 2 3 13 4" xfId="40250"/>
    <cellStyle name="Input 2 2 3 13 5" xfId="48645"/>
    <cellStyle name="Input 2 2 3 13 6" xfId="53092"/>
    <cellStyle name="Input 2 2 3 13 7" xfId="57281"/>
    <cellStyle name="Input 2 2 3 14" xfId="23686"/>
    <cellStyle name="Input 2 2 3 15" xfId="27207"/>
    <cellStyle name="Input 2 2 3 16" xfId="35837"/>
    <cellStyle name="Input 2 2 3 17" xfId="40726"/>
    <cellStyle name="Input 2 2 3 18" xfId="43759"/>
    <cellStyle name="Input 2 2 3 19" xfId="52893"/>
    <cellStyle name="Input 2 2 3 2" xfId="1572"/>
    <cellStyle name="Input 2 2 3 2 10" xfId="5903"/>
    <cellStyle name="Input 2 2 3 2 10 10" xfId="15944"/>
    <cellStyle name="Input 2 2 3 2 10 2" xfId="20554"/>
    <cellStyle name="Input 2 2 3 2 10 2 2" xfId="22406"/>
    <cellStyle name="Input 2 2 3 2 10 2 2 2" xfId="31140"/>
    <cellStyle name="Input 2 2 3 2 10 2 2 3" xfId="35612"/>
    <cellStyle name="Input 2 2 3 2 10 2 2 4" xfId="39849"/>
    <cellStyle name="Input 2 2 3 2 10 2 2 5" xfId="48176"/>
    <cellStyle name="Input 2 2 3 2 10 2 2 6" xfId="52647"/>
    <cellStyle name="Input 2 2 3 2 10 2 2 7" xfId="56880"/>
    <cellStyle name="Input 2 2 3 2 10 2 3" xfId="29288"/>
    <cellStyle name="Input 2 2 3 2 10 2 4" xfId="33760"/>
    <cellStyle name="Input 2 2 3 2 10 2 5" xfId="37997"/>
    <cellStyle name="Input 2 2 3 2 10 2 6" xfId="46324"/>
    <cellStyle name="Input 2 2 3 2 10 2 7" xfId="50795"/>
    <cellStyle name="Input 2 2 3 2 10 2 8" xfId="55028"/>
    <cellStyle name="Input 2 2 3 2 10 3" xfId="21078"/>
    <cellStyle name="Input 2 2 3 2 10 3 2" xfId="29812"/>
    <cellStyle name="Input 2 2 3 2 10 3 3" xfId="34284"/>
    <cellStyle name="Input 2 2 3 2 10 3 4" xfId="38521"/>
    <cellStyle name="Input 2 2 3 2 10 3 5" xfId="46848"/>
    <cellStyle name="Input 2 2 3 2 10 3 6" xfId="51319"/>
    <cellStyle name="Input 2 2 3 2 10 3 7" xfId="55552"/>
    <cellStyle name="Input 2 2 3 2 10 4" xfId="26438"/>
    <cellStyle name="Input 2 2 3 2 10 5" xfId="25390"/>
    <cellStyle name="Input 2 2 3 2 10 6" xfId="31938"/>
    <cellStyle name="Input 2 2 3 2 10 7" xfId="43509"/>
    <cellStyle name="Input 2 2 3 2 10 8" xfId="43967"/>
    <cellStyle name="Input 2 2 3 2 10 9" xfId="42337"/>
    <cellStyle name="Input 2 2 3 2 11" xfId="9968"/>
    <cellStyle name="Input 2 2 3 2 11 2" xfId="31467"/>
    <cellStyle name="Input 2 2 3 2 11 3" xfId="35929"/>
    <cellStyle name="Input 2 2 3 2 11 4" xfId="40118"/>
    <cellStyle name="Input 2 2 3 2 11 5" xfId="48513"/>
    <cellStyle name="Input 2 2 3 2 11 6" xfId="52960"/>
    <cellStyle name="Input 2 2 3 2 11 7" xfId="57149"/>
    <cellStyle name="Input 2 2 3 2 11 8" xfId="22969"/>
    <cellStyle name="Input 2 2 3 2 12" xfId="23125"/>
    <cellStyle name="Input 2 2 3 2 12 2" xfId="31623"/>
    <cellStyle name="Input 2 2 3 2 12 3" xfId="36085"/>
    <cellStyle name="Input 2 2 3 2 12 4" xfId="40274"/>
    <cellStyle name="Input 2 2 3 2 12 5" xfId="48669"/>
    <cellStyle name="Input 2 2 3 2 12 6" xfId="53116"/>
    <cellStyle name="Input 2 2 3 2 12 7" xfId="57305"/>
    <cellStyle name="Input 2 2 3 2 13" xfId="23732"/>
    <cellStyle name="Input 2 2 3 2 14" xfId="25176"/>
    <cellStyle name="Input 2 2 3 2 15" xfId="26797"/>
    <cellStyle name="Input 2 2 3 2 16" xfId="40773"/>
    <cellStyle name="Input 2 2 3 2 17" xfId="43761"/>
    <cellStyle name="Input 2 2 3 2 18" xfId="40599"/>
    <cellStyle name="Input 2 2 3 2 19" xfId="10672"/>
    <cellStyle name="Input 2 2 3 2 2" xfId="3027"/>
    <cellStyle name="Input 2 2 3 2 2 10" xfId="13182"/>
    <cellStyle name="Input 2 2 3 2 2 10 2" xfId="21314"/>
    <cellStyle name="Input 2 2 3 2 2 10 2 2" xfId="30048"/>
    <cellStyle name="Input 2 2 3 2 2 10 2 3" xfId="34520"/>
    <cellStyle name="Input 2 2 3 2 2 10 2 4" xfId="38757"/>
    <cellStyle name="Input 2 2 3 2 2 10 2 5" xfId="47084"/>
    <cellStyle name="Input 2 2 3 2 2 10 2 6" xfId="51555"/>
    <cellStyle name="Input 2 2 3 2 2 10 2 7" xfId="55788"/>
    <cellStyle name="Input 2 2 3 2 2 10 3" xfId="24822"/>
    <cellStyle name="Input 2 2 3 2 2 10 4" xfId="25242"/>
    <cellStyle name="Input 2 2 3 2 2 10 5" xfId="25239"/>
    <cellStyle name="Input 2 2 3 2 2 10 6" xfId="41875"/>
    <cellStyle name="Input 2 2 3 2 2 10 7" xfId="43829"/>
    <cellStyle name="Input 2 2 3 2 2 10 8" xfId="42420"/>
    <cellStyle name="Input 2 2 3 2 2 11" xfId="23444"/>
    <cellStyle name="Input 2 2 3 2 2 11 2" xfId="31857"/>
    <cellStyle name="Input 2 2 3 2 2 11 3" xfId="36301"/>
    <cellStyle name="Input 2 2 3 2 2 11 4" xfId="40478"/>
    <cellStyle name="Input 2 2 3 2 2 11 5" xfId="48892"/>
    <cellStyle name="Input 2 2 3 2 2 11 6" xfId="53332"/>
    <cellStyle name="Input 2 2 3 2 2 11 7" xfId="57509"/>
    <cellStyle name="Input 2 2 3 2 2 12" xfId="23795"/>
    <cellStyle name="Input 2 2 3 2 2 13" xfId="26985"/>
    <cellStyle name="Input 2 2 3 2 2 14" xfId="26790"/>
    <cellStyle name="Input 2 2 3 2 2 15" xfId="40836"/>
    <cellStyle name="Input 2 2 3 2 2 16" xfId="48411"/>
    <cellStyle name="Input 2 2 3 2 2 17" xfId="49016"/>
    <cellStyle name="Input 2 2 3 2 2 18" xfId="10735"/>
    <cellStyle name="Input 2 2 3 2 2 2" xfId="5306"/>
    <cellStyle name="Input 2 2 3 2 2 2 10" xfId="15347"/>
    <cellStyle name="Input 2 2 3 2 2 2 2" xfId="20227"/>
    <cellStyle name="Input 2 2 3 2 2 2 2 2" xfId="22122"/>
    <cellStyle name="Input 2 2 3 2 2 2 2 2 2" xfId="30856"/>
    <cellStyle name="Input 2 2 3 2 2 2 2 2 3" xfId="35328"/>
    <cellStyle name="Input 2 2 3 2 2 2 2 2 4" xfId="39565"/>
    <cellStyle name="Input 2 2 3 2 2 2 2 2 5" xfId="47892"/>
    <cellStyle name="Input 2 2 3 2 2 2 2 2 6" xfId="52363"/>
    <cellStyle name="Input 2 2 3 2 2 2 2 2 7" xfId="56596"/>
    <cellStyle name="Input 2 2 3 2 2 2 2 3" xfId="28961"/>
    <cellStyle name="Input 2 2 3 2 2 2 2 4" xfId="33433"/>
    <cellStyle name="Input 2 2 3 2 2 2 2 5" xfId="37670"/>
    <cellStyle name="Input 2 2 3 2 2 2 2 6" xfId="45997"/>
    <cellStyle name="Input 2 2 3 2 2 2 2 7" xfId="50468"/>
    <cellStyle name="Input 2 2 3 2 2 2 2 8" xfId="54701"/>
    <cellStyle name="Input 2 2 3 2 2 2 3" xfId="21207"/>
    <cellStyle name="Input 2 2 3 2 2 2 3 2" xfId="29941"/>
    <cellStyle name="Input 2 2 3 2 2 2 3 3" xfId="34413"/>
    <cellStyle name="Input 2 2 3 2 2 2 3 4" xfId="38650"/>
    <cellStyle name="Input 2 2 3 2 2 2 3 5" xfId="46977"/>
    <cellStyle name="Input 2 2 3 2 2 2 3 6" xfId="51448"/>
    <cellStyle name="Input 2 2 3 2 2 2 3 7" xfId="55681"/>
    <cellStyle name="Input 2 2 3 2 2 2 4" xfId="26048"/>
    <cellStyle name="Input 2 2 3 2 2 2 5" xfId="27453"/>
    <cellStyle name="Input 2 2 3 2 2 2 6" xfId="25251"/>
    <cellStyle name="Input 2 2 3 2 2 2 7" xfId="43123"/>
    <cellStyle name="Input 2 2 3 2 2 2 8" xfId="42483"/>
    <cellStyle name="Input 2 2 3 2 2 2 9" xfId="41258"/>
    <cellStyle name="Input 2 2 3 2 2 3" xfId="5365"/>
    <cellStyle name="Input 2 2 3 2 2 3 10" xfId="15406"/>
    <cellStyle name="Input 2 2 3 2 2 3 2" xfId="20286"/>
    <cellStyle name="Input 2 2 3 2 2 3 2 2" xfId="22181"/>
    <cellStyle name="Input 2 2 3 2 2 3 2 2 2" xfId="30915"/>
    <cellStyle name="Input 2 2 3 2 2 3 2 2 3" xfId="35387"/>
    <cellStyle name="Input 2 2 3 2 2 3 2 2 4" xfId="39624"/>
    <cellStyle name="Input 2 2 3 2 2 3 2 2 5" xfId="47951"/>
    <cellStyle name="Input 2 2 3 2 2 3 2 2 6" xfId="52422"/>
    <cellStyle name="Input 2 2 3 2 2 3 2 2 7" xfId="56655"/>
    <cellStyle name="Input 2 2 3 2 2 3 2 3" xfId="29020"/>
    <cellStyle name="Input 2 2 3 2 2 3 2 4" xfId="33492"/>
    <cellStyle name="Input 2 2 3 2 2 3 2 5" xfId="37729"/>
    <cellStyle name="Input 2 2 3 2 2 3 2 6" xfId="46056"/>
    <cellStyle name="Input 2 2 3 2 2 3 2 7" xfId="50527"/>
    <cellStyle name="Input 2 2 3 2 2 3 2 8" xfId="54760"/>
    <cellStyle name="Input 2 2 3 2 2 3 3" xfId="11272"/>
    <cellStyle name="Input 2 2 3 2 2 3 3 2" xfId="24096"/>
    <cellStyle name="Input 2 2 3 2 2 3 3 3" xfId="23471"/>
    <cellStyle name="Input 2 2 3 2 2 3 3 4" xfId="27312"/>
    <cellStyle name="Input 2 2 3 2 2 3 3 5" xfId="41143"/>
    <cellStyle name="Input 2 2 3 2 2 3 3 6" xfId="40919"/>
    <cellStyle name="Input 2 2 3 2 2 3 3 7" xfId="48952"/>
    <cellStyle name="Input 2 2 3 2 2 3 4" xfId="26107"/>
    <cellStyle name="Input 2 2 3 2 2 3 5" xfId="27248"/>
    <cellStyle name="Input 2 2 3 2 2 3 6" xfId="25333"/>
    <cellStyle name="Input 2 2 3 2 2 3 7" xfId="43182"/>
    <cellStyle name="Input 2 2 3 2 2 3 8" xfId="42283"/>
    <cellStyle name="Input 2 2 3 2 2 3 9" xfId="43949"/>
    <cellStyle name="Input 2 2 3 2 2 4" xfId="5413"/>
    <cellStyle name="Input 2 2 3 2 2 4 10" xfId="15454"/>
    <cellStyle name="Input 2 2 3 2 2 4 2" xfId="20334"/>
    <cellStyle name="Input 2 2 3 2 2 4 2 2" xfId="22229"/>
    <cellStyle name="Input 2 2 3 2 2 4 2 2 2" xfId="30963"/>
    <cellStyle name="Input 2 2 3 2 2 4 2 2 3" xfId="35435"/>
    <cellStyle name="Input 2 2 3 2 2 4 2 2 4" xfId="39672"/>
    <cellStyle name="Input 2 2 3 2 2 4 2 2 5" xfId="47999"/>
    <cellStyle name="Input 2 2 3 2 2 4 2 2 6" xfId="52470"/>
    <cellStyle name="Input 2 2 3 2 2 4 2 2 7" xfId="56703"/>
    <cellStyle name="Input 2 2 3 2 2 4 2 3" xfId="29068"/>
    <cellStyle name="Input 2 2 3 2 2 4 2 4" xfId="33540"/>
    <cellStyle name="Input 2 2 3 2 2 4 2 5" xfId="37777"/>
    <cellStyle name="Input 2 2 3 2 2 4 2 6" xfId="46104"/>
    <cellStyle name="Input 2 2 3 2 2 4 2 7" xfId="50575"/>
    <cellStyle name="Input 2 2 3 2 2 4 2 8" xfId="54808"/>
    <cellStyle name="Input 2 2 3 2 2 4 3" xfId="19167"/>
    <cellStyle name="Input 2 2 3 2 2 4 3 2" xfId="27902"/>
    <cellStyle name="Input 2 2 3 2 2 4 3 3" xfId="32374"/>
    <cellStyle name="Input 2 2 3 2 2 4 3 4" xfId="36611"/>
    <cellStyle name="Input 2 2 3 2 2 4 3 5" xfId="44938"/>
    <cellStyle name="Input 2 2 3 2 2 4 3 6" xfId="49409"/>
    <cellStyle name="Input 2 2 3 2 2 4 3 7" xfId="53642"/>
    <cellStyle name="Input 2 2 3 2 2 4 4" xfId="26155"/>
    <cellStyle name="Input 2 2 3 2 2 4 5" xfId="26830"/>
    <cellStyle name="Input 2 2 3 2 2 4 6" xfId="27275"/>
    <cellStyle name="Input 2 2 3 2 2 4 7" xfId="43230"/>
    <cellStyle name="Input 2 2 3 2 2 4 8" xfId="41280"/>
    <cellStyle name="Input 2 2 3 2 2 4 9" xfId="49033"/>
    <cellStyle name="Input 2 2 3 2 2 5" xfId="5460"/>
    <cellStyle name="Input 2 2 3 2 2 5 10" xfId="15501"/>
    <cellStyle name="Input 2 2 3 2 2 5 2" xfId="20381"/>
    <cellStyle name="Input 2 2 3 2 2 5 2 2" xfId="22276"/>
    <cellStyle name="Input 2 2 3 2 2 5 2 2 2" xfId="31010"/>
    <cellStyle name="Input 2 2 3 2 2 5 2 2 3" xfId="35482"/>
    <cellStyle name="Input 2 2 3 2 2 5 2 2 4" xfId="39719"/>
    <cellStyle name="Input 2 2 3 2 2 5 2 2 5" xfId="48046"/>
    <cellStyle name="Input 2 2 3 2 2 5 2 2 6" xfId="52517"/>
    <cellStyle name="Input 2 2 3 2 2 5 2 2 7" xfId="56750"/>
    <cellStyle name="Input 2 2 3 2 2 5 2 3" xfId="29115"/>
    <cellStyle name="Input 2 2 3 2 2 5 2 4" xfId="33587"/>
    <cellStyle name="Input 2 2 3 2 2 5 2 5" xfId="37824"/>
    <cellStyle name="Input 2 2 3 2 2 5 2 6" xfId="46151"/>
    <cellStyle name="Input 2 2 3 2 2 5 2 7" xfId="50622"/>
    <cellStyle name="Input 2 2 3 2 2 5 2 8" xfId="54855"/>
    <cellStyle name="Input 2 2 3 2 2 5 3" xfId="19166"/>
    <cellStyle name="Input 2 2 3 2 2 5 3 2" xfId="27901"/>
    <cellStyle name="Input 2 2 3 2 2 5 3 3" xfId="32373"/>
    <cellStyle name="Input 2 2 3 2 2 5 3 4" xfId="36610"/>
    <cellStyle name="Input 2 2 3 2 2 5 3 5" xfId="44937"/>
    <cellStyle name="Input 2 2 3 2 2 5 3 6" xfId="49408"/>
    <cellStyle name="Input 2 2 3 2 2 5 3 7" xfId="53641"/>
    <cellStyle name="Input 2 2 3 2 2 5 4" xfId="26202"/>
    <cellStyle name="Input 2 2 3 2 2 5 5" xfId="26927"/>
    <cellStyle name="Input 2 2 3 2 2 5 6" xfId="25035"/>
    <cellStyle name="Input 2 2 3 2 2 5 7" xfId="43277"/>
    <cellStyle name="Input 2 2 3 2 2 5 8" xfId="41405"/>
    <cellStyle name="Input 2 2 3 2 2 5 9" xfId="49118"/>
    <cellStyle name="Input 2 2 3 2 2 6" xfId="5501"/>
    <cellStyle name="Input 2 2 3 2 2 6 10" xfId="15542"/>
    <cellStyle name="Input 2 2 3 2 2 6 2" xfId="20422"/>
    <cellStyle name="Input 2 2 3 2 2 6 2 2" xfId="22317"/>
    <cellStyle name="Input 2 2 3 2 2 6 2 2 2" xfId="31051"/>
    <cellStyle name="Input 2 2 3 2 2 6 2 2 3" xfId="35523"/>
    <cellStyle name="Input 2 2 3 2 2 6 2 2 4" xfId="39760"/>
    <cellStyle name="Input 2 2 3 2 2 6 2 2 5" xfId="48087"/>
    <cellStyle name="Input 2 2 3 2 2 6 2 2 6" xfId="52558"/>
    <cellStyle name="Input 2 2 3 2 2 6 2 2 7" xfId="56791"/>
    <cellStyle name="Input 2 2 3 2 2 6 2 3" xfId="29156"/>
    <cellStyle name="Input 2 2 3 2 2 6 2 4" xfId="33628"/>
    <cellStyle name="Input 2 2 3 2 2 6 2 5" xfId="37865"/>
    <cellStyle name="Input 2 2 3 2 2 6 2 6" xfId="46192"/>
    <cellStyle name="Input 2 2 3 2 2 6 2 7" xfId="50663"/>
    <cellStyle name="Input 2 2 3 2 2 6 2 8" xfId="54896"/>
    <cellStyle name="Input 2 2 3 2 2 6 3" xfId="10935"/>
    <cellStyle name="Input 2 2 3 2 2 6 3 2" xfId="23946"/>
    <cellStyle name="Input 2 2 3 2 2 6 3 3" xfId="23887"/>
    <cellStyle name="Input 2 2 3 2 2 6 3 4" xfId="23714"/>
    <cellStyle name="Input 2 2 3 2 2 6 3 5" xfId="40983"/>
    <cellStyle name="Input 2 2 3 2 2 6 3 6" xfId="40930"/>
    <cellStyle name="Input 2 2 3 2 2 6 3 7" xfId="42439"/>
    <cellStyle name="Input 2 2 3 2 2 6 4" xfId="26243"/>
    <cellStyle name="Input 2 2 3 2 2 6 5" xfId="25001"/>
    <cellStyle name="Input 2 2 3 2 2 6 6" xfId="27570"/>
    <cellStyle name="Input 2 2 3 2 2 6 7" xfId="43318"/>
    <cellStyle name="Input 2 2 3 2 2 6 8" xfId="40569"/>
    <cellStyle name="Input 2 2 3 2 2 6 9" xfId="44477"/>
    <cellStyle name="Input 2 2 3 2 2 7" xfId="5527"/>
    <cellStyle name="Input 2 2 3 2 2 7 10" xfId="15568"/>
    <cellStyle name="Input 2 2 3 2 2 7 2" xfId="20448"/>
    <cellStyle name="Input 2 2 3 2 2 7 2 2" xfId="22343"/>
    <cellStyle name="Input 2 2 3 2 2 7 2 2 2" xfId="31077"/>
    <cellStyle name="Input 2 2 3 2 2 7 2 2 3" xfId="35549"/>
    <cellStyle name="Input 2 2 3 2 2 7 2 2 4" xfId="39786"/>
    <cellStyle name="Input 2 2 3 2 2 7 2 2 5" xfId="48113"/>
    <cellStyle name="Input 2 2 3 2 2 7 2 2 6" xfId="52584"/>
    <cellStyle name="Input 2 2 3 2 2 7 2 2 7" xfId="56817"/>
    <cellStyle name="Input 2 2 3 2 2 7 2 3" xfId="29182"/>
    <cellStyle name="Input 2 2 3 2 2 7 2 4" xfId="33654"/>
    <cellStyle name="Input 2 2 3 2 2 7 2 5" xfId="37891"/>
    <cellStyle name="Input 2 2 3 2 2 7 2 6" xfId="46218"/>
    <cellStyle name="Input 2 2 3 2 2 7 2 7" xfId="50689"/>
    <cellStyle name="Input 2 2 3 2 2 7 2 8" xfId="54922"/>
    <cellStyle name="Input 2 2 3 2 2 7 3" xfId="19195"/>
    <cellStyle name="Input 2 2 3 2 2 7 3 2" xfId="27930"/>
    <cellStyle name="Input 2 2 3 2 2 7 3 3" xfId="32402"/>
    <cellStyle name="Input 2 2 3 2 2 7 3 4" xfId="36639"/>
    <cellStyle name="Input 2 2 3 2 2 7 3 5" xfId="44966"/>
    <cellStyle name="Input 2 2 3 2 2 7 3 6" xfId="49437"/>
    <cellStyle name="Input 2 2 3 2 2 7 3 7" xfId="53670"/>
    <cellStyle name="Input 2 2 3 2 2 7 4" xfId="26269"/>
    <cellStyle name="Input 2 2 3 2 2 7 5" xfId="24433"/>
    <cellStyle name="Input 2 2 3 2 2 7 6" xfId="24246"/>
    <cellStyle name="Input 2 2 3 2 2 7 7" xfId="43344"/>
    <cellStyle name="Input 2 2 3 2 2 7 8" xfId="44192"/>
    <cellStyle name="Input 2 2 3 2 2 7 9" xfId="43873"/>
    <cellStyle name="Input 2 2 3 2 2 8" xfId="4713"/>
    <cellStyle name="Input 2 2 3 2 2 8 10" xfId="14756"/>
    <cellStyle name="Input 2 2 3 2 2 8 2" xfId="19657"/>
    <cellStyle name="Input 2 2 3 2 2 8 2 2" xfId="21552"/>
    <cellStyle name="Input 2 2 3 2 2 8 2 2 2" xfId="30286"/>
    <cellStyle name="Input 2 2 3 2 2 8 2 2 3" xfId="34758"/>
    <cellStyle name="Input 2 2 3 2 2 8 2 2 4" xfId="38995"/>
    <cellStyle name="Input 2 2 3 2 2 8 2 2 5" xfId="47322"/>
    <cellStyle name="Input 2 2 3 2 2 8 2 2 6" xfId="51793"/>
    <cellStyle name="Input 2 2 3 2 2 8 2 2 7" xfId="56026"/>
    <cellStyle name="Input 2 2 3 2 2 8 2 3" xfId="28391"/>
    <cellStyle name="Input 2 2 3 2 2 8 2 4" xfId="32863"/>
    <cellStyle name="Input 2 2 3 2 2 8 2 5" xfId="37100"/>
    <cellStyle name="Input 2 2 3 2 2 8 2 6" xfId="45427"/>
    <cellStyle name="Input 2 2 3 2 2 8 2 7" xfId="49898"/>
    <cellStyle name="Input 2 2 3 2 2 8 2 8" xfId="54131"/>
    <cellStyle name="Input 2 2 3 2 2 8 3" xfId="21154"/>
    <cellStyle name="Input 2 2 3 2 2 8 3 2" xfId="29888"/>
    <cellStyle name="Input 2 2 3 2 2 8 3 3" xfId="34360"/>
    <cellStyle name="Input 2 2 3 2 2 8 3 4" xfId="38597"/>
    <cellStyle name="Input 2 2 3 2 2 8 3 5" xfId="46924"/>
    <cellStyle name="Input 2 2 3 2 2 8 3 6" xfId="51395"/>
    <cellStyle name="Input 2 2 3 2 2 8 3 7" xfId="55628"/>
    <cellStyle name="Input 2 2 3 2 2 8 4" xfId="25471"/>
    <cellStyle name="Input 2 2 3 2 2 8 5" xfId="27066"/>
    <cellStyle name="Input 2 2 3 2 2 8 6" xfId="26907"/>
    <cellStyle name="Input 2 2 3 2 2 8 7" xfId="42548"/>
    <cellStyle name="Input 2 2 3 2 2 8 8" xfId="41525"/>
    <cellStyle name="Input 2 2 3 2 2 8 9" xfId="41791"/>
    <cellStyle name="Input 2 2 3 2 2 9" xfId="5967"/>
    <cellStyle name="Input 2 2 3 2 2 9 10" xfId="16007"/>
    <cellStyle name="Input 2 2 3 2 2 9 2" xfId="20617"/>
    <cellStyle name="Input 2 2 3 2 2 9 2 2" xfId="22469"/>
    <cellStyle name="Input 2 2 3 2 2 9 2 2 2" xfId="31203"/>
    <cellStyle name="Input 2 2 3 2 2 9 2 2 3" xfId="35675"/>
    <cellStyle name="Input 2 2 3 2 2 9 2 2 4" xfId="39912"/>
    <cellStyle name="Input 2 2 3 2 2 9 2 2 5" xfId="48239"/>
    <cellStyle name="Input 2 2 3 2 2 9 2 2 6" xfId="52710"/>
    <cellStyle name="Input 2 2 3 2 2 9 2 2 7" xfId="56943"/>
    <cellStyle name="Input 2 2 3 2 2 9 2 3" xfId="29351"/>
    <cellStyle name="Input 2 2 3 2 2 9 2 4" xfId="33823"/>
    <cellStyle name="Input 2 2 3 2 2 9 2 5" xfId="38060"/>
    <cellStyle name="Input 2 2 3 2 2 9 2 6" xfId="46387"/>
    <cellStyle name="Input 2 2 3 2 2 9 2 7" xfId="50858"/>
    <cellStyle name="Input 2 2 3 2 2 9 2 8" xfId="55091"/>
    <cellStyle name="Input 2 2 3 2 2 9 3" xfId="19056"/>
    <cellStyle name="Input 2 2 3 2 2 9 3 2" xfId="27791"/>
    <cellStyle name="Input 2 2 3 2 2 9 3 3" xfId="32263"/>
    <cellStyle name="Input 2 2 3 2 2 9 3 4" xfId="36500"/>
    <cellStyle name="Input 2 2 3 2 2 9 3 5" xfId="44827"/>
    <cellStyle name="Input 2 2 3 2 2 9 3 6" xfId="49298"/>
    <cellStyle name="Input 2 2 3 2 2 9 3 7" xfId="53531"/>
    <cellStyle name="Input 2 2 3 2 2 9 4" xfId="26501"/>
    <cellStyle name="Input 2 2 3 2 2 9 5" xfId="24175"/>
    <cellStyle name="Input 2 2 3 2 2 9 6" xfId="25247"/>
    <cellStyle name="Input 2 2 3 2 2 9 7" xfId="43572"/>
    <cellStyle name="Input 2 2 3 2 2 9 8" xfId="41750"/>
    <cellStyle name="Input 2 2 3 2 2 9 9" xfId="43839"/>
    <cellStyle name="Input 2 2 3 2 3" xfId="4999"/>
    <cellStyle name="Input 2 2 3 2 3 10" xfId="40868"/>
    <cellStyle name="Input 2 2 3 2 3 11" xfId="40752"/>
    <cellStyle name="Input 2 2 3 2 3 12" xfId="41041"/>
    <cellStyle name="Input 2 2 3 2 3 13" xfId="10767"/>
    <cellStyle name="Input 2 2 3 2 3 2" xfId="5999"/>
    <cellStyle name="Input 2 2 3 2 3 2 10" xfId="16039"/>
    <cellStyle name="Input 2 2 3 2 3 2 2" xfId="20649"/>
    <cellStyle name="Input 2 2 3 2 3 2 2 2" xfId="22501"/>
    <cellStyle name="Input 2 2 3 2 3 2 2 2 2" xfId="31235"/>
    <cellStyle name="Input 2 2 3 2 3 2 2 2 3" xfId="35707"/>
    <cellStyle name="Input 2 2 3 2 3 2 2 2 4" xfId="39944"/>
    <cellStyle name="Input 2 2 3 2 3 2 2 2 5" xfId="48271"/>
    <cellStyle name="Input 2 2 3 2 3 2 2 2 6" xfId="52742"/>
    <cellStyle name="Input 2 2 3 2 3 2 2 2 7" xfId="56975"/>
    <cellStyle name="Input 2 2 3 2 3 2 2 3" xfId="29383"/>
    <cellStyle name="Input 2 2 3 2 3 2 2 4" xfId="33855"/>
    <cellStyle name="Input 2 2 3 2 3 2 2 5" xfId="38092"/>
    <cellStyle name="Input 2 2 3 2 3 2 2 6" xfId="46419"/>
    <cellStyle name="Input 2 2 3 2 3 2 2 7" xfId="50890"/>
    <cellStyle name="Input 2 2 3 2 3 2 2 8" xfId="55123"/>
    <cellStyle name="Input 2 2 3 2 3 2 3" xfId="19551"/>
    <cellStyle name="Input 2 2 3 2 3 2 3 2" xfId="28286"/>
    <cellStyle name="Input 2 2 3 2 3 2 3 3" xfId="32758"/>
    <cellStyle name="Input 2 2 3 2 3 2 3 4" xfId="36995"/>
    <cellStyle name="Input 2 2 3 2 3 2 3 5" xfId="45322"/>
    <cellStyle name="Input 2 2 3 2 3 2 3 6" xfId="49793"/>
    <cellStyle name="Input 2 2 3 2 3 2 3 7" xfId="54026"/>
    <cellStyle name="Input 2 2 3 2 3 2 4" xfId="26533"/>
    <cellStyle name="Input 2 2 3 2 3 2 5" xfId="24019"/>
    <cellStyle name="Input 2 2 3 2 3 2 6" xfId="32076"/>
    <cellStyle name="Input 2 2 3 2 3 2 7" xfId="43604"/>
    <cellStyle name="Input 2 2 3 2 3 2 8" xfId="41590"/>
    <cellStyle name="Input 2 2 3 2 3 2 9" xfId="40606"/>
    <cellStyle name="Input 2 2 3 2 3 3" xfId="15040"/>
    <cellStyle name="Input 2 2 3 2 3 3 2" xfId="21365"/>
    <cellStyle name="Input 2 2 3 2 3 3 2 2" xfId="30099"/>
    <cellStyle name="Input 2 2 3 2 3 3 2 3" xfId="34571"/>
    <cellStyle name="Input 2 2 3 2 3 3 2 4" xfId="38808"/>
    <cellStyle name="Input 2 2 3 2 3 3 2 5" xfId="47135"/>
    <cellStyle name="Input 2 2 3 2 3 3 2 6" xfId="51606"/>
    <cellStyle name="Input 2 2 3 2 3 3 2 7" xfId="55839"/>
    <cellStyle name="Input 2 2 3 2 3 3 3" xfId="25741"/>
    <cellStyle name="Input 2 2 3 2 3 3 4" xfId="24236"/>
    <cellStyle name="Input 2 2 3 2 3 3 5" xfId="23649"/>
    <cellStyle name="Input 2 2 3 2 3 3 6" xfId="42816"/>
    <cellStyle name="Input 2 2 3 2 3 3 7" xfId="41822"/>
    <cellStyle name="Input 2 2 3 2 3 3 8" xfId="43444"/>
    <cellStyle name="Input 2 2 3 2 3 4" xfId="19920"/>
    <cellStyle name="Input 2 2 3 2 3 4 2" xfId="21815"/>
    <cellStyle name="Input 2 2 3 2 3 4 2 2" xfId="30549"/>
    <cellStyle name="Input 2 2 3 2 3 4 2 3" xfId="35021"/>
    <cellStyle name="Input 2 2 3 2 3 4 2 4" xfId="39258"/>
    <cellStyle name="Input 2 2 3 2 3 4 2 5" xfId="47585"/>
    <cellStyle name="Input 2 2 3 2 3 4 2 6" xfId="52056"/>
    <cellStyle name="Input 2 2 3 2 3 4 2 7" xfId="56289"/>
    <cellStyle name="Input 2 2 3 2 3 4 3" xfId="28654"/>
    <cellStyle name="Input 2 2 3 2 3 4 4" xfId="33126"/>
    <cellStyle name="Input 2 2 3 2 3 4 5" xfId="37363"/>
    <cellStyle name="Input 2 2 3 2 3 4 6" xfId="45690"/>
    <cellStyle name="Input 2 2 3 2 3 4 7" xfId="50161"/>
    <cellStyle name="Input 2 2 3 2 3 4 8" xfId="54394"/>
    <cellStyle name="Input 2 2 3 2 3 5" xfId="19575"/>
    <cellStyle name="Input 2 2 3 2 3 5 2" xfId="28310"/>
    <cellStyle name="Input 2 2 3 2 3 5 3" xfId="32782"/>
    <cellStyle name="Input 2 2 3 2 3 5 4" xfId="37019"/>
    <cellStyle name="Input 2 2 3 2 3 5 5" xfId="45346"/>
    <cellStyle name="Input 2 2 3 2 3 5 6" xfId="49817"/>
    <cellStyle name="Input 2 2 3 2 3 5 7" xfId="54050"/>
    <cellStyle name="Input 2 2 3 2 3 6" xfId="23369"/>
    <cellStyle name="Input 2 2 3 2 3 6 2" xfId="31793"/>
    <cellStyle name="Input 2 2 3 2 3 6 3" xfId="36242"/>
    <cellStyle name="Input 2 2 3 2 3 6 4" xfId="40421"/>
    <cellStyle name="Input 2 2 3 2 3 6 5" xfId="48832"/>
    <cellStyle name="Input 2 2 3 2 3 6 6" xfId="53271"/>
    <cellStyle name="Input 2 2 3 2 3 6 7" xfId="57452"/>
    <cellStyle name="Input 2 2 3 2 3 7" xfId="23827"/>
    <cellStyle name="Input 2 2 3 2 3 8" xfId="31732"/>
    <cellStyle name="Input 2 2 3 2 3 9" xfId="24379"/>
    <cellStyle name="Input 2 2 3 2 4" xfId="4848"/>
    <cellStyle name="Input 2 2 3 2 4 10" xfId="41887"/>
    <cellStyle name="Input 2 2 3 2 4 11" xfId="40641"/>
    <cellStyle name="Input 2 2 3 2 4 12" xfId="10799"/>
    <cellStyle name="Input 2 2 3 2 4 2" xfId="6031"/>
    <cellStyle name="Input 2 2 3 2 4 2 10" xfId="16071"/>
    <cellStyle name="Input 2 2 3 2 4 2 2" xfId="20681"/>
    <cellStyle name="Input 2 2 3 2 4 2 2 2" xfId="22533"/>
    <cellStyle name="Input 2 2 3 2 4 2 2 2 2" xfId="31267"/>
    <cellStyle name="Input 2 2 3 2 4 2 2 2 3" xfId="35739"/>
    <cellStyle name="Input 2 2 3 2 4 2 2 2 4" xfId="39976"/>
    <cellStyle name="Input 2 2 3 2 4 2 2 2 5" xfId="48303"/>
    <cellStyle name="Input 2 2 3 2 4 2 2 2 6" xfId="52774"/>
    <cellStyle name="Input 2 2 3 2 4 2 2 2 7" xfId="57007"/>
    <cellStyle name="Input 2 2 3 2 4 2 2 3" xfId="29415"/>
    <cellStyle name="Input 2 2 3 2 4 2 2 4" xfId="33887"/>
    <cellStyle name="Input 2 2 3 2 4 2 2 5" xfId="38124"/>
    <cellStyle name="Input 2 2 3 2 4 2 2 6" xfId="46451"/>
    <cellStyle name="Input 2 2 3 2 4 2 2 7" xfId="50922"/>
    <cellStyle name="Input 2 2 3 2 4 2 2 8" xfId="55155"/>
    <cellStyle name="Input 2 2 3 2 4 2 3" xfId="19326"/>
    <cellStyle name="Input 2 2 3 2 4 2 3 2" xfId="28061"/>
    <cellStyle name="Input 2 2 3 2 4 2 3 3" xfId="32533"/>
    <cellStyle name="Input 2 2 3 2 4 2 3 4" xfId="36770"/>
    <cellStyle name="Input 2 2 3 2 4 2 3 5" xfId="45097"/>
    <cellStyle name="Input 2 2 3 2 4 2 3 6" xfId="49568"/>
    <cellStyle name="Input 2 2 3 2 4 2 3 7" xfId="53801"/>
    <cellStyle name="Input 2 2 3 2 4 2 4" xfId="26565"/>
    <cellStyle name="Input 2 2 3 2 4 2 5" xfId="24887"/>
    <cellStyle name="Input 2 2 3 2 4 2 6" xfId="24598"/>
    <cellStyle name="Input 2 2 3 2 4 2 7" xfId="43636"/>
    <cellStyle name="Input 2 2 3 2 4 2 8" xfId="44611"/>
    <cellStyle name="Input 2 2 3 2 4 2 9" xfId="41579"/>
    <cellStyle name="Input 2 2 3 2 4 3" xfId="14889"/>
    <cellStyle name="Input 2 2 3 2 4 3 2" xfId="21346"/>
    <cellStyle name="Input 2 2 3 2 4 3 2 2" xfId="30080"/>
    <cellStyle name="Input 2 2 3 2 4 3 2 3" xfId="34552"/>
    <cellStyle name="Input 2 2 3 2 4 3 2 4" xfId="38789"/>
    <cellStyle name="Input 2 2 3 2 4 3 2 5" xfId="47116"/>
    <cellStyle name="Input 2 2 3 2 4 3 2 6" xfId="51587"/>
    <cellStyle name="Input 2 2 3 2 4 3 2 7" xfId="55820"/>
    <cellStyle name="Input 2 2 3 2 4 3 3" xfId="25590"/>
    <cellStyle name="Input 2 2 3 2 4 3 4" xfId="27359"/>
    <cellStyle name="Input 2 2 3 2 4 3 5" xfId="24382"/>
    <cellStyle name="Input 2 2 3 2 4 3 6" xfId="42665"/>
    <cellStyle name="Input 2 2 3 2 4 3 7" xfId="42392"/>
    <cellStyle name="Input 2 2 3 2 4 3 8" xfId="40668"/>
    <cellStyle name="Input 2 2 3 2 4 4" xfId="19769"/>
    <cellStyle name="Input 2 2 3 2 4 4 2" xfId="21664"/>
    <cellStyle name="Input 2 2 3 2 4 4 2 2" xfId="30398"/>
    <cellStyle name="Input 2 2 3 2 4 4 2 3" xfId="34870"/>
    <cellStyle name="Input 2 2 3 2 4 4 2 4" xfId="39107"/>
    <cellStyle name="Input 2 2 3 2 4 4 2 5" xfId="47434"/>
    <cellStyle name="Input 2 2 3 2 4 4 2 6" xfId="51905"/>
    <cellStyle name="Input 2 2 3 2 4 4 2 7" xfId="56138"/>
    <cellStyle name="Input 2 2 3 2 4 4 3" xfId="28503"/>
    <cellStyle name="Input 2 2 3 2 4 4 4" xfId="32975"/>
    <cellStyle name="Input 2 2 3 2 4 4 5" xfId="37212"/>
    <cellStyle name="Input 2 2 3 2 4 4 6" xfId="45539"/>
    <cellStyle name="Input 2 2 3 2 4 4 7" xfId="50010"/>
    <cellStyle name="Input 2 2 3 2 4 4 8" xfId="54243"/>
    <cellStyle name="Input 2 2 3 2 4 5" xfId="21103"/>
    <cellStyle name="Input 2 2 3 2 4 5 2" xfId="29837"/>
    <cellStyle name="Input 2 2 3 2 4 5 3" xfId="34309"/>
    <cellStyle name="Input 2 2 3 2 4 5 4" xfId="38546"/>
    <cellStyle name="Input 2 2 3 2 4 5 5" xfId="46873"/>
    <cellStyle name="Input 2 2 3 2 4 5 6" xfId="51344"/>
    <cellStyle name="Input 2 2 3 2 4 5 7" xfId="55577"/>
    <cellStyle name="Input 2 2 3 2 4 6" xfId="23859"/>
    <cellStyle name="Input 2 2 3 2 4 7" xfId="23703"/>
    <cellStyle name="Input 2 2 3 2 4 8" xfId="35845"/>
    <cellStyle name="Input 2 2 3 2 4 9" xfId="40900"/>
    <cellStyle name="Input 2 2 3 2 5" xfId="4860"/>
    <cellStyle name="Input 2 2 3 2 5 10" xfId="14901"/>
    <cellStyle name="Input 2 2 3 2 5 2" xfId="19781"/>
    <cellStyle name="Input 2 2 3 2 5 2 2" xfId="21676"/>
    <cellStyle name="Input 2 2 3 2 5 2 2 2" xfId="30410"/>
    <cellStyle name="Input 2 2 3 2 5 2 2 3" xfId="34882"/>
    <cellStyle name="Input 2 2 3 2 5 2 2 4" xfId="39119"/>
    <cellStyle name="Input 2 2 3 2 5 2 2 5" xfId="47446"/>
    <cellStyle name="Input 2 2 3 2 5 2 2 6" xfId="51917"/>
    <cellStyle name="Input 2 2 3 2 5 2 2 7" xfId="56150"/>
    <cellStyle name="Input 2 2 3 2 5 2 3" xfId="28515"/>
    <cellStyle name="Input 2 2 3 2 5 2 4" xfId="32987"/>
    <cellStyle name="Input 2 2 3 2 5 2 5" xfId="37224"/>
    <cellStyle name="Input 2 2 3 2 5 2 6" xfId="45551"/>
    <cellStyle name="Input 2 2 3 2 5 2 7" xfId="50022"/>
    <cellStyle name="Input 2 2 3 2 5 2 8" xfId="54255"/>
    <cellStyle name="Input 2 2 3 2 5 3" xfId="20946"/>
    <cellStyle name="Input 2 2 3 2 5 3 2" xfId="29680"/>
    <cellStyle name="Input 2 2 3 2 5 3 3" xfId="34152"/>
    <cellStyle name="Input 2 2 3 2 5 3 4" xfId="38389"/>
    <cellStyle name="Input 2 2 3 2 5 3 5" xfId="46716"/>
    <cellStyle name="Input 2 2 3 2 5 3 6" xfId="51187"/>
    <cellStyle name="Input 2 2 3 2 5 3 7" xfId="55420"/>
    <cellStyle name="Input 2 2 3 2 5 4" xfId="25602"/>
    <cellStyle name="Input 2 2 3 2 5 5" xfId="23498"/>
    <cellStyle name="Input 2 2 3 2 5 6" xfId="26869"/>
    <cellStyle name="Input 2 2 3 2 5 7" xfId="42677"/>
    <cellStyle name="Input 2 2 3 2 5 8" xfId="40592"/>
    <cellStyle name="Input 2 2 3 2 5 9" xfId="43742"/>
    <cellStyle name="Input 2 2 3 2 6" xfId="4920"/>
    <cellStyle name="Input 2 2 3 2 6 10" xfId="14961"/>
    <cellStyle name="Input 2 2 3 2 6 2" xfId="19841"/>
    <cellStyle name="Input 2 2 3 2 6 2 2" xfId="21736"/>
    <cellStyle name="Input 2 2 3 2 6 2 2 2" xfId="30470"/>
    <cellStyle name="Input 2 2 3 2 6 2 2 3" xfId="34942"/>
    <cellStyle name="Input 2 2 3 2 6 2 2 4" xfId="39179"/>
    <cellStyle name="Input 2 2 3 2 6 2 2 5" xfId="47506"/>
    <cellStyle name="Input 2 2 3 2 6 2 2 6" xfId="51977"/>
    <cellStyle name="Input 2 2 3 2 6 2 2 7" xfId="56210"/>
    <cellStyle name="Input 2 2 3 2 6 2 3" xfId="28575"/>
    <cellStyle name="Input 2 2 3 2 6 2 4" xfId="33047"/>
    <cellStyle name="Input 2 2 3 2 6 2 5" xfId="37284"/>
    <cellStyle name="Input 2 2 3 2 6 2 6" xfId="45611"/>
    <cellStyle name="Input 2 2 3 2 6 2 7" xfId="50082"/>
    <cellStyle name="Input 2 2 3 2 6 2 8" xfId="54315"/>
    <cellStyle name="Input 2 2 3 2 6 3" xfId="21101"/>
    <cellStyle name="Input 2 2 3 2 6 3 2" xfId="29835"/>
    <cellStyle name="Input 2 2 3 2 6 3 3" xfId="34307"/>
    <cellStyle name="Input 2 2 3 2 6 3 4" xfId="38544"/>
    <cellStyle name="Input 2 2 3 2 6 3 5" xfId="46871"/>
    <cellStyle name="Input 2 2 3 2 6 3 6" xfId="51342"/>
    <cellStyle name="Input 2 2 3 2 6 3 7" xfId="55575"/>
    <cellStyle name="Input 2 2 3 2 6 4" xfId="25662"/>
    <cellStyle name="Input 2 2 3 2 6 5" xfId="27608"/>
    <cellStyle name="Input 2 2 3 2 6 6" xfId="24882"/>
    <cellStyle name="Input 2 2 3 2 6 7" xfId="42737"/>
    <cellStyle name="Input 2 2 3 2 6 8" xfId="44119"/>
    <cellStyle name="Input 2 2 3 2 6 9" xfId="44466"/>
    <cellStyle name="Input 2 2 3 2 7" xfId="5443"/>
    <cellStyle name="Input 2 2 3 2 7 10" xfId="15484"/>
    <cellStyle name="Input 2 2 3 2 7 2" xfId="20364"/>
    <cellStyle name="Input 2 2 3 2 7 2 2" xfId="22259"/>
    <cellStyle name="Input 2 2 3 2 7 2 2 2" xfId="30993"/>
    <cellStyle name="Input 2 2 3 2 7 2 2 3" xfId="35465"/>
    <cellStyle name="Input 2 2 3 2 7 2 2 4" xfId="39702"/>
    <cellStyle name="Input 2 2 3 2 7 2 2 5" xfId="48029"/>
    <cellStyle name="Input 2 2 3 2 7 2 2 6" xfId="52500"/>
    <cellStyle name="Input 2 2 3 2 7 2 2 7" xfId="56733"/>
    <cellStyle name="Input 2 2 3 2 7 2 3" xfId="29098"/>
    <cellStyle name="Input 2 2 3 2 7 2 4" xfId="33570"/>
    <cellStyle name="Input 2 2 3 2 7 2 5" xfId="37807"/>
    <cellStyle name="Input 2 2 3 2 7 2 6" xfId="46134"/>
    <cellStyle name="Input 2 2 3 2 7 2 7" xfId="50605"/>
    <cellStyle name="Input 2 2 3 2 7 2 8" xfId="54838"/>
    <cellStyle name="Input 2 2 3 2 7 3" xfId="20927"/>
    <cellStyle name="Input 2 2 3 2 7 3 2" xfId="29661"/>
    <cellStyle name="Input 2 2 3 2 7 3 3" xfId="34133"/>
    <cellStyle name="Input 2 2 3 2 7 3 4" xfId="38370"/>
    <cellStyle name="Input 2 2 3 2 7 3 5" xfId="46697"/>
    <cellStyle name="Input 2 2 3 2 7 3 6" xfId="51168"/>
    <cellStyle name="Input 2 2 3 2 7 3 7" xfId="55401"/>
    <cellStyle name="Input 2 2 3 2 7 4" xfId="26185"/>
    <cellStyle name="Input 2 2 3 2 7 5" xfId="26733"/>
    <cellStyle name="Input 2 2 3 2 7 6" xfId="23663"/>
    <cellStyle name="Input 2 2 3 2 7 7" xfId="43260"/>
    <cellStyle name="Input 2 2 3 2 7 8" xfId="41177"/>
    <cellStyle name="Input 2 2 3 2 7 9" xfId="43861"/>
    <cellStyle name="Input 2 2 3 2 8" xfId="5488"/>
    <cellStyle name="Input 2 2 3 2 8 10" xfId="15529"/>
    <cellStyle name="Input 2 2 3 2 8 2" xfId="20409"/>
    <cellStyle name="Input 2 2 3 2 8 2 2" xfId="22304"/>
    <cellStyle name="Input 2 2 3 2 8 2 2 2" xfId="31038"/>
    <cellStyle name="Input 2 2 3 2 8 2 2 3" xfId="35510"/>
    <cellStyle name="Input 2 2 3 2 8 2 2 4" xfId="39747"/>
    <cellStyle name="Input 2 2 3 2 8 2 2 5" xfId="48074"/>
    <cellStyle name="Input 2 2 3 2 8 2 2 6" xfId="52545"/>
    <cellStyle name="Input 2 2 3 2 8 2 2 7" xfId="56778"/>
    <cellStyle name="Input 2 2 3 2 8 2 3" xfId="29143"/>
    <cellStyle name="Input 2 2 3 2 8 2 4" xfId="33615"/>
    <cellStyle name="Input 2 2 3 2 8 2 5" xfId="37852"/>
    <cellStyle name="Input 2 2 3 2 8 2 6" xfId="46179"/>
    <cellStyle name="Input 2 2 3 2 8 2 7" xfId="50650"/>
    <cellStyle name="Input 2 2 3 2 8 2 8" xfId="54883"/>
    <cellStyle name="Input 2 2 3 2 8 3" xfId="20719"/>
    <cellStyle name="Input 2 2 3 2 8 3 2" xfId="29453"/>
    <cellStyle name="Input 2 2 3 2 8 3 3" xfId="33925"/>
    <cellStyle name="Input 2 2 3 2 8 3 4" xfId="38162"/>
    <cellStyle name="Input 2 2 3 2 8 3 5" xfId="46489"/>
    <cellStyle name="Input 2 2 3 2 8 3 6" xfId="50960"/>
    <cellStyle name="Input 2 2 3 2 8 3 7" xfId="55193"/>
    <cellStyle name="Input 2 2 3 2 8 4" xfId="26230"/>
    <cellStyle name="Input 2 2 3 2 8 5" xfId="24755"/>
    <cellStyle name="Input 2 2 3 2 8 6" xfId="25321"/>
    <cellStyle name="Input 2 2 3 2 8 7" xfId="43305"/>
    <cellStyle name="Input 2 2 3 2 8 8" xfId="44487"/>
    <cellStyle name="Input 2 2 3 2 8 9" xfId="49027"/>
    <cellStyle name="Input 2 2 3 2 9" xfId="3735"/>
    <cellStyle name="Input 2 2 3 2 9 10" xfId="13883"/>
    <cellStyle name="Input 2 2 3 2 9 2" xfId="19463"/>
    <cellStyle name="Input 2 2 3 2 9 2 2" xfId="21500"/>
    <cellStyle name="Input 2 2 3 2 9 2 2 2" xfId="30234"/>
    <cellStyle name="Input 2 2 3 2 9 2 2 3" xfId="34706"/>
    <cellStyle name="Input 2 2 3 2 9 2 2 4" xfId="38943"/>
    <cellStyle name="Input 2 2 3 2 9 2 2 5" xfId="47270"/>
    <cellStyle name="Input 2 2 3 2 9 2 2 6" xfId="51741"/>
    <cellStyle name="Input 2 2 3 2 9 2 2 7" xfId="55974"/>
    <cellStyle name="Input 2 2 3 2 9 2 3" xfId="28198"/>
    <cellStyle name="Input 2 2 3 2 9 2 4" xfId="32670"/>
    <cellStyle name="Input 2 2 3 2 9 2 5" xfId="36907"/>
    <cellStyle name="Input 2 2 3 2 9 2 6" xfId="45234"/>
    <cellStyle name="Input 2 2 3 2 9 2 7" xfId="49705"/>
    <cellStyle name="Input 2 2 3 2 9 2 8" xfId="53938"/>
    <cellStyle name="Input 2 2 3 2 9 3" xfId="19198"/>
    <cellStyle name="Input 2 2 3 2 9 3 2" xfId="27933"/>
    <cellStyle name="Input 2 2 3 2 9 3 3" xfId="32405"/>
    <cellStyle name="Input 2 2 3 2 9 3 4" xfId="36642"/>
    <cellStyle name="Input 2 2 3 2 9 3 5" xfId="44969"/>
    <cellStyle name="Input 2 2 3 2 9 3 6" xfId="49440"/>
    <cellStyle name="Input 2 2 3 2 9 3 7" xfId="53673"/>
    <cellStyle name="Input 2 2 3 2 9 4" xfId="25111"/>
    <cellStyle name="Input 2 2 3 2 9 5" xfId="25037"/>
    <cellStyle name="Input 2 2 3 2 9 6" xfId="25130"/>
    <cellStyle name="Input 2 2 3 2 9 7" xfId="42171"/>
    <cellStyle name="Input 2 2 3 2 9 8" xfId="43428"/>
    <cellStyle name="Input 2 2 3 2 9 9" xfId="41768"/>
    <cellStyle name="Input 2 2 3 20" xfId="10596"/>
    <cellStyle name="Input 2 2 3 3" xfId="2493"/>
    <cellStyle name="Input 2 2 3 3 10" xfId="12651"/>
    <cellStyle name="Input 2 2 3 3 10 2" xfId="21293"/>
    <cellStyle name="Input 2 2 3 3 10 2 2" xfId="30027"/>
    <cellStyle name="Input 2 2 3 3 10 2 3" xfId="34499"/>
    <cellStyle name="Input 2 2 3 3 10 2 4" xfId="38736"/>
    <cellStyle name="Input 2 2 3 3 10 2 5" xfId="47063"/>
    <cellStyle name="Input 2 2 3 3 10 2 6" xfId="51534"/>
    <cellStyle name="Input 2 2 3 3 10 2 7" xfId="55767"/>
    <cellStyle name="Input 2 2 3 3 10 3" xfId="24620"/>
    <cellStyle name="Input 2 2 3 3 10 4" xfId="23625"/>
    <cellStyle name="Input 2 2 3 3 10 5" xfId="24109"/>
    <cellStyle name="Input 2 2 3 3 10 6" xfId="41672"/>
    <cellStyle name="Input 2 2 3 3 10 7" xfId="42208"/>
    <cellStyle name="Input 2 2 3 3 10 8" xfId="41488"/>
    <cellStyle name="Input 2 2 3 3 11" xfId="23050"/>
    <cellStyle name="Input 2 2 3 3 11 2" xfId="31548"/>
    <cellStyle name="Input 2 2 3 3 11 3" xfId="36010"/>
    <cellStyle name="Input 2 2 3 3 11 4" xfId="40199"/>
    <cellStyle name="Input 2 2 3 3 11 5" xfId="48594"/>
    <cellStyle name="Input 2 2 3 3 11 6" xfId="53041"/>
    <cellStyle name="Input 2 2 3 3 11 7" xfId="57230"/>
    <cellStyle name="Input 2 2 3 3 12" xfId="23213"/>
    <cellStyle name="Input 2 2 3 3 12 2" xfId="31709"/>
    <cellStyle name="Input 2 2 3 3 12 3" xfId="36171"/>
    <cellStyle name="Input 2 2 3 3 12 4" xfId="40360"/>
    <cellStyle name="Input 2 2 3 3 12 5" xfId="48755"/>
    <cellStyle name="Input 2 2 3 3 12 6" xfId="53202"/>
    <cellStyle name="Input 2 2 3 3 12 7" xfId="57391"/>
    <cellStyle name="Input 2 2 3 3 13" xfId="23763"/>
    <cellStyle name="Input 2 2 3 3 14" xfId="23672"/>
    <cellStyle name="Input 2 2 3 3 15" xfId="35846"/>
    <cellStyle name="Input 2 2 3 3 16" xfId="40804"/>
    <cellStyle name="Input 2 2 3 3 17" xfId="41135"/>
    <cellStyle name="Input 2 2 3 3 18" xfId="48956"/>
    <cellStyle name="Input 2 2 3 3 19" xfId="10703"/>
    <cellStyle name="Input 2 2 3 3 2" xfId="5142"/>
    <cellStyle name="Input 2 2 3 3 2 10" xfId="48453"/>
    <cellStyle name="Input 2 2 3 3 2 11" xfId="15183"/>
    <cellStyle name="Input 2 2 3 3 2 2" xfId="20063"/>
    <cellStyle name="Input 2 2 3 3 2 2 2" xfId="21958"/>
    <cellStyle name="Input 2 2 3 3 2 2 2 2" xfId="30692"/>
    <cellStyle name="Input 2 2 3 3 2 2 2 3" xfId="35164"/>
    <cellStyle name="Input 2 2 3 3 2 2 2 4" xfId="39401"/>
    <cellStyle name="Input 2 2 3 3 2 2 2 5" xfId="47728"/>
    <cellStyle name="Input 2 2 3 3 2 2 2 6" xfId="52199"/>
    <cellStyle name="Input 2 2 3 3 2 2 2 7" xfId="56432"/>
    <cellStyle name="Input 2 2 3 3 2 2 3" xfId="28797"/>
    <cellStyle name="Input 2 2 3 3 2 2 4" xfId="33269"/>
    <cellStyle name="Input 2 2 3 3 2 2 5" xfId="37506"/>
    <cellStyle name="Input 2 2 3 3 2 2 6" xfId="45833"/>
    <cellStyle name="Input 2 2 3 3 2 2 7" xfId="50304"/>
    <cellStyle name="Input 2 2 3 3 2 2 8" xfId="54537"/>
    <cellStyle name="Input 2 2 3 3 2 3" xfId="20957"/>
    <cellStyle name="Input 2 2 3 3 2 3 2" xfId="29691"/>
    <cellStyle name="Input 2 2 3 3 2 3 3" xfId="34163"/>
    <cellStyle name="Input 2 2 3 3 2 3 4" xfId="38400"/>
    <cellStyle name="Input 2 2 3 3 2 3 5" xfId="46727"/>
    <cellStyle name="Input 2 2 3 3 2 3 6" xfId="51198"/>
    <cellStyle name="Input 2 2 3 3 2 3 7" xfId="55431"/>
    <cellStyle name="Input 2 2 3 3 2 4" xfId="23416"/>
    <cellStyle name="Input 2 2 3 3 2 4 2" xfId="31832"/>
    <cellStyle name="Input 2 2 3 3 2 4 3" xfId="36275"/>
    <cellStyle name="Input 2 2 3 3 2 4 4" xfId="40454"/>
    <cellStyle name="Input 2 2 3 3 2 4 5" xfId="48867"/>
    <cellStyle name="Input 2 2 3 3 2 4 6" xfId="53306"/>
    <cellStyle name="Input 2 2 3 3 2 4 7" xfId="57485"/>
    <cellStyle name="Input 2 2 3 3 2 5" xfId="25884"/>
    <cellStyle name="Input 2 2 3 3 2 6" xfId="23555"/>
    <cellStyle name="Input 2 2 3 3 2 7" xfId="24280"/>
    <cellStyle name="Input 2 2 3 3 2 8" xfId="42959"/>
    <cellStyle name="Input 2 2 3 3 2 9" xfId="41085"/>
    <cellStyle name="Input 2 2 3 3 3" xfId="5163"/>
    <cellStyle name="Input 2 2 3 3 3 10" xfId="15204"/>
    <cellStyle name="Input 2 2 3 3 3 2" xfId="20084"/>
    <cellStyle name="Input 2 2 3 3 3 2 2" xfId="21979"/>
    <cellStyle name="Input 2 2 3 3 3 2 2 2" xfId="30713"/>
    <cellStyle name="Input 2 2 3 3 3 2 2 3" xfId="35185"/>
    <cellStyle name="Input 2 2 3 3 3 2 2 4" xfId="39422"/>
    <cellStyle name="Input 2 2 3 3 3 2 2 5" xfId="47749"/>
    <cellStyle name="Input 2 2 3 3 3 2 2 6" xfId="52220"/>
    <cellStyle name="Input 2 2 3 3 3 2 2 7" xfId="56453"/>
    <cellStyle name="Input 2 2 3 3 3 2 3" xfId="28818"/>
    <cellStyle name="Input 2 2 3 3 3 2 4" xfId="33290"/>
    <cellStyle name="Input 2 2 3 3 3 2 5" xfId="37527"/>
    <cellStyle name="Input 2 2 3 3 3 2 6" xfId="45854"/>
    <cellStyle name="Input 2 2 3 3 3 2 7" xfId="50325"/>
    <cellStyle name="Input 2 2 3 3 3 2 8" xfId="54558"/>
    <cellStyle name="Input 2 2 3 3 3 3" xfId="20731"/>
    <cellStyle name="Input 2 2 3 3 3 3 2" xfId="29465"/>
    <cellStyle name="Input 2 2 3 3 3 3 3" xfId="33937"/>
    <cellStyle name="Input 2 2 3 3 3 3 4" xfId="38174"/>
    <cellStyle name="Input 2 2 3 3 3 3 5" xfId="46501"/>
    <cellStyle name="Input 2 2 3 3 3 3 6" xfId="50972"/>
    <cellStyle name="Input 2 2 3 3 3 3 7" xfId="55205"/>
    <cellStyle name="Input 2 2 3 3 3 4" xfId="25905"/>
    <cellStyle name="Input 2 2 3 3 3 5" xfId="24555"/>
    <cellStyle name="Input 2 2 3 3 3 6" xfId="24084"/>
    <cellStyle name="Input 2 2 3 3 3 7" xfId="42980"/>
    <cellStyle name="Input 2 2 3 3 3 8" xfId="44308"/>
    <cellStyle name="Input 2 2 3 3 3 9" xfId="42084"/>
    <cellStyle name="Input 2 2 3 3 4" xfId="5159"/>
    <cellStyle name="Input 2 2 3 3 4 10" xfId="15200"/>
    <cellStyle name="Input 2 2 3 3 4 2" xfId="20080"/>
    <cellStyle name="Input 2 2 3 3 4 2 2" xfId="21975"/>
    <cellStyle name="Input 2 2 3 3 4 2 2 2" xfId="30709"/>
    <cellStyle name="Input 2 2 3 3 4 2 2 3" xfId="35181"/>
    <cellStyle name="Input 2 2 3 3 4 2 2 4" xfId="39418"/>
    <cellStyle name="Input 2 2 3 3 4 2 2 5" xfId="47745"/>
    <cellStyle name="Input 2 2 3 3 4 2 2 6" xfId="52216"/>
    <cellStyle name="Input 2 2 3 3 4 2 2 7" xfId="56449"/>
    <cellStyle name="Input 2 2 3 3 4 2 3" xfId="28814"/>
    <cellStyle name="Input 2 2 3 3 4 2 4" xfId="33286"/>
    <cellStyle name="Input 2 2 3 3 4 2 5" xfId="37523"/>
    <cellStyle name="Input 2 2 3 3 4 2 6" xfId="45850"/>
    <cellStyle name="Input 2 2 3 3 4 2 7" xfId="50321"/>
    <cellStyle name="Input 2 2 3 3 4 2 8" xfId="54554"/>
    <cellStyle name="Input 2 2 3 3 4 3" xfId="19196"/>
    <cellStyle name="Input 2 2 3 3 4 3 2" xfId="27931"/>
    <cellStyle name="Input 2 2 3 3 4 3 3" xfId="32403"/>
    <cellStyle name="Input 2 2 3 3 4 3 4" xfId="36640"/>
    <cellStyle name="Input 2 2 3 3 4 3 5" xfId="44967"/>
    <cellStyle name="Input 2 2 3 3 4 3 6" xfId="49438"/>
    <cellStyle name="Input 2 2 3 3 4 3 7" xfId="53671"/>
    <cellStyle name="Input 2 2 3 3 4 4" xfId="25901"/>
    <cellStyle name="Input 2 2 3 3 4 5" xfId="24135"/>
    <cellStyle name="Input 2 2 3 3 4 6" xfId="23531"/>
    <cellStyle name="Input 2 2 3 3 4 7" xfId="42976"/>
    <cellStyle name="Input 2 2 3 3 4 8" xfId="41712"/>
    <cellStyle name="Input 2 2 3 3 4 9" xfId="48987"/>
    <cellStyle name="Input 2 2 3 3 5" xfId="5151"/>
    <cellStyle name="Input 2 2 3 3 5 10" xfId="15192"/>
    <cellStyle name="Input 2 2 3 3 5 2" xfId="20072"/>
    <cellStyle name="Input 2 2 3 3 5 2 2" xfId="21967"/>
    <cellStyle name="Input 2 2 3 3 5 2 2 2" xfId="30701"/>
    <cellStyle name="Input 2 2 3 3 5 2 2 3" xfId="35173"/>
    <cellStyle name="Input 2 2 3 3 5 2 2 4" xfId="39410"/>
    <cellStyle name="Input 2 2 3 3 5 2 2 5" xfId="47737"/>
    <cellStyle name="Input 2 2 3 3 5 2 2 6" xfId="52208"/>
    <cellStyle name="Input 2 2 3 3 5 2 2 7" xfId="56441"/>
    <cellStyle name="Input 2 2 3 3 5 2 3" xfId="28806"/>
    <cellStyle name="Input 2 2 3 3 5 2 4" xfId="33278"/>
    <cellStyle name="Input 2 2 3 3 5 2 5" xfId="37515"/>
    <cellStyle name="Input 2 2 3 3 5 2 6" xfId="45842"/>
    <cellStyle name="Input 2 2 3 3 5 2 7" xfId="50313"/>
    <cellStyle name="Input 2 2 3 3 5 2 8" xfId="54546"/>
    <cellStyle name="Input 2 2 3 3 5 3" xfId="20851"/>
    <cellStyle name="Input 2 2 3 3 5 3 2" xfId="29585"/>
    <cellStyle name="Input 2 2 3 3 5 3 3" xfId="34057"/>
    <cellStyle name="Input 2 2 3 3 5 3 4" xfId="38294"/>
    <cellStyle name="Input 2 2 3 3 5 3 5" xfId="46621"/>
    <cellStyle name="Input 2 2 3 3 5 3 6" xfId="51092"/>
    <cellStyle name="Input 2 2 3 3 5 3 7" xfId="55325"/>
    <cellStyle name="Input 2 2 3 3 5 4" xfId="25893"/>
    <cellStyle name="Input 2 2 3 3 5 5" xfId="25407"/>
    <cellStyle name="Input 2 2 3 3 5 6" xfId="27635"/>
    <cellStyle name="Input 2 2 3 3 5 7" xfId="42968"/>
    <cellStyle name="Input 2 2 3 3 5 8" xfId="43984"/>
    <cellStyle name="Input 2 2 3 3 5 9" xfId="41866"/>
    <cellStyle name="Input 2 2 3 3 6" xfId="5295"/>
    <cellStyle name="Input 2 2 3 3 6 10" xfId="15336"/>
    <cellStyle name="Input 2 2 3 3 6 2" xfId="20216"/>
    <cellStyle name="Input 2 2 3 3 6 2 2" xfId="22111"/>
    <cellStyle name="Input 2 2 3 3 6 2 2 2" xfId="30845"/>
    <cellStyle name="Input 2 2 3 3 6 2 2 3" xfId="35317"/>
    <cellStyle name="Input 2 2 3 3 6 2 2 4" xfId="39554"/>
    <cellStyle name="Input 2 2 3 3 6 2 2 5" xfId="47881"/>
    <cellStyle name="Input 2 2 3 3 6 2 2 6" xfId="52352"/>
    <cellStyle name="Input 2 2 3 3 6 2 2 7" xfId="56585"/>
    <cellStyle name="Input 2 2 3 3 6 2 3" xfId="28950"/>
    <cellStyle name="Input 2 2 3 3 6 2 4" xfId="33422"/>
    <cellStyle name="Input 2 2 3 3 6 2 5" xfId="37659"/>
    <cellStyle name="Input 2 2 3 3 6 2 6" xfId="45986"/>
    <cellStyle name="Input 2 2 3 3 6 2 7" xfId="50457"/>
    <cellStyle name="Input 2 2 3 3 6 2 8" xfId="54690"/>
    <cellStyle name="Input 2 2 3 3 6 3" xfId="19018"/>
    <cellStyle name="Input 2 2 3 3 6 3 2" xfId="27753"/>
    <cellStyle name="Input 2 2 3 3 6 3 3" xfId="32225"/>
    <cellStyle name="Input 2 2 3 3 6 3 4" xfId="36462"/>
    <cellStyle name="Input 2 2 3 3 6 3 5" xfId="44789"/>
    <cellStyle name="Input 2 2 3 3 6 3 6" xfId="49260"/>
    <cellStyle name="Input 2 2 3 3 6 3 7" xfId="53493"/>
    <cellStyle name="Input 2 2 3 3 6 4" xfId="26037"/>
    <cellStyle name="Input 2 2 3 3 6 5" xfId="24037"/>
    <cellStyle name="Input 2 2 3 3 6 6" xfId="26700"/>
    <cellStyle name="Input 2 2 3 3 6 7" xfId="43112"/>
    <cellStyle name="Input 2 2 3 3 6 8" xfId="41608"/>
    <cellStyle name="Input 2 2 3 3 6 9" xfId="41741"/>
    <cellStyle name="Input 2 2 3 3 7" xfId="5252"/>
    <cellStyle name="Input 2 2 3 3 7 10" xfId="15293"/>
    <cellStyle name="Input 2 2 3 3 7 2" xfId="20173"/>
    <cellStyle name="Input 2 2 3 3 7 2 2" xfId="22068"/>
    <cellStyle name="Input 2 2 3 3 7 2 2 2" xfId="30802"/>
    <cellStyle name="Input 2 2 3 3 7 2 2 3" xfId="35274"/>
    <cellStyle name="Input 2 2 3 3 7 2 2 4" xfId="39511"/>
    <cellStyle name="Input 2 2 3 3 7 2 2 5" xfId="47838"/>
    <cellStyle name="Input 2 2 3 3 7 2 2 6" xfId="52309"/>
    <cellStyle name="Input 2 2 3 3 7 2 2 7" xfId="56542"/>
    <cellStyle name="Input 2 2 3 3 7 2 3" xfId="28907"/>
    <cellStyle name="Input 2 2 3 3 7 2 4" xfId="33379"/>
    <cellStyle name="Input 2 2 3 3 7 2 5" xfId="37616"/>
    <cellStyle name="Input 2 2 3 3 7 2 6" xfId="45943"/>
    <cellStyle name="Input 2 2 3 3 7 2 7" xfId="50414"/>
    <cellStyle name="Input 2 2 3 3 7 2 8" xfId="54647"/>
    <cellStyle name="Input 2 2 3 3 7 3" xfId="19221"/>
    <cellStyle name="Input 2 2 3 3 7 3 2" xfId="27956"/>
    <cellStyle name="Input 2 2 3 3 7 3 3" xfId="32428"/>
    <cellStyle name="Input 2 2 3 3 7 3 4" xfId="36665"/>
    <cellStyle name="Input 2 2 3 3 7 3 5" xfId="44992"/>
    <cellStyle name="Input 2 2 3 3 7 3 6" xfId="49463"/>
    <cellStyle name="Input 2 2 3 3 7 3 7" xfId="53696"/>
    <cellStyle name="Input 2 2 3 3 7 4" xfId="25994"/>
    <cellStyle name="Input 2 2 3 3 7 5" xfId="27048"/>
    <cellStyle name="Input 2 2 3 3 7 6" xfId="32012"/>
    <cellStyle name="Input 2 2 3 3 7 7" xfId="43069"/>
    <cellStyle name="Input 2 2 3 3 7 8" xfId="41507"/>
    <cellStyle name="Input 2 2 3 3 7 9" xfId="41635"/>
    <cellStyle name="Input 2 2 3 3 8" xfId="4186"/>
    <cellStyle name="Input 2 2 3 3 8 10" xfId="14231"/>
    <cellStyle name="Input 2 2 3 3 8 2" xfId="19545"/>
    <cellStyle name="Input 2 2 3 3 8 2 2" xfId="21527"/>
    <cellStyle name="Input 2 2 3 3 8 2 2 2" xfId="30261"/>
    <cellStyle name="Input 2 2 3 3 8 2 2 3" xfId="34733"/>
    <cellStyle name="Input 2 2 3 3 8 2 2 4" xfId="38970"/>
    <cellStyle name="Input 2 2 3 3 8 2 2 5" xfId="47297"/>
    <cellStyle name="Input 2 2 3 3 8 2 2 6" xfId="51768"/>
    <cellStyle name="Input 2 2 3 3 8 2 2 7" xfId="56001"/>
    <cellStyle name="Input 2 2 3 3 8 2 3" xfId="28280"/>
    <cellStyle name="Input 2 2 3 3 8 2 4" xfId="32752"/>
    <cellStyle name="Input 2 2 3 3 8 2 5" xfId="36989"/>
    <cellStyle name="Input 2 2 3 3 8 2 6" xfId="45316"/>
    <cellStyle name="Input 2 2 3 3 8 2 7" xfId="49787"/>
    <cellStyle name="Input 2 2 3 3 8 2 8" xfId="54020"/>
    <cellStyle name="Input 2 2 3 3 8 3" xfId="20805"/>
    <cellStyle name="Input 2 2 3 3 8 3 2" xfId="29539"/>
    <cellStyle name="Input 2 2 3 3 8 3 3" xfId="34011"/>
    <cellStyle name="Input 2 2 3 3 8 3 4" xfId="38248"/>
    <cellStyle name="Input 2 2 3 3 8 3 5" xfId="46575"/>
    <cellStyle name="Input 2 2 3 3 8 3 6" xfId="51046"/>
    <cellStyle name="Input 2 2 3 3 8 3 7" xfId="55279"/>
    <cellStyle name="Input 2 2 3 3 8 4" xfId="25263"/>
    <cellStyle name="Input 2 2 3 3 8 5" xfId="24249"/>
    <cellStyle name="Input 2 2 3 3 8 6" xfId="26307"/>
    <cellStyle name="Input 2 2 3 3 8 7" xfId="42340"/>
    <cellStyle name="Input 2 2 3 3 8 8" xfId="41835"/>
    <cellStyle name="Input 2 2 3 3 8 9" xfId="41304"/>
    <cellStyle name="Input 2 2 3 3 9" xfId="5935"/>
    <cellStyle name="Input 2 2 3 3 9 10" xfId="15975"/>
    <cellStyle name="Input 2 2 3 3 9 2" xfId="20585"/>
    <cellStyle name="Input 2 2 3 3 9 2 2" xfId="22437"/>
    <cellStyle name="Input 2 2 3 3 9 2 2 2" xfId="31171"/>
    <cellStyle name="Input 2 2 3 3 9 2 2 3" xfId="35643"/>
    <cellStyle name="Input 2 2 3 3 9 2 2 4" xfId="39880"/>
    <cellStyle name="Input 2 2 3 3 9 2 2 5" xfId="48207"/>
    <cellStyle name="Input 2 2 3 3 9 2 2 6" xfId="52678"/>
    <cellStyle name="Input 2 2 3 3 9 2 2 7" xfId="56911"/>
    <cellStyle name="Input 2 2 3 3 9 2 3" xfId="29319"/>
    <cellStyle name="Input 2 2 3 3 9 2 4" xfId="33791"/>
    <cellStyle name="Input 2 2 3 3 9 2 5" xfId="38028"/>
    <cellStyle name="Input 2 2 3 3 9 2 6" xfId="46355"/>
    <cellStyle name="Input 2 2 3 3 9 2 7" xfId="50826"/>
    <cellStyle name="Input 2 2 3 3 9 2 8" xfId="55059"/>
    <cellStyle name="Input 2 2 3 3 9 3" xfId="18922"/>
    <cellStyle name="Input 2 2 3 3 9 3 2" xfId="27657"/>
    <cellStyle name="Input 2 2 3 3 9 3 3" xfId="32129"/>
    <cellStyle name="Input 2 2 3 3 9 3 4" xfId="36366"/>
    <cellStyle name="Input 2 2 3 3 9 3 5" xfId="44693"/>
    <cellStyle name="Input 2 2 3 3 9 3 6" xfId="49164"/>
    <cellStyle name="Input 2 2 3 3 9 3 7" xfId="53397"/>
    <cellStyle name="Input 2 2 3 3 9 4" xfId="26469"/>
    <cellStyle name="Input 2 2 3 3 9 5" xfId="27328"/>
    <cellStyle name="Input 2 2 3 3 9 6" xfId="27083"/>
    <cellStyle name="Input 2 2 3 3 9 7" xfId="43540"/>
    <cellStyle name="Input 2 2 3 3 9 8" xfId="42361"/>
    <cellStyle name="Input 2 2 3 3 9 9" xfId="48433"/>
    <cellStyle name="Input 2 2 3 4" xfId="4949"/>
    <cellStyle name="Input 2 2 3 4 10" xfId="44505"/>
    <cellStyle name="Input 2 2 3 4 11" xfId="44002"/>
    <cellStyle name="Input 2 2 3 4 12" xfId="14990"/>
    <cellStyle name="Input 2 2 3 4 2" xfId="19870"/>
    <cellStyle name="Input 2 2 3 4 2 2" xfId="21765"/>
    <cellStyle name="Input 2 2 3 4 2 2 2" xfId="30499"/>
    <cellStyle name="Input 2 2 3 4 2 2 3" xfId="34971"/>
    <cellStyle name="Input 2 2 3 4 2 2 4" xfId="39208"/>
    <cellStyle name="Input 2 2 3 4 2 2 5" xfId="47535"/>
    <cellStyle name="Input 2 2 3 4 2 2 6" xfId="52006"/>
    <cellStyle name="Input 2 2 3 4 2 2 7" xfId="56239"/>
    <cellStyle name="Input 2 2 3 4 2 3" xfId="28604"/>
    <cellStyle name="Input 2 2 3 4 2 4" xfId="33076"/>
    <cellStyle name="Input 2 2 3 4 2 5" xfId="37313"/>
    <cellStyle name="Input 2 2 3 4 2 6" xfId="45640"/>
    <cellStyle name="Input 2 2 3 4 2 7" xfId="50111"/>
    <cellStyle name="Input 2 2 3 4 2 8" xfId="54344"/>
    <cellStyle name="Input 2 2 3 4 3" xfId="20943"/>
    <cellStyle name="Input 2 2 3 4 3 2" xfId="29677"/>
    <cellStyle name="Input 2 2 3 4 3 3" xfId="34149"/>
    <cellStyle name="Input 2 2 3 4 3 4" xfId="38386"/>
    <cellStyle name="Input 2 2 3 4 3 5" xfId="46713"/>
    <cellStyle name="Input 2 2 3 4 3 6" xfId="51184"/>
    <cellStyle name="Input 2 2 3 4 3 7" xfId="55417"/>
    <cellStyle name="Input 2 2 3 4 4" xfId="22991"/>
    <cellStyle name="Input 2 2 3 4 4 2" xfId="31489"/>
    <cellStyle name="Input 2 2 3 4 4 3" xfId="35951"/>
    <cellStyle name="Input 2 2 3 4 4 4" xfId="40140"/>
    <cellStyle name="Input 2 2 3 4 4 5" xfId="48535"/>
    <cellStyle name="Input 2 2 3 4 4 6" xfId="52982"/>
    <cellStyle name="Input 2 2 3 4 4 7" xfId="57171"/>
    <cellStyle name="Input 2 2 3 4 5" xfId="23166"/>
    <cellStyle name="Input 2 2 3 4 5 2" xfId="31662"/>
    <cellStyle name="Input 2 2 3 4 5 3" xfId="36124"/>
    <cellStyle name="Input 2 2 3 4 5 4" xfId="40313"/>
    <cellStyle name="Input 2 2 3 4 5 5" xfId="48708"/>
    <cellStyle name="Input 2 2 3 4 5 6" xfId="53155"/>
    <cellStyle name="Input 2 2 3 4 5 7" xfId="57344"/>
    <cellStyle name="Input 2 2 3 4 6" xfId="25691"/>
    <cellStyle name="Input 2 2 3 4 7" xfId="24773"/>
    <cellStyle name="Input 2 2 3 4 8" xfId="24988"/>
    <cellStyle name="Input 2 2 3 4 9" xfId="42766"/>
    <cellStyle name="Input 2 2 3 5" xfId="4786"/>
    <cellStyle name="Input 2 2 3 5 10" xfId="42076"/>
    <cellStyle name="Input 2 2 3 5 11" xfId="41170"/>
    <cellStyle name="Input 2 2 3 5 12" xfId="14827"/>
    <cellStyle name="Input 2 2 3 5 2" xfId="19707"/>
    <cellStyle name="Input 2 2 3 5 2 2" xfId="21602"/>
    <cellStyle name="Input 2 2 3 5 2 2 2" xfId="30336"/>
    <cellStyle name="Input 2 2 3 5 2 2 3" xfId="34808"/>
    <cellStyle name="Input 2 2 3 5 2 2 4" xfId="39045"/>
    <cellStyle name="Input 2 2 3 5 2 2 5" xfId="47372"/>
    <cellStyle name="Input 2 2 3 5 2 2 6" xfId="51843"/>
    <cellStyle name="Input 2 2 3 5 2 2 7" xfId="56076"/>
    <cellStyle name="Input 2 2 3 5 2 3" xfId="28441"/>
    <cellStyle name="Input 2 2 3 5 2 4" xfId="32913"/>
    <cellStyle name="Input 2 2 3 5 2 5" xfId="37150"/>
    <cellStyle name="Input 2 2 3 5 2 6" xfId="45477"/>
    <cellStyle name="Input 2 2 3 5 2 7" xfId="49948"/>
    <cellStyle name="Input 2 2 3 5 2 8" xfId="54181"/>
    <cellStyle name="Input 2 2 3 5 3" xfId="20958"/>
    <cellStyle name="Input 2 2 3 5 3 2" xfId="29692"/>
    <cellStyle name="Input 2 2 3 5 3 3" xfId="34164"/>
    <cellStyle name="Input 2 2 3 5 3 4" xfId="38401"/>
    <cellStyle name="Input 2 2 3 5 3 5" xfId="46728"/>
    <cellStyle name="Input 2 2 3 5 3 6" xfId="51199"/>
    <cellStyle name="Input 2 2 3 5 3 7" xfId="55432"/>
    <cellStyle name="Input 2 2 3 5 4" xfId="23031"/>
    <cellStyle name="Input 2 2 3 5 4 2" xfId="31529"/>
    <cellStyle name="Input 2 2 3 5 4 3" xfId="35991"/>
    <cellStyle name="Input 2 2 3 5 4 4" xfId="40180"/>
    <cellStyle name="Input 2 2 3 5 4 5" xfId="48575"/>
    <cellStyle name="Input 2 2 3 5 4 6" xfId="53022"/>
    <cellStyle name="Input 2 2 3 5 4 7" xfId="57211"/>
    <cellStyle name="Input 2 2 3 5 5" xfId="23196"/>
    <cellStyle name="Input 2 2 3 5 5 2" xfId="31692"/>
    <cellStyle name="Input 2 2 3 5 5 3" xfId="36154"/>
    <cellStyle name="Input 2 2 3 5 5 4" xfId="40343"/>
    <cellStyle name="Input 2 2 3 5 5 5" xfId="48738"/>
    <cellStyle name="Input 2 2 3 5 5 6" xfId="53185"/>
    <cellStyle name="Input 2 2 3 5 5 7" xfId="57374"/>
    <cellStyle name="Input 2 2 3 5 6" xfId="25528"/>
    <cellStyle name="Input 2 2 3 5 7" xfId="27160"/>
    <cellStyle name="Input 2 2 3 5 8" xfId="25315"/>
    <cellStyle name="Input 2 2 3 5 9" xfId="42603"/>
    <cellStyle name="Input 2 2 3 6" xfId="4971"/>
    <cellStyle name="Input 2 2 3 6 10" xfId="40524"/>
    <cellStyle name="Input 2 2 3 6 11" xfId="15012"/>
    <cellStyle name="Input 2 2 3 6 2" xfId="19892"/>
    <cellStyle name="Input 2 2 3 6 2 2" xfId="21787"/>
    <cellStyle name="Input 2 2 3 6 2 2 2" xfId="30521"/>
    <cellStyle name="Input 2 2 3 6 2 2 3" xfId="34993"/>
    <cellStyle name="Input 2 2 3 6 2 2 4" xfId="39230"/>
    <cellStyle name="Input 2 2 3 6 2 2 5" xfId="47557"/>
    <cellStyle name="Input 2 2 3 6 2 2 6" xfId="52028"/>
    <cellStyle name="Input 2 2 3 6 2 2 7" xfId="56261"/>
    <cellStyle name="Input 2 2 3 6 2 3" xfId="28626"/>
    <cellStyle name="Input 2 2 3 6 2 4" xfId="33098"/>
    <cellStyle name="Input 2 2 3 6 2 5" xfId="37335"/>
    <cellStyle name="Input 2 2 3 6 2 6" xfId="45662"/>
    <cellStyle name="Input 2 2 3 6 2 7" xfId="50133"/>
    <cellStyle name="Input 2 2 3 6 2 8" xfId="54366"/>
    <cellStyle name="Input 2 2 3 6 3" xfId="19281"/>
    <cellStyle name="Input 2 2 3 6 3 2" xfId="28016"/>
    <cellStyle name="Input 2 2 3 6 3 3" xfId="32488"/>
    <cellStyle name="Input 2 2 3 6 3 4" xfId="36725"/>
    <cellStyle name="Input 2 2 3 6 3 5" xfId="45052"/>
    <cellStyle name="Input 2 2 3 6 3 6" xfId="49523"/>
    <cellStyle name="Input 2 2 3 6 3 7" xfId="53756"/>
    <cellStyle name="Input 2 2 3 6 4" xfId="23337"/>
    <cellStyle name="Input 2 2 3 6 4 2" xfId="31761"/>
    <cellStyle name="Input 2 2 3 6 4 3" xfId="36210"/>
    <cellStyle name="Input 2 2 3 6 4 4" xfId="40389"/>
    <cellStyle name="Input 2 2 3 6 4 5" xfId="48800"/>
    <cellStyle name="Input 2 2 3 6 4 6" xfId="53239"/>
    <cellStyle name="Input 2 2 3 6 4 7" xfId="57420"/>
    <cellStyle name="Input 2 2 3 6 5" xfId="25713"/>
    <cellStyle name="Input 2 2 3 6 6" xfId="25417"/>
    <cellStyle name="Input 2 2 3 6 7" xfId="31962"/>
    <cellStyle name="Input 2 2 3 6 8" xfId="42788"/>
    <cellStyle name="Input 2 2 3 6 9" xfId="43994"/>
    <cellStyle name="Input 2 2 3 7" xfId="4853"/>
    <cellStyle name="Input 2 2 3 7 10" xfId="14894"/>
    <cellStyle name="Input 2 2 3 7 2" xfId="19774"/>
    <cellStyle name="Input 2 2 3 7 2 2" xfId="21669"/>
    <cellStyle name="Input 2 2 3 7 2 2 2" xfId="30403"/>
    <cellStyle name="Input 2 2 3 7 2 2 3" xfId="34875"/>
    <cellStyle name="Input 2 2 3 7 2 2 4" xfId="39112"/>
    <cellStyle name="Input 2 2 3 7 2 2 5" xfId="47439"/>
    <cellStyle name="Input 2 2 3 7 2 2 6" xfId="51910"/>
    <cellStyle name="Input 2 2 3 7 2 2 7" xfId="56143"/>
    <cellStyle name="Input 2 2 3 7 2 3" xfId="28508"/>
    <cellStyle name="Input 2 2 3 7 2 4" xfId="32980"/>
    <cellStyle name="Input 2 2 3 7 2 5" xfId="37217"/>
    <cellStyle name="Input 2 2 3 7 2 6" xfId="45544"/>
    <cellStyle name="Input 2 2 3 7 2 7" xfId="50015"/>
    <cellStyle name="Input 2 2 3 7 2 8" xfId="54248"/>
    <cellStyle name="Input 2 2 3 7 3" xfId="21059"/>
    <cellStyle name="Input 2 2 3 7 3 2" xfId="29793"/>
    <cellStyle name="Input 2 2 3 7 3 3" xfId="34265"/>
    <cellStyle name="Input 2 2 3 7 3 4" xfId="38502"/>
    <cellStyle name="Input 2 2 3 7 3 5" xfId="46829"/>
    <cellStyle name="Input 2 2 3 7 3 6" xfId="51300"/>
    <cellStyle name="Input 2 2 3 7 3 7" xfId="55533"/>
    <cellStyle name="Input 2 2 3 7 4" xfId="25595"/>
    <cellStyle name="Input 2 2 3 7 5" xfId="27266"/>
    <cellStyle name="Input 2 2 3 7 6" xfId="23588"/>
    <cellStyle name="Input 2 2 3 7 7" xfId="42670"/>
    <cellStyle name="Input 2 2 3 7 8" xfId="42301"/>
    <cellStyle name="Input 2 2 3 7 9" xfId="44435"/>
    <cellStyle name="Input 2 2 3 8" xfId="5022"/>
    <cellStyle name="Input 2 2 3 8 10" xfId="15063"/>
    <cellStyle name="Input 2 2 3 8 2" xfId="19943"/>
    <cellStyle name="Input 2 2 3 8 2 2" xfId="21838"/>
    <cellStyle name="Input 2 2 3 8 2 2 2" xfId="30572"/>
    <cellStyle name="Input 2 2 3 8 2 2 3" xfId="35044"/>
    <cellStyle name="Input 2 2 3 8 2 2 4" xfId="39281"/>
    <cellStyle name="Input 2 2 3 8 2 2 5" xfId="47608"/>
    <cellStyle name="Input 2 2 3 8 2 2 6" xfId="52079"/>
    <cellStyle name="Input 2 2 3 8 2 2 7" xfId="56312"/>
    <cellStyle name="Input 2 2 3 8 2 3" xfId="28677"/>
    <cellStyle name="Input 2 2 3 8 2 4" xfId="33149"/>
    <cellStyle name="Input 2 2 3 8 2 5" xfId="37386"/>
    <cellStyle name="Input 2 2 3 8 2 6" xfId="45713"/>
    <cellStyle name="Input 2 2 3 8 2 7" xfId="50184"/>
    <cellStyle name="Input 2 2 3 8 2 8" xfId="54417"/>
    <cellStyle name="Input 2 2 3 8 3" xfId="19278"/>
    <cellStyle name="Input 2 2 3 8 3 2" xfId="28013"/>
    <cellStyle name="Input 2 2 3 8 3 3" xfId="32485"/>
    <cellStyle name="Input 2 2 3 8 3 4" xfId="36722"/>
    <cellStyle name="Input 2 2 3 8 3 5" xfId="45049"/>
    <cellStyle name="Input 2 2 3 8 3 6" xfId="49520"/>
    <cellStyle name="Input 2 2 3 8 3 7" xfId="53753"/>
    <cellStyle name="Input 2 2 3 8 4" xfId="25764"/>
    <cellStyle name="Input 2 2 3 8 5" xfId="26841"/>
    <cellStyle name="Input 2 2 3 8 6" xfId="24588"/>
    <cellStyle name="Input 2 2 3 8 7" xfId="42839"/>
    <cellStyle name="Input 2 2 3 8 8" xfId="41291"/>
    <cellStyle name="Input 2 2 3 8 9" xfId="40546"/>
    <cellStyle name="Input 2 2 3 9" xfId="4896"/>
    <cellStyle name="Input 2 2 3 9 10" xfId="14937"/>
    <cellStyle name="Input 2 2 3 9 2" xfId="19817"/>
    <cellStyle name="Input 2 2 3 9 2 2" xfId="21712"/>
    <cellStyle name="Input 2 2 3 9 2 2 2" xfId="30446"/>
    <cellStyle name="Input 2 2 3 9 2 2 3" xfId="34918"/>
    <cellStyle name="Input 2 2 3 9 2 2 4" xfId="39155"/>
    <cellStyle name="Input 2 2 3 9 2 2 5" xfId="47482"/>
    <cellStyle name="Input 2 2 3 9 2 2 6" xfId="51953"/>
    <cellStyle name="Input 2 2 3 9 2 2 7" xfId="56186"/>
    <cellStyle name="Input 2 2 3 9 2 3" xfId="28551"/>
    <cellStyle name="Input 2 2 3 9 2 4" xfId="33023"/>
    <cellStyle name="Input 2 2 3 9 2 5" xfId="37260"/>
    <cellStyle name="Input 2 2 3 9 2 6" xfId="45587"/>
    <cellStyle name="Input 2 2 3 9 2 7" xfId="50058"/>
    <cellStyle name="Input 2 2 3 9 2 8" xfId="54291"/>
    <cellStyle name="Input 2 2 3 9 3" xfId="19234"/>
    <cellStyle name="Input 2 2 3 9 3 2" xfId="27969"/>
    <cellStyle name="Input 2 2 3 9 3 3" xfId="32441"/>
    <cellStyle name="Input 2 2 3 9 3 4" xfId="36678"/>
    <cellStyle name="Input 2 2 3 9 3 5" xfId="45005"/>
    <cellStyle name="Input 2 2 3 9 3 6" xfId="49476"/>
    <cellStyle name="Input 2 2 3 9 3 7" xfId="53709"/>
    <cellStyle name="Input 2 2 3 9 4" xfId="25638"/>
    <cellStyle name="Input 2 2 3 9 5" xfId="24920"/>
    <cellStyle name="Input 2 2 3 9 6" xfId="31739"/>
    <cellStyle name="Input 2 2 3 9 7" xfId="42713"/>
    <cellStyle name="Input 2 2 3 9 8" xfId="44644"/>
    <cellStyle name="Input 2 2 3 9 9" xfId="40681"/>
    <cellStyle name="Input 2 2 4" xfId="1580"/>
    <cellStyle name="Input 2 2 4 10" xfId="3667"/>
    <cellStyle name="Input 2 2 4 10 10" xfId="13815"/>
    <cellStyle name="Input 2 2 4 10 2" xfId="19439"/>
    <cellStyle name="Input 2 2 4 10 2 2" xfId="21476"/>
    <cellStyle name="Input 2 2 4 10 2 2 2" xfId="30210"/>
    <cellStyle name="Input 2 2 4 10 2 2 3" xfId="34682"/>
    <cellStyle name="Input 2 2 4 10 2 2 4" xfId="38919"/>
    <cellStyle name="Input 2 2 4 10 2 2 5" xfId="47246"/>
    <cellStyle name="Input 2 2 4 10 2 2 6" xfId="51717"/>
    <cellStyle name="Input 2 2 4 10 2 2 7" xfId="55950"/>
    <cellStyle name="Input 2 2 4 10 2 3" xfId="28174"/>
    <cellStyle name="Input 2 2 4 10 2 4" xfId="32646"/>
    <cellStyle name="Input 2 2 4 10 2 5" xfId="36883"/>
    <cellStyle name="Input 2 2 4 10 2 6" xfId="45210"/>
    <cellStyle name="Input 2 2 4 10 2 7" xfId="49681"/>
    <cellStyle name="Input 2 2 4 10 2 8" xfId="53914"/>
    <cellStyle name="Input 2 2 4 10 3" xfId="20896"/>
    <cellStyle name="Input 2 2 4 10 3 2" xfId="29630"/>
    <cellStyle name="Input 2 2 4 10 3 3" xfId="34102"/>
    <cellStyle name="Input 2 2 4 10 3 4" xfId="38339"/>
    <cellStyle name="Input 2 2 4 10 3 5" xfId="46666"/>
    <cellStyle name="Input 2 2 4 10 3 6" xfId="51137"/>
    <cellStyle name="Input 2 2 4 10 3 7" xfId="55370"/>
    <cellStyle name="Input 2 2 4 10 4" xfId="25073"/>
    <cellStyle name="Input 2 2 4 10 5" xfId="27626"/>
    <cellStyle name="Input 2 2 4 10 6" xfId="27284"/>
    <cellStyle name="Input 2 2 4 10 7" xfId="42129"/>
    <cellStyle name="Input 2 2 4 10 8" xfId="44137"/>
    <cellStyle name="Input 2 2 4 10 9" xfId="42247"/>
    <cellStyle name="Input 2 2 4 11" xfId="5835"/>
    <cellStyle name="Input 2 2 4 11 10" xfId="15876"/>
    <cellStyle name="Input 2 2 4 11 2" xfId="20530"/>
    <cellStyle name="Input 2 2 4 11 2 2" xfId="22382"/>
    <cellStyle name="Input 2 2 4 11 2 2 2" xfId="31116"/>
    <cellStyle name="Input 2 2 4 11 2 2 3" xfId="35588"/>
    <cellStyle name="Input 2 2 4 11 2 2 4" xfId="39825"/>
    <cellStyle name="Input 2 2 4 11 2 2 5" xfId="48152"/>
    <cellStyle name="Input 2 2 4 11 2 2 6" xfId="52623"/>
    <cellStyle name="Input 2 2 4 11 2 2 7" xfId="56856"/>
    <cellStyle name="Input 2 2 4 11 2 3" xfId="29264"/>
    <cellStyle name="Input 2 2 4 11 2 4" xfId="33736"/>
    <cellStyle name="Input 2 2 4 11 2 5" xfId="37973"/>
    <cellStyle name="Input 2 2 4 11 2 6" xfId="46300"/>
    <cellStyle name="Input 2 2 4 11 2 7" xfId="50771"/>
    <cellStyle name="Input 2 2 4 11 2 8" xfId="55004"/>
    <cellStyle name="Input 2 2 4 11 3" xfId="19116"/>
    <cellStyle name="Input 2 2 4 11 3 2" xfId="27851"/>
    <cellStyle name="Input 2 2 4 11 3 3" xfId="32323"/>
    <cellStyle name="Input 2 2 4 11 3 4" xfId="36560"/>
    <cellStyle name="Input 2 2 4 11 3 5" xfId="44887"/>
    <cellStyle name="Input 2 2 4 11 3 6" xfId="49358"/>
    <cellStyle name="Input 2 2 4 11 3 7" xfId="53591"/>
    <cellStyle name="Input 2 2 4 11 4" xfId="26399"/>
    <cellStyle name="Input 2 2 4 11 5" xfId="26820"/>
    <cellStyle name="Input 2 2 4 11 6" xfId="27074"/>
    <cellStyle name="Input 2 2 4 11 7" xfId="43472"/>
    <cellStyle name="Input 2 2 4 11 8" xfId="41271"/>
    <cellStyle name="Input 2 2 4 11 9" xfId="49026"/>
    <cellStyle name="Input 2 2 4 12" xfId="9972"/>
    <cellStyle name="Input 2 2 4 12 2" xfId="31443"/>
    <cellStyle name="Input 2 2 4 12 3" xfId="35905"/>
    <cellStyle name="Input 2 2 4 12 4" xfId="40094"/>
    <cellStyle name="Input 2 2 4 12 5" xfId="48489"/>
    <cellStyle name="Input 2 2 4 12 6" xfId="52936"/>
    <cellStyle name="Input 2 2 4 12 7" xfId="57125"/>
    <cellStyle name="Input 2 2 4 12 8" xfId="22945"/>
    <cellStyle name="Input 2 2 4 13" xfId="23133"/>
    <cellStyle name="Input 2 2 4 13 2" xfId="31631"/>
    <cellStyle name="Input 2 2 4 13 3" xfId="36093"/>
    <cellStyle name="Input 2 2 4 13 4" xfId="40282"/>
    <cellStyle name="Input 2 2 4 13 5" xfId="48677"/>
    <cellStyle name="Input 2 2 4 13 6" xfId="53124"/>
    <cellStyle name="Input 2 2 4 13 7" xfId="57313"/>
    <cellStyle name="Input 2 2 4 14" xfId="23694"/>
    <cellStyle name="Input 2 2 4 15" xfId="24407"/>
    <cellStyle name="Input 2 2 4 16" xfId="36192"/>
    <cellStyle name="Input 2 2 4 17" xfId="40734"/>
    <cellStyle name="Input 2 2 4 18" xfId="44167"/>
    <cellStyle name="Input 2 2 4 19" xfId="53316"/>
    <cellStyle name="Input 2 2 4 2" xfId="3035"/>
    <cellStyle name="Input 2 2 4 2 10" xfId="22977"/>
    <cellStyle name="Input 2 2 4 2 10 2" xfId="31475"/>
    <cellStyle name="Input 2 2 4 2 10 3" xfId="35937"/>
    <cellStyle name="Input 2 2 4 2 10 4" xfId="40126"/>
    <cellStyle name="Input 2 2 4 2 10 5" xfId="48521"/>
    <cellStyle name="Input 2 2 4 2 10 6" xfId="52968"/>
    <cellStyle name="Input 2 2 4 2 10 7" xfId="57157"/>
    <cellStyle name="Input 2 2 4 2 11" xfId="23156"/>
    <cellStyle name="Input 2 2 4 2 11 2" xfId="31652"/>
    <cellStyle name="Input 2 2 4 2 11 3" xfId="36114"/>
    <cellStyle name="Input 2 2 4 2 11 4" xfId="40303"/>
    <cellStyle name="Input 2 2 4 2 11 5" xfId="48698"/>
    <cellStyle name="Input 2 2 4 2 11 6" xfId="53145"/>
    <cellStyle name="Input 2 2 4 2 11 7" xfId="57334"/>
    <cellStyle name="Input 2 2 4 2 12" xfId="23740"/>
    <cellStyle name="Input 2 2 4 2 13" xfId="26379"/>
    <cellStyle name="Input 2 2 4 2 14" xfId="23484"/>
    <cellStyle name="Input 2 2 4 2 15" xfId="40781"/>
    <cellStyle name="Input 2 2 4 2 16" xfId="43745"/>
    <cellStyle name="Input 2 2 4 2 17" xfId="42139"/>
    <cellStyle name="Input 2 2 4 2 18" xfId="10680"/>
    <cellStyle name="Input 2 2 4 2 2" xfId="5007"/>
    <cellStyle name="Input 2 2 4 2 2 10" xfId="40844"/>
    <cellStyle name="Input 2 2 4 2 2 11" xfId="40744"/>
    <cellStyle name="Input 2 2 4 2 2 12" xfId="44664"/>
    <cellStyle name="Input 2 2 4 2 2 13" xfId="10743"/>
    <cellStyle name="Input 2 2 4 2 2 2" xfId="5975"/>
    <cellStyle name="Input 2 2 4 2 2 2 10" xfId="16015"/>
    <cellStyle name="Input 2 2 4 2 2 2 2" xfId="20625"/>
    <cellStyle name="Input 2 2 4 2 2 2 2 2" xfId="22477"/>
    <cellStyle name="Input 2 2 4 2 2 2 2 2 2" xfId="31211"/>
    <cellStyle name="Input 2 2 4 2 2 2 2 2 3" xfId="35683"/>
    <cellStyle name="Input 2 2 4 2 2 2 2 2 4" xfId="39920"/>
    <cellStyle name="Input 2 2 4 2 2 2 2 2 5" xfId="48247"/>
    <cellStyle name="Input 2 2 4 2 2 2 2 2 6" xfId="52718"/>
    <cellStyle name="Input 2 2 4 2 2 2 2 2 7" xfId="56951"/>
    <cellStyle name="Input 2 2 4 2 2 2 2 3" xfId="29359"/>
    <cellStyle name="Input 2 2 4 2 2 2 2 4" xfId="33831"/>
    <cellStyle name="Input 2 2 4 2 2 2 2 5" xfId="38068"/>
    <cellStyle name="Input 2 2 4 2 2 2 2 6" xfId="46395"/>
    <cellStyle name="Input 2 2 4 2 2 2 2 7" xfId="50866"/>
    <cellStyle name="Input 2 2 4 2 2 2 2 8" xfId="55099"/>
    <cellStyle name="Input 2 2 4 2 2 2 3" xfId="21076"/>
    <cellStyle name="Input 2 2 4 2 2 2 3 2" xfId="29810"/>
    <cellStyle name="Input 2 2 4 2 2 2 3 3" xfId="34282"/>
    <cellStyle name="Input 2 2 4 2 2 2 3 4" xfId="38519"/>
    <cellStyle name="Input 2 2 4 2 2 2 3 5" xfId="46846"/>
    <cellStyle name="Input 2 2 4 2 2 2 3 6" xfId="51317"/>
    <cellStyle name="Input 2 2 4 2 2 2 3 7" xfId="55550"/>
    <cellStyle name="Input 2 2 4 2 2 2 4" xfId="26509"/>
    <cellStyle name="Input 2 2 4 2 2 2 5" xfId="25140"/>
    <cellStyle name="Input 2 2 4 2 2 2 6" xfId="23523"/>
    <cellStyle name="Input 2 2 4 2 2 2 7" xfId="43580"/>
    <cellStyle name="Input 2 2 4 2 2 2 8" xfId="40938"/>
    <cellStyle name="Input 2 2 4 2 2 2 9" xfId="48914"/>
    <cellStyle name="Input 2 2 4 2 2 3" xfId="15048"/>
    <cellStyle name="Input 2 2 4 2 2 3 2" xfId="21373"/>
    <cellStyle name="Input 2 2 4 2 2 3 2 2" xfId="30107"/>
    <cellStyle name="Input 2 2 4 2 2 3 2 3" xfId="34579"/>
    <cellStyle name="Input 2 2 4 2 2 3 2 4" xfId="38816"/>
    <cellStyle name="Input 2 2 4 2 2 3 2 5" xfId="47143"/>
    <cellStyle name="Input 2 2 4 2 2 3 2 6" xfId="51614"/>
    <cellStyle name="Input 2 2 4 2 2 3 2 7" xfId="55847"/>
    <cellStyle name="Input 2 2 4 2 2 3 3" xfId="25749"/>
    <cellStyle name="Input 2 2 4 2 2 3 4" xfId="27261"/>
    <cellStyle name="Input 2 2 4 2 2 3 5" xfId="27180"/>
    <cellStyle name="Input 2 2 4 2 2 3 6" xfId="42824"/>
    <cellStyle name="Input 2 2 4 2 2 3 7" xfId="42296"/>
    <cellStyle name="Input 2 2 4 2 2 3 8" xfId="41575"/>
    <cellStyle name="Input 2 2 4 2 2 4" xfId="19928"/>
    <cellStyle name="Input 2 2 4 2 2 4 2" xfId="21823"/>
    <cellStyle name="Input 2 2 4 2 2 4 2 2" xfId="30557"/>
    <cellStyle name="Input 2 2 4 2 2 4 2 3" xfId="35029"/>
    <cellStyle name="Input 2 2 4 2 2 4 2 4" xfId="39266"/>
    <cellStyle name="Input 2 2 4 2 2 4 2 5" xfId="47593"/>
    <cellStyle name="Input 2 2 4 2 2 4 2 6" xfId="52064"/>
    <cellStyle name="Input 2 2 4 2 2 4 2 7" xfId="56297"/>
    <cellStyle name="Input 2 2 4 2 2 4 3" xfId="28662"/>
    <cellStyle name="Input 2 2 4 2 2 4 4" xfId="33134"/>
    <cellStyle name="Input 2 2 4 2 2 4 5" xfId="37371"/>
    <cellStyle name="Input 2 2 4 2 2 4 6" xfId="45698"/>
    <cellStyle name="Input 2 2 4 2 2 4 7" xfId="50169"/>
    <cellStyle name="Input 2 2 4 2 2 4 8" xfId="54402"/>
    <cellStyle name="Input 2 2 4 2 2 5" xfId="18944"/>
    <cellStyle name="Input 2 2 4 2 2 5 2" xfId="27679"/>
    <cellStyle name="Input 2 2 4 2 2 5 3" xfId="32151"/>
    <cellStyle name="Input 2 2 4 2 2 5 4" xfId="36388"/>
    <cellStyle name="Input 2 2 4 2 2 5 5" xfId="44715"/>
    <cellStyle name="Input 2 2 4 2 2 5 6" xfId="49186"/>
    <cellStyle name="Input 2 2 4 2 2 5 7" xfId="53419"/>
    <cellStyle name="Input 2 2 4 2 2 6" xfId="23377"/>
    <cellStyle name="Input 2 2 4 2 2 6 2" xfId="31801"/>
    <cellStyle name="Input 2 2 4 2 2 6 3" xfId="36250"/>
    <cellStyle name="Input 2 2 4 2 2 6 4" xfId="40429"/>
    <cellStyle name="Input 2 2 4 2 2 6 5" xfId="48840"/>
    <cellStyle name="Input 2 2 4 2 2 6 6" xfId="53279"/>
    <cellStyle name="Input 2 2 4 2 2 6 7" xfId="57460"/>
    <cellStyle name="Input 2 2 4 2 2 7" xfId="23803"/>
    <cellStyle name="Input 2 2 4 2 2 8" xfId="26992"/>
    <cellStyle name="Input 2 2 4 2 2 9" xfId="25317"/>
    <cellStyle name="Input 2 2 4 2 3" xfId="5272"/>
    <cellStyle name="Input 2 2 4 2 3 10" xfId="42450"/>
    <cellStyle name="Input 2 2 4 2 3 11" xfId="44327"/>
    <cellStyle name="Input 2 2 4 2 3 12" xfId="10775"/>
    <cellStyle name="Input 2 2 4 2 3 2" xfId="6007"/>
    <cellStyle name="Input 2 2 4 2 3 2 10" xfId="16047"/>
    <cellStyle name="Input 2 2 4 2 3 2 2" xfId="20657"/>
    <cellStyle name="Input 2 2 4 2 3 2 2 2" xfId="22509"/>
    <cellStyle name="Input 2 2 4 2 3 2 2 2 2" xfId="31243"/>
    <cellStyle name="Input 2 2 4 2 3 2 2 2 3" xfId="35715"/>
    <cellStyle name="Input 2 2 4 2 3 2 2 2 4" xfId="39952"/>
    <cellStyle name="Input 2 2 4 2 3 2 2 2 5" xfId="48279"/>
    <cellStyle name="Input 2 2 4 2 3 2 2 2 6" xfId="52750"/>
    <cellStyle name="Input 2 2 4 2 3 2 2 2 7" xfId="56983"/>
    <cellStyle name="Input 2 2 4 2 3 2 2 3" xfId="29391"/>
    <cellStyle name="Input 2 2 4 2 3 2 2 4" xfId="33863"/>
    <cellStyle name="Input 2 2 4 2 3 2 2 5" xfId="38100"/>
    <cellStyle name="Input 2 2 4 2 3 2 2 6" xfId="46427"/>
    <cellStyle name="Input 2 2 4 2 3 2 2 7" xfId="50898"/>
    <cellStyle name="Input 2 2 4 2 3 2 2 8" xfId="55131"/>
    <cellStyle name="Input 2 2 4 2 3 2 3" xfId="18920"/>
    <cellStyle name="Input 2 2 4 2 3 2 3 2" xfId="27655"/>
    <cellStyle name="Input 2 2 4 2 3 2 3 3" xfId="32127"/>
    <cellStyle name="Input 2 2 4 2 3 2 3 4" xfId="36364"/>
    <cellStyle name="Input 2 2 4 2 3 2 3 5" xfId="44691"/>
    <cellStyle name="Input 2 2 4 2 3 2 3 6" xfId="49162"/>
    <cellStyle name="Input 2 2 4 2 3 2 3 7" xfId="53395"/>
    <cellStyle name="Input 2 2 4 2 3 2 4" xfId="26541"/>
    <cellStyle name="Input 2 2 4 2 3 2 5" xfId="27577"/>
    <cellStyle name="Input 2 2 4 2 3 2 6" xfId="25252"/>
    <cellStyle name="Input 2 2 4 2 3 2 7" xfId="43612"/>
    <cellStyle name="Input 2 2 4 2 3 2 8" xfId="44089"/>
    <cellStyle name="Input 2 2 4 2 3 2 9" xfId="42253"/>
    <cellStyle name="Input 2 2 4 2 3 3" xfId="15313"/>
    <cellStyle name="Input 2 2 4 2 3 3 2" xfId="21405"/>
    <cellStyle name="Input 2 2 4 2 3 3 2 2" xfId="30139"/>
    <cellStyle name="Input 2 2 4 2 3 3 2 3" xfId="34611"/>
    <cellStyle name="Input 2 2 4 2 3 3 2 4" xfId="38848"/>
    <cellStyle name="Input 2 2 4 2 3 3 2 5" xfId="47175"/>
    <cellStyle name="Input 2 2 4 2 3 3 2 6" xfId="51646"/>
    <cellStyle name="Input 2 2 4 2 3 3 2 7" xfId="55879"/>
    <cellStyle name="Input 2 2 4 2 3 3 3" xfId="26014"/>
    <cellStyle name="Input 2 2 4 2 3 3 4" xfId="26628"/>
    <cellStyle name="Input 2 2 4 2 3 3 5" xfId="25061"/>
    <cellStyle name="Input 2 2 4 2 3 3 6" xfId="43089"/>
    <cellStyle name="Input 2 2 4 2 3 3 7" xfId="40578"/>
    <cellStyle name="Input 2 2 4 2 3 3 8" xfId="42321"/>
    <cellStyle name="Input 2 2 4 2 3 4" xfId="20193"/>
    <cellStyle name="Input 2 2 4 2 3 4 2" xfId="22088"/>
    <cellStyle name="Input 2 2 4 2 3 4 2 2" xfId="30822"/>
    <cellStyle name="Input 2 2 4 2 3 4 2 3" xfId="35294"/>
    <cellStyle name="Input 2 2 4 2 3 4 2 4" xfId="39531"/>
    <cellStyle name="Input 2 2 4 2 3 4 2 5" xfId="47858"/>
    <cellStyle name="Input 2 2 4 2 3 4 2 6" xfId="52329"/>
    <cellStyle name="Input 2 2 4 2 3 4 2 7" xfId="56562"/>
    <cellStyle name="Input 2 2 4 2 3 4 3" xfId="28927"/>
    <cellStyle name="Input 2 2 4 2 3 4 4" xfId="33399"/>
    <cellStyle name="Input 2 2 4 2 3 4 5" xfId="37636"/>
    <cellStyle name="Input 2 2 4 2 3 4 6" xfId="45963"/>
    <cellStyle name="Input 2 2 4 2 3 4 7" xfId="50434"/>
    <cellStyle name="Input 2 2 4 2 3 4 8" xfId="54667"/>
    <cellStyle name="Input 2 2 4 2 3 5" xfId="19270"/>
    <cellStyle name="Input 2 2 4 2 3 5 2" xfId="28005"/>
    <cellStyle name="Input 2 2 4 2 3 5 3" xfId="32477"/>
    <cellStyle name="Input 2 2 4 2 3 5 4" xfId="36714"/>
    <cellStyle name="Input 2 2 4 2 3 5 5" xfId="45041"/>
    <cellStyle name="Input 2 2 4 2 3 5 6" xfId="49512"/>
    <cellStyle name="Input 2 2 4 2 3 5 7" xfId="53745"/>
    <cellStyle name="Input 2 2 4 2 3 6" xfId="23835"/>
    <cellStyle name="Input 2 2 4 2 3 7" xfId="26987"/>
    <cellStyle name="Input 2 2 4 2 3 8" xfId="24717"/>
    <cellStyle name="Input 2 2 4 2 3 9" xfId="40876"/>
    <cellStyle name="Input 2 2 4 2 4" xfId="5335"/>
    <cellStyle name="Input 2 2 4 2 4 10" xfId="40711"/>
    <cellStyle name="Input 2 2 4 2 4 11" xfId="52885"/>
    <cellStyle name="Input 2 2 4 2 4 12" xfId="10807"/>
    <cellStyle name="Input 2 2 4 2 4 2" xfId="6039"/>
    <cellStyle name="Input 2 2 4 2 4 2 10" xfId="16079"/>
    <cellStyle name="Input 2 2 4 2 4 2 2" xfId="20689"/>
    <cellStyle name="Input 2 2 4 2 4 2 2 2" xfId="22541"/>
    <cellStyle name="Input 2 2 4 2 4 2 2 2 2" xfId="31275"/>
    <cellStyle name="Input 2 2 4 2 4 2 2 2 3" xfId="35747"/>
    <cellStyle name="Input 2 2 4 2 4 2 2 2 4" xfId="39984"/>
    <cellStyle name="Input 2 2 4 2 4 2 2 2 5" xfId="48311"/>
    <cellStyle name="Input 2 2 4 2 4 2 2 2 6" xfId="52782"/>
    <cellStyle name="Input 2 2 4 2 4 2 2 2 7" xfId="57015"/>
    <cellStyle name="Input 2 2 4 2 4 2 2 3" xfId="29423"/>
    <cellStyle name="Input 2 2 4 2 4 2 2 4" xfId="33895"/>
    <cellStyle name="Input 2 2 4 2 4 2 2 5" xfId="38132"/>
    <cellStyle name="Input 2 2 4 2 4 2 2 6" xfId="46459"/>
    <cellStyle name="Input 2 2 4 2 4 2 2 7" xfId="50930"/>
    <cellStyle name="Input 2 2 4 2 4 2 2 8" xfId="55163"/>
    <cellStyle name="Input 2 2 4 2 4 2 3" xfId="20712"/>
    <cellStyle name="Input 2 2 4 2 4 2 3 2" xfId="29446"/>
    <cellStyle name="Input 2 2 4 2 4 2 3 3" xfId="33918"/>
    <cellStyle name="Input 2 2 4 2 4 2 3 4" xfId="38155"/>
    <cellStyle name="Input 2 2 4 2 4 2 3 5" xfId="46482"/>
    <cellStyle name="Input 2 2 4 2 4 2 3 6" xfId="50953"/>
    <cellStyle name="Input 2 2 4 2 4 2 3 7" xfId="55186"/>
    <cellStyle name="Input 2 2 4 2 4 2 4" xfId="26573"/>
    <cellStyle name="Input 2 2 4 2 4 2 5" xfId="25276"/>
    <cellStyle name="Input 2 2 4 2 4 2 6" xfId="24168"/>
    <cellStyle name="Input 2 2 4 2 4 2 7" xfId="43644"/>
    <cellStyle name="Input 2 2 4 2 4 2 8" xfId="43866"/>
    <cellStyle name="Input 2 2 4 2 4 2 9" xfId="41744"/>
    <cellStyle name="Input 2 2 4 2 4 3" xfId="15376"/>
    <cellStyle name="Input 2 2 4 2 4 3 2" xfId="21412"/>
    <cellStyle name="Input 2 2 4 2 4 3 2 2" xfId="30146"/>
    <cellStyle name="Input 2 2 4 2 4 3 2 3" xfId="34618"/>
    <cellStyle name="Input 2 2 4 2 4 3 2 4" xfId="38855"/>
    <cellStyle name="Input 2 2 4 2 4 3 2 5" xfId="47182"/>
    <cellStyle name="Input 2 2 4 2 4 3 2 6" xfId="51653"/>
    <cellStyle name="Input 2 2 4 2 4 3 2 7" xfId="55886"/>
    <cellStyle name="Input 2 2 4 2 4 3 3" xfId="26077"/>
    <cellStyle name="Input 2 2 4 2 4 3 4" xfId="27342"/>
    <cellStyle name="Input 2 2 4 2 4 3 5" xfId="26775"/>
    <cellStyle name="Input 2 2 4 2 4 3 6" xfId="43152"/>
    <cellStyle name="Input 2 2 4 2 4 3 7" xfId="42375"/>
    <cellStyle name="Input 2 2 4 2 4 3 8" xfId="41743"/>
    <cellStyle name="Input 2 2 4 2 4 4" xfId="20256"/>
    <cellStyle name="Input 2 2 4 2 4 4 2" xfId="22151"/>
    <cellStyle name="Input 2 2 4 2 4 4 2 2" xfId="30885"/>
    <cellStyle name="Input 2 2 4 2 4 4 2 3" xfId="35357"/>
    <cellStyle name="Input 2 2 4 2 4 4 2 4" xfId="39594"/>
    <cellStyle name="Input 2 2 4 2 4 4 2 5" xfId="47921"/>
    <cellStyle name="Input 2 2 4 2 4 4 2 6" xfId="52392"/>
    <cellStyle name="Input 2 2 4 2 4 4 2 7" xfId="56625"/>
    <cellStyle name="Input 2 2 4 2 4 4 3" xfId="28990"/>
    <cellStyle name="Input 2 2 4 2 4 4 4" xfId="33462"/>
    <cellStyle name="Input 2 2 4 2 4 4 5" xfId="37699"/>
    <cellStyle name="Input 2 2 4 2 4 4 6" xfId="46026"/>
    <cellStyle name="Input 2 2 4 2 4 4 7" xfId="50497"/>
    <cellStyle name="Input 2 2 4 2 4 4 8" xfId="54730"/>
    <cellStyle name="Input 2 2 4 2 4 5" xfId="19517"/>
    <cellStyle name="Input 2 2 4 2 4 5 2" xfId="28252"/>
    <cellStyle name="Input 2 2 4 2 4 5 3" xfId="32724"/>
    <cellStyle name="Input 2 2 4 2 4 5 4" xfId="36961"/>
    <cellStyle name="Input 2 2 4 2 4 5 5" xfId="45288"/>
    <cellStyle name="Input 2 2 4 2 4 5 6" xfId="49759"/>
    <cellStyle name="Input 2 2 4 2 4 5 7" xfId="53992"/>
    <cellStyle name="Input 2 2 4 2 4 6" xfId="23867"/>
    <cellStyle name="Input 2 2 4 2 4 7" xfId="23466"/>
    <cellStyle name="Input 2 2 4 2 4 8" xfId="35848"/>
    <cellStyle name="Input 2 2 4 2 4 9" xfId="40908"/>
    <cellStyle name="Input 2 2 4 2 5" xfId="4932"/>
    <cellStyle name="Input 2 2 4 2 5 10" xfId="14973"/>
    <cellStyle name="Input 2 2 4 2 5 2" xfId="19853"/>
    <cellStyle name="Input 2 2 4 2 5 2 2" xfId="21748"/>
    <cellStyle name="Input 2 2 4 2 5 2 2 2" xfId="30482"/>
    <cellStyle name="Input 2 2 4 2 5 2 2 3" xfId="34954"/>
    <cellStyle name="Input 2 2 4 2 5 2 2 4" xfId="39191"/>
    <cellStyle name="Input 2 2 4 2 5 2 2 5" xfId="47518"/>
    <cellStyle name="Input 2 2 4 2 5 2 2 6" xfId="51989"/>
    <cellStyle name="Input 2 2 4 2 5 2 2 7" xfId="56222"/>
    <cellStyle name="Input 2 2 4 2 5 2 3" xfId="28587"/>
    <cellStyle name="Input 2 2 4 2 5 2 4" xfId="33059"/>
    <cellStyle name="Input 2 2 4 2 5 2 5" xfId="37296"/>
    <cellStyle name="Input 2 2 4 2 5 2 6" xfId="45623"/>
    <cellStyle name="Input 2 2 4 2 5 2 7" xfId="50094"/>
    <cellStyle name="Input 2 2 4 2 5 2 8" xfId="54327"/>
    <cellStyle name="Input 2 2 4 2 5 3" xfId="20497"/>
    <cellStyle name="Input 2 2 4 2 5 3 2" xfId="29231"/>
    <cellStyle name="Input 2 2 4 2 5 3 3" xfId="33703"/>
    <cellStyle name="Input 2 2 4 2 5 3 4" xfId="37940"/>
    <cellStyle name="Input 2 2 4 2 5 3 5" xfId="46267"/>
    <cellStyle name="Input 2 2 4 2 5 3 6" xfId="50738"/>
    <cellStyle name="Input 2 2 4 2 5 3 7" xfId="54971"/>
    <cellStyle name="Input 2 2 4 2 5 4" xfId="25674"/>
    <cellStyle name="Input 2 2 4 2 5 5" xfId="24146"/>
    <cellStyle name="Input 2 2 4 2 5 6" xfId="24793"/>
    <cellStyle name="Input 2 2 4 2 5 7" xfId="42749"/>
    <cellStyle name="Input 2 2 4 2 5 8" xfId="41723"/>
    <cellStyle name="Input 2 2 4 2 5 9" xfId="44531"/>
    <cellStyle name="Input 2 2 4 2 6" xfId="5039"/>
    <cellStyle name="Input 2 2 4 2 6 10" xfId="15080"/>
    <cellStyle name="Input 2 2 4 2 6 2" xfId="19960"/>
    <cellStyle name="Input 2 2 4 2 6 2 2" xfId="21855"/>
    <cellStyle name="Input 2 2 4 2 6 2 2 2" xfId="30589"/>
    <cellStyle name="Input 2 2 4 2 6 2 2 3" xfId="35061"/>
    <cellStyle name="Input 2 2 4 2 6 2 2 4" xfId="39298"/>
    <cellStyle name="Input 2 2 4 2 6 2 2 5" xfId="47625"/>
    <cellStyle name="Input 2 2 4 2 6 2 2 6" xfId="52096"/>
    <cellStyle name="Input 2 2 4 2 6 2 2 7" xfId="56329"/>
    <cellStyle name="Input 2 2 4 2 6 2 3" xfId="28694"/>
    <cellStyle name="Input 2 2 4 2 6 2 4" xfId="33166"/>
    <cellStyle name="Input 2 2 4 2 6 2 5" xfId="37403"/>
    <cellStyle name="Input 2 2 4 2 6 2 6" xfId="45730"/>
    <cellStyle name="Input 2 2 4 2 6 2 7" xfId="50201"/>
    <cellStyle name="Input 2 2 4 2 6 2 8" xfId="54434"/>
    <cellStyle name="Input 2 2 4 2 6 3" xfId="19134"/>
    <cellStyle name="Input 2 2 4 2 6 3 2" xfId="27869"/>
    <cellStyle name="Input 2 2 4 2 6 3 3" xfId="32341"/>
    <cellStyle name="Input 2 2 4 2 6 3 4" xfId="36578"/>
    <cellStyle name="Input 2 2 4 2 6 3 5" xfId="44905"/>
    <cellStyle name="Input 2 2 4 2 6 3 6" xfId="49376"/>
    <cellStyle name="Input 2 2 4 2 6 3 7" xfId="53609"/>
    <cellStyle name="Input 2 2 4 2 6 4" xfId="25781"/>
    <cellStyle name="Input 2 2 4 2 6 5" xfId="24044"/>
    <cellStyle name="Input 2 2 4 2 6 6" xfId="23648"/>
    <cellStyle name="Input 2 2 4 2 6 7" xfId="42856"/>
    <cellStyle name="Input 2 2 4 2 6 8" xfId="41615"/>
    <cellStyle name="Input 2 2 4 2 6 9" xfId="41986"/>
    <cellStyle name="Input 2 2 4 2 7" xfId="4893"/>
    <cellStyle name="Input 2 2 4 2 7 10" xfId="14934"/>
    <cellStyle name="Input 2 2 4 2 7 2" xfId="19814"/>
    <cellStyle name="Input 2 2 4 2 7 2 2" xfId="21709"/>
    <cellStyle name="Input 2 2 4 2 7 2 2 2" xfId="30443"/>
    <cellStyle name="Input 2 2 4 2 7 2 2 3" xfId="34915"/>
    <cellStyle name="Input 2 2 4 2 7 2 2 4" xfId="39152"/>
    <cellStyle name="Input 2 2 4 2 7 2 2 5" xfId="47479"/>
    <cellStyle name="Input 2 2 4 2 7 2 2 6" xfId="51950"/>
    <cellStyle name="Input 2 2 4 2 7 2 2 7" xfId="56183"/>
    <cellStyle name="Input 2 2 4 2 7 2 3" xfId="28548"/>
    <cellStyle name="Input 2 2 4 2 7 2 4" xfId="33020"/>
    <cellStyle name="Input 2 2 4 2 7 2 5" xfId="37257"/>
    <cellStyle name="Input 2 2 4 2 7 2 6" xfId="45584"/>
    <cellStyle name="Input 2 2 4 2 7 2 7" xfId="50055"/>
    <cellStyle name="Input 2 2 4 2 7 2 8" xfId="54288"/>
    <cellStyle name="Input 2 2 4 2 7 3" xfId="20843"/>
    <cellStyle name="Input 2 2 4 2 7 3 2" xfId="29577"/>
    <cellStyle name="Input 2 2 4 2 7 3 3" xfId="34049"/>
    <cellStyle name="Input 2 2 4 2 7 3 4" xfId="38286"/>
    <cellStyle name="Input 2 2 4 2 7 3 5" xfId="46613"/>
    <cellStyle name="Input 2 2 4 2 7 3 6" xfId="51084"/>
    <cellStyle name="Input 2 2 4 2 7 3 7" xfId="55317"/>
    <cellStyle name="Input 2 2 4 2 7 4" xfId="25635"/>
    <cellStyle name="Input 2 2 4 2 7 5" xfId="24456"/>
    <cellStyle name="Input 2 2 4 2 7 6" xfId="27476"/>
    <cellStyle name="Input 2 2 4 2 7 7" xfId="42710"/>
    <cellStyle name="Input 2 2 4 2 7 8" xfId="44215"/>
    <cellStyle name="Input 2 2 4 2 7 9" xfId="43872"/>
    <cellStyle name="Input 2 2 4 2 8" xfId="3742"/>
    <cellStyle name="Input 2 2 4 2 8 10" xfId="13890"/>
    <cellStyle name="Input 2 2 4 2 8 2" xfId="19470"/>
    <cellStyle name="Input 2 2 4 2 8 2 2" xfId="21507"/>
    <cellStyle name="Input 2 2 4 2 8 2 2 2" xfId="30241"/>
    <cellStyle name="Input 2 2 4 2 8 2 2 3" xfId="34713"/>
    <cellStyle name="Input 2 2 4 2 8 2 2 4" xfId="38950"/>
    <cellStyle name="Input 2 2 4 2 8 2 2 5" xfId="47277"/>
    <cellStyle name="Input 2 2 4 2 8 2 2 6" xfId="51748"/>
    <cellStyle name="Input 2 2 4 2 8 2 2 7" xfId="55981"/>
    <cellStyle name="Input 2 2 4 2 8 2 3" xfId="28205"/>
    <cellStyle name="Input 2 2 4 2 8 2 4" xfId="32677"/>
    <cellStyle name="Input 2 2 4 2 8 2 5" xfId="36914"/>
    <cellStyle name="Input 2 2 4 2 8 2 6" xfId="45241"/>
    <cellStyle name="Input 2 2 4 2 8 2 7" xfId="49712"/>
    <cellStyle name="Input 2 2 4 2 8 2 8" xfId="53945"/>
    <cellStyle name="Input 2 2 4 2 8 3" xfId="21008"/>
    <cellStyle name="Input 2 2 4 2 8 3 2" xfId="29742"/>
    <cellStyle name="Input 2 2 4 2 8 3 3" xfId="34214"/>
    <cellStyle name="Input 2 2 4 2 8 3 4" xfId="38451"/>
    <cellStyle name="Input 2 2 4 2 8 3 5" xfId="46778"/>
    <cellStyle name="Input 2 2 4 2 8 3 6" xfId="51249"/>
    <cellStyle name="Input 2 2 4 2 8 3 7" xfId="55482"/>
    <cellStyle name="Input 2 2 4 2 8 4" xfId="25118"/>
    <cellStyle name="Input 2 2 4 2 8 5" xfId="26961"/>
    <cellStyle name="Input 2 2 4 2 8 6" xfId="25428"/>
    <cellStyle name="Input 2 2 4 2 8 7" xfId="42178"/>
    <cellStyle name="Input 2 2 4 2 8 8" xfId="41439"/>
    <cellStyle name="Input 2 2 4 2 8 9" xfId="49147"/>
    <cellStyle name="Input 2 2 4 2 9" xfId="5911"/>
    <cellStyle name="Input 2 2 4 2 9 10" xfId="15952"/>
    <cellStyle name="Input 2 2 4 2 9 2" xfId="20562"/>
    <cellStyle name="Input 2 2 4 2 9 2 2" xfId="22414"/>
    <cellStyle name="Input 2 2 4 2 9 2 2 2" xfId="31148"/>
    <cellStyle name="Input 2 2 4 2 9 2 2 3" xfId="35620"/>
    <cellStyle name="Input 2 2 4 2 9 2 2 4" xfId="39857"/>
    <cellStyle name="Input 2 2 4 2 9 2 2 5" xfId="48184"/>
    <cellStyle name="Input 2 2 4 2 9 2 2 6" xfId="52655"/>
    <cellStyle name="Input 2 2 4 2 9 2 2 7" xfId="56888"/>
    <cellStyle name="Input 2 2 4 2 9 2 3" xfId="29296"/>
    <cellStyle name="Input 2 2 4 2 9 2 4" xfId="33768"/>
    <cellStyle name="Input 2 2 4 2 9 2 5" xfId="38005"/>
    <cellStyle name="Input 2 2 4 2 9 2 6" xfId="46332"/>
    <cellStyle name="Input 2 2 4 2 9 2 7" xfId="50803"/>
    <cellStyle name="Input 2 2 4 2 9 2 8" xfId="55036"/>
    <cellStyle name="Input 2 2 4 2 9 3" xfId="10904"/>
    <cellStyle name="Input 2 2 4 2 9 3 2" xfId="23928"/>
    <cellStyle name="Input 2 2 4 2 9 3 3" xfId="24963"/>
    <cellStyle name="Input 2 2 4 2 9 3 4" xfId="36187"/>
    <cellStyle name="Input 2 2 4 2 9 3 5" xfId="40965"/>
    <cellStyle name="Input 2 2 4 2 9 3 6" xfId="43364"/>
    <cellStyle name="Input 2 2 4 2 9 3 7" xfId="52912"/>
    <cellStyle name="Input 2 2 4 2 9 4" xfId="26446"/>
    <cellStyle name="Input 2 2 4 2 9 5" xfId="24119"/>
    <cellStyle name="Input 2 2 4 2 9 6" xfId="24490"/>
    <cellStyle name="Input 2 2 4 2 9 7" xfId="43517"/>
    <cellStyle name="Input 2 2 4 2 9 8" xfId="41696"/>
    <cellStyle name="Input 2 2 4 2 9 9" xfId="44519"/>
    <cellStyle name="Input 2 2 4 20" xfId="10604"/>
    <cellStyle name="Input 2 2 4 3" xfId="4721"/>
    <cellStyle name="Input 2 2 4 3 10" xfId="19665"/>
    <cellStyle name="Input 2 2 4 3 10 2" xfId="21560"/>
    <cellStyle name="Input 2 2 4 3 10 2 2" xfId="30294"/>
    <cellStyle name="Input 2 2 4 3 10 2 3" xfId="34766"/>
    <cellStyle name="Input 2 2 4 3 10 2 4" xfId="39003"/>
    <cellStyle name="Input 2 2 4 3 10 2 5" xfId="47330"/>
    <cellStyle name="Input 2 2 4 3 10 2 6" xfId="51801"/>
    <cellStyle name="Input 2 2 4 3 10 2 7" xfId="56034"/>
    <cellStyle name="Input 2 2 4 3 10 3" xfId="28399"/>
    <cellStyle name="Input 2 2 4 3 10 4" xfId="32871"/>
    <cellStyle name="Input 2 2 4 3 10 5" xfId="37108"/>
    <cellStyle name="Input 2 2 4 3 10 6" xfId="45435"/>
    <cellStyle name="Input 2 2 4 3 10 7" xfId="49906"/>
    <cellStyle name="Input 2 2 4 3 10 8" xfId="54139"/>
    <cellStyle name="Input 2 2 4 3 11" xfId="20803"/>
    <cellStyle name="Input 2 2 4 3 11 2" xfId="29537"/>
    <cellStyle name="Input 2 2 4 3 11 3" xfId="34009"/>
    <cellStyle name="Input 2 2 4 3 11 4" xfId="38246"/>
    <cellStyle name="Input 2 2 4 3 11 5" xfId="46573"/>
    <cellStyle name="Input 2 2 4 3 11 6" xfId="51044"/>
    <cellStyle name="Input 2 2 4 3 11 7" xfId="55277"/>
    <cellStyle name="Input 2 2 4 3 12" xfId="23058"/>
    <cellStyle name="Input 2 2 4 3 12 2" xfId="31556"/>
    <cellStyle name="Input 2 2 4 3 12 3" xfId="36018"/>
    <cellStyle name="Input 2 2 4 3 12 4" xfId="40207"/>
    <cellStyle name="Input 2 2 4 3 12 5" xfId="48602"/>
    <cellStyle name="Input 2 2 4 3 12 6" xfId="53049"/>
    <cellStyle name="Input 2 2 4 3 12 7" xfId="57238"/>
    <cellStyle name="Input 2 2 4 3 13" xfId="23219"/>
    <cellStyle name="Input 2 2 4 3 13 2" xfId="31715"/>
    <cellStyle name="Input 2 2 4 3 13 3" xfId="36177"/>
    <cellStyle name="Input 2 2 4 3 13 4" xfId="40366"/>
    <cellStyle name="Input 2 2 4 3 13 5" xfId="48761"/>
    <cellStyle name="Input 2 2 4 3 13 6" xfId="53208"/>
    <cellStyle name="Input 2 2 4 3 13 7" xfId="57397"/>
    <cellStyle name="Input 2 2 4 3 14" xfId="23771"/>
    <cellStyle name="Input 2 2 4 3 15" xfId="24956"/>
    <cellStyle name="Input 2 2 4 3 16" xfId="31389"/>
    <cellStyle name="Input 2 2 4 3 17" xfId="40812"/>
    <cellStyle name="Input 2 2 4 3 18" xfId="44681"/>
    <cellStyle name="Input 2 2 4 3 19" xfId="52886"/>
    <cellStyle name="Input 2 2 4 3 2" xfId="5314"/>
    <cellStyle name="Input 2 2 4 3 2 10" xfId="43730"/>
    <cellStyle name="Input 2 2 4 3 2 11" xfId="15355"/>
    <cellStyle name="Input 2 2 4 3 2 2" xfId="20235"/>
    <cellStyle name="Input 2 2 4 3 2 2 2" xfId="22130"/>
    <cellStyle name="Input 2 2 4 3 2 2 2 2" xfId="30864"/>
    <cellStyle name="Input 2 2 4 3 2 2 2 3" xfId="35336"/>
    <cellStyle name="Input 2 2 4 3 2 2 2 4" xfId="39573"/>
    <cellStyle name="Input 2 2 4 3 2 2 2 5" xfId="47900"/>
    <cellStyle name="Input 2 2 4 3 2 2 2 6" xfId="52371"/>
    <cellStyle name="Input 2 2 4 3 2 2 2 7" xfId="56604"/>
    <cellStyle name="Input 2 2 4 3 2 2 3" xfId="28969"/>
    <cellStyle name="Input 2 2 4 3 2 2 4" xfId="33441"/>
    <cellStyle name="Input 2 2 4 3 2 2 5" xfId="37678"/>
    <cellStyle name="Input 2 2 4 3 2 2 6" xfId="46005"/>
    <cellStyle name="Input 2 2 4 3 2 2 7" xfId="50476"/>
    <cellStyle name="Input 2 2 4 3 2 2 8" xfId="54709"/>
    <cellStyle name="Input 2 2 4 3 2 3" xfId="11782"/>
    <cellStyle name="Input 2 2 4 3 2 3 2" xfId="24283"/>
    <cellStyle name="Input 2 2 4 3 2 3 3" xfId="24267"/>
    <cellStyle name="Input 2 2 4 3 2 3 4" xfId="25372"/>
    <cellStyle name="Input 2 2 4 3 2 3 5" xfId="41347"/>
    <cellStyle name="Input 2 2 4 3 2 3 6" xfId="41853"/>
    <cellStyle name="Input 2 2 4 3 2 3 7" xfId="53289"/>
    <cellStyle name="Input 2 2 4 3 2 4" xfId="23452"/>
    <cellStyle name="Input 2 2 4 3 2 4 2" xfId="31865"/>
    <cellStyle name="Input 2 2 4 3 2 4 3" xfId="36309"/>
    <cellStyle name="Input 2 2 4 3 2 4 4" xfId="40486"/>
    <cellStyle name="Input 2 2 4 3 2 4 5" xfId="48900"/>
    <cellStyle name="Input 2 2 4 3 2 4 6" xfId="53340"/>
    <cellStyle name="Input 2 2 4 3 2 4 7" xfId="57517"/>
    <cellStyle name="Input 2 2 4 3 2 5" xfId="26056"/>
    <cellStyle name="Input 2 2 4 3 2 6" xfId="26735"/>
    <cellStyle name="Input 2 2 4 3 2 7" xfId="24025"/>
    <cellStyle name="Input 2 2 4 3 2 8" xfId="43131"/>
    <cellStyle name="Input 2 2 4 3 2 9" xfId="41179"/>
    <cellStyle name="Input 2 2 4 3 20" xfId="10711"/>
    <cellStyle name="Input 2 2 4 3 3" xfId="5373"/>
    <cellStyle name="Input 2 2 4 3 3 10" xfId="15414"/>
    <cellStyle name="Input 2 2 4 3 3 2" xfId="20294"/>
    <cellStyle name="Input 2 2 4 3 3 2 2" xfId="22189"/>
    <cellStyle name="Input 2 2 4 3 3 2 2 2" xfId="30923"/>
    <cellStyle name="Input 2 2 4 3 3 2 2 3" xfId="35395"/>
    <cellStyle name="Input 2 2 4 3 3 2 2 4" xfId="39632"/>
    <cellStyle name="Input 2 2 4 3 3 2 2 5" xfId="47959"/>
    <cellStyle name="Input 2 2 4 3 3 2 2 6" xfId="52430"/>
    <cellStyle name="Input 2 2 4 3 3 2 2 7" xfId="56663"/>
    <cellStyle name="Input 2 2 4 3 3 2 3" xfId="29028"/>
    <cellStyle name="Input 2 2 4 3 3 2 4" xfId="33500"/>
    <cellStyle name="Input 2 2 4 3 3 2 5" xfId="37737"/>
    <cellStyle name="Input 2 2 4 3 3 2 6" xfId="46064"/>
    <cellStyle name="Input 2 2 4 3 3 2 7" xfId="50535"/>
    <cellStyle name="Input 2 2 4 3 3 2 8" xfId="54768"/>
    <cellStyle name="Input 2 2 4 3 3 3" xfId="19339"/>
    <cellStyle name="Input 2 2 4 3 3 3 2" xfId="28074"/>
    <cellStyle name="Input 2 2 4 3 3 3 3" xfId="32546"/>
    <cellStyle name="Input 2 2 4 3 3 3 4" xfId="36783"/>
    <cellStyle name="Input 2 2 4 3 3 3 5" xfId="45110"/>
    <cellStyle name="Input 2 2 4 3 3 3 6" xfId="49581"/>
    <cellStyle name="Input 2 2 4 3 3 3 7" xfId="53814"/>
    <cellStyle name="Input 2 2 4 3 3 4" xfId="26115"/>
    <cellStyle name="Input 2 2 4 3 3 5" xfId="25005"/>
    <cellStyle name="Input 2 2 4 3 3 6" xfId="27218"/>
    <cellStyle name="Input 2 2 4 3 3 7" xfId="43190"/>
    <cellStyle name="Input 2 2 4 3 3 8" xfId="43396"/>
    <cellStyle name="Input 2 2 4 3 3 9" xfId="48921"/>
    <cellStyle name="Input 2 2 4 3 4" xfId="5421"/>
    <cellStyle name="Input 2 2 4 3 4 10" xfId="15462"/>
    <cellStyle name="Input 2 2 4 3 4 2" xfId="20342"/>
    <cellStyle name="Input 2 2 4 3 4 2 2" xfId="22237"/>
    <cellStyle name="Input 2 2 4 3 4 2 2 2" xfId="30971"/>
    <cellStyle name="Input 2 2 4 3 4 2 2 3" xfId="35443"/>
    <cellStyle name="Input 2 2 4 3 4 2 2 4" xfId="39680"/>
    <cellStyle name="Input 2 2 4 3 4 2 2 5" xfId="48007"/>
    <cellStyle name="Input 2 2 4 3 4 2 2 6" xfId="52478"/>
    <cellStyle name="Input 2 2 4 3 4 2 2 7" xfId="56711"/>
    <cellStyle name="Input 2 2 4 3 4 2 3" xfId="29076"/>
    <cellStyle name="Input 2 2 4 3 4 2 4" xfId="33548"/>
    <cellStyle name="Input 2 2 4 3 4 2 5" xfId="37785"/>
    <cellStyle name="Input 2 2 4 3 4 2 6" xfId="46112"/>
    <cellStyle name="Input 2 2 4 3 4 2 7" xfId="50583"/>
    <cellStyle name="Input 2 2 4 3 4 2 8" xfId="54816"/>
    <cellStyle name="Input 2 2 4 3 4 3" xfId="19335"/>
    <cellStyle name="Input 2 2 4 3 4 3 2" xfId="28070"/>
    <cellStyle name="Input 2 2 4 3 4 3 3" xfId="32542"/>
    <cellStyle name="Input 2 2 4 3 4 3 4" xfId="36779"/>
    <cellStyle name="Input 2 2 4 3 4 3 5" xfId="45106"/>
    <cellStyle name="Input 2 2 4 3 4 3 6" xfId="49577"/>
    <cellStyle name="Input 2 2 4 3 4 3 7" xfId="53810"/>
    <cellStyle name="Input 2 2 4 3 4 4" xfId="26163"/>
    <cellStyle name="Input 2 2 4 3 4 5" xfId="24549"/>
    <cellStyle name="Input 2 2 4 3 4 6" xfId="24122"/>
    <cellStyle name="Input 2 2 4 3 4 7" xfId="43238"/>
    <cellStyle name="Input 2 2 4 3 4 8" xfId="44302"/>
    <cellStyle name="Input 2 2 4 3 4 9" xfId="44476"/>
    <cellStyle name="Input 2 2 4 3 5" xfId="5468"/>
    <cellStyle name="Input 2 2 4 3 5 10" xfId="15509"/>
    <cellStyle name="Input 2 2 4 3 5 2" xfId="20389"/>
    <cellStyle name="Input 2 2 4 3 5 2 2" xfId="22284"/>
    <cellStyle name="Input 2 2 4 3 5 2 2 2" xfId="31018"/>
    <cellStyle name="Input 2 2 4 3 5 2 2 3" xfId="35490"/>
    <cellStyle name="Input 2 2 4 3 5 2 2 4" xfId="39727"/>
    <cellStyle name="Input 2 2 4 3 5 2 2 5" xfId="48054"/>
    <cellStyle name="Input 2 2 4 3 5 2 2 6" xfId="52525"/>
    <cellStyle name="Input 2 2 4 3 5 2 2 7" xfId="56758"/>
    <cellStyle name="Input 2 2 4 3 5 2 3" xfId="29123"/>
    <cellStyle name="Input 2 2 4 3 5 2 4" xfId="33595"/>
    <cellStyle name="Input 2 2 4 3 5 2 5" xfId="37832"/>
    <cellStyle name="Input 2 2 4 3 5 2 6" xfId="46159"/>
    <cellStyle name="Input 2 2 4 3 5 2 7" xfId="50630"/>
    <cellStyle name="Input 2 2 4 3 5 2 8" xfId="54863"/>
    <cellStyle name="Input 2 2 4 3 5 3" xfId="20926"/>
    <cellStyle name="Input 2 2 4 3 5 3 2" xfId="29660"/>
    <cellStyle name="Input 2 2 4 3 5 3 3" xfId="34132"/>
    <cellStyle name="Input 2 2 4 3 5 3 4" xfId="38369"/>
    <cellStyle name="Input 2 2 4 3 5 3 5" xfId="46696"/>
    <cellStyle name="Input 2 2 4 3 5 3 6" xfId="51167"/>
    <cellStyle name="Input 2 2 4 3 5 3 7" xfId="55400"/>
    <cellStyle name="Input 2 2 4 3 5 4" xfId="26210"/>
    <cellStyle name="Input 2 2 4 3 5 5" xfId="24648"/>
    <cellStyle name="Input 2 2 4 3 5 6" xfId="23664"/>
    <cellStyle name="Input 2 2 4 3 5 7" xfId="43285"/>
    <cellStyle name="Input 2 2 4 3 5 8" xfId="44391"/>
    <cellStyle name="Input 2 2 4 3 5 9" xfId="41261"/>
    <cellStyle name="Input 2 2 4 3 6" xfId="5509"/>
    <cellStyle name="Input 2 2 4 3 6 10" xfId="15550"/>
    <cellStyle name="Input 2 2 4 3 6 2" xfId="20430"/>
    <cellStyle name="Input 2 2 4 3 6 2 2" xfId="22325"/>
    <cellStyle name="Input 2 2 4 3 6 2 2 2" xfId="31059"/>
    <cellStyle name="Input 2 2 4 3 6 2 2 3" xfId="35531"/>
    <cellStyle name="Input 2 2 4 3 6 2 2 4" xfId="39768"/>
    <cellStyle name="Input 2 2 4 3 6 2 2 5" xfId="48095"/>
    <cellStyle name="Input 2 2 4 3 6 2 2 6" xfId="52566"/>
    <cellStyle name="Input 2 2 4 3 6 2 2 7" xfId="56799"/>
    <cellStyle name="Input 2 2 4 3 6 2 3" xfId="29164"/>
    <cellStyle name="Input 2 2 4 3 6 2 4" xfId="33636"/>
    <cellStyle name="Input 2 2 4 3 6 2 5" xfId="37873"/>
    <cellStyle name="Input 2 2 4 3 6 2 6" xfId="46200"/>
    <cellStyle name="Input 2 2 4 3 6 2 7" xfId="50671"/>
    <cellStyle name="Input 2 2 4 3 6 2 8" xfId="54904"/>
    <cellStyle name="Input 2 2 4 3 6 3" xfId="19149"/>
    <cellStyle name="Input 2 2 4 3 6 3 2" xfId="27884"/>
    <cellStyle name="Input 2 2 4 3 6 3 3" xfId="32356"/>
    <cellStyle name="Input 2 2 4 3 6 3 4" xfId="36593"/>
    <cellStyle name="Input 2 2 4 3 6 3 5" xfId="44920"/>
    <cellStyle name="Input 2 2 4 3 6 3 6" xfId="49391"/>
    <cellStyle name="Input 2 2 4 3 6 3 7" xfId="53624"/>
    <cellStyle name="Input 2 2 4 3 6 4" xfId="26251"/>
    <cellStyle name="Input 2 2 4 3 6 5" xfId="25395"/>
    <cellStyle name="Input 2 2 4 3 6 6" xfId="24308"/>
    <cellStyle name="Input 2 2 4 3 6 7" xfId="43326"/>
    <cellStyle name="Input 2 2 4 3 6 8" xfId="43972"/>
    <cellStyle name="Input 2 2 4 3 6 9" xfId="44458"/>
    <cellStyle name="Input 2 2 4 3 7" xfId="5535"/>
    <cellStyle name="Input 2 2 4 3 7 10" xfId="15576"/>
    <cellStyle name="Input 2 2 4 3 7 2" xfId="20456"/>
    <cellStyle name="Input 2 2 4 3 7 2 2" xfId="22351"/>
    <cellStyle name="Input 2 2 4 3 7 2 2 2" xfId="31085"/>
    <cellStyle name="Input 2 2 4 3 7 2 2 3" xfId="35557"/>
    <cellStyle name="Input 2 2 4 3 7 2 2 4" xfId="39794"/>
    <cellStyle name="Input 2 2 4 3 7 2 2 5" xfId="48121"/>
    <cellStyle name="Input 2 2 4 3 7 2 2 6" xfId="52592"/>
    <cellStyle name="Input 2 2 4 3 7 2 2 7" xfId="56825"/>
    <cellStyle name="Input 2 2 4 3 7 2 3" xfId="29190"/>
    <cellStyle name="Input 2 2 4 3 7 2 4" xfId="33662"/>
    <cellStyle name="Input 2 2 4 3 7 2 5" xfId="37899"/>
    <cellStyle name="Input 2 2 4 3 7 2 6" xfId="46226"/>
    <cellStyle name="Input 2 2 4 3 7 2 7" xfId="50697"/>
    <cellStyle name="Input 2 2 4 3 7 2 8" xfId="54930"/>
    <cellStyle name="Input 2 2 4 3 7 3" xfId="19117"/>
    <cellStyle name="Input 2 2 4 3 7 3 2" xfId="27852"/>
    <cellStyle name="Input 2 2 4 3 7 3 3" xfId="32324"/>
    <cellStyle name="Input 2 2 4 3 7 3 4" xfId="36561"/>
    <cellStyle name="Input 2 2 4 3 7 3 5" xfId="44888"/>
    <cellStyle name="Input 2 2 4 3 7 3 6" xfId="49359"/>
    <cellStyle name="Input 2 2 4 3 7 3 7" xfId="53592"/>
    <cellStyle name="Input 2 2 4 3 7 4" xfId="26277"/>
    <cellStyle name="Input 2 2 4 3 7 5" xfId="24754"/>
    <cellStyle name="Input 2 2 4 3 7 6" xfId="27501"/>
    <cellStyle name="Input 2 2 4 3 7 7" xfId="43352"/>
    <cellStyle name="Input 2 2 4 3 7 8" xfId="44486"/>
    <cellStyle name="Input 2 2 4 3 7 9" xfId="41483"/>
    <cellStyle name="Input 2 2 4 3 8" xfId="5943"/>
    <cellStyle name="Input 2 2 4 3 8 10" xfId="15983"/>
    <cellStyle name="Input 2 2 4 3 8 2" xfId="20593"/>
    <cellStyle name="Input 2 2 4 3 8 2 2" xfId="22445"/>
    <cellStyle name="Input 2 2 4 3 8 2 2 2" xfId="31179"/>
    <cellStyle name="Input 2 2 4 3 8 2 2 3" xfId="35651"/>
    <cellStyle name="Input 2 2 4 3 8 2 2 4" xfId="39888"/>
    <cellStyle name="Input 2 2 4 3 8 2 2 5" xfId="48215"/>
    <cellStyle name="Input 2 2 4 3 8 2 2 6" xfId="52686"/>
    <cellStyle name="Input 2 2 4 3 8 2 2 7" xfId="56919"/>
    <cellStyle name="Input 2 2 4 3 8 2 3" xfId="29327"/>
    <cellStyle name="Input 2 2 4 3 8 2 4" xfId="33799"/>
    <cellStyle name="Input 2 2 4 3 8 2 5" xfId="38036"/>
    <cellStyle name="Input 2 2 4 3 8 2 6" xfId="46363"/>
    <cellStyle name="Input 2 2 4 3 8 2 7" xfId="50834"/>
    <cellStyle name="Input 2 2 4 3 8 2 8" xfId="55067"/>
    <cellStyle name="Input 2 2 4 3 8 3" xfId="19054"/>
    <cellStyle name="Input 2 2 4 3 8 3 2" xfId="27789"/>
    <cellStyle name="Input 2 2 4 3 8 3 3" xfId="32261"/>
    <cellStyle name="Input 2 2 4 3 8 3 4" xfId="36498"/>
    <cellStyle name="Input 2 2 4 3 8 3 5" xfId="44825"/>
    <cellStyle name="Input 2 2 4 3 8 3 6" xfId="49296"/>
    <cellStyle name="Input 2 2 4 3 8 3 7" xfId="53529"/>
    <cellStyle name="Input 2 2 4 3 8 4" xfId="26477"/>
    <cellStyle name="Input 2 2 4 3 8 5" xfId="23535"/>
    <cellStyle name="Input 2 2 4 3 8 6" xfId="31369"/>
    <cellStyle name="Input 2 2 4 3 8 7" xfId="43548"/>
    <cellStyle name="Input 2 2 4 3 8 8" xfId="41065"/>
    <cellStyle name="Input 2 2 4 3 8 9" xfId="49005"/>
    <cellStyle name="Input 2 2 4 3 9" xfId="14764"/>
    <cellStyle name="Input 2 2 4 3 9 2" xfId="21335"/>
    <cellStyle name="Input 2 2 4 3 9 2 2" xfId="30069"/>
    <cellStyle name="Input 2 2 4 3 9 2 3" xfId="34541"/>
    <cellStyle name="Input 2 2 4 3 9 2 4" xfId="38778"/>
    <cellStyle name="Input 2 2 4 3 9 2 5" xfId="47105"/>
    <cellStyle name="Input 2 2 4 3 9 2 6" xfId="51576"/>
    <cellStyle name="Input 2 2 4 3 9 2 7" xfId="55809"/>
    <cellStyle name="Input 2 2 4 3 9 3" xfId="25479"/>
    <cellStyle name="Input 2 2 4 3 9 4" xfId="24244"/>
    <cellStyle name="Input 2 2 4 3 9 5" xfId="27285"/>
    <cellStyle name="Input 2 2 4 3 9 6" xfId="42556"/>
    <cellStyle name="Input 2 2 4 3 9 7" xfId="41830"/>
    <cellStyle name="Input 2 2 4 3 9 8" xfId="41897"/>
    <cellStyle name="Input 2 2 4 4" xfId="4957"/>
    <cellStyle name="Input 2 2 4 4 10" xfId="43807"/>
    <cellStyle name="Input 2 2 4 4 11" xfId="41449"/>
    <cellStyle name="Input 2 2 4 4 12" xfId="14998"/>
    <cellStyle name="Input 2 2 4 4 2" xfId="19878"/>
    <cellStyle name="Input 2 2 4 4 2 2" xfId="21773"/>
    <cellStyle name="Input 2 2 4 4 2 2 2" xfId="30507"/>
    <cellStyle name="Input 2 2 4 4 2 2 3" xfId="34979"/>
    <cellStyle name="Input 2 2 4 4 2 2 4" xfId="39216"/>
    <cellStyle name="Input 2 2 4 4 2 2 5" xfId="47543"/>
    <cellStyle name="Input 2 2 4 4 2 2 6" xfId="52014"/>
    <cellStyle name="Input 2 2 4 4 2 2 7" xfId="56247"/>
    <cellStyle name="Input 2 2 4 4 2 3" xfId="28612"/>
    <cellStyle name="Input 2 2 4 4 2 4" xfId="33084"/>
    <cellStyle name="Input 2 2 4 4 2 5" xfId="37321"/>
    <cellStyle name="Input 2 2 4 4 2 6" xfId="45648"/>
    <cellStyle name="Input 2 2 4 4 2 7" xfId="50119"/>
    <cellStyle name="Input 2 2 4 4 2 8" xfId="54352"/>
    <cellStyle name="Input 2 2 4 4 3" xfId="18943"/>
    <cellStyle name="Input 2 2 4 4 3 2" xfId="27678"/>
    <cellStyle name="Input 2 2 4 4 3 3" xfId="32150"/>
    <cellStyle name="Input 2 2 4 4 3 4" xfId="36387"/>
    <cellStyle name="Input 2 2 4 4 3 5" xfId="44714"/>
    <cellStyle name="Input 2 2 4 4 3 6" xfId="49185"/>
    <cellStyle name="Input 2 2 4 4 3 7" xfId="53418"/>
    <cellStyle name="Input 2 2 4 4 4" xfId="23001"/>
    <cellStyle name="Input 2 2 4 4 4 2" xfId="31499"/>
    <cellStyle name="Input 2 2 4 4 4 3" xfId="35961"/>
    <cellStyle name="Input 2 2 4 4 4 4" xfId="40150"/>
    <cellStyle name="Input 2 2 4 4 4 5" xfId="48545"/>
    <cellStyle name="Input 2 2 4 4 4 6" xfId="52992"/>
    <cellStyle name="Input 2 2 4 4 4 7" xfId="57181"/>
    <cellStyle name="Input 2 2 4 4 5" xfId="23174"/>
    <cellStyle name="Input 2 2 4 4 5 2" xfId="31670"/>
    <cellStyle name="Input 2 2 4 4 5 3" xfId="36132"/>
    <cellStyle name="Input 2 2 4 4 5 4" xfId="40321"/>
    <cellStyle name="Input 2 2 4 4 5 5" xfId="48716"/>
    <cellStyle name="Input 2 2 4 4 5 6" xfId="53163"/>
    <cellStyle name="Input 2 2 4 4 5 7" xfId="57352"/>
    <cellStyle name="Input 2 2 4 4 6" xfId="25699"/>
    <cellStyle name="Input 2 2 4 4 7" xfId="25221"/>
    <cellStyle name="Input 2 2 4 4 8" xfId="27488"/>
    <cellStyle name="Input 2 2 4 4 9" xfId="42774"/>
    <cellStyle name="Input 2 2 4 5" xfId="5042"/>
    <cellStyle name="Input 2 2 4 5 10" xfId="43706"/>
    <cellStyle name="Input 2 2 4 5 11" xfId="40694"/>
    <cellStyle name="Input 2 2 4 5 12" xfId="15083"/>
    <cellStyle name="Input 2 2 4 5 2" xfId="19963"/>
    <cellStyle name="Input 2 2 4 5 2 2" xfId="21858"/>
    <cellStyle name="Input 2 2 4 5 2 2 2" xfId="30592"/>
    <cellStyle name="Input 2 2 4 5 2 2 3" xfId="35064"/>
    <cellStyle name="Input 2 2 4 5 2 2 4" xfId="39301"/>
    <cellStyle name="Input 2 2 4 5 2 2 5" xfId="47628"/>
    <cellStyle name="Input 2 2 4 5 2 2 6" xfId="52099"/>
    <cellStyle name="Input 2 2 4 5 2 2 7" xfId="56332"/>
    <cellStyle name="Input 2 2 4 5 2 3" xfId="28697"/>
    <cellStyle name="Input 2 2 4 5 2 4" xfId="33169"/>
    <cellStyle name="Input 2 2 4 5 2 5" xfId="37406"/>
    <cellStyle name="Input 2 2 4 5 2 6" xfId="45733"/>
    <cellStyle name="Input 2 2 4 5 2 7" xfId="50204"/>
    <cellStyle name="Input 2 2 4 5 2 8" xfId="54437"/>
    <cellStyle name="Input 2 2 4 5 3" xfId="19351"/>
    <cellStyle name="Input 2 2 4 5 3 2" xfId="28086"/>
    <cellStyle name="Input 2 2 4 5 3 3" xfId="32558"/>
    <cellStyle name="Input 2 2 4 5 3 4" xfId="36795"/>
    <cellStyle name="Input 2 2 4 5 3 5" xfId="45122"/>
    <cellStyle name="Input 2 2 4 5 3 6" xfId="49593"/>
    <cellStyle name="Input 2 2 4 5 3 7" xfId="53826"/>
    <cellStyle name="Input 2 2 4 5 4" xfId="23044"/>
    <cellStyle name="Input 2 2 4 5 4 2" xfId="31542"/>
    <cellStyle name="Input 2 2 4 5 4 3" xfId="36004"/>
    <cellStyle name="Input 2 2 4 5 4 4" xfId="40193"/>
    <cellStyle name="Input 2 2 4 5 4 5" xfId="48588"/>
    <cellStyle name="Input 2 2 4 5 4 6" xfId="53035"/>
    <cellStyle name="Input 2 2 4 5 4 7" xfId="57224"/>
    <cellStyle name="Input 2 2 4 5 5" xfId="23207"/>
    <cellStyle name="Input 2 2 4 5 5 2" xfId="31703"/>
    <cellStyle name="Input 2 2 4 5 5 3" xfId="36165"/>
    <cellStyle name="Input 2 2 4 5 5 4" xfId="40354"/>
    <cellStyle name="Input 2 2 4 5 5 5" xfId="48749"/>
    <cellStyle name="Input 2 2 4 5 5 6" xfId="53196"/>
    <cellStyle name="Input 2 2 4 5 5 7" xfId="57385"/>
    <cellStyle name="Input 2 2 4 5 6" xfId="25784"/>
    <cellStyle name="Input 2 2 4 5 7" xfId="26339"/>
    <cellStyle name="Input 2 2 4 5 8" xfId="25152"/>
    <cellStyle name="Input 2 2 4 5 9" xfId="42859"/>
    <cellStyle name="Input 2 2 4 6" xfId="5040"/>
    <cellStyle name="Input 2 2 4 6 10" xfId="48936"/>
    <cellStyle name="Input 2 2 4 6 11" xfId="15081"/>
    <cellStyle name="Input 2 2 4 6 2" xfId="19961"/>
    <cellStyle name="Input 2 2 4 6 2 2" xfId="21856"/>
    <cellStyle name="Input 2 2 4 6 2 2 2" xfId="30590"/>
    <cellStyle name="Input 2 2 4 6 2 2 3" xfId="35062"/>
    <cellStyle name="Input 2 2 4 6 2 2 4" xfId="39299"/>
    <cellStyle name="Input 2 2 4 6 2 2 5" xfId="47626"/>
    <cellStyle name="Input 2 2 4 6 2 2 6" xfId="52097"/>
    <cellStyle name="Input 2 2 4 6 2 2 7" xfId="56330"/>
    <cellStyle name="Input 2 2 4 6 2 3" xfId="28695"/>
    <cellStyle name="Input 2 2 4 6 2 4" xfId="33167"/>
    <cellStyle name="Input 2 2 4 6 2 5" xfId="37404"/>
    <cellStyle name="Input 2 2 4 6 2 6" xfId="45731"/>
    <cellStyle name="Input 2 2 4 6 2 7" xfId="50202"/>
    <cellStyle name="Input 2 2 4 6 2 8" xfId="54435"/>
    <cellStyle name="Input 2 2 4 6 3" xfId="20941"/>
    <cellStyle name="Input 2 2 4 6 3 2" xfId="29675"/>
    <cellStyle name="Input 2 2 4 6 3 3" xfId="34147"/>
    <cellStyle name="Input 2 2 4 6 3 4" xfId="38384"/>
    <cellStyle name="Input 2 2 4 6 3 5" xfId="46711"/>
    <cellStyle name="Input 2 2 4 6 3 6" xfId="51182"/>
    <cellStyle name="Input 2 2 4 6 3 7" xfId="55415"/>
    <cellStyle name="Input 2 2 4 6 4" xfId="23345"/>
    <cellStyle name="Input 2 2 4 6 4 2" xfId="31769"/>
    <cellStyle name="Input 2 2 4 6 4 3" xfId="36218"/>
    <cellStyle name="Input 2 2 4 6 4 4" xfId="40397"/>
    <cellStyle name="Input 2 2 4 6 4 5" xfId="48808"/>
    <cellStyle name="Input 2 2 4 6 4 6" xfId="53247"/>
    <cellStyle name="Input 2 2 4 6 4 7" xfId="57428"/>
    <cellStyle name="Input 2 2 4 6 5" xfId="25782"/>
    <cellStyle name="Input 2 2 4 6 6" xfId="23949"/>
    <cellStyle name="Input 2 2 4 6 7" xfId="25374"/>
    <cellStyle name="Input 2 2 4 6 8" xfId="42857"/>
    <cellStyle name="Input 2 2 4 6 9" xfId="41087"/>
    <cellStyle name="Input 2 2 4 7" xfId="4902"/>
    <cellStyle name="Input 2 2 4 7 10" xfId="14943"/>
    <cellStyle name="Input 2 2 4 7 2" xfId="19823"/>
    <cellStyle name="Input 2 2 4 7 2 2" xfId="21718"/>
    <cellStyle name="Input 2 2 4 7 2 2 2" xfId="30452"/>
    <cellStyle name="Input 2 2 4 7 2 2 3" xfId="34924"/>
    <cellStyle name="Input 2 2 4 7 2 2 4" xfId="39161"/>
    <cellStyle name="Input 2 2 4 7 2 2 5" xfId="47488"/>
    <cellStyle name="Input 2 2 4 7 2 2 6" xfId="51959"/>
    <cellStyle name="Input 2 2 4 7 2 2 7" xfId="56192"/>
    <cellStyle name="Input 2 2 4 7 2 3" xfId="28557"/>
    <cellStyle name="Input 2 2 4 7 2 4" xfId="33029"/>
    <cellStyle name="Input 2 2 4 7 2 5" xfId="37266"/>
    <cellStyle name="Input 2 2 4 7 2 6" xfId="45593"/>
    <cellStyle name="Input 2 2 4 7 2 7" xfId="50064"/>
    <cellStyle name="Input 2 2 4 7 2 8" xfId="54297"/>
    <cellStyle name="Input 2 2 4 7 3" xfId="18948"/>
    <cellStyle name="Input 2 2 4 7 3 2" xfId="27683"/>
    <cellStyle name="Input 2 2 4 7 3 3" xfId="32155"/>
    <cellStyle name="Input 2 2 4 7 3 4" xfId="36392"/>
    <cellStyle name="Input 2 2 4 7 3 5" xfId="44719"/>
    <cellStyle name="Input 2 2 4 7 3 6" xfId="49190"/>
    <cellStyle name="Input 2 2 4 7 3 7" xfId="53423"/>
    <cellStyle name="Input 2 2 4 7 4" xfId="25644"/>
    <cellStyle name="Input 2 2 4 7 5" xfId="24239"/>
    <cellStyle name="Input 2 2 4 7 6" xfId="25147"/>
    <cellStyle name="Input 2 2 4 7 7" xfId="42719"/>
    <cellStyle name="Input 2 2 4 7 8" xfId="41825"/>
    <cellStyle name="Input 2 2 4 7 9" xfId="42506"/>
    <cellStyle name="Input 2 2 4 8" xfId="4904"/>
    <cellStyle name="Input 2 2 4 8 10" xfId="14945"/>
    <cellStyle name="Input 2 2 4 8 2" xfId="19825"/>
    <cellStyle name="Input 2 2 4 8 2 2" xfId="21720"/>
    <cellStyle name="Input 2 2 4 8 2 2 2" xfId="30454"/>
    <cellStyle name="Input 2 2 4 8 2 2 3" xfId="34926"/>
    <cellStyle name="Input 2 2 4 8 2 2 4" xfId="39163"/>
    <cellStyle name="Input 2 2 4 8 2 2 5" xfId="47490"/>
    <cellStyle name="Input 2 2 4 8 2 2 6" xfId="51961"/>
    <cellStyle name="Input 2 2 4 8 2 2 7" xfId="56194"/>
    <cellStyle name="Input 2 2 4 8 2 3" xfId="28559"/>
    <cellStyle name="Input 2 2 4 8 2 4" xfId="33031"/>
    <cellStyle name="Input 2 2 4 8 2 5" xfId="37268"/>
    <cellStyle name="Input 2 2 4 8 2 6" xfId="45595"/>
    <cellStyle name="Input 2 2 4 8 2 7" xfId="50066"/>
    <cellStyle name="Input 2 2 4 8 2 8" xfId="54299"/>
    <cellStyle name="Input 2 2 4 8 3" xfId="20741"/>
    <cellStyle name="Input 2 2 4 8 3 2" xfId="29475"/>
    <cellStyle name="Input 2 2 4 8 3 3" xfId="33947"/>
    <cellStyle name="Input 2 2 4 8 3 4" xfId="38184"/>
    <cellStyle name="Input 2 2 4 8 3 5" xfId="46511"/>
    <cellStyle name="Input 2 2 4 8 3 6" xfId="50982"/>
    <cellStyle name="Input 2 2 4 8 3 7" xfId="55215"/>
    <cellStyle name="Input 2 2 4 8 4" xfId="25646"/>
    <cellStyle name="Input 2 2 4 8 5" xfId="25309"/>
    <cellStyle name="Input 2 2 4 8 6" xfId="31908"/>
    <cellStyle name="Input 2 2 4 8 7" xfId="42721"/>
    <cellStyle name="Input 2 2 4 8 8" xfId="43898"/>
    <cellStyle name="Input 2 2 4 8 9" xfId="43434"/>
    <cellStyle name="Input 2 2 4 9" xfId="4903"/>
    <cellStyle name="Input 2 2 4 9 10" xfId="14944"/>
    <cellStyle name="Input 2 2 4 9 2" xfId="19824"/>
    <cellStyle name="Input 2 2 4 9 2 2" xfId="21719"/>
    <cellStyle name="Input 2 2 4 9 2 2 2" xfId="30453"/>
    <cellStyle name="Input 2 2 4 9 2 2 3" xfId="34925"/>
    <cellStyle name="Input 2 2 4 9 2 2 4" xfId="39162"/>
    <cellStyle name="Input 2 2 4 9 2 2 5" xfId="47489"/>
    <cellStyle name="Input 2 2 4 9 2 2 6" xfId="51960"/>
    <cellStyle name="Input 2 2 4 9 2 2 7" xfId="56193"/>
    <cellStyle name="Input 2 2 4 9 2 3" xfId="28558"/>
    <cellStyle name="Input 2 2 4 9 2 4" xfId="33030"/>
    <cellStyle name="Input 2 2 4 9 2 5" xfId="37267"/>
    <cellStyle name="Input 2 2 4 9 2 6" xfId="45594"/>
    <cellStyle name="Input 2 2 4 9 2 7" xfId="50065"/>
    <cellStyle name="Input 2 2 4 9 2 8" xfId="54298"/>
    <cellStyle name="Input 2 2 4 9 3" xfId="10952"/>
    <cellStyle name="Input 2 2 4 9 3 2" xfId="23961"/>
    <cellStyle name="Input 2 2 4 9 3 3" xfId="23492"/>
    <cellStyle name="Input 2 2 4 9 3 4" xfId="24074"/>
    <cellStyle name="Input 2 2 4 9 3 5" xfId="40998"/>
    <cellStyle name="Input 2 2 4 9 3 6" xfId="40542"/>
    <cellStyle name="Input 2 2 4 9 3 7" xfId="43939"/>
    <cellStyle name="Input 2 2 4 9 4" xfId="25645"/>
    <cellStyle name="Input 2 2 4 9 5" xfId="26848"/>
    <cellStyle name="Input 2 2 4 9 6" xfId="24789"/>
    <cellStyle name="Input 2 2 4 9 7" xfId="42720"/>
    <cellStyle name="Input 2 2 4 9 8" xfId="41298"/>
    <cellStyle name="Input 2 2 4 9 9" xfId="49051"/>
    <cellStyle name="Input 2 2 5" xfId="1315"/>
    <cellStyle name="Input 2 2 5 10" xfId="5889"/>
    <cellStyle name="Input 2 2 5 10 10" xfId="15930"/>
    <cellStyle name="Input 2 2 5 10 2" xfId="20540"/>
    <cellStyle name="Input 2 2 5 10 2 2" xfId="22392"/>
    <cellStyle name="Input 2 2 5 10 2 2 2" xfId="31126"/>
    <cellStyle name="Input 2 2 5 10 2 2 3" xfId="35598"/>
    <cellStyle name="Input 2 2 5 10 2 2 4" xfId="39835"/>
    <cellStyle name="Input 2 2 5 10 2 2 5" xfId="48162"/>
    <cellStyle name="Input 2 2 5 10 2 2 6" xfId="52633"/>
    <cellStyle name="Input 2 2 5 10 2 2 7" xfId="56866"/>
    <cellStyle name="Input 2 2 5 10 2 3" xfId="29274"/>
    <cellStyle name="Input 2 2 5 10 2 4" xfId="33746"/>
    <cellStyle name="Input 2 2 5 10 2 5" xfId="37983"/>
    <cellStyle name="Input 2 2 5 10 2 6" xfId="46310"/>
    <cellStyle name="Input 2 2 5 10 2 7" xfId="50781"/>
    <cellStyle name="Input 2 2 5 10 2 8" xfId="55014"/>
    <cellStyle name="Input 2 2 5 10 3" xfId="19390"/>
    <cellStyle name="Input 2 2 5 10 3 2" xfId="28125"/>
    <cellStyle name="Input 2 2 5 10 3 3" xfId="32597"/>
    <cellStyle name="Input 2 2 5 10 3 4" xfId="36834"/>
    <cellStyle name="Input 2 2 5 10 3 5" xfId="45161"/>
    <cellStyle name="Input 2 2 5 10 3 6" xfId="49632"/>
    <cellStyle name="Input 2 2 5 10 3 7" xfId="53865"/>
    <cellStyle name="Input 2 2 5 10 4" xfId="26424"/>
    <cellStyle name="Input 2 2 5 10 5" xfId="25196"/>
    <cellStyle name="Input 2 2 5 10 6" xfId="26659"/>
    <cellStyle name="Input 2 2 5 10 7" xfId="43495"/>
    <cellStyle name="Input 2 2 5 10 8" xfId="43781"/>
    <cellStyle name="Input 2 2 5 10 9" xfId="44349"/>
    <cellStyle name="Input 2 2 5 11" xfId="9716"/>
    <cellStyle name="Input 2 2 5 11 2" xfId="31453"/>
    <cellStyle name="Input 2 2 5 11 3" xfId="35915"/>
    <cellStyle name="Input 2 2 5 11 4" xfId="40104"/>
    <cellStyle name="Input 2 2 5 11 5" xfId="48499"/>
    <cellStyle name="Input 2 2 5 11 6" xfId="52946"/>
    <cellStyle name="Input 2 2 5 11 7" xfId="57135"/>
    <cellStyle name="Input 2 2 5 11 8" xfId="22955"/>
    <cellStyle name="Input 2 2 5 12" xfId="23112"/>
    <cellStyle name="Input 2 2 5 12 2" xfId="31610"/>
    <cellStyle name="Input 2 2 5 12 3" xfId="36072"/>
    <cellStyle name="Input 2 2 5 12 4" xfId="40261"/>
    <cellStyle name="Input 2 2 5 12 5" xfId="48656"/>
    <cellStyle name="Input 2 2 5 12 6" xfId="53103"/>
    <cellStyle name="Input 2 2 5 12 7" xfId="57292"/>
    <cellStyle name="Input 2 2 5 13" xfId="23718"/>
    <cellStyle name="Input 2 2 5 14" xfId="26795"/>
    <cellStyle name="Input 2 2 5 15" xfId="27363"/>
    <cellStyle name="Input 2 2 5 16" xfId="40759"/>
    <cellStyle name="Input 2 2 5 17" xfId="40495"/>
    <cellStyle name="Input 2 2 5 18" xfId="44385"/>
    <cellStyle name="Input 2 2 5 19" xfId="10658"/>
    <cellStyle name="Input 2 2 5 2" xfId="2773"/>
    <cellStyle name="Input 2 2 5 2 10" xfId="12931"/>
    <cellStyle name="Input 2 2 5 2 10 2" xfId="21304"/>
    <cellStyle name="Input 2 2 5 2 10 2 2" xfId="30038"/>
    <cellStyle name="Input 2 2 5 2 10 2 3" xfId="34510"/>
    <cellStyle name="Input 2 2 5 2 10 2 4" xfId="38747"/>
    <cellStyle name="Input 2 2 5 2 10 2 5" xfId="47074"/>
    <cellStyle name="Input 2 2 5 2 10 2 6" xfId="51545"/>
    <cellStyle name="Input 2 2 5 2 10 2 7" xfId="55778"/>
    <cellStyle name="Input 2 2 5 2 10 3" xfId="24729"/>
    <cellStyle name="Input 2 2 5 2 10 4" xfId="27379"/>
    <cellStyle name="Input 2 2 5 2 10 5" xfId="24590"/>
    <cellStyle name="Input 2 2 5 2 10 6" xfId="41774"/>
    <cellStyle name="Input 2 2 5 2 10 7" xfId="42410"/>
    <cellStyle name="Input 2 2 5 2 10 8" xfId="42000"/>
    <cellStyle name="Input 2 2 5 2 11" xfId="23429"/>
    <cellStyle name="Input 2 2 5 2 11 2" xfId="31843"/>
    <cellStyle name="Input 2 2 5 2 11 3" xfId="36287"/>
    <cellStyle name="Input 2 2 5 2 11 4" xfId="40465"/>
    <cellStyle name="Input 2 2 5 2 11 5" xfId="48878"/>
    <cellStyle name="Input 2 2 5 2 11 6" xfId="53318"/>
    <cellStyle name="Input 2 2 5 2 11 7" xfId="57496"/>
    <cellStyle name="Input 2 2 5 2 12" xfId="23781"/>
    <cellStyle name="Input 2 2 5 2 13" xfId="24705"/>
    <cellStyle name="Input 2 2 5 2 14" xfId="35855"/>
    <cellStyle name="Input 2 2 5 2 15" xfId="40822"/>
    <cellStyle name="Input 2 2 5 2 16" xfId="44448"/>
    <cellStyle name="Input 2 2 5 2 17" xfId="41683"/>
    <cellStyle name="Input 2 2 5 2 18" xfId="10721"/>
    <cellStyle name="Input 2 2 5 2 2" xfId="5214"/>
    <cellStyle name="Input 2 2 5 2 2 10" xfId="15255"/>
    <cellStyle name="Input 2 2 5 2 2 2" xfId="20135"/>
    <cellStyle name="Input 2 2 5 2 2 2 2" xfId="22030"/>
    <cellStyle name="Input 2 2 5 2 2 2 2 2" xfId="30764"/>
    <cellStyle name="Input 2 2 5 2 2 2 2 3" xfId="35236"/>
    <cellStyle name="Input 2 2 5 2 2 2 2 4" xfId="39473"/>
    <cellStyle name="Input 2 2 5 2 2 2 2 5" xfId="47800"/>
    <cellStyle name="Input 2 2 5 2 2 2 2 6" xfId="52271"/>
    <cellStyle name="Input 2 2 5 2 2 2 2 7" xfId="56504"/>
    <cellStyle name="Input 2 2 5 2 2 2 3" xfId="28869"/>
    <cellStyle name="Input 2 2 5 2 2 2 4" xfId="33341"/>
    <cellStyle name="Input 2 2 5 2 2 2 5" xfId="37578"/>
    <cellStyle name="Input 2 2 5 2 2 2 6" xfId="45905"/>
    <cellStyle name="Input 2 2 5 2 2 2 7" xfId="50376"/>
    <cellStyle name="Input 2 2 5 2 2 2 8" xfId="54609"/>
    <cellStyle name="Input 2 2 5 2 2 3" xfId="20986"/>
    <cellStyle name="Input 2 2 5 2 2 3 2" xfId="29720"/>
    <cellStyle name="Input 2 2 5 2 2 3 3" xfId="34192"/>
    <cellStyle name="Input 2 2 5 2 2 3 4" xfId="38429"/>
    <cellStyle name="Input 2 2 5 2 2 3 5" xfId="46756"/>
    <cellStyle name="Input 2 2 5 2 2 3 6" xfId="51227"/>
    <cellStyle name="Input 2 2 5 2 2 3 7" xfId="55460"/>
    <cellStyle name="Input 2 2 5 2 2 4" xfId="25956"/>
    <cellStyle name="Input 2 2 5 2 2 5" xfId="23553"/>
    <cellStyle name="Input 2 2 5 2 2 6" xfId="31364"/>
    <cellStyle name="Input 2 2 5 2 2 7" xfId="43031"/>
    <cellStyle name="Input 2 2 5 2 2 8" xfId="41083"/>
    <cellStyle name="Input 2 2 5 2 2 9" xfId="49006"/>
    <cellStyle name="Input 2 2 5 2 3" xfId="5226"/>
    <cellStyle name="Input 2 2 5 2 3 10" xfId="15267"/>
    <cellStyle name="Input 2 2 5 2 3 2" xfId="20147"/>
    <cellStyle name="Input 2 2 5 2 3 2 2" xfId="22042"/>
    <cellStyle name="Input 2 2 5 2 3 2 2 2" xfId="30776"/>
    <cellStyle name="Input 2 2 5 2 3 2 2 3" xfId="35248"/>
    <cellStyle name="Input 2 2 5 2 3 2 2 4" xfId="39485"/>
    <cellStyle name="Input 2 2 5 2 3 2 2 5" xfId="47812"/>
    <cellStyle name="Input 2 2 5 2 3 2 2 6" xfId="52283"/>
    <cellStyle name="Input 2 2 5 2 3 2 2 7" xfId="56516"/>
    <cellStyle name="Input 2 2 5 2 3 2 3" xfId="28881"/>
    <cellStyle name="Input 2 2 5 2 3 2 4" xfId="33353"/>
    <cellStyle name="Input 2 2 5 2 3 2 5" xfId="37590"/>
    <cellStyle name="Input 2 2 5 2 3 2 6" xfId="45917"/>
    <cellStyle name="Input 2 2 5 2 3 2 7" xfId="50388"/>
    <cellStyle name="Input 2 2 5 2 3 2 8" xfId="54621"/>
    <cellStyle name="Input 2 2 5 2 3 3" xfId="19564"/>
    <cellStyle name="Input 2 2 5 2 3 3 2" xfId="28299"/>
    <cellStyle name="Input 2 2 5 2 3 3 3" xfId="32771"/>
    <cellStyle name="Input 2 2 5 2 3 3 4" xfId="37008"/>
    <cellStyle name="Input 2 2 5 2 3 3 5" xfId="45335"/>
    <cellStyle name="Input 2 2 5 2 3 3 6" xfId="49806"/>
    <cellStyle name="Input 2 2 5 2 3 3 7" xfId="54039"/>
    <cellStyle name="Input 2 2 5 2 3 4" xfId="25968"/>
    <cellStyle name="Input 2 2 5 2 3 5" xfId="27641"/>
    <cellStyle name="Input 2 2 5 2 3 6" xfId="23571"/>
    <cellStyle name="Input 2 2 5 2 3 7" xfId="43043"/>
    <cellStyle name="Input 2 2 5 2 3 8" xfId="44150"/>
    <cellStyle name="Input 2 2 5 2 3 9" xfId="42050"/>
    <cellStyle name="Input 2 2 5 2 4" xfId="4802"/>
    <cellStyle name="Input 2 2 5 2 4 10" xfId="14843"/>
    <cellStyle name="Input 2 2 5 2 4 2" xfId="19723"/>
    <cellStyle name="Input 2 2 5 2 4 2 2" xfId="21618"/>
    <cellStyle name="Input 2 2 5 2 4 2 2 2" xfId="30352"/>
    <cellStyle name="Input 2 2 5 2 4 2 2 3" xfId="34824"/>
    <cellStyle name="Input 2 2 5 2 4 2 2 4" xfId="39061"/>
    <cellStyle name="Input 2 2 5 2 4 2 2 5" xfId="47388"/>
    <cellStyle name="Input 2 2 5 2 4 2 2 6" xfId="51859"/>
    <cellStyle name="Input 2 2 5 2 4 2 2 7" xfId="56092"/>
    <cellStyle name="Input 2 2 5 2 4 2 3" xfId="28457"/>
    <cellStyle name="Input 2 2 5 2 4 2 4" xfId="32929"/>
    <cellStyle name="Input 2 2 5 2 4 2 5" xfId="37166"/>
    <cellStyle name="Input 2 2 5 2 4 2 6" xfId="45493"/>
    <cellStyle name="Input 2 2 5 2 4 2 7" xfId="49964"/>
    <cellStyle name="Input 2 2 5 2 4 2 8" xfId="54197"/>
    <cellStyle name="Input 2 2 5 2 4 3" xfId="21068"/>
    <cellStyle name="Input 2 2 5 2 4 3 2" xfId="29802"/>
    <cellStyle name="Input 2 2 5 2 4 3 3" xfId="34274"/>
    <cellStyle name="Input 2 2 5 2 4 3 4" xfId="38511"/>
    <cellStyle name="Input 2 2 5 2 4 3 5" xfId="46838"/>
    <cellStyle name="Input 2 2 5 2 4 3 6" xfId="51309"/>
    <cellStyle name="Input 2 2 5 2 4 3 7" xfId="55542"/>
    <cellStyle name="Input 2 2 5 2 4 4" xfId="25544"/>
    <cellStyle name="Input 2 2 5 2 4 5" xfId="26753"/>
    <cellStyle name="Input 2 2 5 2 4 6" xfId="24121"/>
    <cellStyle name="Input 2 2 5 2 4 7" xfId="42619"/>
    <cellStyle name="Input 2 2 5 2 4 8" xfId="41197"/>
    <cellStyle name="Input 2 2 5 2 4 9" xfId="41216"/>
    <cellStyle name="Input 2 2 5 2 5" xfId="5106"/>
    <cellStyle name="Input 2 2 5 2 5 10" xfId="15147"/>
    <cellStyle name="Input 2 2 5 2 5 2" xfId="20027"/>
    <cellStyle name="Input 2 2 5 2 5 2 2" xfId="21922"/>
    <cellStyle name="Input 2 2 5 2 5 2 2 2" xfId="30656"/>
    <cellStyle name="Input 2 2 5 2 5 2 2 3" xfId="35128"/>
    <cellStyle name="Input 2 2 5 2 5 2 2 4" xfId="39365"/>
    <cellStyle name="Input 2 2 5 2 5 2 2 5" xfId="47692"/>
    <cellStyle name="Input 2 2 5 2 5 2 2 6" xfId="52163"/>
    <cellStyle name="Input 2 2 5 2 5 2 2 7" xfId="56396"/>
    <cellStyle name="Input 2 2 5 2 5 2 3" xfId="28761"/>
    <cellStyle name="Input 2 2 5 2 5 2 4" xfId="33233"/>
    <cellStyle name="Input 2 2 5 2 5 2 5" xfId="37470"/>
    <cellStyle name="Input 2 2 5 2 5 2 6" xfId="45797"/>
    <cellStyle name="Input 2 2 5 2 5 2 7" xfId="50268"/>
    <cellStyle name="Input 2 2 5 2 5 2 8" xfId="54501"/>
    <cellStyle name="Input 2 2 5 2 5 3" xfId="10960"/>
    <cellStyle name="Input 2 2 5 2 5 3 2" xfId="23970"/>
    <cellStyle name="Input 2 2 5 2 5 3 3" xfId="31742"/>
    <cellStyle name="Input 2 2 5 2 5 3 4" xfId="26702"/>
    <cellStyle name="Input 2 2 5 2 5 3 5" xfId="41007"/>
    <cellStyle name="Input 2 2 5 2 5 3 6" xfId="40509"/>
    <cellStyle name="Input 2 2 5 2 5 3 7" xfId="42460"/>
    <cellStyle name="Input 2 2 5 2 5 4" xfId="25848"/>
    <cellStyle name="Input 2 2 5 2 5 5" xfId="24231"/>
    <cellStyle name="Input 2 2 5 2 5 6" xfId="24529"/>
    <cellStyle name="Input 2 2 5 2 5 7" xfId="42923"/>
    <cellStyle name="Input 2 2 5 2 5 8" xfId="41817"/>
    <cellStyle name="Input 2 2 5 2 5 9" xfId="42081"/>
    <cellStyle name="Input 2 2 5 2 6" xfId="5103"/>
    <cellStyle name="Input 2 2 5 2 6 10" xfId="15144"/>
    <cellStyle name="Input 2 2 5 2 6 2" xfId="20024"/>
    <cellStyle name="Input 2 2 5 2 6 2 2" xfId="21919"/>
    <cellStyle name="Input 2 2 5 2 6 2 2 2" xfId="30653"/>
    <cellStyle name="Input 2 2 5 2 6 2 2 3" xfId="35125"/>
    <cellStyle name="Input 2 2 5 2 6 2 2 4" xfId="39362"/>
    <cellStyle name="Input 2 2 5 2 6 2 2 5" xfId="47689"/>
    <cellStyle name="Input 2 2 5 2 6 2 2 6" xfId="52160"/>
    <cellStyle name="Input 2 2 5 2 6 2 2 7" xfId="56393"/>
    <cellStyle name="Input 2 2 5 2 6 2 3" xfId="28758"/>
    <cellStyle name="Input 2 2 5 2 6 2 4" xfId="33230"/>
    <cellStyle name="Input 2 2 5 2 6 2 5" xfId="37467"/>
    <cellStyle name="Input 2 2 5 2 6 2 6" xfId="45794"/>
    <cellStyle name="Input 2 2 5 2 6 2 7" xfId="50265"/>
    <cellStyle name="Input 2 2 5 2 6 2 8" xfId="54498"/>
    <cellStyle name="Input 2 2 5 2 6 3" xfId="21050"/>
    <cellStyle name="Input 2 2 5 2 6 3 2" xfId="29784"/>
    <cellStyle name="Input 2 2 5 2 6 3 3" xfId="34256"/>
    <cellStyle name="Input 2 2 5 2 6 3 4" xfId="38493"/>
    <cellStyle name="Input 2 2 5 2 6 3 5" xfId="46820"/>
    <cellStyle name="Input 2 2 5 2 6 3 6" xfId="51291"/>
    <cellStyle name="Input 2 2 5 2 6 3 7" xfId="55524"/>
    <cellStyle name="Input 2 2 5 2 6 4" xfId="25845"/>
    <cellStyle name="Input 2 2 5 2 6 5" xfId="25411"/>
    <cellStyle name="Input 2 2 5 2 6 6" xfId="31956"/>
    <cellStyle name="Input 2 2 5 2 6 7" xfId="42920"/>
    <cellStyle name="Input 2 2 5 2 6 8" xfId="43988"/>
    <cellStyle name="Input 2 2 5 2 6 9" xfId="40714"/>
    <cellStyle name="Input 2 2 5 2 7" xfId="4822"/>
    <cellStyle name="Input 2 2 5 2 7 10" xfId="14863"/>
    <cellStyle name="Input 2 2 5 2 7 2" xfId="19743"/>
    <cellStyle name="Input 2 2 5 2 7 2 2" xfId="21638"/>
    <cellStyle name="Input 2 2 5 2 7 2 2 2" xfId="30372"/>
    <cellStyle name="Input 2 2 5 2 7 2 2 3" xfId="34844"/>
    <cellStyle name="Input 2 2 5 2 7 2 2 4" xfId="39081"/>
    <cellStyle name="Input 2 2 5 2 7 2 2 5" xfId="47408"/>
    <cellStyle name="Input 2 2 5 2 7 2 2 6" xfId="51879"/>
    <cellStyle name="Input 2 2 5 2 7 2 2 7" xfId="56112"/>
    <cellStyle name="Input 2 2 5 2 7 2 3" xfId="28477"/>
    <cellStyle name="Input 2 2 5 2 7 2 4" xfId="32949"/>
    <cellStyle name="Input 2 2 5 2 7 2 5" xfId="37186"/>
    <cellStyle name="Input 2 2 5 2 7 2 6" xfId="45513"/>
    <cellStyle name="Input 2 2 5 2 7 2 7" xfId="49984"/>
    <cellStyle name="Input 2 2 5 2 7 2 8" xfId="54217"/>
    <cellStyle name="Input 2 2 5 2 7 3" xfId="19581"/>
    <cellStyle name="Input 2 2 5 2 7 3 2" xfId="28316"/>
    <cellStyle name="Input 2 2 5 2 7 3 3" xfId="32788"/>
    <cellStyle name="Input 2 2 5 2 7 3 4" xfId="37025"/>
    <cellStyle name="Input 2 2 5 2 7 3 5" xfId="45352"/>
    <cellStyle name="Input 2 2 5 2 7 3 6" xfId="49823"/>
    <cellStyle name="Input 2 2 5 2 7 3 7" xfId="54056"/>
    <cellStyle name="Input 2 2 5 2 7 4" xfId="25564"/>
    <cellStyle name="Input 2 2 5 2 7 5" xfId="25312"/>
    <cellStyle name="Input 2 2 5 2 7 6" xfId="31911"/>
    <cellStyle name="Input 2 2 5 2 7 7" xfId="42639"/>
    <cellStyle name="Input 2 2 5 2 7 8" xfId="43901"/>
    <cellStyle name="Input 2 2 5 2 7 9" xfId="41539"/>
    <cellStyle name="Input 2 2 5 2 8" xfId="4459"/>
    <cellStyle name="Input 2 2 5 2 8 10" xfId="14504"/>
    <cellStyle name="Input 2 2 5 2 8 2" xfId="19598"/>
    <cellStyle name="Input 2 2 5 2 8 2 2" xfId="21539"/>
    <cellStyle name="Input 2 2 5 2 8 2 2 2" xfId="30273"/>
    <cellStyle name="Input 2 2 5 2 8 2 2 3" xfId="34745"/>
    <cellStyle name="Input 2 2 5 2 8 2 2 4" xfId="38982"/>
    <cellStyle name="Input 2 2 5 2 8 2 2 5" xfId="47309"/>
    <cellStyle name="Input 2 2 5 2 8 2 2 6" xfId="51780"/>
    <cellStyle name="Input 2 2 5 2 8 2 2 7" xfId="56013"/>
    <cellStyle name="Input 2 2 5 2 8 2 3" xfId="28332"/>
    <cellStyle name="Input 2 2 5 2 8 2 4" xfId="32804"/>
    <cellStyle name="Input 2 2 5 2 8 2 5" xfId="37041"/>
    <cellStyle name="Input 2 2 5 2 8 2 6" xfId="45368"/>
    <cellStyle name="Input 2 2 5 2 8 2 7" xfId="49839"/>
    <cellStyle name="Input 2 2 5 2 8 2 8" xfId="54072"/>
    <cellStyle name="Input 2 2 5 2 8 3" xfId="19088"/>
    <cellStyle name="Input 2 2 5 2 8 3 2" xfId="27823"/>
    <cellStyle name="Input 2 2 5 2 8 3 3" xfId="32295"/>
    <cellStyle name="Input 2 2 5 2 8 3 4" xfId="36532"/>
    <cellStyle name="Input 2 2 5 2 8 3 5" xfId="44859"/>
    <cellStyle name="Input 2 2 5 2 8 3 6" xfId="49330"/>
    <cellStyle name="Input 2 2 5 2 8 3 7" xfId="53563"/>
    <cellStyle name="Input 2 2 5 2 8 4" xfId="25364"/>
    <cellStyle name="Input 2 2 5 2 8 5" xfId="25426"/>
    <cellStyle name="Input 2 2 5 2 8 6" xfId="31970"/>
    <cellStyle name="Input 2 2 5 2 8 7" xfId="42446"/>
    <cellStyle name="Input 2 2 5 2 8 8" xfId="44003"/>
    <cellStyle name="Input 2 2 5 2 8 9" xfId="41145"/>
    <cellStyle name="Input 2 2 5 2 9" xfId="5953"/>
    <cellStyle name="Input 2 2 5 2 9 10" xfId="15993"/>
    <cellStyle name="Input 2 2 5 2 9 2" xfId="20603"/>
    <cellStyle name="Input 2 2 5 2 9 2 2" xfId="22455"/>
    <cellStyle name="Input 2 2 5 2 9 2 2 2" xfId="31189"/>
    <cellStyle name="Input 2 2 5 2 9 2 2 3" xfId="35661"/>
    <cellStyle name="Input 2 2 5 2 9 2 2 4" xfId="39898"/>
    <cellStyle name="Input 2 2 5 2 9 2 2 5" xfId="48225"/>
    <cellStyle name="Input 2 2 5 2 9 2 2 6" xfId="52696"/>
    <cellStyle name="Input 2 2 5 2 9 2 2 7" xfId="56929"/>
    <cellStyle name="Input 2 2 5 2 9 2 3" xfId="29337"/>
    <cellStyle name="Input 2 2 5 2 9 2 4" xfId="33809"/>
    <cellStyle name="Input 2 2 5 2 9 2 5" xfId="38046"/>
    <cellStyle name="Input 2 2 5 2 9 2 6" xfId="46373"/>
    <cellStyle name="Input 2 2 5 2 9 2 7" xfId="50844"/>
    <cellStyle name="Input 2 2 5 2 9 2 8" xfId="55077"/>
    <cellStyle name="Input 2 2 5 2 9 3" xfId="18964"/>
    <cellStyle name="Input 2 2 5 2 9 3 2" xfId="27699"/>
    <cellStyle name="Input 2 2 5 2 9 3 3" xfId="32171"/>
    <cellStyle name="Input 2 2 5 2 9 3 4" xfId="36408"/>
    <cellStyle name="Input 2 2 5 2 9 3 5" xfId="44735"/>
    <cellStyle name="Input 2 2 5 2 9 3 6" xfId="49206"/>
    <cellStyle name="Input 2 2 5 2 9 3 7" xfId="53439"/>
    <cellStyle name="Input 2 2 5 2 9 4" xfId="26487"/>
    <cellStyle name="Input 2 2 5 2 9 5" xfId="24486"/>
    <cellStyle name="Input 2 2 5 2 9 6" xfId="26422"/>
    <cellStyle name="Input 2 2 5 2 9 7" xfId="43558"/>
    <cellStyle name="Input 2 2 5 2 9 8" xfId="44244"/>
    <cellStyle name="Input 2 2 5 2 9 9" xfId="41339"/>
    <cellStyle name="Input 2 2 5 3" xfId="4985"/>
    <cellStyle name="Input 2 2 5 3 10" xfId="40854"/>
    <cellStyle name="Input 2 2 5 3 11" xfId="48430"/>
    <cellStyle name="Input 2 2 5 3 12" xfId="42254"/>
    <cellStyle name="Input 2 2 5 3 13" xfId="10753"/>
    <cellStyle name="Input 2 2 5 3 2" xfId="5985"/>
    <cellStyle name="Input 2 2 5 3 2 10" xfId="16025"/>
    <cellStyle name="Input 2 2 5 3 2 2" xfId="20635"/>
    <cellStyle name="Input 2 2 5 3 2 2 2" xfId="22487"/>
    <cellStyle name="Input 2 2 5 3 2 2 2 2" xfId="31221"/>
    <cellStyle name="Input 2 2 5 3 2 2 2 3" xfId="35693"/>
    <cellStyle name="Input 2 2 5 3 2 2 2 4" xfId="39930"/>
    <cellStyle name="Input 2 2 5 3 2 2 2 5" xfId="48257"/>
    <cellStyle name="Input 2 2 5 3 2 2 2 6" xfId="52728"/>
    <cellStyle name="Input 2 2 5 3 2 2 2 7" xfId="56961"/>
    <cellStyle name="Input 2 2 5 3 2 2 3" xfId="29369"/>
    <cellStyle name="Input 2 2 5 3 2 2 4" xfId="33841"/>
    <cellStyle name="Input 2 2 5 3 2 2 5" xfId="38078"/>
    <cellStyle name="Input 2 2 5 3 2 2 6" xfId="46405"/>
    <cellStyle name="Input 2 2 5 3 2 2 7" xfId="50876"/>
    <cellStyle name="Input 2 2 5 3 2 2 8" xfId="55109"/>
    <cellStyle name="Input 2 2 5 3 2 3" xfId="20473"/>
    <cellStyle name="Input 2 2 5 3 2 3 2" xfId="29207"/>
    <cellStyle name="Input 2 2 5 3 2 3 3" xfId="33679"/>
    <cellStyle name="Input 2 2 5 3 2 3 4" xfId="37916"/>
    <cellStyle name="Input 2 2 5 3 2 3 5" xfId="46243"/>
    <cellStyle name="Input 2 2 5 3 2 3 6" xfId="50714"/>
    <cellStyle name="Input 2 2 5 3 2 3 7" xfId="54947"/>
    <cellStyle name="Input 2 2 5 3 2 4" xfId="26519"/>
    <cellStyle name="Input 2 2 5 3 2 5" xfId="26918"/>
    <cellStyle name="Input 2 2 5 3 2 6" xfId="26957"/>
    <cellStyle name="Input 2 2 5 3 2 7" xfId="43590"/>
    <cellStyle name="Input 2 2 5 3 2 8" xfId="41396"/>
    <cellStyle name="Input 2 2 5 3 2 9" xfId="49111"/>
    <cellStyle name="Input 2 2 5 3 3" xfId="15026"/>
    <cellStyle name="Input 2 2 5 3 3 2" xfId="21351"/>
    <cellStyle name="Input 2 2 5 3 3 2 2" xfId="30085"/>
    <cellStyle name="Input 2 2 5 3 3 2 3" xfId="34557"/>
    <cellStyle name="Input 2 2 5 3 3 2 4" xfId="38794"/>
    <cellStyle name="Input 2 2 5 3 3 2 5" xfId="47121"/>
    <cellStyle name="Input 2 2 5 3 3 2 6" xfId="51592"/>
    <cellStyle name="Input 2 2 5 3 3 2 7" xfId="55825"/>
    <cellStyle name="Input 2 2 5 3 3 3" xfId="25727"/>
    <cellStyle name="Input 2 2 5 3 3 4" xfId="23562"/>
    <cellStyle name="Input 2 2 5 3 3 5" xfId="27483"/>
    <cellStyle name="Input 2 2 5 3 3 6" xfId="42802"/>
    <cellStyle name="Input 2 2 5 3 3 7" xfId="41092"/>
    <cellStyle name="Input 2 2 5 3 3 8" xfId="48938"/>
    <cellStyle name="Input 2 2 5 3 4" xfId="19906"/>
    <cellStyle name="Input 2 2 5 3 4 2" xfId="21801"/>
    <cellStyle name="Input 2 2 5 3 4 2 2" xfId="30535"/>
    <cellStyle name="Input 2 2 5 3 4 2 3" xfId="35007"/>
    <cellStyle name="Input 2 2 5 3 4 2 4" xfId="39244"/>
    <cellStyle name="Input 2 2 5 3 4 2 5" xfId="47571"/>
    <cellStyle name="Input 2 2 5 3 4 2 6" xfId="52042"/>
    <cellStyle name="Input 2 2 5 3 4 2 7" xfId="56275"/>
    <cellStyle name="Input 2 2 5 3 4 3" xfId="28640"/>
    <cellStyle name="Input 2 2 5 3 4 4" xfId="33112"/>
    <cellStyle name="Input 2 2 5 3 4 5" xfId="37349"/>
    <cellStyle name="Input 2 2 5 3 4 6" xfId="45676"/>
    <cellStyle name="Input 2 2 5 3 4 7" xfId="50147"/>
    <cellStyle name="Input 2 2 5 3 4 8" xfId="54380"/>
    <cellStyle name="Input 2 2 5 3 5" xfId="20498"/>
    <cellStyle name="Input 2 2 5 3 5 2" xfId="29232"/>
    <cellStyle name="Input 2 2 5 3 5 3" xfId="33704"/>
    <cellStyle name="Input 2 2 5 3 5 4" xfId="37941"/>
    <cellStyle name="Input 2 2 5 3 5 5" xfId="46268"/>
    <cellStyle name="Input 2 2 5 3 5 6" xfId="50739"/>
    <cellStyle name="Input 2 2 5 3 5 7" xfId="54972"/>
    <cellStyle name="Input 2 2 5 3 6" xfId="23355"/>
    <cellStyle name="Input 2 2 5 3 6 2" xfId="31779"/>
    <cellStyle name="Input 2 2 5 3 6 3" xfId="36228"/>
    <cellStyle name="Input 2 2 5 3 6 4" xfId="40407"/>
    <cellStyle name="Input 2 2 5 3 6 5" xfId="48818"/>
    <cellStyle name="Input 2 2 5 3 6 6" xfId="53257"/>
    <cellStyle name="Input 2 2 5 3 6 7" xfId="57438"/>
    <cellStyle name="Input 2 2 5 3 7" xfId="23813"/>
    <cellStyle name="Input 2 2 5 3 8" xfId="26290"/>
    <cellStyle name="Input 2 2 5 3 9" xfId="32054"/>
    <cellStyle name="Input 2 2 5 4" xfId="5185"/>
    <cellStyle name="Input 2 2 5 4 10" xfId="44569"/>
    <cellStyle name="Input 2 2 5 4 11" xfId="44588"/>
    <cellStyle name="Input 2 2 5 4 12" xfId="10785"/>
    <cellStyle name="Input 2 2 5 4 2" xfId="6017"/>
    <cellStyle name="Input 2 2 5 4 2 10" xfId="16057"/>
    <cellStyle name="Input 2 2 5 4 2 2" xfId="20667"/>
    <cellStyle name="Input 2 2 5 4 2 2 2" xfId="22519"/>
    <cellStyle name="Input 2 2 5 4 2 2 2 2" xfId="31253"/>
    <cellStyle name="Input 2 2 5 4 2 2 2 3" xfId="35725"/>
    <cellStyle name="Input 2 2 5 4 2 2 2 4" xfId="39962"/>
    <cellStyle name="Input 2 2 5 4 2 2 2 5" xfId="48289"/>
    <cellStyle name="Input 2 2 5 4 2 2 2 6" xfId="52760"/>
    <cellStyle name="Input 2 2 5 4 2 2 2 7" xfId="56993"/>
    <cellStyle name="Input 2 2 5 4 2 2 3" xfId="29401"/>
    <cellStyle name="Input 2 2 5 4 2 2 4" xfId="33873"/>
    <cellStyle name="Input 2 2 5 4 2 2 5" xfId="38110"/>
    <cellStyle name="Input 2 2 5 4 2 2 6" xfId="46437"/>
    <cellStyle name="Input 2 2 5 4 2 2 7" xfId="50908"/>
    <cellStyle name="Input 2 2 5 4 2 2 8" xfId="55141"/>
    <cellStyle name="Input 2 2 5 4 2 3" xfId="21118"/>
    <cellStyle name="Input 2 2 5 4 2 3 2" xfId="29852"/>
    <cellStyle name="Input 2 2 5 4 2 3 3" xfId="34324"/>
    <cellStyle name="Input 2 2 5 4 2 3 4" xfId="38561"/>
    <cellStyle name="Input 2 2 5 4 2 3 5" xfId="46888"/>
    <cellStyle name="Input 2 2 5 4 2 3 6" xfId="51359"/>
    <cellStyle name="Input 2 2 5 4 2 3 7" xfId="55592"/>
    <cellStyle name="Input 2 2 5 4 2 4" xfId="26551"/>
    <cellStyle name="Input 2 2 5 4 2 5" xfId="27326"/>
    <cellStyle name="Input 2 2 5 4 2 6" xfId="26717"/>
    <cellStyle name="Input 2 2 5 4 2 7" xfId="43622"/>
    <cellStyle name="Input 2 2 5 4 2 8" xfId="42359"/>
    <cellStyle name="Input 2 2 5 4 2 9" xfId="44132"/>
    <cellStyle name="Input 2 2 5 4 3" xfId="15226"/>
    <cellStyle name="Input 2 2 5 4 3 2" xfId="21400"/>
    <cellStyle name="Input 2 2 5 4 3 2 2" xfId="30134"/>
    <cellStyle name="Input 2 2 5 4 3 2 3" xfId="34606"/>
    <cellStyle name="Input 2 2 5 4 3 2 4" xfId="38843"/>
    <cellStyle name="Input 2 2 5 4 3 2 5" xfId="47170"/>
    <cellStyle name="Input 2 2 5 4 3 2 6" xfId="51641"/>
    <cellStyle name="Input 2 2 5 4 3 2 7" xfId="55874"/>
    <cellStyle name="Input 2 2 5 4 3 3" xfId="25927"/>
    <cellStyle name="Input 2 2 5 4 3 4" xfId="25215"/>
    <cellStyle name="Input 2 2 5 4 3 5" xfId="24430"/>
    <cellStyle name="Input 2 2 5 4 3 6" xfId="43002"/>
    <cellStyle name="Input 2 2 5 4 3 7" xfId="43801"/>
    <cellStyle name="Input 2 2 5 4 3 8" xfId="41543"/>
    <cellStyle name="Input 2 2 5 4 4" xfId="20106"/>
    <cellStyle name="Input 2 2 5 4 4 2" xfId="22001"/>
    <cellStyle name="Input 2 2 5 4 4 2 2" xfId="30735"/>
    <cellStyle name="Input 2 2 5 4 4 2 3" xfId="35207"/>
    <cellStyle name="Input 2 2 5 4 4 2 4" xfId="39444"/>
    <cellStyle name="Input 2 2 5 4 4 2 5" xfId="47771"/>
    <cellStyle name="Input 2 2 5 4 4 2 6" xfId="52242"/>
    <cellStyle name="Input 2 2 5 4 4 2 7" xfId="56475"/>
    <cellStyle name="Input 2 2 5 4 4 3" xfId="28840"/>
    <cellStyle name="Input 2 2 5 4 4 4" xfId="33312"/>
    <cellStyle name="Input 2 2 5 4 4 5" xfId="37549"/>
    <cellStyle name="Input 2 2 5 4 4 6" xfId="45876"/>
    <cellStyle name="Input 2 2 5 4 4 7" xfId="50347"/>
    <cellStyle name="Input 2 2 5 4 4 8" xfId="54580"/>
    <cellStyle name="Input 2 2 5 4 5" xfId="19176"/>
    <cellStyle name="Input 2 2 5 4 5 2" xfId="27911"/>
    <cellStyle name="Input 2 2 5 4 5 3" xfId="32383"/>
    <cellStyle name="Input 2 2 5 4 5 4" xfId="36620"/>
    <cellStyle name="Input 2 2 5 4 5 5" xfId="44947"/>
    <cellStyle name="Input 2 2 5 4 5 6" xfId="49418"/>
    <cellStyle name="Input 2 2 5 4 5 7" xfId="53651"/>
    <cellStyle name="Input 2 2 5 4 6" xfId="23845"/>
    <cellStyle name="Input 2 2 5 4 7" xfId="24846"/>
    <cellStyle name="Input 2 2 5 4 8" xfId="27072"/>
    <cellStyle name="Input 2 2 5 4 9" xfId="40886"/>
    <cellStyle name="Input 2 2 5 5" xfId="5232"/>
    <cellStyle name="Input 2 2 5 5 10" xfId="15273"/>
    <cellStyle name="Input 2 2 5 5 2" xfId="20153"/>
    <cellStyle name="Input 2 2 5 5 2 2" xfId="22048"/>
    <cellStyle name="Input 2 2 5 5 2 2 2" xfId="30782"/>
    <cellStyle name="Input 2 2 5 5 2 2 3" xfId="35254"/>
    <cellStyle name="Input 2 2 5 5 2 2 4" xfId="39491"/>
    <cellStyle name="Input 2 2 5 5 2 2 5" xfId="47818"/>
    <cellStyle name="Input 2 2 5 5 2 2 6" xfId="52289"/>
    <cellStyle name="Input 2 2 5 5 2 2 7" xfId="56522"/>
    <cellStyle name="Input 2 2 5 5 2 3" xfId="28887"/>
    <cellStyle name="Input 2 2 5 5 2 4" xfId="33359"/>
    <cellStyle name="Input 2 2 5 5 2 5" xfId="37596"/>
    <cellStyle name="Input 2 2 5 5 2 6" xfId="45923"/>
    <cellStyle name="Input 2 2 5 5 2 7" xfId="50394"/>
    <cellStyle name="Input 2 2 5 5 2 8" xfId="54627"/>
    <cellStyle name="Input 2 2 5 5 3" xfId="21043"/>
    <cellStyle name="Input 2 2 5 5 3 2" xfId="29777"/>
    <cellStyle name="Input 2 2 5 5 3 3" xfId="34249"/>
    <cellStyle name="Input 2 2 5 5 3 4" xfId="38486"/>
    <cellStyle name="Input 2 2 5 5 3 5" xfId="46813"/>
    <cellStyle name="Input 2 2 5 5 3 6" xfId="51284"/>
    <cellStyle name="Input 2 2 5 5 3 7" xfId="55517"/>
    <cellStyle name="Input 2 2 5 5 4" xfId="25974"/>
    <cellStyle name="Input 2 2 5 5 5" xfId="24808"/>
    <cellStyle name="Input 2 2 5 5 6" xfId="31952"/>
    <cellStyle name="Input 2 2 5 5 7" xfId="43049"/>
    <cellStyle name="Input 2 2 5 5 8" xfId="44541"/>
    <cellStyle name="Input 2 2 5 5 9" xfId="42243"/>
    <cellStyle name="Input 2 2 5 6" xfId="5342"/>
    <cellStyle name="Input 2 2 5 6 10" xfId="15383"/>
    <cellStyle name="Input 2 2 5 6 2" xfId="20263"/>
    <cellStyle name="Input 2 2 5 6 2 2" xfId="22158"/>
    <cellStyle name="Input 2 2 5 6 2 2 2" xfId="30892"/>
    <cellStyle name="Input 2 2 5 6 2 2 3" xfId="35364"/>
    <cellStyle name="Input 2 2 5 6 2 2 4" xfId="39601"/>
    <cellStyle name="Input 2 2 5 6 2 2 5" xfId="47928"/>
    <cellStyle name="Input 2 2 5 6 2 2 6" xfId="52399"/>
    <cellStyle name="Input 2 2 5 6 2 2 7" xfId="56632"/>
    <cellStyle name="Input 2 2 5 6 2 3" xfId="28997"/>
    <cellStyle name="Input 2 2 5 6 2 4" xfId="33469"/>
    <cellStyle name="Input 2 2 5 6 2 5" xfId="37706"/>
    <cellStyle name="Input 2 2 5 6 2 6" xfId="46033"/>
    <cellStyle name="Input 2 2 5 6 2 7" xfId="50504"/>
    <cellStyle name="Input 2 2 5 6 2 8" xfId="54737"/>
    <cellStyle name="Input 2 2 5 6 3" xfId="19399"/>
    <cellStyle name="Input 2 2 5 6 3 2" xfId="28134"/>
    <cellStyle name="Input 2 2 5 6 3 3" xfId="32606"/>
    <cellStyle name="Input 2 2 5 6 3 4" xfId="36843"/>
    <cellStyle name="Input 2 2 5 6 3 5" xfId="45170"/>
    <cellStyle name="Input 2 2 5 6 3 6" xfId="49641"/>
    <cellStyle name="Input 2 2 5 6 3 7" xfId="53874"/>
    <cellStyle name="Input 2 2 5 6 4" xfId="26084"/>
    <cellStyle name="Input 2 2 5 6 5" xfId="24036"/>
    <cellStyle name="Input 2 2 5 6 6" xfId="24684"/>
    <cellStyle name="Input 2 2 5 6 7" xfId="43159"/>
    <cellStyle name="Input 2 2 5 6 8" xfId="41607"/>
    <cellStyle name="Input 2 2 5 6 9" xfId="41106"/>
    <cellStyle name="Input 2 2 5 7" xfId="4886"/>
    <cellStyle name="Input 2 2 5 7 10" xfId="14927"/>
    <cellStyle name="Input 2 2 5 7 2" xfId="19807"/>
    <cellStyle name="Input 2 2 5 7 2 2" xfId="21702"/>
    <cellStyle name="Input 2 2 5 7 2 2 2" xfId="30436"/>
    <cellStyle name="Input 2 2 5 7 2 2 3" xfId="34908"/>
    <cellStyle name="Input 2 2 5 7 2 2 4" xfId="39145"/>
    <cellStyle name="Input 2 2 5 7 2 2 5" xfId="47472"/>
    <cellStyle name="Input 2 2 5 7 2 2 6" xfId="51943"/>
    <cellStyle name="Input 2 2 5 7 2 2 7" xfId="56176"/>
    <cellStyle name="Input 2 2 5 7 2 3" xfId="28541"/>
    <cellStyle name="Input 2 2 5 7 2 4" xfId="33013"/>
    <cellStyle name="Input 2 2 5 7 2 5" xfId="37250"/>
    <cellStyle name="Input 2 2 5 7 2 6" xfId="45577"/>
    <cellStyle name="Input 2 2 5 7 2 7" xfId="50048"/>
    <cellStyle name="Input 2 2 5 7 2 8" xfId="54281"/>
    <cellStyle name="Input 2 2 5 7 3" xfId="19358"/>
    <cellStyle name="Input 2 2 5 7 3 2" xfId="28093"/>
    <cellStyle name="Input 2 2 5 7 3 3" xfId="32565"/>
    <cellStyle name="Input 2 2 5 7 3 4" xfId="36802"/>
    <cellStyle name="Input 2 2 5 7 3 5" xfId="45129"/>
    <cellStyle name="Input 2 2 5 7 3 6" xfId="49600"/>
    <cellStyle name="Input 2 2 5 7 3 7" xfId="53833"/>
    <cellStyle name="Input 2 2 5 7 4" xfId="25628"/>
    <cellStyle name="Input 2 2 5 7 5" xfId="23608"/>
    <cellStyle name="Input 2 2 5 7 6" xfId="24413"/>
    <cellStyle name="Input 2 2 5 7 7" xfId="42703"/>
    <cellStyle name="Input 2 2 5 7 8" xfId="41130"/>
    <cellStyle name="Input 2 2 5 7 9" xfId="42213"/>
    <cellStyle name="Input 2 2 5 8" xfId="3398"/>
    <cellStyle name="Input 2 2 5 8 10" xfId="13548"/>
    <cellStyle name="Input 2 2 5 8 2" xfId="19374"/>
    <cellStyle name="Input 2 2 5 8 2 2" xfId="21456"/>
    <cellStyle name="Input 2 2 5 8 2 2 2" xfId="30190"/>
    <cellStyle name="Input 2 2 5 8 2 2 3" xfId="34662"/>
    <cellStyle name="Input 2 2 5 8 2 2 4" xfId="38899"/>
    <cellStyle name="Input 2 2 5 8 2 2 5" xfId="47226"/>
    <cellStyle name="Input 2 2 5 8 2 2 6" xfId="51697"/>
    <cellStyle name="Input 2 2 5 8 2 2 7" xfId="55930"/>
    <cellStyle name="Input 2 2 5 8 2 3" xfId="28109"/>
    <cellStyle name="Input 2 2 5 8 2 4" xfId="32581"/>
    <cellStyle name="Input 2 2 5 8 2 5" xfId="36818"/>
    <cellStyle name="Input 2 2 5 8 2 6" xfId="45145"/>
    <cellStyle name="Input 2 2 5 8 2 7" xfId="49616"/>
    <cellStyle name="Input 2 2 5 8 2 8" xfId="53849"/>
    <cellStyle name="Input 2 2 5 8 3" xfId="19585"/>
    <cellStyle name="Input 2 2 5 8 3 2" xfId="28320"/>
    <cellStyle name="Input 2 2 5 8 3 3" xfId="32792"/>
    <cellStyle name="Input 2 2 5 8 3 4" xfId="37029"/>
    <cellStyle name="Input 2 2 5 8 3 5" xfId="45356"/>
    <cellStyle name="Input 2 2 5 8 3 6" xfId="49827"/>
    <cellStyle name="Input 2 2 5 8 3 7" xfId="54060"/>
    <cellStyle name="Input 2 2 5 8 4" xfId="24968"/>
    <cellStyle name="Input 2 2 5 8 5" xfId="23502"/>
    <cellStyle name="Input 2 2 5 8 6" xfId="24613"/>
    <cellStyle name="Input 2 2 5 8 7" xfId="42019"/>
    <cellStyle name="Input 2 2 5 8 8" xfId="40656"/>
    <cellStyle name="Input 2 2 5 8 9" xfId="41873"/>
    <cellStyle name="Input 2 2 5 9" xfId="3721"/>
    <cellStyle name="Input 2 2 5 9 10" xfId="13869"/>
    <cellStyle name="Input 2 2 5 9 2" xfId="19449"/>
    <cellStyle name="Input 2 2 5 9 2 2" xfId="21486"/>
    <cellStyle name="Input 2 2 5 9 2 2 2" xfId="30220"/>
    <cellStyle name="Input 2 2 5 9 2 2 3" xfId="34692"/>
    <cellStyle name="Input 2 2 5 9 2 2 4" xfId="38929"/>
    <cellStyle name="Input 2 2 5 9 2 2 5" xfId="47256"/>
    <cellStyle name="Input 2 2 5 9 2 2 6" xfId="51727"/>
    <cellStyle name="Input 2 2 5 9 2 2 7" xfId="55960"/>
    <cellStyle name="Input 2 2 5 9 2 3" xfId="28184"/>
    <cellStyle name="Input 2 2 5 9 2 4" xfId="32656"/>
    <cellStyle name="Input 2 2 5 9 2 5" xfId="36893"/>
    <cellStyle name="Input 2 2 5 9 2 6" xfId="45220"/>
    <cellStyle name="Input 2 2 5 9 2 7" xfId="49691"/>
    <cellStyle name="Input 2 2 5 9 2 8" xfId="53924"/>
    <cellStyle name="Input 2 2 5 9 3" xfId="19095"/>
    <cellStyle name="Input 2 2 5 9 3 2" xfId="27830"/>
    <cellStyle name="Input 2 2 5 9 3 3" xfId="32302"/>
    <cellStyle name="Input 2 2 5 9 3 4" xfId="36539"/>
    <cellStyle name="Input 2 2 5 9 3 5" xfId="44866"/>
    <cellStyle name="Input 2 2 5 9 3 6" xfId="49337"/>
    <cellStyle name="Input 2 2 5 9 3 7" xfId="53570"/>
    <cellStyle name="Input 2 2 5 9 4" xfId="25097"/>
    <cellStyle name="Input 2 2 5 9 5" xfId="24790"/>
    <cellStyle name="Input 2 2 5 9 6" xfId="24111"/>
    <cellStyle name="Input 2 2 5 9 7" xfId="42157"/>
    <cellStyle name="Input 2 2 5 9 8" xfId="44522"/>
    <cellStyle name="Input 2 2 5 9 9" xfId="44650"/>
    <cellStyle name="Input 2 2 6" xfId="1653"/>
    <cellStyle name="Input 2 2 6 10" xfId="23041"/>
    <cellStyle name="Input 2 2 6 10 2" xfId="31539"/>
    <cellStyle name="Input 2 2 6 10 3" xfId="36001"/>
    <cellStyle name="Input 2 2 6 10 4" xfId="40190"/>
    <cellStyle name="Input 2 2 6 10 5" xfId="48585"/>
    <cellStyle name="Input 2 2 6 10 6" xfId="53032"/>
    <cellStyle name="Input 2 2 6 10 7" xfId="57221"/>
    <cellStyle name="Input 2 2 6 11" xfId="23204"/>
    <cellStyle name="Input 2 2 6 11 2" xfId="31700"/>
    <cellStyle name="Input 2 2 6 11 3" xfId="36162"/>
    <cellStyle name="Input 2 2 6 11 4" xfId="40351"/>
    <cellStyle name="Input 2 2 6 11 5" xfId="48746"/>
    <cellStyle name="Input 2 2 6 11 6" xfId="53193"/>
    <cellStyle name="Input 2 2 6 11 7" xfId="57382"/>
    <cellStyle name="Input 2 2 6 12" xfId="23750"/>
    <cellStyle name="Input 2 2 6 13" xfId="27510"/>
    <cellStyle name="Input 2 2 6 14" xfId="24164"/>
    <cellStyle name="Input 2 2 6 15" xfId="40791"/>
    <cellStyle name="Input 2 2 6 16" xfId="42536"/>
    <cellStyle name="Input 2 2 6 17" xfId="40947"/>
    <cellStyle name="Input 2 2 6 18" xfId="10690"/>
    <cellStyle name="Input 2 2 6 2" xfId="3107"/>
    <cellStyle name="Input 2 2 6 2 10" xfId="41038"/>
    <cellStyle name="Input 2 2 6 2 11" xfId="48772"/>
    <cellStyle name="Input 2 2 6 2 12" xfId="13257"/>
    <cellStyle name="Input 2 2 6 2 2" xfId="8609"/>
    <cellStyle name="Input 2 2 6 2 2 10" xfId="18649"/>
    <cellStyle name="Input 2 2 6 2 2 2" xfId="21181"/>
    <cellStyle name="Input 2 2 6 2 2 2 2" xfId="22620"/>
    <cellStyle name="Input 2 2 6 2 2 2 2 2" xfId="31354"/>
    <cellStyle name="Input 2 2 6 2 2 2 2 3" xfId="35826"/>
    <cellStyle name="Input 2 2 6 2 2 2 2 4" xfId="40063"/>
    <cellStyle name="Input 2 2 6 2 2 2 2 5" xfId="48390"/>
    <cellStyle name="Input 2 2 6 2 2 2 2 6" xfId="52861"/>
    <cellStyle name="Input 2 2 6 2 2 2 2 7" xfId="57094"/>
    <cellStyle name="Input 2 2 6 2 2 2 3" xfId="29915"/>
    <cellStyle name="Input 2 2 6 2 2 2 4" xfId="34387"/>
    <cellStyle name="Input 2 2 6 2 2 2 5" xfId="38624"/>
    <cellStyle name="Input 2 2 6 2 2 2 6" xfId="46951"/>
    <cellStyle name="Input 2 2 6 2 2 2 7" xfId="51422"/>
    <cellStyle name="Input 2 2 6 2 2 2 8" xfId="55655"/>
    <cellStyle name="Input 2 2 6 2 2 3" xfId="21268"/>
    <cellStyle name="Input 2 2 6 2 2 3 2" xfId="30002"/>
    <cellStyle name="Input 2 2 6 2 2 3 3" xfId="34474"/>
    <cellStyle name="Input 2 2 6 2 2 3 4" xfId="38711"/>
    <cellStyle name="Input 2 2 6 2 2 3 5" xfId="47038"/>
    <cellStyle name="Input 2 2 6 2 2 3 6" xfId="51509"/>
    <cellStyle name="Input 2 2 6 2 2 3 7" xfId="55742"/>
    <cellStyle name="Input 2 2 6 2 2 4" xfId="27547"/>
    <cellStyle name="Input 2 2 6 2 2 5" xfId="32066"/>
    <cellStyle name="Input 2 2 6 2 2 6" xfId="36349"/>
    <cellStyle name="Input 2 2 6 2 2 7" xfId="44584"/>
    <cellStyle name="Input 2 2 6 2 2 8" xfId="49095"/>
    <cellStyle name="Input 2 2 6 2 2 9" xfId="53380"/>
    <cellStyle name="Input 2 2 6 2 3" xfId="19315"/>
    <cellStyle name="Input 2 2 6 2 3 2" xfId="21445"/>
    <cellStyle name="Input 2 2 6 2 3 2 2" xfId="30179"/>
    <cellStyle name="Input 2 2 6 2 3 2 3" xfId="34651"/>
    <cellStyle name="Input 2 2 6 2 3 2 4" xfId="38888"/>
    <cellStyle name="Input 2 2 6 2 3 2 5" xfId="47215"/>
    <cellStyle name="Input 2 2 6 2 3 2 6" xfId="51686"/>
    <cellStyle name="Input 2 2 6 2 3 2 7" xfId="55919"/>
    <cellStyle name="Input 2 2 6 2 3 3" xfId="28050"/>
    <cellStyle name="Input 2 2 6 2 3 4" xfId="32522"/>
    <cellStyle name="Input 2 2 6 2 3 5" xfId="36759"/>
    <cellStyle name="Input 2 2 6 2 3 6" xfId="45086"/>
    <cellStyle name="Input 2 2 6 2 3 7" xfId="49557"/>
    <cellStyle name="Input 2 2 6 2 3 8" xfId="53790"/>
    <cellStyle name="Input 2 2 6 2 4" xfId="20765"/>
    <cellStyle name="Input 2 2 6 2 4 2" xfId="29499"/>
    <cellStyle name="Input 2 2 6 2 4 3" xfId="33971"/>
    <cellStyle name="Input 2 2 6 2 4 4" xfId="38208"/>
    <cellStyle name="Input 2 2 6 2 4 5" xfId="46535"/>
    <cellStyle name="Input 2 2 6 2 4 6" xfId="51006"/>
    <cellStyle name="Input 2 2 6 2 4 7" xfId="55239"/>
    <cellStyle name="Input 2 2 6 2 5" xfId="23392"/>
    <cellStyle name="Input 2 2 6 2 5 2" xfId="31813"/>
    <cellStyle name="Input 2 2 6 2 5 3" xfId="36260"/>
    <cellStyle name="Input 2 2 6 2 5 4" xfId="40439"/>
    <cellStyle name="Input 2 2 6 2 5 5" xfId="48851"/>
    <cellStyle name="Input 2 2 6 2 5 6" xfId="53291"/>
    <cellStyle name="Input 2 2 6 2 5 7" xfId="57470"/>
    <cellStyle name="Input 2 2 6 2 6" xfId="24861"/>
    <cellStyle name="Input 2 2 6 2 7" xfId="23955"/>
    <cellStyle name="Input 2 2 6 2 8" xfId="23610"/>
    <cellStyle name="Input 2 2 6 2 9" xfId="41914"/>
    <cellStyle name="Input 2 2 6 3" xfId="5178"/>
    <cellStyle name="Input 2 2 6 3 10" xfId="15219"/>
    <cellStyle name="Input 2 2 6 3 2" xfId="20099"/>
    <cellStyle name="Input 2 2 6 3 2 2" xfId="21994"/>
    <cellStyle name="Input 2 2 6 3 2 2 2" xfId="30728"/>
    <cellStyle name="Input 2 2 6 3 2 2 3" xfId="35200"/>
    <cellStyle name="Input 2 2 6 3 2 2 4" xfId="39437"/>
    <cellStyle name="Input 2 2 6 3 2 2 5" xfId="47764"/>
    <cellStyle name="Input 2 2 6 3 2 2 6" xfId="52235"/>
    <cellStyle name="Input 2 2 6 3 2 2 7" xfId="56468"/>
    <cellStyle name="Input 2 2 6 3 2 3" xfId="28833"/>
    <cellStyle name="Input 2 2 6 3 2 4" xfId="33305"/>
    <cellStyle name="Input 2 2 6 3 2 5" xfId="37542"/>
    <cellStyle name="Input 2 2 6 3 2 6" xfId="45869"/>
    <cellStyle name="Input 2 2 6 3 2 7" xfId="50340"/>
    <cellStyle name="Input 2 2 6 3 2 8" xfId="54573"/>
    <cellStyle name="Input 2 2 6 3 3" xfId="19568"/>
    <cellStyle name="Input 2 2 6 3 3 2" xfId="28303"/>
    <cellStyle name="Input 2 2 6 3 3 3" xfId="32775"/>
    <cellStyle name="Input 2 2 6 3 3 4" xfId="37012"/>
    <cellStyle name="Input 2 2 6 3 3 5" xfId="45339"/>
    <cellStyle name="Input 2 2 6 3 3 6" xfId="49810"/>
    <cellStyle name="Input 2 2 6 3 3 7" xfId="54043"/>
    <cellStyle name="Input 2 2 6 3 4" xfId="25920"/>
    <cellStyle name="Input 2 2 6 3 5" xfId="24229"/>
    <cellStyle name="Input 2 2 6 3 6" xfId="25190"/>
    <cellStyle name="Input 2 2 6 3 7" xfId="42995"/>
    <cellStyle name="Input 2 2 6 3 8" xfId="41815"/>
    <cellStyle name="Input 2 2 6 3 9" xfId="43718"/>
    <cellStyle name="Input 2 2 6 4" xfId="5234"/>
    <cellStyle name="Input 2 2 6 4 10" xfId="15275"/>
    <cellStyle name="Input 2 2 6 4 2" xfId="20155"/>
    <cellStyle name="Input 2 2 6 4 2 2" xfId="22050"/>
    <cellStyle name="Input 2 2 6 4 2 2 2" xfId="30784"/>
    <cellStyle name="Input 2 2 6 4 2 2 3" xfId="35256"/>
    <cellStyle name="Input 2 2 6 4 2 2 4" xfId="39493"/>
    <cellStyle name="Input 2 2 6 4 2 2 5" xfId="47820"/>
    <cellStyle name="Input 2 2 6 4 2 2 6" xfId="52291"/>
    <cellStyle name="Input 2 2 6 4 2 2 7" xfId="56524"/>
    <cellStyle name="Input 2 2 6 4 2 3" xfId="28889"/>
    <cellStyle name="Input 2 2 6 4 2 4" xfId="33361"/>
    <cellStyle name="Input 2 2 6 4 2 5" xfId="37598"/>
    <cellStyle name="Input 2 2 6 4 2 6" xfId="45925"/>
    <cellStyle name="Input 2 2 6 4 2 7" xfId="50396"/>
    <cellStyle name="Input 2 2 6 4 2 8" xfId="54629"/>
    <cellStyle name="Input 2 2 6 4 3" xfId="18933"/>
    <cellStyle name="Input 2 2 6 4 3 2" xfId="27668"/>
    <cellStyle name="Input 2 2 6 4 3 3" xfId="32140"/>
    <cellStyle name="Input 2 2 6 4 3 4" xfId="36377"/>
    <cellStyle name="Input 2 2 6 4 3 5" xfId="44704"/>
    <cellStyle name="Input 2 2 6 4 3 6" xfId="49175"/>
    <cellStyle name="Input 2 2 6 4 3 7" xfId="53408"/>
    <cellStyle name="Input 2 2 6 4 4" xfId="25976"/>
    <cellStyle name="Input 2 2 6 4 5" xfId="26886"/>
    <cellStyle name="Input 2 2 6 4 6" xfId="24597"/>
    <cellStyle name="Input 2 2 6 4 7" xfId="43051"/>
    <cellStyle name="Input 2 2 6 4 8" xfId="41337"/>
    <cellStyle name="Input 2 2 6 4 9" xfId="42351"/>
    <cellStyle name="Input 2 2 6 5" xfId="4894"/>
    <cellStyle name="Input 2 2 6 5 10" xfId="14935"/>
    <cellStyle name="Input 2 2 6 5 2" xfId="19815"/>
    <cellStyle name="Input 2 2 6 5 2 2" xfId="21710"/>
    <cellStyle name="Input 2 2 6 5 2 2 2" xfId="30444"/>
    <cellStyle name="Input 2 2 6 5 2 2 3" xfId="34916"/>
    <cellStyle name="Input 2 2 6 5 2 2 4" xfId="39153"/>
    <cellStyle name="Input 2 2 6 5 2 2 5" xfId="47480"/>
    <cellStyle name="Input 2 2 6 5 2 2 6" xfId="51951"/>
    <cellStyle name="Input 2 2 6 5 2 2 7" xfId="56184"/>
    <cellStyle name="Input 2 2 6 5 2 3" xfId="28549"/>
    <cellStyle name="Input 2 2 6 5 2 4" xfId="33021"/>
    <cellStyle name="Input 2 2 6 5 2 5" xfId="37258"/>
    <cellStyle name="Input 2 2 6 5 2 6" xfId="45585"/>
    <cellStyle name="Input 2 2 6 5 2 7" xfId="50056"/>
    <cellStyle name="Input 2 2 6 5 2 8" xfId="54289"/>
    <cellStyle name="Input 2 2 6 5 3" xfId="19579"/>
    <cellStyle name="Input 2 2 6 5 3 2" xfId="28314"/>
    <cellStyle name="Input 2 2 6 5 3 3" xfId="32786"/>
    <cellStyle name="Input 2 2 6 5 3 4" xfId="37023"/>
    <cellStyle name="Input 2 2 6 5 3 5" xfId="45350"/>
    <cellStyle name="Input 2 2 6 5 3 6" xfId="49821"/>
    <cellStyle name="Input 2 2 6 5 3 7" xfId="54054"/>
    <cellStyle name="Input 2 2 6 5 4" xfId="25636"/>
    <cellStyle name="Input 2 2 6 5 5" xfId="27061"/>
    <cellStyle name="Input 2 2 6 5 6" xfId="32025"/>
    <cellStyle name="Input 2 2 6 5 7" xfId="42711"/>
    <cellStyle name="Input 2 2 6 5 8" xfId="41520"/>
    <cellStyle name="Input 2 2 6 5 9" xfId="41843"/>
    <cellStyle name="Input 2 2 6 6" xfId="5023"/>
    <cellStyle name="Input 2 2 6 6 10" xfId="15064"/>
    <cellStyle name="Input 2 2 6 6 2" xfId="19944"/>
    <cellStyle name="Input 2 2 6 6 2 2" xfId="21839"/>
    <cellStyle name="Input 2 2 6 6 2 2 2" xfId="30573"/>
    <cellStyle name="Input 2 2 6 6 2 2 3" xfId="35045"/>
    <cellStyle name="Input 2 2 6 6 2 2 4" xfId="39282"/>
    <cellStyle name="Input 2 2 6 6 2 2 5" xfId="47609"/>
    <cellStyle name="Input 2 2 6 6 2 2 6" xfId="52080"/>
    <cellStyle name="Input 2 2 6 6 2 2 7" xfId="56313"/>
    <cellStyle name="Input 2 2 6 6 2 3" xfId="28678"/>
    <cellStyle name="Input 2 2 6 6 2 4" xfId="33150"/>
    <cellStyle name="Input 2 2 6 6 2 5" xfId="37387"/>
    <cellStyle name="Input 2 2 6 6 2 6" xfId="45714"/>
    <cellStyle name="Input 2 2 6 6 2 7" xfId="50185"/>
    <cellStyle name="Input 2 2 6 6 2 8" xfId="54418"/>
    <cellStyle name="Input 2 2 6 6 3" xfId="19030"/>
    <cellStyle name="Input 2 2 6 6 3 2" xfId="27765"/>
    <cellStyle name="Input 2 2 6 6 3 3" xfId="32237"/>
    <cellStyle name="Input 2 2 6 6 3 4" xfId="36474"/>
    <cellStyle name="Input 2 2 6 6 3 5" xfId="44801"/>
    <cellStyle name="Input 2 2 6 6 3 6" xfId="49272"/>
    <cellStyle name="Input 2 2 6 6 3 7" xfId="53505"/>
    <cellStyle name="Input 2 2 6 6 4" xfId="25765"/>
    <cellStyle name="Input 2 2 6 6 5" xfId="25302"/>
    <cellStyle name="Input 2 2 6 6 6" xfId="26368"/>
    <cellStyle name="Input 2 2 6 6 7" xfId="42840"/>
    <cellStyle name="Input 2 2 6 6 8" xfId="43891"/>
    <cellStyle name="Input 2 2 6 6 9" xfId="40685"/>
    <cellStyle name="Input 2 2 6 7" xfId="5449"/>
    <cellStyle name="Input 2 2 6 7 10" xfId="15490"/>
    <cellStyle name="Input 2 2 6 7 2" xfId="20370"/>
    <cellStyle name="Input 2 2 6 7 2 2" xfId="22265"/>
    <cellStyle name="Input 2 2 6 7 2 2 2" xfId="30999"/>
    <cellStyle name="Input 2 2 6 7 2 2 3" xfId="35471"/>
    <cellStyle name="Input 2 2 6 7 2 2 4" xfId="39708"/>
    <cellStyle name="Input 2 2 6 7 2 2 5" xfId="48035"/>
    <cellStyle name="Input 2 2 6 7 2 2 6" xfId="52506"/>
    <cellStyle name="Input 2 2 6 7 2 2 7" xfId="56739"/>
    <cellStyle name="Input 2 2 6 7 2 3" xfId="29104"/>
    <cellStyle name="Input 2 2 6 7 2 4" xfId="33576"/>
    <cellStyle name="Input 2 2 6 7 2 5" xfId="37813"/>
    <cellStyle name="Input 2 2 6 7 2 6" xfId="46140"/>
    <cellStyle name="Input 2 2 6 7 2 7" xfId="50611"/>
    <cellStyle name="Input 2 2 6 7 2 8" xfId="54844"/>
    <cellStyle name="Input 2 2 6 7 3" xfId="21130"/>
    <cellStyle name="Input 2 2 6 7 3 2" xfId="29864"/>
    <cellStyle name="Input 2 2 6 7 3 3" xfId="34336"/>
    <cellStyle name="Input 2 2 6 7 3 4" xfId="38573"/>
    <cellStyle name="Input 2 2 6 7 3 5" xfId="46900"/>
    <cellStyle name="Input 2 2 6 7 3 6" xfId="51371"/>
    <cellStyle name="Input 2 2 6 7 3 7" xfId="55604"/>
    <cellStyle name="Input 2 2 6 7 4" xfId="26191"/>
    <cellStyle name="Input 2 2 6 7 5" xfId="23917"/>
    <cellStyle name="Input 2 2 6 7 6" xfId="24811"/>
    <cellStyle name="Input 2 2 6 7 7" xfId="43266"/>
    <cellStyle name="Input 2 2 6 7 8" xfId="40572"/>
    <cellStyle name="Input 2 2 6 7 9" xfId="41205"/>
    <cellStyle name="Input 2 2 6 8" xfId="5922"/>
    <cellStyle name="Input 2 2 6 8 10" xfId="15962"/>
    <cellStyle name="Input 2 2 6 8 2" xfId="20572"/>
    <cellStyle name="Input 2 2 6 8 2 2" xfId="22424"/>
    <cellStyle name="Input 2 2 6 8 2 2 2" xfId="31158"/>
    <cellStyle name="Input 2 2 6 8 2 2 3" xfId="35630"/>
    <cellStyle name="Input 2 2 6 8 2 2 4" xfId="39867"/>
    <cellStyle name="Input 2 2 6 8 2 2 5" xfId="48194"/>
    <cellStyle name="Input 2 2 6 8 2 2 6" xfId="52665"/>
    <cellStyle name="Input 2 2 6 8 2 2 7" xfId="56898"/>
    <cellStyle name="Input 2 2 6 8 2 3" xfId="29306"/>
    <cellStyle name="Input 2 2 6 8 2 4" xfId="33778"/>
    <cellStyle name="Input 2 2 6 8 2 5" xfId="38015"/>
    <cellStyle name="Input 2 2 6 8 2 6" xfId="46342"/>
    <cellStyle name="Input 2 2 6 8 2 7" xfId="50813"/>
    <cellStyle name="Input 2 2 6 8 2 8" xfId="55046"/>
    <cellStyle name="Input 2 2 6 8 3" xfId="19608"/>
    <cellStyle name="Input 2 2 6 8 3 2" xfId="28342"/>
    <cellStyle name="Input 2 2 6 8 3 3" xfId="32814"/>
    <cellStyle name="Input 2 2 6 8 3 4" xfId="37051"/>
    <cellStyle name="Input 2 2 6 8 3 5" xfId="45378"/>
    <cellStyle name="Input 2 2 6 8 3 6" xfId="49849"/>
    <cellStyle name="Input 2 2 6 8 3 7" xfId="54082"/>
    <cellStyle name="Input 2 2 6 8 4" xfId="26456"/>
    <cellStyle name="Input 2 2 6 8 5" xfId="27130"/>
    <cellStyle name="Input 2 2 6 8 6" xfId="24071"/>
    <cellStyle name="Input 2 2 6 8 7" xfId="43527"/>
    <cellStyle name="Input 2 2 6 8 8" xfId="42046"/>
    <cellStyle name="Input 2 2 6 8 9" xfId="44283"/>
    <cellStyle name="Input 2 2 6 9" xfId="10043"/>
    <cellStyle name="Input 2 2 6 9 2" xfId="21283"/>
    <cellStyle name="Input 2 2 6 9 2 2" xfId="30017"/>
    <cellStyle name="Input 2 2 6 9 2 3" xfId="34489"/>
    <cellStyle name="Input 2 2 6 9 2 4" xfId="38726"/>
    <cellStyle name="Input 2 2 6 9 2 5" xfId="47053"/>
    <cellStyle name="Input 2 2 6 9 2 6" xfId="51524"/>
    <cellStyle name="Input 2 2 6 9 2 7" xfId="55757"/>
    <cellStyle name="Input 2 2 6 9 3" xfId="24302"/>
    <cellStyle name="Input 2 2 6 9 4" xfId="24979"/>
    <cellStyle name="Input 2 2 6 9 5" xfId="27370"/>
    <cellStyle name="Input 2 2 6 9 6" xfId="41367"/>
    <cellStyle name="Input 2 2 6 9 7" xfId="43369"/>
    <cellStyle name="Input 2 2 6 9 8" xfId="42467"/>
    <cellStyle name="Input 2 2 6 9 9" xfId="11811"/>
    <cellStyle name="Input 2 2 7" xfId="4789"/>
    <cellStyle name="Input 2 2 7 10" xfId="44121"/>
    <cellStyle name="Input 2 2 7 11" xfId="40677"/>
    <cellStyle name="Input 2 2 7 12" xfId="14830"/>
    <cellStyle name="Input 2 2 7 2" xfId="19710"/>
    <cellStyle name="Input 2 2 7 2 2" xfId="21605"/>
    <cellStyle name="Input 2 2 7 2 2 2" xfId="30339"/>
    <cellStyle name="Input 2 2 7 2 2 3" xfId="34811"/>
    <cellStyle name="Input 2 2 7 2 2 4" xfId="39048"/>
    <cellStyle name="Input 2 2 7 2 2 5" xfId="47375"/>
    <cellStyle name="Input 2 2 7 2 2 6" xfId="51846"/>
    <cellStyle name="Input 2 2 7 2 2 7" xfId="56079"/>
    <cellStyle name="Input 2 2 7 2 3" xfId="28444"/>
    <cellStyle name="Input 2 2 7 2 4" xfId="32916"/>
    <cellStyle name="Input 2 2 7 2 5" xfId="37153"/>
    <cellStyle name="Input 2 2 7 2 6" xfId="45480"/>
    <cellStyle name="Input 2 2 7 2 7" xfId="49951"/>
    <cellStyle name="Input 2 2 7 2 8" xfId="54184"/>
    <cellStyle name="Input 2 2 7 3" xfId="19093"/>
    <cellStyle name="Input 2 2 7 3 2" xfId="27828"/>
    <cellStyle name="Input 2 2 7 3 3" xfId="32300"/>
    <cellStyle name="Input 2 2 7 3 4" xfId="36537"/>
    <cellStyle name="Input 2 2 7 3 5" xfId="44864"/>
    <cellStyle name="Input 2 2 7 3 6" xfId="49335"/>
    <cellStyle name="Input 2 2 7 3 7" xfId="53568"/>
    <cellStyle name="Input 2 2 7 4" xfId="23037"/>
    <cellStyle name="Input 2 2 7 4 2" xfId="31535"/>
    <cellStyle name="Input 2 2 7 4 3" xfId="35997"/>
    <cellStyle name="Input 2 2 7 4 4" xfId="40186"/>
    <cellStyle name="Input 2 2 7 4 5" xfId="48581"/>
    <cellStyle name="Input 2 2 7 4 6" xfId="53028"/>
    <cellStyle name="Input 2 2 7 4 7" xfId="57217"/>
    <cellStyle name="Input 2 2 7 5" xfId="23201"/>
    <cellStyle name="Input 2 2 7 5 2" xfId="31697"/>
    <cellStyle name="Input 2 2 7 5 3" xfId="36159"/>
    <cellStyle name="Input 2 2 7 5 4" xfId="40348"/>
    <cellStyle name="Input 2 2 7 5 5" xfId="48743"/>
    <cellStyle name="Input 2 2 7 5 6" xfId="53190"/>
    <cellStyle name="Input 2 2 7 5 7" xfId="57379"/>
    <cellStyle name="Input 2 2 7 6" xfId="25531"/>
    <cellStyle name="Input 2 2 7 7" xfId="27610"/>
    <cellStyle name="Input 2 2 7 8" xfId="25446"/>
    <cellStyle name="Input 2 2 7 9" xfId="42606"/>
    <cellStyle name="Input 2 2 8" xfId="5054"/>
    <cellStyle name="Input 2 2 8 10" xfId="44127"/>
    <cellStyle name="Input 2 2 8 11" xfId="15095"/>
    <cellStyle name="Input 2 2 8 2" xfId="19975"/>
    <cellStyle name="Input 2 2 8 2 2" xfId="21870"/>
    <cellStyle name="Input 2 2 8 2 2 2" xfId="30604"/>
    <cellStyle name="Input 2 2 8 2 2 3" xfId="35076"/>
    <cellStyle name="Input 2 2 8 2 2 4" xfId="39313"/>
    <cellStyle name="Input 2 2 8 2 2 5" xfId="47640"/>
    <cellStyle name="Input 2 2 8 2 2 6" xfId="52111"/>
    <cellStyle name="Input 2 2 8 2 2 7" xfId="56344"/>
    <cellStyle name="Input 2 2 8 2 3" xfId="28709"/>
    <cellStyle name="Input 2 2 8 2 4" xfId="33181"/>
    <cellStyle name="Input 2 2 8 2 5" xfId="37418"/>
    <cellStyle name="Input 2 2 8 2 6" xfId="45745"/>
    <cellStyle name="Input 2 2 8 2 7" xfId="50216"/>
    <cellStyle name="Input 2 2 8 2 8" xfId="54449"/>
    <cellStyle name="Input 2 2 8 3" xfId="20793"/>
    <cellStyle name="Input 2 2 8 3 2" xfId="29527"/>
    <cellStyle name="Input 2 2 8 3 3" xfId="33999"/>
    <cellStyle name="Input 2 2 8 3 4" xfId="38236"/>
    <cellStyle name="Input 2 2 8 3 5" xfId="46563"/>
    <cellStyle name="Input 2 2 8 3 6" xfId="51034"/>
    <cellStyle name="Input 2 2 8 3 7" xfId="55267"/>
    <cellStyle name="Input 2 2 8 4" xfId="23324"/>
    <cellStyle name="Input 2 2 8 4 2" xfId="31748"/>
    <cellStyle name="Input 2 2 8 4 3" xfId="36197"/>
    <cellStyle name="Input 2 2 8 4 4" xfId="40376"/>
    <cellStyle name="Input 2 2 8 4 5" xfId="48787"/>
    <cellStyle name="Input 2 2 8 4 6" xfId="53226"/>
    <cellStyle name="Input 2 2 8 4 7" xfId="57407"/>
    <cellStyle name="Input 2 2 8 5" xfId="25796"/>
    <cellStyle name="Input 2 2 8 6" xfId="24234"/>
    <cellStyle name="Input 2 2 8 7" xfId="26606"/>
    <cellStyle name="Input 2 2 8 8" xfId="42871"/>
    <cellStyle name="Input 2 2 8 9" xfId="41820"/>
    <cellStyle name="Input 2 2 9" xfId="4757"/>
    <cellStyle name="Input 2 2 9 10" xfId="14798"/>
    <cellStyle name="Input 2 2 9 2" xfId="19678"/>
    <cellStyle name="Input 2 2 9 2 2" xfId="21573"/>
    <cellStyle name="Input 2 2 9 2 2 2" xfId="30307"/>
    <cellStyle name="Input 2 2 9 2 2 3" xfId="34779"/>
    <cellStyle name="Input 2 2 9 2 2 4" xfId="39016"/>
    <cellStyle name="Input 2 2 9 2 2 5" xfId="47343"/>
    <cellStyle name="Input 2 2 9 2 2 6" xfId="51814"/>
    <cellStyle name="Input 2 2 9 2 2 7" xfId="56047"/>
    <cellStyle name="Input 2 2 9 2 3" xfId="28412"/>
    <cellStyle name="Input 2 2 9 2 4" xfId="32884"/>
    <cellStyle name="Input 2 2 9 2 5" xfId="37121"/>
    <cellStyle name="Input 2 2 9 2 6" xfId="45448"/>
    <cellStyle name="Input 2 2 9 2 7" xfId="49919"/>
    <cellStyle name="Input 2 2 9 2 8" xfId="54152"/>
    <cellStyle name="Input 2 2 9 3" xfId="21228"/>
    <cellStyle name="Input 2 2 9 3 2" xfId="29962"/>
    <cellStyle name="Input 2 2 9 3 3" xfId="34434"/>
    <cellStyle name="Input 2 2 9 3 4" xfId="38671"/>
    <cellStyle name="Input 2 2 9 3 5" xfId="46998"/>
    <cellStyle name="Input 2 2 9 3 6" xfId="51469"/>
    <cellStyle name="Input 2 2 9 3 7" xfId="55702"/>
    <cellStyle name="Input 2 2 9 4" xfId="25499"/>
    <cellStyle name="Input 2 2 9 5" xfId="24572"/>
    <cellStyle name="Input 2 2 9 6" xfId="24627"/>
    <cellStyle name="Input 2 2 9 7" xfId="42574"/>
    <cellStyle name="Input 2 2 9 8" xfId="44325"/>
    <cellStyle name="Input 2 2 9 9" xfId="41788"/>
    <cellStyle name="Input 2 3" xfId="160"/>
    <cellStyle name="Input 2 4" xfId="727"/>
    <cellStyle name="Input 2 4 10" xfId="9144"/>
    <cellStyle name="Input 2 4 10 2" xfId="31594"/>
    <cellStyle name="Input 2 4 10 3" xfId="36056"/>
    <cellStyle name="Input 2 4 10 4" xfId="40245"/>
    <cellStyle name="Input 2 4 10 5" xfId="48640"/>
    <cellStyle name="Input 2 4 10 6" xfId="53087"/>
    <cellStyle name="Input 2 4 10 7" xfId="57276"/>
    <cellStyle name="Input 2 4 10 8" xfId="23096"/>
    <cellStyle name="Input 2 4 11" xfId="23996"/>
    <cellStyle name="Input 2 4 12" xfId="26596"/>
    <cellStyle name="Input 2 4 13" xfId="24932"/>
    <cellStyle name="Input 2 4 14" xfId="41033"/>
    <cellStyle name="Input 2 4 15" xfId="41039"/>
    <cellStyle name="Input 2 4 16" xfId="49092"/>
    <cellStyle name="Input 2 4 17" xfId="10989"/>
    <cellStyle name="Input 2 4 2" xfId="2197"/>
    <cellStyle name="Input 2 4 2 10" xfId="12355"/>
    <cellStyle name="Input 2 4 2 2" xfId="5069"/>
    <cellStyle name="Input 2 4 2 2 10" xfId="15110"/>
    <cellStyle name="Input 2 4 2 2 2" xfId="19990"/>
    <cellStyle name="Input 2 4 2 2 2 2" xfId="21885"/>
    <cellStyle name="Input 2 4 2 2 2 2 2" xfId="30619"/>
    <cellStyle name="Input 2 4 2 2 2 2 3" xfId="35091"/>
    <cellStyle name="Input 2 4 2 2 2 2 4" xfId="39328"/>
    <cellStyle name="Input 2 4 2 2 2 2 5" xfId="47655"/>
    <cellStyle name="Input 2 4 2 2 2 2 6" xfId="52126"/>
    <cellStyle name="Input 2 4 2 2 2 2 7" xfId="56359"/>
    <cellStyle name="Input 2 4 2 2 2 3" xfId="28724"/>
    <cellStyle name="Input 2 4 2 2 2 4" xfId="33196"/>
    <cellStyle name="Input 2 4 2 2 2 5" xfId="37433"/>
    <cellStyle name="Input 2 4 2 2 2 6" xfId="45760"/>
    <cellStyle name="Input 2 4 2 2 2 7" xfId="50231"/>
    <cellStyle name="Input 2 4 2 2 2 8" xfId="54464"/>
    <cellStyle name="Input 2 4 2 2 3" xfId="21141"/>
    <cellStyle name="Input 2 4 2 2 3 2" xfId="29875"/>
    <cellStyle name="Input 2 4 2 2 3 3" xfId="34347"/>
    <cellStyle name="Input 2 4 2 2 3 4" xfId="38584"/>
    <cellStyle name="Input 2 4 2 2 3 5" xfId="46911"/>
    <cellStyle name="Input 2 4 2 2 3 6" xfId="51382"/>
    <cellStyle name="Input 2 4 2 2 3 7" xfId="55615"/>
    <cellStyle name="Input 2 4 2 2 4" xfId="25811"/>
    <cellStyle name="Input 2 4 2 2 5" xfId="27153"/>
    <cellStyle name="Input 2 4 2 2 6" xfId="23624"/>
    <cellStyle name="Input 2 4 2 2 7" xfId="42886"/>
    <cellStyle name="Input 2 4 2 2 8" xfId="42069"/>
    <cellStyle name="Input 2 4 2 2 9" xfId="42016"/>
    <cellStyle name="Input 2 4 2 3" xfId="7731"/>
    <cellStyle name="Input 2 4 2 3 10" xfId="17771"/>
    <cellStyle name="Input 2 4 2 3 2" xfId="21019"/>
    <cellStyle name="Input 2 4 2 3 2 2" xfId="22595"/>
    <cellStyle name="Input 2 4 2 3 2 2 2" xfId="31329"/>
    <cellStyle name="Input 2 4 2 3 2 2 3" xfId="35801"/>
    <cellStyle name="Input 2 4 2 3 2 2 4" xfId="40038"/>
    <cellStyle name="Input 2 4 2 3 2 2 5" xfId="48365"/>
    <cellStyle name="Input 2 4 2 3 2 2 6" xfId="52836"/>
    <cellStyle name="Input 2 4 2 3 2 2 7" xfId="57069"/>
    <cellStyle name="Input 2 4 2 3 2 3" xfId="29753"/>
    <cellStyle name="Input 2 4 2 3 2 4" xfId="34225"/>
    <cellStyle name="Input 2 4 2 3 2 5" xfId="38462"/>
    <cellStyle name="Input 2 4 2 3 2 6" xfId="46789"/>
    <cellStyle name="Input 2 4 2 3 2 7" xfId="51260"/>
    <cellStyle name="Input 2 4 2 3 2 8" xfId="55493"/>
    <cellStyle name="Input 2 4 2 3 3" xfId="21243"/>
    <cellStyle name="Input 2 4 2 3 3 2" xfId="29977"/>
    <cellStyle name="Input 2 4 2 3 3 3" xfId="34449"/>
    <cellStyle name="Input 2 4 2 3 3 4" xfId="38686"/>
    <cellStyle name="Input 2 4 2 3 3 5" xfId="47013"/>
    <cellStyle name="Input 2 4 2 3 3 6" xfId="51484"/>
    <cellStyle name="Input 2 4 2 3 3 7" xfId="55717"/>
    <cellStyle name="Input 2 4 2 3 4" xfId="27200"/>
    <cellStyle name="Input 2 4 2 3 5" xfId="24515"/>
    <cellStyle name="Input 2 4 2 3 6" xfId="36324"/>
    <cellStyle name="Input 2 4 2 3 7" xfId="44259"/>
    <cellStyle name="Input 2 4 2 3 8" xfId="44271"/>
    <cellStyle name="Input 2 4 2 3 9" xfId="53355"/>
    <cellStyle name="Input 2 4 2 4" xfId="24502"/>
    <cellStyle name="Input 2 4 2 5" xfId="25049"/>
    <cellStyle name="Input 2 4 2 6" xfId="24088"/>
    <cellStyle name="Input 2 4 2 7" xfId="41565"/>
    <cellStyle name="Input 2 4 2 8" xfId="43439"/>
    <cellStyle name="Input 2 4 2 9" xfId="44590"/>
    <cellStyle name="Input 2 4 3" xfId="5173"/>
    <cellStyle name="Input 2 4 3 10" xfId="15214"/>
    <cellStyle name="Input 2 4 3 2" xfId="20094"/>
    <cellStyle name="Input 2 4 3 2 2" xfId="21989"/>
    <cellStyle name="Input 2 4 3 2 2 2" xfId="30723"/>
    <cellStyle name="Input 2 4 3 2 2 3" xfId="35195"/>
    <cellStyle name="Input 2 4 3 2 2 4" xfId="39432"/>
    <cellStyle name="Input 2 4 3 2 2 5" xfId="47759"/>
    <cellStyle name="Input 2 4 3 2 2 6" xfId="52230"/>
    <cellStyle name="Input 2 4 3 2 2 7" xfId="56463"/>
    <cellStyle name="Input 2 4 3 2 3" xfId="28828"/>
    <cellStyle name="Input 2 4 3 2 4" xfId="33300"/>
    <cellStyle name="Input 2 4 3 2 5" xfId="37537"/>
    <cellStyle name="Input 2 4 3 2 6" xfId="45864"/>
    <cellStyle name="Input 2 4 3 2 7" xfId="50335"/>
    <cellStyle name="Input 2 4 3 2 8" xfId="54568"/>
    <cellStyle name="Input 2 4 3 3" xfId="19625"/>
    <cellStyle name="Input 2 4 3 3 2" xfId="28359"/>
    <cellStyle name="Input 2 4 3 3 3" xfId="32831"/>
    <cellStyle name="Input 2 4 3 3 4" xfId="37068"/>
    <cellStyle name="Input 2 4 3 3 5" xfId="45395"/>
    <cellStyle name="Input 2 4 3 3 6" xfId="49866"/>
    <cellStyle name="Input 2 4 3 3 7" xfId="54099"/>
    <cellStyle name="Input 2 4 3 4" xfId="25915"/>
    <cellStyle name="Input 2 4 3 5" xfId="24348"/>
    <cellStyle name="Input 2 4 3 6" xfId="26605"/>
    <cellStyle name="Input 2 4 3 7" xfId="42990"/>
    <cellStyle name="Input 2 4 3 8" xfId="41964"/>
    <cellStyle name="Input 2 4 3 9" xfId="41480"/>
    <cellStyle name="Input 2 4 4" xfId="5059"/>
    <cellStyle name="Input 2 4 4 10" xfId="15100"/>
    <cellStyle name="Input 2 4 4 2" xfId="19980"/>
    <cellStyle name="Input 2 4 4 2 2" xfId="21875"/>
    <cellStyle name="Input 2 4 4 2 2 2" xfId="30609"/>
    <cellStyle name="Input 2 4 4 2 2 3" xfId="35081"/>
    <cellStyle name="Input 2 4 4 2 2 4" xfId="39318"/>
    <cellStyle name="Input 2 4 4 2 2 5" xfId="47645"/>
    <cellStyle name="Input 2 4 4 2 2 6" xfId="52116"/>
    <cellStyle name="Input 2 4 4 2 2 7" xfId="56349"/>
    <cellStyle name="Input 2 4 4 2 3" xfId="28714"/>
    <cellStyle name="Input 2 4 4 2 4" xfId="33186"/>
    <cellStyle name="Input 2 4 4 2 5" xfId="37423"/>
    <cellStyle name="Input 2 4 4 2 6" xfId="45750"/>
    <cellStyle name="Input 2 4 4 2 7" xfId="50221"/>
    <cellStyle name="Input 2 4 4 2 8" xfId="54454"/>
    <cellStyle name="Input 2 4 4 3" xfId="10959"/>
    <cellStyle name="Input 2 4 4 3 2" xfId="23968"/>
    <cellStyle name="Input 2 4 4 3 3" xfId="31743"/>
    <cellStyle name="Input 2 4 4 3 4" xfId="27277"/>
    <cellStyle name="Input 2 4 4 3 5" xfId="41005"/>
    <cellStyle name="Input 2 4 4 3 6" xfId="40634"/>
    <cellStyle name="Input 2 4 4 3 7" xfId="49018"/>
    <cellStyle name="Input 2 4 4 4" xfId="25801"/>
    <cellStyle name="Input 2 4 4 5" xfId="24142"/>
    <cellStyle name="Input 2 4 4 6" xfId="25491"/>
    <cellStyle name="Input 2 4 4 7" xfId="42876"/>
    <cellStyle name="Input 2 4 4 8" xfId="41719"/>
    <cellStyle name="Input 2 4 4 9" xfId="41733"/>
    <cellStyle name="Input 2 4 5" xfId="5016"/>
    <cellStyle name="Input 2 4 5 10" xfId="15057"/>
    <cellStyle name="Input 2 4 5 2" xfId="19937"/>
    <cellStyle name="Input 2 4 5 2 2" xfId="21832"/>
    <cellStyle name="Input 2 4 5 2 2 2" xfId="30566"/>
    <cellStyle name="Input 2 4 5 2 2 3" xfId="35038"/>
    <cellStyle name="Input 2 4 5 2 2 4" xfId="39275"/>
    <cellStyle name="Input 2 4 5 2 2 5" xfId="47602"/>
    <cellStyle name="Input 2 4 5 2 2 6" xfId="52073"/>
    <cellStyle name="Input 2 4 5 2 2 7" xfId="56306"/>
    <cellStyle name="Input 2 4 5 2 3" xfId="28671"/>
    <cellStyle name="Input 2 4 5 2 4" xfId="33143"/>
    <cellStyle name="Input 2 4 5 2 5" xfId="37380"/>
    <cellStyle name="Input 2 4 5 2 6" xfId="45707"/>
    <cellStyle name="Input 2 4 5 2 7" xfId="50178"/>
    <cellStyle name="Input 2 4 5 2 8" xfId="54411"/>
    <cellStyle name="Input 2 4 5 3" xfId="21219"/>
    <cellStyle name="Input 2 4 5 3 2" xfId="29953"/>
    <cellStyle name="Input 2 4 5 3 3" xfId="34425"/>
    <cellStyle name="Input 2 4 5 3 4" xfId="38662"/>
    <cellStyle name="Input 2 4 5 3 5" xfId="46989"/>
    <cellStyle name="Input 2 4 5 3 6" xfId="51460"/>
    <cellStyle name="Input 2 4 5 3 7" xfId="55693"/>
    <cellStyle name="Input 2 4 5 4" xfId="25758"/>
    <cellStyle name="Input 2 4 5 5" xfId="25149"/>
    <cellStyle name="Input 2 4 5 6" xfId="32102"/>
    <cellStyle name="Input 2 4 5 7" xfId="42833"/>
    <cellStyle name="Input 2 4 5 8" xfId="42068"/>
    <cellStyle name="Input 2 4 5 9" xfId="42101"/>
    <cellStyle name="Input 2 4 6" xfId="4915"/>
    <cellStyle name="Input 2 4 6 10" xfId="14956"/>
    <cellStyle name="Input 2 4 6 2" xfId="19836"/>
    <cellStyle name="Input 2 4 6 2 2" xfId="21731"/>
    <cellStyle name="Input 2 4 6 2 2 2" xfId="30465"/>
    <cellStyle name="Input 2 4 6 2 2 3" xfId="34937"/>
    <cellStyle name="Input 2 4 6 2 2 4" xfId="39174"/>
    <cellStyle name="Input 2 4 6 2 2 5" xfId="47501"/>
    <cellStyle name="Input 2 4 6 2 2 6" xfId="51972"/>
    <cellStyle name="Input 2 4 6 2 2 7" xfId="56205"/>
    <cellStyle name="Input 2 4 6 2 3" xfId="28570"/>
    <cellStyle name="Input 2 4 6 2 4" xfId="33042"/>
    <cellStyle name="Input 2 4 6 2 5" xfId="37279"/>
    <cellStyle name="Input 2 4 6 2 6" xfId="45606"/>
    <cellStyle name="Input 2 4 6 2 7" xfId="50077"/>
    <cellStyle name="Input 2 4 6 2 8" xfId="54310"/>
    <cellStyle name="Input 2 4 6 3" xfId="21150"/>
    <cellStyle name="Input 2 4 6 3 2" xfId="29884"/>
    <cellStyle name="Input 2 4 6 3 3" xfId="34356"/>
    <cellStyle name="Input 2 4 6 3 4" xfId="38593"/>
    <cellStyle name="Input 2 4 6 3 5" xfId="46920"/>
    <cellStyle name="Input 2 4 6 3 6" xfId="51391"/>
    <cellStyle name="Input 2 4 6 3 7" xfId="55624"/>
    <cellStyle name="Input 2 4 6 4" xfId="25657"/>
    <cellStyle name="Input 2 4 6 5" xfId="26343"/>
    <cellStyle name="Input 2 4 6 6" xfId="26603"/>
    <cellStyle name="Input 2 4 6 7" xfId="42732"/>
    <cellStyle name="Input 2 4 6 8" xfId="43710"/>
    <cellStyle name="Input 2 4 6 9" xfId="44250"/>
    <cellStyle name="Input 2 4 7" xfId="5189"/>
    <cellStyle name="Input 2 4 7 10" xfId="15230"/>
    <cellStyle name="Input 2 4 7 2" xfId="20110"/>
    <cellStyle name="Input 2 4 7 2 2" xfId="22005"/>
    <cellStyle name="Input 2 4 7 2 2 2" xfId="30739"/>
    <cellStyle name="Input 2 4 7 2 2 3" xfId="35211"/>
    <cellStyle name="Input 2 4 7 2 2 4" xfId="39448"/>
    <cellStyle name="Input 2 4 7 2 2 5" xfId="47775"/>
    <cellStyle name="Input 2 4 7 2 2 6" xfId="52246"/>
    <cellStyle name="Input 2 4 7 2 2 7" xfId="56479"/>
    <cellStyle name="Input 2 4 7 2 3" xfId="28844"/>
    <cellStyle name="Input 2 4 7 2 4" xfId="33316"/>
    <cellStyle name="Input 2 4 7 2 5" xfId="37553"/>
    <cellStyle name="Input 2 4 7 2 6" xfId="45880"/>
    <cellStyle name="Input 2 4 7 2 7" xfId="50351"/>
    <cellStyle name="Input 2 4 7 2 8" xfId="54584"/>
    <cellStyle name="Input 2 4 7 3" xfId="20490"/>
    <cellStyle name="Input 2 4 7 3 2" xfId="29224"/>
    <cellStyle name="Input 2 4 7 3 3" xfId="33696"/>
    <cellStyle name="Input 2 4 7 3 4" xfId="37933"/>
    <cellStyle name="Input 2 4 7 3 5" xfId="46260"/>
    <cellStyle name="Input 2 4 7 3 6" xfId="50731"/>
    <cellStyle name="Input 2 4 7 3 7" xfId="54964"/>
    <cellStyle name="Input 2 4 7 4" xfId="25931"/>
    <cellStyle name="Input 2 4 7 5" xfId="23554"/>
    <cellStyle name="Input 2 4 7 6" xfId="26607"/>
    <cellStyle name="Input 2 4 7 7" xfId="43006"/>
    <cellStyle name="Input 2 4 7 8" xfId="41084"/>
    <cellStyle name="Input 2 4 7 9" xfId="48930"/>
    <cellStyle name="Input 2 4 8" xfId="3900"/>
    <cellStyle name="Input 2 4 8 10" xfId="13945"/>
    <cellStyle name="Input 2 4 8 2" xfId="19495"/>
    <cellStyle name="Input 2 4 8 2 2" xfId="21522"/>
    <cellStyle name="Input 2 4 8 2 2 2" xfId="30256"/>
    <cellStyle name="Input 2 4 8 2 2 3" xfId="34728"/>
    <cellStyle name="Input 2 4 8 2 2 4" xfId="38965"/>
    <cellStyle name="Input 2 4 8 2 2 5" xfId="47292"/>
    <cellStyle name="Input 2 4 8 2 2 6" xfId="51763"/>
    <cellStyle name="Input 2 4 8 2 2 7" xfId="55996"/>
    <cellStyle name="Input 2 4 8 2 3" xfId="28230"/>
    <cellStyle name="Input 2 4 8 2 4" xfId="32702"/>
    <cellStyle name="Input 2 4 8 2 5" xfId="36939"/>
    <cellStyle name="Input 2 4 8 2 6" xfId="45266"/>
    <cellStyle name="Input 2 4 8 2 7" xfId="49737"/>
    <cellStyle name="Input 2 4 8 2 8" xfId="53970"/>
    <cellStyle name="Input 2 4 8 3" xfId="20894"/>
    <cellStyle name="Input 2 4 8 3 2" xfId="29628"/>
    <cellStyle name="Input 2 4 8 3 3" xfId="34100"/>
    <cellStyle name="Input 2 4 8 3 4" xfId="38337"/>
    <cellStyle name="Input 2 4 8 3 5" xfId="46664"/>
    <cellStyle name="Input 2 4 8 3 6" xfId="51135"/>
    <cellStyle name="Input 2 4 8 3 7" xfId="55368"/>
    <cellStyle name="Input 2 4 8 4" xfId="25167"/>
    <cellStyle name="Input 2 4 8 5" xfId="24253"/>
    <cellStyle name="Input 2 4 8 6" xfId="24742"/>
    <cellStyle name="Input 2 4 8 7" xfId="42231"/>
    <cellStyle name="Input 2 4 8 8" xfId="41839"/>
    <cellStyle name="Input 2 4 8 9" xfId="43717"/>
    <cellStyle name="Input 2 4 9" xfId="6329"/>
    <cellStyle name="Input 2 4 9 10" xfId="16369"/>
    <cellStyle name="Input 2 4 9 2" xfId="20760"/>
    <cellStyle name="Input 2 4 9 2 2" xfId="22567"/>
    <cellStyle name="Input 2 4 9 2 2 2" xfId="31301"/>
    <cellStyle name="Input 2 4 9 2 2 3" xfId="35773"/>
    <cellStyle name="Input 2 4 9 2 2 4" xfId="40010"/>
    <cellStyle name="Input 2 4 9 2 2 5" xfId="48337"/>
    <cellStyle name="Input 2 4 9 2 2 6" xfId="52808"/>
    <cellStyle name="Input 2 4 9 2 2 7" xfId="57041"/>
    <cellStyle name="Input 2 4 9 2 3" xfId="29494"/>
    <cellStyle name="Input 2 4 9 2 4" xfId="33966"/>
    <cellStyle name="Input 2 4 9 2 5" xfId="38203"/>
    <cellStyle name="Input 2 4 9 2 6" xfId="46530"/>
    <cellStyle name="Input 2 4 9 2 7" xfId="51001"/>
    <cellStyle name="Input 2 4 9 2 8" xfId="55234"/>
    <cellStyle name="Input 2 4 9 3" xfId="20812"/>
    <cellStyle name="Input 2 4 9 3 2" xfId="29546"/>
    <cellStyle name="Input 2 4 9 3 3" xfId="34018"/>
    <cellStyle name="Input 2 4 9 3 4" xfId="38255"/>
    <cellStyle name="Input 2 4 9 3 5" xfId="46582"/>
    <cellStyle name="Input 2 4 9 3 6" xfId="51053"/>
    <cellStyle name="Input 2 4 9 3 7" xfId="55286"/>
    <cellStyle name="Input 2 4 9 4" xfId="26691"/>
    <cellStyle name="Input 2 4 9 5" xfId="24599"/>
    <cellStyle name="Input 2 4 9 6" xfId="27445"/>
    <cellStyle name="Input 2 4 9 7" xfId="43752"/>
    <cellStyle name="Input 2 4 9 8" xfId="44351"/>
    <cellStyle name="Input 2 4 9 9" xfId="40621"/>
    <cellStyle name="Input 2 5" xfId="1641"/>
    <cellStyle name="Input 2 5 10" xfId="24295"/>
    <cellStyle name="Input 2 5 11" xfId="31738"/>
    <cellStyle name="Input 2 5 12" xfId="23469"/>
    <cellStyle name="Input 2 5 13" xfId="41359"/>
    <cellStyle name="Input 2 5 14" xfId="40625"/>
    <cellStyle name="Input 2 5 15" xfId="44431"/>
    <cellStyle name="Input 2 5 16" xfId="11799"/>
    <cellStyle name="Input 2 5 2" xfId="3095"/>
    <cellStyle name="Input 2 5 2 10" xfId="49087"/>
    <cellStyle name="Input 2 5 2 11" xfId="13245"/>
    <cellStyle name="Input 2 5 2 2" xfId="8597"/>
    <cellStyle name="Input 2 5 2 2 10" xfId="18637"/>
    <cellStyle name="Input 2 5 2 2 2" xfId="21176"/>
    <cellStyle name="Input 2 5 2 2 2 2" xfId="22615"/>
    <cellStyle name="Input 2 5 2 2 2 2 2" xfId="31349"/>
    <cellStyle name="Input 2 5 2 2 2 2 3" xfId="35821"/>
    <cellStyle name="Input 2 5 2 2 2 2 4" xfId="40058"/>
    <cellStyle name="Input 2 5 2 2 2 2 5" xfId="48385"/>
    <cellStyle name="Input 2 5 2 2 2 2 6" xfId="52856"/>
    <cellStyle name="Input 2 5 2 2 2 2 7" xfId="57089"/>
    <cellStyle name="Input 2 5 2 2 2 3" xfId="29910"/>
    <cellStyle name="Input 2 5 2 2 2 4" xfId="34382"/>
    <cellStyle name="Input 2 5 2 2 2 5" xfId="38619"/>
    <cellStyle name="Input 2 5 2 2 2 6" xfId="46946"/>
    <cellStyle name="Input 2 5 2 2 2 7" xfId="51417"/>
    <cellStyle name="Input 2 5 2 2 2 8" xfId="55650"/>
    <cellStyle name="Input 2 5 2 2 3" xfId="21263"/>
    <cellStyle name="Input 2 5 2 2 3 2" xfId="29997"/>
    <cellStyle name="Input 2 5 2 2 3 3" xfId="34469"/>
    <cellStyle name="Input 2 5 2 2 3 4" xfId="38706"/>
    <cellStyle name="Input 2 5 2 2 3 5" xfId="47033"/>
    <cellStyle name="Input 2 5 2 2 3 6" xfId="51504"/>
    <cellStyle name="Input 2 5 2 2 3 7" xfId="55737"/>
    <cellStyle name="Input 2 5 2 2 4" xfId="27539"/>
    <cellStyle name="Input 2 5 2 2 5" xfId="32061"/>
    <cellStyle name="Input 2 5 2 2 6" xfId="36344"/>
    <cellStyle name="Input 2 5 2 2 7" xfId="44577"/>
    <cellStyle name="Input 2 5 2 2 8" xfId="49088"/>
    <cellStyle name="Input 2 5 2 2 9" xfId="53375"/>
    <cellStyle name="Input 2 5 2 3" xfId="19309"/>
    <cellStyle name="Input 2 5 2 3 2" xfId="21440"/>
    <cellStyle name="Input 2 5 2 3 2 2" xfId="30174"/>
    <cellStyle name="Input 2 5 2 3 2 3" xfId="34646"/>
    <cellStyle name="Input 2 5 2 3 2 4" xfId="38883"/>
    <cellStyle name="Input 2 5 2 3 2 5" xfId="47210"/>
    <cellStyle name="Input 2 5 2 3 2 6" xfId="51681"/>
    <cellStyle name="Input 2 5 2 3 2 7" xfId="55914"/>
    <cellStyle name="Input 2 5 2 3 3" xfId="28044"/>
    <cellStyle name="Input 2 5 2 3 4" xfId="32516"/>
    <cellStyle name="Input 2 5 2 3 5" xfId="36753"/>
    <cellStyle name="Input 2 5 2 3 6" xfId="45080"/>
    <cellStyle name="Input 2 5 2 3 7" xfId="49551"/>
    <cellStyle name="Input 2 5 2 3 8" xfId="53784"/>
    <cellStyle name="Input 2 5 2 4" xfId="21024"/>
    <cellStyle name="Input 2 5 2 4 2" xfId="29758"/>
    <cellStyle name="Input 2 5 2 4 3" xfId="34230"/>
    <cellStyle name="Input 2 5 2 4 4" xfId="38467"/>
    <cellStyle name="Input 2 5 2 4 5" xfId="46794"/>
    <cellStyle name="Input 2 5 2 4 6" xfId="51265"/>
    <cellStyle name="Input 2 5 2 4 7" xfId="55498"/>
    <cellStyle name="Input 2 5 2 5" xfId="24854"/>
    <cellStyle name="Input 2 5 2 6" xfId="27107"/>
    <cellStyle name="Input 2 5 2 7" xfId="24370"/>
    <cellStyle name="Input 2 5 2 8" xfId="41907"/>
    <cellStyle name="Input 2 5 2 9" xfId="43664"/>
    <cellStyle name="Input 2 5 3" xfId="4877"/>
    <cellStyle name="Input 2 5 3 10" xfId="14918"/>
    <cellStyle name="Input 2 5 3 2" xfId="19798"/>
    <cellStyle name="Input 2 5 3 2 2" xfId="21693"/>
    <cellStyle name="Input 2 5 3 2 2 2" xfId="30427"/>
    <cellStyle name="Input 2 5 3 2 2 3" xfId="34899"/>
    <cellStyle name="Input 2 5 3 2 2 4" xfId="39136"/>
    <cellStyle name="Input 2 5 3 2 2 5" xfId="47463"/>
    <cellStyle name="Input 2 5 3 2 2 6" xfId="51934"/>
    <cellStyle name="Input 2 5 3 2 2 7" xfId="56167"/>
    <cellStyle name="Input 2 5 3 2 3" xfId="28532"/>
    <cellStyle name="Input 2 5 3 2 4" xfId="33004"/>
    <cellStyle name="Input 2 5 3 2 5" xfId="37241"/>
    <cellStyle name="Input 2 5 3 2 6" xfId="45568"/>
    <cellStyle name="Input 2 5 3 2 7" xfId="50039"/>
    <cellStyle name="Input 2 5 3 2 8" xfId="54272"/>
    <cellStyle name="Input 2 5 3 3" xfId="19185"/>
    <cellStyle name="Input 2 5 3 3 2" xfId="27920"/>
    <cellStyle name="Input 2 5 3 3 3" xfId="32392"/>
    <cellStyle name="Input 2 5 3 3 4" xfId="36629"/>
    <cellStyle name="Input 2 5 3 3 5" xfId="44956"/>
    <cellStyle name="Input 2 5 3 3 6" xfId="49427"/>
    <cellStyle name="Input 2 5 3 3 7" xfId="53660"/>
    <cellStyle name="Input 2 5 3 4" xfId="25619"/>
    <cellStyle name="Input 2 5 3 5" xfId="25347"/>
    <cellStyle name="Input 2 5 3 6" xfId="26912"/>
    <cellStyle name="Input 2 5 3 7" xfId="42694"/>
    <cellStyle name="Input 2 5 3 8" xfId="43934"/>
    <cellStyle name="Input 2 5 3 9" xfId="44515"/>
    <cellStyle name="Input 2 5 4" xfId="5133"/>
    <cellStyle name="Input 2 5 4 10" xfId="15174"/>
    <cellStyle name="Input 2 5 4 2" xfId="20054"/>
    <cellStyle name="Input 2 5 4 2 2" xfId="21949"/>
    <cellStyle name="Input 2 5 4 2 2 2" xfId="30683"/>
    <cellStyle name="Input 2 5 4 2 2 3" xfId="35155"/>
    <cellStyle name="Input 2 5 4 2 2 4" xfId="39392"/>
    <cellStyle name="Input 2 5 4 2 2 5" xfId="47719"/>
    <cellStyle name="Input 2 5 4 2 2 6" xfId="52190"/>
    <cellStyle name="Input 2 5 4 2 2 7" xfId="56423"/>
    <cellStyle name="Input 2 5 4 2 3" xfId="28788"/>
    <cellStyle name="Input 2 5 4 2 4" xfId="33260"/>
    <cellStyle name="Input 2 5 4 2 5" xfId="37497"/>
    <cellStyle name="Input 2 5 4 2 6" xfId="45824"/>
    <cellStyle name="Input 2 5 4 2 7" xfId="50295"/>
    <cellStyle name="Input 2 5 4 2 8" xfId="54528"/>
    <cellStyle name="Input 2 5 4 3" xfId="20492"/>
    <cellStyle name="Input 2 5 4 3 2" xfId="29226"/>
    <cellStyle name="Input 2 5 4 3 3" xfId="33698"/>
    <cellStyle name="Input 2 5 4 3 4" xfId="37935"/>
    <cellStyle name="Input 2 5 4 3 5" xfId="46262"/>
    <cellStyle name="Input 2 5 4 3 6" xfId="50733"/>
    <cellStyle name="Input 2 5 4 3 7" xfId="54966"/>
    <cellStyle name="Input 2 5 4 4" xfId="25875"/>
    <cellStyle name="Input 2 5 4 5" xfId="25300"/>
    <cellStyle name="Input 2 5 4 6" xfId="23658"/>
    <cellStyle name="Input 2 5 4 7" xfId="42950"/>
    <cellStyle name="Input 2 5 4 8" xfId="43889"/>
    <cellStyle name="Input 2 5 4 9" xfId="41056"/>
    <cellStyle name="Input 2 5 5" xfId="5283"/>
    <cellStyle name="Input 2 5 5 10" xfId="15324"/>
    <cellStyle name="Input 2 5 5 2" xfId="20204"/>
    <cellStyle name="Input 2 5 5 2 2" xfId="22099"/>
    <cellStyle name="Input 2 5 5 2 2 2" xfId="30833"/>
    <cellStyle name="Input 2 5 5 2 2 3" xfId="35305"/>
    <cellStyle name="Input 2 5 5 2 2 4" xfId="39542"/>
    <cellStyle name="Input 2 5 5 2 2 5" xfId="47869"/>
    <cellStyle name="Input 2 5 5 2 2 6" xfId="52340"/>
    <cellStyle name="Input 2 5 5 2 2 7" xfId="56573"/>
    <cellStyle name="Input 2 5 5 2 3" xfId="28938"/>
    <cellStyle name="Input 2 5 5 2 4" xfId="33410"/>
    <cellStyle name="Input 2 5 5 2 5" xfId="37647"/>
    <cellStyle name="Input 2 5 5 2 6" xfId="45974"/>
    <cellStyle name="Input 2 5 5 2 7" xfId="50445"/>
    <cellStyle name="Input 2 5 5 2 8" xfId="54678"/>
    <cellStyle name="Input 2 5 5 3" xfId="18934"/>
    <cellStyle name="Input 2 5 5 3 2" xfId="27669"/>
    <cellStyle name="Input 2 5 5 3 3" xfId="32141"/>
    <cellStyle name="Input 2 5 5 3 4" xfId="36378"/>
    <cellStyle name="Input 2 5 5 3 5" xfId="44705"/>
    <cellStyle name="Input 2 5 5 3 6" xfId="49176"/>
    <cellStyle name="Input 2 5 5 3 7" xfId="53409"/>
    <cellStyle name="Input 2 5 5 4" xfId="26025"/>
    <cellStyle name="Input 2 5 5 5" xfId="27456"/>
    <cellStyle name="Input 2 5 5 6" xfId="26813"/>
    <cellStyle name="Input 2 5 5 7" xfId="43100"/>
    <cellStyle name="Input 2 5 5 8" xfId="42486"/>
    <cellStyle name="Input 2 5 5 9" xfId="43819"/>
    <cellStyle name="Input 2 5 6" xfId="5230"/>
    <cellStyle name="Input 2 5 6 10" xfId="15271"/>
    <cellStyle name="Input 2 5 6 2" xfId="20151"/>
    <cellStyle name="Input 2 5 6 2 2" xfId="22046"/>
    <cellStyle name="Input 2 5 6 2 2 2" xfId="30780"/>
    <cellStyle name="Input 2 5 6 2 2 3" xfId="35252"/>
    <cellStyle name="Input 2 5 6 2 2 4" xfId="39489"/>
    <cellStyle name="Input 2 5 6 2 2 5" xfId="47816"/>
    <cellStyle name="Input 2 5 6 2 2 6" xfId="52287"/>
    <cellStyle name="Input 2 5 6 2 2 7" xfId="56520"/>
    <cellStyle name="Input 2 5 6 2 3" xfId="28885"/>
    <cellStyle name="Input 2 5 6 2 4" xfId="33357"/>
    <cellStyle name="Input 2 5 6 2 5" xfId="37594"/>
    <cellStyle name="Input 2 5 6 2 6" xfId="45921"/>
    <cellStyle name="Input 2 5 6 2 7" xfId="50392"/>
    <cellStyle name="Input 2 5 6 2 8" xfId="54625"/>
    <cellStyle name="Input 2 5 6 3" xfId="20785"/>
    <cellStyle name="Input 2 5 6 3 2" xfId="29519"/>
    <cellStyle name="Input 2 5 6 3 3" xfId="33991"/>
    <cellStyle name="Input 2 5 6 3 4" xfId="38228"/>
    <cellStyle name="Input 2 5 6 3 5" xfId="46555"/>
    <cellStyle name="Input 2 5 6 3 6" xfId="51026"/>
    <cellStyle name="Input 2 5 6 3 7" xfId="55259"/>
    <cellStyle name="Input 2 5 6 4" xfId="25972"/>
    <cellStyle name="Input 2 5 6 5" xfId="25453"/>
    <cellStyle name="Input 2 5 6 6" xfId="24013"/>
    <cellStyle name="Input 2 5 6 7" xfId="43047"/>
    <cellStyle name="Input 2 5 6 8" xfId="44027"/>
    <cellStyle name="Input 2 5 6 9" xfId="42034"/>
    <cellStyle name="Input 2 5 7" xfId="4858"/>
    <cellStyle name="Input 2 5 7 10" xfId="14899"/>
    <cellStyle name="Input 2 5 7 2" xfId="19779"/>
    <cellStyle name="Input 2 5 7 2 2" xfId="21674"/>
    <cellStyle name="Input 2 5 7 2 2 2" xfId="30408"/>
    <cellStyle name="Input 2 5 7 2 2 3" xfId="34880"/>
    <cellStyle name="Input 2 5 7 2 2 4" xfId="39117"/>
    <cellStyle name="Input 2 5 7 2 2 5" xfId="47444"/>
    <cellStyle name="Input 2 5 7 2 2 6" xfId="51915"/>
    <cellStyle name="Input 2 5 7 2 2 7" xfId="56148"/>
    <cellStyle name="Input 2 5 7 2 3" xfId="28513"/>
    <cellStyle name="Input 2 5 7 2 4" xfId="32985"/>
    <cellStyle name="Input 2 5 7 2 5" xfId="37222"/>
    <cellStyle name="Input 2 5 7 2 6" xfId="45549"/>
    <cellStyle name="Input 2 5 7 2 7" xfId="50020"/>
    <cellStyle name="Input 2 5 7 2 8" xfId="54253"/>
    <cellStyle name="Input 2 5 7 3" xfId="20999"/>
    <cellStyle name="Input 2 5 7 3 2" xfId="29733"/>
    <cellStyle name="Input 2 5 7 3 3" xfId="34205"/>
    <cellStyle name="Input 2 5 7 3 4" xfId="38442"/>
    <cellStyle name="Input 2 5 7 3 5" xfId="46769"/>
    <cellStyle name="Input 2 5 7 3 6" xfId="51240"/>
    <cellStyle name="Input 2 5 7 3 7" xfId="55473"/>
    <cellStyle name="Input 2 5 7 4" xfId="25600"/>
    <cellStyle name="Input 2 5 7 5" xfId="26345"/>
    <cellStyle name="Input 2 5 7 6" xfId="24324"/>
    <cellStyle name="Input 2 5 7 7" xfId="42675"/>
    <cellStyle name="Input 2 5 7 8" xfId="43712"/>
    <cellStyle name="Input 2 5 7 9" xfId="43737"/>
    <cellStyle name="Input 2 5 8" xfId="7185"/>
    <cellStyle name="Input 2 5 8 10" xfId="17225"/>
    <cellStyle name="Input 2 5 8 2" xfId="20908"/>
    <cellStyle name="Input 2 5 8 2 2" xfId="22577"/>
    <cellStyle name="Input 2 5 8 2 2 2" xfId="31311"/>
    <cellStyle name="Input 2 5 8 2 2 3" xfId="35783"/>
    <cellStyle name="Input 2 5 8 2 2 4" xfId="40020"/>
    <cellStyle name="Input 2 5 8 2 2 5" xfId="48347"/>
    <cellStyle name="Input 2 5 8 2 2 6" xfId="52818"/>
    <cellStyle name="Input 2 5 8 2 2 7" xfId="57051"/>
    <cellStyle name="Input 2 5 8 2 3" xfId="29642"/>
    <cellStyle name="Input 2 5 8 2 4" xfId="34114"/>
    <cellStyle name="Input 2 5 8 2 5" xfId="38351"/>
    <cellStyle name="Input 2 5 8 2 6" xfId="46678"/>
    <cellStyle name="Input 2 5 8 2 7" xfId="51149"/>
    <cellStyle name="Input 2 5 8 2 8" xfId="55382"/>
    <cellStyle name="Input 2 5 8 3" xfId="19383"/>
    <cellStyle name="Input 2 5 8 3 2" xfId="28118"/>
    <cellStyle name="Input 2 5 8 3 3" xfId="32590"/>
    <cellStyle name="Input 2 5 8 3 4" xfId="36827"/>
    <cellStyle name="Input 2 5 8 3 5" xfId="45154"/>
    <cellStyle name="Input 2 5 8 3 6" xfId="49625"/>
    <cellStyle name="Input 2 5 8 3 7" xfId="53858"/>
    <cellStyle name="Input 2 5 8 4" xfId="27003"/>
    <cellStyle name="Input 2 5 8 5" xfId="27315"/>
    <cellStyle name="Input 2 5 8 6" xfId="25380"/>
    <cellStyle name="Input 2 5 8 7" xfId="44058"/>
    <cellStyle name="Input 2 5 8 8" xfId="42349"/>
    <cellStyle name="Input 2 5 8 9" xfId="41934"/>
    <cellStyle name="Input 2 5 9" xfId="10031"/>
    <cellStyle name="Input 2 5 9 2" xfId="31584"/>
    <cellStyle name="Input 2 5 9 3" xfId="36046"/>
    <cellStyle name="Input 2 5 9 4" xfId="40235"/>
    <cellStyle name="Input 2 5 9 5" xfId="48630"/>
    <cellStyle name="Input 2 5 9 6" xfId="53077"/>
    <cellStyle name="Input 2 5 9 7" xfId="57266"/>
    <cellStyle name="Input 2 5 9 8" xfId="23086"/>
    <cellStyle name="Input 2 6" xfId="6055"/>
    <cellStyle name="Input 2 6 10" xfId="16095"/>
    <cellStyle name="Input 2 6 2" xfId="20704"/>
    <cellStyle name="Input 2 6 2 2" xfId="22556"/>
    <cellStyle name="Input 2 6 2 2 2" xfId="31290"/>
    <cellStyle name="Input 2 6 2 2 3" xfId="35762"/>
    <cellStyle name="Input 2 6 2 2 4" xfId="39999"/>
    <cellStyle name="Input 2 6 2 2 5" xfId="48326"/>
    <cellStyle name="Input 2 6 2 2 6" xfId="52797"/>
    <cellStyle name="Input 2 6 2 2 7" xfId="57030"/>
    <cellStyle name="Input 2 6 2 3" xfId="29438"/>
    <cellStyle name="Input 2 6 2 4" xfId="33910"/>
    <cellStyle name="Input 2 6 2 5" xfId="38147"/>
    <cellStyle name="Input 2 6 2 6" xfId="46474"/>
    <cellStyle name="Input 2 6 2 7" xfId="50945"/>
    <cellStyle name="Input 2 6 2 8" xfId="55178"/>
    <cellStyle name="Input 2 6 3" xfId="21073"/>
    <cellStyle name="Input 2 6 3 2" xfId="29807"/>
    <cellStyle name="Input 2 6 3 3" xfId="34279"/>
    <cellStyle name="Input 2 6 3 4" xfId="38516"/>
    <cellStyle name="Input 2 6 3 5" xfId="46843"/>
    <cellStyle name="Input 2 6 3 6" xfId="51314"/>
    <cellStyle name="Input 2 6 3 7" xfId="55547"/>
    <cellStyle name="Input 2 6 4" xfId="26589"/>
    <cellStyle name="Input 2 6 5" xfId="24888"/>
    <cellStyle name="Input 2 6 6" xfId="24693"/>
    <cellStyle name="Input 2 6 7" xfId="43660"/>
    <cellStyle name="Input 2 6 8" xfId="44612"/>
    <cellStyle name="Input 2 6 9" xfId="41669"/>
    <cellStyle name="Input 2 7" xfId="10861"/>
    <cellStyle name="Input 2 7 2" xfId="21278"/>
    <cellStyle name="Input 2 7 2 2" xfId="30012"/>
    <cellStyle name="Input 2 7 2 3" xfId="34484"/>
    <cellStyle name="Input 2 7 2 4" xfId="38721"/>
    <cellStyle name="Input 2 7 2 5" xfId="47048"/>
    <cellStyle name="Input 2 7 2 6" xfId="51519"/>
    <cellStyle name="Input 2 7 2 7" xfId="55752"/>
    <cellStyle name="Input 2 7 3" xfId="23908"/>
    <cellStyle name="Input 2 7 4" xfId="31393"/>
    <cellStyle name="Input 2 7 5" xfId="27188"/>
    <cellStyle name="Input 2 7 6" xfId="40946"/>
    <cellStyle name="Input 2 7 7" xfId="48449"/>
    <cellStyle name="Input 2 7 8" xfId="52877"/>
    <cellStyle name="Input 3" xfId="563"/>
    <cellStyle name="Linked Cell 2" xfId="94"/>
    <cellStyle name="Linked Cell 2 2" xfId="224"/>
    <cellStyle name="Linked Cell 2 3" xfId="161"/>
    <cellStyle name="Linked Cell 2 4" xfId="3832"/>
    <cellStyle name="Linked Cell 2 5" xfId="10862"/>
    <cellStyle name="Linked Cell 3" xfId="564"/>
    <cellStyle name="Neutral 2" xfId="95"/>
    <cellStyle name="Neutral 2 2" xfId="186"/>
    <cellStyle name="Neutral 2 3" xfId="162"/>
    <cellStyle name="Neutral 2 3 2" xfId="484"/>
    <cellStyle name="Neutral 2 3 3" xfId="3856"/>
    <cellStyle name="Neutral 2 3 4" xfId="10892"/>
    <cellStyle name="Neutral 2 4" xfId="3833"/>
    <cellStyle name="Neutral 2 5" xfId="10863"/>
    <cellStyle name="Neutral 3" xfId="108"/>
    <cellStyle name="Neutral 4" xfId="485"/>
    <cellStyle name="Neutral 4 2" xfId="565"/>
    <cellStyle name="Normal" xfId="0" builtinId="0"/>
    <cellStyle name="Normal 10" xfId="114"/>
    <cellStyle name="Normal 10 10" xfId="609"/>
    <cellStyle name="Normal 10 11" xfId="610"/>
    <cellStyle name="Normal 10 12" xfId="611"/>
    <cellStyle name="Normal 10 13" xfId="612"/>
    <cellStyle name="Normal 10 14" xfId="613"/>
    <cellStyle name="Normal 10 2" xfId="486"/>
    <cellStyle name="Normal 10 2 10" xfId="2129"/>
    <cellStyle name="Normal 10 2 10 2" xfId="7663"/>
    <cellStyle name="Normal 10 2 10 2 2" xfId="17703"/>
    <cellStyle name="Normal 10 2 10 3" xfId="12287"/>
    <cellStyle name="Normal 10 2 11" xfId="3592"/>
    <cellStyle name="Normal 10 2 11 2" xfId="13740"/>
    <cellStyle name="Normal 10 2 12" xfId="5754"/>
    <cellStyle name="Normal 10 2 12 2" xfId="15795"/>
    <cellStyle name="Normal 10 2 13" xfId="6261"/>
    <cellStyle name="Normal 10 2 13 2" xfId="16301"/>
    <cellStyle name="Normal 10 2 14" xfId="9077"/>
    <cellStyle name="Normal 10 2 15" xfId="10523"/>
    <cellStyle name="Normal 10 2 2" xfId="487"/>
    <cellStyle name="Normal 10 2 2 10" xfId="3593"/>
    <cellStyle name="Normal 10 2 2 10 2" xfId="13741"/>
    <cellStyle name="Normal 10 2 2 11" xfId="5755"/>
    <cellStyle name="Normal 10 2 2 11 2" xfId="15796"/>
    <cellStyle name="Normal 10 2 2 12" xfId="6262"/>
    <cellStyle name="Normal 10 2 2 12 2" xfId="16302"/>
    <cellStyle name="Normal 10 2 2 13" xfId="9078"/>
    <cellStyle name="Normal 10 2 2 14" xfId="10524"/>
    <cellStyle name="Normal 10 2 2 2" xfId="488"/>
    <cellStyle name="Normal 10 2 2 2 10" xfId="9079"/>
    <cellStyle name="Normal 10 2 2 2 11" xfId="10525"/>
    <cellStyle name="Normal 10 2 2 2 2" xfId="935"/>
    <cellStyle name="Normal 10 2 2 2 2 2" xfId="2405"/>
    <cellStyle name="Normal 10 2 2 2 2 2 2" xfId="7939"/>
    <cellStyle name="Normal 10 2 2 2 2 2 2 2" xfId="17979"/>
    <cellStyle name="Normal 10 2 2 2 2 2 3" xfId="12563"/>
    <cellStyle name="Normal 10 2 2 2 2 3" xfId="4107"/>
    <cellStyle name="Normal 10 2 2 2 2 3 2" xfId="14152"/>
    <cellStyle name="Normal 10 2 2 2 2 4" xfId="6537"/>
    <cellStyle name="Normal 10 2 2 2 2 4 2" xfId="16577"/>
    <cellStyle name="Normal 10 2 2 2 2 5" xfId="9351"/>
    <cellStyle name="Normal 10 2 2 2 2 6" xfId="11196"/>
    <cellStyle name="Normal 10 2 2 2 3" xfId="1209"/>
    <cellStyle name="Normal 10 2 2 2 3 2" xfId="2676"/>
    <cellStyle name="Normal 10 2 2 2 3 2 2" xfId="8206"/>
    <cellStyle name="Normal 10 2 2 2 3 2 2 2" xfId="18246"/>
    <cellStyle name="Normal 10 2 2 2 3 2 3" xfId="12834"/>
    <cellStyle name="Normal 10 2 2 2 3 3" xfId="4369"/>
    <cellStyle name="Normal 10 2 2 2 3 3 2" xfId="14414"/>
    <cellStyle name="Normal 10 2 2 2 3 4" xfId="6803"/>
    <cellStyle name="Normal 10 2 2 2 3 4 2" xfId="16843"/>
    <cellStyle name="Normal 10 2 2 2 3 5" xfId="9621"/>
    <cellStyle name="Normal 10 2 2 2 3 6" xfId="11456"/>
    <cellStyle name="Normal 10 2 2 2 4" xfId="1499"/>
    <cellStyle name="Normal 10 2 2 2 4 2" xfId="2956"/>
    <cellStyle name="Normal 10 2 2 2 4 2 2" xfId="8478"/>
    <cellStyle name="Normal 10 2 2 2 4 2 2 2" xfId="18518"/>
    <cellStyle name="Normal 10 2 2 2 4 2 3" xfId="13114"/>
    <cellStyle name="Normal 10 2 2 2 4 3" xfId="4643"/>
    <cellStyle name="Normal 10 2 2 2 4 3 2" xfId="14687"/>
    <cellStyle name="Normal 10 2 2 2 4 4" xfId="7072"/>
    <cellStyle name="Normal 10 2 2 2 4 4 2" xfId="17112"/>
    <cellStyle name="Normal 10 2 2 2 4 5" xfId="9898"/>
    <cellStyle name="Normal 10 2 2 2 4 6" xfId="11722"/>
    <cellStyle name="Normal 10 2 2 2 5" xfId="1859"/>
    <cellStyle name="Normal 10 2 2 2 5 2" xfId="3313"/>
    <cellStyle name="Normal 10 2 2 2 5 2 2" xfId="8815"/>
    <cellStyle name="Normal 10 2 2 2 5 2 2 2" xfId="18855"/>
    <cellStyle name="Normal 10 2 2 2 5 2 3" xfId="13463"/>
    <cellStyle name="Normal 10 2 2 2 5 3" xfId="7393"/>
    <cellStyle name="Normal 10 2 2 2 5 3 2" xfId="17433"/>
    <cellStyle name="Normal 10 2 2 2 5 4" xfId="10249"/>
    <cellStyle name="Normal 10 2 2 2 5 5" xfId="12017"/>
    <cellStyle name="Normal 10 2 2 2 6" xfId="2131"/>
    <cellStyle name="Normal 10 2 2 2 6 2" xfId="7665"/>
    <cellStyle name="Normal 10 2 2 2 6 2 2" xfId="17705"/>
    <cellStyle name="Normal 10 2 2 2 6 3" xfId="12289"/>
    <cellStyle name="Normal 10 2 2 2 7" xfId="3594"/>
    <cellStyle name="Normal 10 2 2 2 7 2" xfId="13742"/>
    <cellStyle name="Normal 10 2 2 2 8" xfId="5756"/>
    <cellStyle name="Normal 10 2 2 2 8 2" xfId="15797"/>
    <cellStyle name="Normal 10 2 2 2 9" xfId="6263"/>
    <cellStyle name="Normal 10 2 2 2 9 2" xfId="16303"/>
    <cellStyle name="Normal 10 2 2 3" xfId="489"/>
    <cellStyle name="Normal 10 2 2 3 10" xfId="9080"/>
    <cellStyle name="Normal 10 2 2 3 11" xfId="10526"/>
    <cellStyle name="Normal 10 2 2 3 2" xfId="936"/>
    <cellStyle name="Normal 10 2 2 3 2 2" xfId="2406"/>
    <cellStyle name="Normal 10 2 2 3 2 2 2" xfId="7940"/>
    <cellStyle name="Normal 10 2 2 3 2 2 2 2" xfId="17980"/>
    <cellStyle name="Normal 10 2 2 3 2 2 3" xfId="12564"/>
    <cellStyle name="Normal 10 2 2 3 2 3" xfId="4108"/>
    <cellStyle name="Normal 10 2 2 3 2 3 2" xfId="14153"/>
    <cellStyle name="Normal 10 2 2 3 2 4" xfId="6538"/>
    <cellStyle name="Normal 10 2 2 3 2 4 2" xfId="16578"/>
    <cellStyle name="Normal 10 2 2 3 2 5" xfId="9352"/>
    <cellStyle name="Normal 10 2 2 3 2 6" xfId="11197"/>
    <cellStyle name="Normal 10 2 2 3 3" xfId="1210"/>
    <cellStyle name="Normal 10 2 2 3 3 2" xfId="2677"/>
    <cellStyle name="Normal 10 2 2 3 3 2 2" xfId="8207"/>
    <cellStyle name="Normal 10 2 2 3 3 2 2 2" xfId="18247"/>
    <cellStyle name="Normal 10 2 2 3 3 2 3" xfId="12835"/>
    <cellStyle name="Normal 10 2 2 3 3 3" xfId="4370"/>
    <cellStyle name="Normal 10 2 2 3 3 3 2" xfId="14415"/>
    <cellStyle name="Normal 10 2 2 3 3 4" xfId="6804"/>
    <cellStyle name="Normal 10 2 2 3 3 4 2" xfId="16844"/>
    <cellStyle name="Normal 10 2 2 3 3 5" xfId="9622"/>
    <cellStyle name="Normal 10 2 2 3 3 6" xfId="11457"/>
    <cellStyle name="Normal 10 2 2 3 4" xfId="1500"/>
    <cellStyle name="Normal 10 2 2 3 4 2" xfId="2957"/>
    <cellStyle name="Normal 10 2 2 3 4 2 2" xfId="8479"/>
    <cellStyle name="Normal 10 2 2 3 4 2 2 2" xfId="18519"/>
    <cellStyle name="Normal 10 2 2 3 4 2 3" xfId="13115"/>
    <cellStyle name="Normal 10 2 2 3 4 3" xfId="4644"/>
    <cellStyle name="Normal 10 2 2 3 4 3 2" xfId="14688"/>
    <cellStyle name="Normal 10 2 2 3 4 4" xfId="7073"/>
    <cellStyle name="Normal 10 2 2 3 4 4 2" xfId="17113"/>
    <cellStyle name="Normal 10 2 2 3 4 5" xfId="9899"/>
    <cellStyle name="Normal 10 2 2 3 4 6" xfId="11723"/>
    <cellStyle name="Normal 10 2 2 3 5" xfId="1860"/>
    <cellStyle name="Normal 10 2 2 3 5 2" xfId="3314"/>
    <cellStyle name="Normal 10 2 2 3 5 2 2" xfId="8816"/>
    <cellStyle name="Normal 10 2 2 3 5 2 2 2" xfId="18856"/>
    <cellStyle name="Normal 10 2 2 3 5 2 3" xfId="13464"/>
    <cellStyle name="Normal 10 2 2 3 5 3" xfId="7394"/>
    <cellStyle name="Normal 10 2 2 3 5 3 2" xfId="17434"/>
    <cellStyle name="Normal 10 2 2 3 5 4" xfId="10250"/>
    <cellStyle name="Normal 10 2 2 3 5 5" xfId="12018"/>
    <cellStyle name="Normal 10 2 2 3 6" xfId="2132"/>
    <cellStyle name="Normal 10 2 2 3 6 2" xfId="7666"/>
    <cellStyle name="Normal 10 2 2 3 6 2 2" xfId="17706"/>
    <cellStyle name="Normal 10 2 2 3 6 3" xfId="12290"/>
    <cellStyle name="Normal 10 2 2 3 7" xfId="3595"/>
    <cellStyle name="Normal 10 2 2 3 7 2" xfId="13743"/>
    <cellStyle name="Normal 10 2 2 3 8" xfId="5757"/>
    <cellStyle name="Normal 10 2 2 3 8 2" xfId="15798"/>
    <cellStyle name="Normal 10 2 2 3 9" xfId="6264"/>
    <cellStyle name="Normal 10 2 2 3 9 2" xfId="16304"/>
    <cellStyle name="Normal 10 2 2 4" xfId="614"/>
    <cellStyle name="Normal 10 2 2 5" xfId="934"/>
    <cellStyle name="Normal 10 2 2 5 2" xfId="2404"/>
    <cellStyle name="Normal 10 2 2 5 2 2" xfId="7938"/>
    <cellStyle name="Normal 10 2 2 5 2 2 2" xfId="17978"/>
    <cellStyle name="Normal 10 2 2 5 2 3" xfId="12562"/>
    <cellStyle name="Normal 10 2 2 5 3" xfId="4106"/>
    <cellStyle name="Normal 10 2 2 5 3 2" xfId="14151"/>
    <cellStyle name="Normal 10 2 2 5 4" xfId="6536"/>
    <cellStyle name="Normal 10 2 2 5 4 2" xfId="16576"/>
    <cellStyle name="Normal 10 2 2 5 5" xfId="9350"/>
    <cellStyle name="Normal 10 2 2 5 6" xfId="11195"/>
    <cellStyle name="Normal 10 2 2 6" xfId="1208"/>
    <cellStyle name="Normal 10 2 2 6 2" xfId="2675"/>
    <cellStyle name="Normal 10 2 2 6 2 2" xfId="8205"/>
    <cellStyle name="Normal 10 2 2 6 2 2 2" xfId="18245"/>
    <cellStyle name="Normal 10 2 2 6 2 3" xfId="12833"/>
    <cellStyle name="Normal 10 2 2 6 3" xfId="4368"/>
    <cellStyle name="Normal 10 2 2 6 3 2" xfId="14413"/>
    <cellStyle name="Normal 10 2 2 6 4" xfId="6802"/>
    <cellStyle name="Normal 10 2 2 6 4 2" xfId="16842"/>
    <cellStyle name="Normal 10 2 2 6 5" xfId="9620"/>
    <cellStyle name="Normal 10 2 2 6 6" xfId="11455"/>
    <cellStyle name="Normal 10 2 2 7" xfId="1498"/>
    <cellStyle name="Normal 10 2 2 7 2" xfId="2955"/>
    <cellStyle name="Normal 10 2 2 7 2 2" xfId="8477"/>
    <cellStyle name="Normal 10 2 2 7 2 2 2" xfId="18517"/>
    <cellStyle name="Normal 10 2 2 7 2 3" xfId="13113"/>
    <cellStyle name="Normal 10 2 2 7 3" xfId="4642"/>
    <cellStyle name="Normal 10 2 2 7 3 2" xfId="14686"/>
    <cellStyle name="Normal 10 2 2 7 4" xfId="7071"/>
    <cellStyle name="Normal 10 2 2 7 4 2" xfId="17111"/>
    <cellStyle name="Normal 10 2 2 7 5" xfId="9897"/>
    <cellStyle name="Normal 10 2 2 7 6" xfId="11721"/>
    <cellStyle name="Normal 10 2 2 8" xfId="1858"/>
    <cellStyle name="Normal 10 2 2 8 2" xfId="3312"/>
    <cellStyle name="Normal 10 2 2 8 2 2" xfId="8814"/>
    <cellStyle name="Normal 10 2 2 8 2 2 2" xfId="18854"/>
    <cellStyle name="Normal 10 2 2 8 2 3" xfId="13462"/>
    <cellStyle name="Normal 10 2 2 8 3" xfId="7392"/>
    <cellStyle name="Normal 10 2 2 8 3 2" xfId="17432"/>
    <cellStyle name="Normal 10 2 2 8 4" xfId="10248"/>
    <cellStyle name="Normal 10 2 2 8 5" xfId="12016"/>
    <cellStyle name="Normal 10 2 2 9" xfId="2130"/>
    <cellStyle name="Normal 10 2 2 9 2" xfId="7664"/>
    <cellStyle name="Normal 10 2 2 9 2 2" xfId="17704"/>
    <cellStyle name="Normal 10 2 2 9 3" xfId="12288"/>
    <cellStyle name="Normal 10 2 3" xfId="490"/>
    <cellStyle name="Normal 10 2 3 10" xfId="9081"/>
    <cellStyle name="Normal 10 2 3 11" xfId="10527"/>
    <cellStyle name="Normal 10 2 3 2" xfId="937"/>
    <cellStyle name="Normal 10 2 3 2 2" xfId="2407"/>
    <cellStyle name="Normal 10 2 3 2 2 2" xfId="7941"/>
    <cellStyle name="Normal 10 2 3 2 2 2 2" xfId="17981"/>
    <cellStyle name="Normal 10 2 3 2 2 3" xfId="12565"/>
    <cellStyle name="Normal 10 2 3 2 3" xfId="4109"/>
    <cellStyle name="Normal 10 2 3 2 3 2" xfId="14154"/>
    <cellStyle name="Normal 10 2 3 2 4" xfId="6539"/>
    <cellStyle name="Normal 10 2 3 2 4 2" xfId="16579"/>
    <cellStyle name="Normal 10 2 3 2 5" xfId="9353"/>
    <cellStyle name="Normal 10 2 3 2 6" xfId="11198"/>
    <cellStyle name="Normal 10 2 3 3" xfId="1211"/>
    <cellStyle name="Normal 10 2 3 3 2" xfId="2678"/>
    <cellStyle name="Normal 10 2 3 3 2 2" xfId="8208"/>
    <cellStyle name="Normal 10 2 3 3 2 2 2" xfId="18248"/>
    <cellStyle name="Normal 10 2 3 3 2 3" xfId="12836"/>
    <cellStyle name="Normal 10 2 3 3 3" xfId="4371"/>
    <cellStyle name="Normal 10 2 3 3 3 2" xfId="14416"/>
    <cellStyle name="Normal 10 2 3 3 4" xfId="6805"/>
    <cellStyle name="Normal 10 2 3 3 4 2" xfId="16845"/>
    <cellStyle name="Normal 10 2 3 3 5" xfId="9623"/>
    <cellStyle name="Normal 10 2 3 3 6" xfId="11458"/>
    <cellStyle name="Normal 10 2 3 4" xfId="1501"/>
    <cellStyle name="Normal 10 2 3 4 2" xfId="2958"/>
    <cellStyle name="Normal 10 2 3 4 2 2" xfId="8480"/>
    <cellStyle name="Normal 10 2 3 4 2 2 2" xfId="18520"/>
    <cellStyle name="Normal 10 2 3 4 2 3" xfId="13116"/>
    <cellStyle name="Normal 10 2 3 4 3" xfId="4645"/>
    <cellStyle name="Normal 10 2 3 4 3 2" xfId="14689"/>
    <cellStyle name="Normal 10 2 3 4 4" xfId="7074"/>
    <cellStyle name="Normal 10 2 3 4 4 2" xfId="17114"/>
    <cellStyle name="Normal 10 2 3 4 5" xfId="9900"/>
    <cellStyle name="Normal 10 2 3 4 6" xfId="11724"/>
    <cellStyle name="Normal 10 2 3 5" xfId="1861"/>
    <cellStyle name="Normal 10 2 3 5 2" xfId="3315"/>
    <cellStyle name="Normal 10 2 3 5 2 2" xfId="8817"/>
    <cellStyle name="Normal 10 2 3 5 2 2 2" xfId="18857"/>
    <cellStyle name="Normal 10 2 3 5 2 3" xfId="13465"/>
    <cellStyle name="Normal 10 2 3 5 3" xfId="7395"/>
    <cellStyle name="Normal 10 2 3 5 3 2" xfId="17435"/>
    <cellStyle name="Normal 10 2 3 5 4" xfId="10251"/>
    <cellStyle name="Normal 10 2 3 5 5" xfId="12019"/>
    <cellStyle name="Normal 10 2 3 6" xfId="2133"/>
    <cellStyle name="Normal 10 2 3 6 2" xfId="7667"/>
    <cellStyle name="Normal 10 2 3 6 2 2" xfId="17707"/>
    <cellStyle name="Normal 10 2 3 6 3" xfId="12291"/>
    <cellStyle name="Normal 10 2 3 7" xfId="3596"/>
    <cellStyle name="Normal 10 2 3 7 2" xfId="13744"/>
    <cellStyle name="Normal 10 2 3 8" xfId="5758"/>
    <cellStyle name="Normal 10 2 3 8 2" xfId="15799"/>
    <cellStyle name="Normal 10 2 3 9" xfId="6265"/>
    <cellStyle name="Normal 10 2 3 9 2" xfId="16305"/>
    <cellStyle name="Normal 10 2 4" xfId="491"/>
    <cellStyle name="Normal 10 2 4 10" xfId="9082"/>
    <cellStyle name="Normal 10 2 4 11" xfId="10528"/>
    <cellStyle name="Normal 10 2 4 2" xfId="938"/>
    <cellStyle name="Normal 10 2 4 2 2" xfId="2408"/>
    <cellStyle name="Normal 10 2 4 2 2 2" xfId="7942"/>
    <cellStyle name="Normal 10 2 4 2 2 2 2" xfId="17982"/>
    <cellStyle name="Normal 10 2 4 2 2 3" xfId="12566"/>
    <cellStyle name="Normal 10 2 4 2 3" xfId="4110"/>
    <cellStyle name="Normal 10 2 4 2 3 2" xfId="14155"/>
    <cellStyle name="Normal 10 2 4 2 4" xfId="6540"/>
    <cellStyle name="Normal 10 2 4 2 4 2" xfId="16580"/>
    <cellStyle name="Normal 10 2 4 2 5" xfId="9354"/>
    <cellStyle name="Normal 10 2 4 2 6" xfId="11199"/>
    <cellStyle name="Normal 10 2 4 3" xfId="1212"/>
    <cellStyle name="Normal 10 2 4 3 2" xfId="2679"/>
    <cellStyle name="Normal 10 2 4 3 2 2" xfId="8209"/>
    <cellStyle name="Normal 10 2 4 3 2 2 2" xfId="18249"/>
    <cellStyle name="Normal 10 2 4 3 2 3" xfId="12837"/>
    <cellStyle name="Normal 10 2 4 3 3" xfId="4372"/>
    <cellStyle name="Normal 10 2 4 3 3 2" xfId="14417"/>
    <cellStyle name="Normal 10 2 4 3 4" xfId="6806"/>
    <cellStyle name="Normal 10 2 4 3 4 2" xfId="16846"/>
    <cellStyle name="Normal 10 2 4 3 5" xfId="9624"/>
    <cellStyle name="Normal 10 2 4 3 6" xfId="11459"/>
    <cellStyle name="Normal 10 2 4 4" xfId="1502"/>
    <cellStyle name="Normal 10 2 4 4 2" xfId="2959"/>
    <cellStyle name="Normal 10 2 4 4 2 2" xfId="8481"/>
    <cellStyle name="Normal 10 2 4 4 2 2 2" xfId="18521"/>
    <cellStyle name="Normal 10 2 4 4 2 3" xfId="13117"/>
    <cellStyle name="Normal 10 2 4 4 3" xfId="4646"/>
    <cellStyle name="Normal 10 2 4 4 3 2" xfId="14690"/>
    <cellStyle name="Normal 10 2 4 4 4" xfId="7075"/>
    <cellStyle name="Normal 10 2 4 4 4 2" xfId="17115"/>
    <cellStyle name="Normal 10 2 4 4 5" xfId="9901"/>
    <cellStyle name="Normal 10 2 4 4 6" xfId="11725"/>
    <cellStyle name="Normal 10 2 4 5" xfId="1862"/>
    <cellStyle name="Normal 10 2 4 5 2" xfId="3316"/>
    <cellStyle name="Normal 10 2 4 5 2 2" xfId="8818"/>
    <cellStyle name="Normal 10 2 4 5 2 2 2" xfId="18858"/>
    <cellStyle name="Normal 10 2 4 5 2 3" xfId="13466"/>
    <cellStyle name="Normal 10 2 4 5 3" xfId="7396"/>
    <cellStyle name="Normal 10 2 4 5 3 2" xfId="17436"/>
    <cellStyle name="Normal 10 2 4 5 4" xfId="10252"/>
    <cellStyle name="Normal 10 2 4 5 5" xfId="12020"/>
    <cellStyle name="Normal 10 2 4 6" xfId="2134"/>
    <cellStyle name="Normal 10 2 4 6 2" xfId="7668"/>
    <cellStyle name="Normal 10 2 4 6 2 2" xfId="17708"/>
    <cellStyle name="Normal 10 2 4 6 3" xfId="12292"/>
    <cellStyle name="Normal 10 2 4 7" xfId="3597"/>
    <cellStyle name="Normal 10 2 4 7 2" xfId="13745"/>
    <cellStyle name="Normal 10 2 4 8" xfId="5759"/>
    <cellStyle name="Normal 10 2 4 8 2" xfId="15800"/>
    <cellStyle name="Normal 10 2 4 9" xfId="6266"/>
    <cellStyle name="Normal 10 2 4 9 2" xfId="16306"/>
    <cellStyle name="Normal 10 2 5" xfId="615"/>
    <cellStyle name="Normal 10 2 6" xfId="933"/>
    <cellStyle name="Normal 10 2 6 2" xfId="2403"/>
    <cellStyle name="Normal 10 2 6 2 2" xfId="7937"/>
    <cellStyle name="Normal 10 2 6 2 2 2" xfId="17977"/>
    <cellStyle name="Normal 10 2 6 2 3" xfId="12561"/>
    <cellStyle name="Normal 10 2 6 3" xfId="4105"/>
    <cellStyle name="Normal 10 2 6 3 2" xfId="14150"/>
    <cellStyle name="Normal 10 2 6 4" xfId="6535"/>
    <cellStyle name="Normal 10 2 6 4 2" xfId="16575"/>
    <cellStyle name="Normal 10 2 6 5" xfId="9349"/>
    <cellStyle name="Normal 10 2 6 6" xfId="11194"/>
    <cellStyle name="Normal 10 2 7" xfId="1207"/>
    <cellStyle name="Normal 10 2 7 2" xfId="2674"/>
    <cellStyle name="Normal 10 2 7 2 2" xfId="8204"/>
    <cellStyle name="Normal 10 2 7 2 2 2" xfId="18244"/>
    <cellStyle name="Normal 10 2 7 2 3" xfId="12832"/>
    <cellStyle name="Normal 10 2 7 3" xfId="4367"/>
    <cellStyle name="Normal 10 2 7 3 2" xfId="14412"/>
    <cellStyle name="Normal 10 2 7 4" xfId="6801"/>
    <cellStyle name="Normal 10 2 7 4 2" xfId="16841"/>
    <cellStyle name="Normal 10 2 7 5" xfId="9619"/>
    <cellStyle name="Normal 10 2 7 6" xfId="11454"/>
    <cellStyle name="Normal 10 2 8" xfId="1497"/>
    <cellStyle name="Normal 10 2 8 2" xfId="2954"/>
    <cellStyle name="Normal 10 2 8 2 2" xfId="8476"/>
    <cellStyle name="Normal 10 2 8 2 2 2" xfId="18516"/>
    <cellStyle name="Normal 10 2 8 2 3" xfId="13112"/>
    <cellStyle name="Normal 10 2 8 3" xfId="4641"/>
    <cellStyle name="Normal 10 2 8 3 2" xfId="14685"/>
    <cellStyle name="Normal 10 2 8 4" xfId="7070"/>
    <cellStyle name="Normal 10 2 8 4 2" xfId="17110"/>
    <cellStyle name="Normal 10 2 8 5" xfId="9896"/>
    <cellStyle name="Normal 10 2 8 6" xfId="11720"/>
    <cellStyle name="Normal 10 2 9" xfId="1857"/>
    <cellStyle name="Normal 10 2 9 2" xfId="3311"/>
    <cellStyle name="Normal 10 2 9 2 2" xfId="8813"/>
    <cellStyle name="Normal 10 2 9 2 2 2" xfId="18853"/>
    <cellStyle name="Normal 10 2 9 2 3" xfId="13461"/>
    <cellStyle name="Normal 10 2 9 3" xfId="7391"/>
    <cellStyle name="Normal 10 2 9 3 2" xfId="17431"/>
    <cellStyle name="Normal 10 2 9 4" xfId="10247"/>
    <cellStyle name="Normal 10 2 9 5" xfId="12015"/>
    <cellStyle name="Normal 10 3" xfId="492"/>
    <cellStyle name="Normal 10 3 10" xfId="3598"/>
    <cellStyle name="Normal 10 3 10 2" xfId="13746"/>
    <cellStyle name="Normal 10 3 11" xfId="5760"/>
    <cellStyle name="Normal 10 3 11 2" xfId="15801"/>
    <cellStyle name="Normal 10 3 12" xfId="6267"/>
    <cellStyle name="Normal 10 3 12 2" xfId="16307"/>
    <cellStyle name="Normal 10 3 13" xfId="9083"/>
    <cellStyle name="Normal 10 3 14" xfId="10529"/>
    <cellStyle name="Normal 10 3 2" xfId="493"/>
    <cellStyle name="Normal 10 3 2 10" xfId="9084"/>
    <cellStyle name="Normal 10 3 2 11" xfId="10530"/>
    <cellStyle name="Normal 10 3 2 2" xfId="940"/>
    <cellStyle name="Normal 10 3 2 2 2" xfId="2410"/>
    <cellStyle name="Normal 10 3 2 2 2 2" xfId="7944"/>
    <cellStyle name="Normal 10 3 2 2 2 2 2" xfId="17984"/>
    <cellStyle name="Normal 10 3 2 2 2 3" xfId="12568"/>
    <cellStyle name="Normal 10 3 2 2 3" xfId="4112"/>
    <cellStyle name="Normal 10 3 2 2 3 2" xfId="14157"/>
    <cellStyle name="Normal 10 3 2 2 4" xfId="6542"/>
    <cellStyle name="Normal 10 3 2 2 4 2" xfId="16582"/>
    <cellStyle name="Normal 10 3 2 2 5" xfId="9356"/>
    <cellStyle name="Normal 10 3 2 2 6" xfId="11201"/>
    <cellStyle name="Normal 10 3 2 3" xfId="1214"/>
    <cellStyle name="Normal 10 3 2 3 2" xfId="2681"/>
    <cellStyle name="Normal 10 3 2 3 2 2" xfId="8211"/>
    <cellStyle name="Normal 10 3 2 3 2 2 2" xfId="18251"/>
    <cellStyle name="Normal 10 3 2 3 2 3" xfId="12839"/>
    <cellStyle name="Normal 10 3 2 3 3" xfId="4374"/>
    <cellStyle name="Normal 10 3 2 3 3 2" xfId="14419"/>
    <cellStyle name="Normal 10 3 2 3 4" xfId="6808"/>
    <cellStyle name="Normal 10 3 2 3 4 2" xfId="16848"/>
    <cellStyle name="Normal 10 3 2 3 5" xfId="9626"/>
    <cellStyle name="Normal 10 3 2 3 6" xfId="11461"/>
    <cellStyle name="Normal 10 3 2 4" xfId="1504"/>
    <cellStyle name="Normal 10 3 2 4 2" xfId="2961"/>
    <cellStyle name="Normal 10 3 2 4 2 2" xfId="8483"/>
    <cellStyle name="Normal 10 3 2 4 2 2 2" xfId="18523"/>
    <cellStyle name="Normal 10 3 2 4 2 3" xfId="13119"/>
    <cellStyle name="Normal 10 3 2 4 3" xfId="4648"/>
    <cellStyle name="Normal 10 3 2 4 3 2" xfId="14692"/>
    <cellStyle name="Normal 10 3 2 4 4" xfId="7077"/>
    <cellStyle name="Normal 10 3 2 4 4 2" xfId="17117"/>
    <cellStyle name="Normal 10 3 2 4 5" xfId="9903"/>
    <cellStyle name="Normal 10 3 2 4 6" xfId="11727"/>
    <cellStyle name="Normal 10 3 2 5" xfId="1864"/>
    <cellStyle name="Normal 10 3 2 5 2" xfId="3318"/>
    <cellStyle name="Normal 10 3 2 5 2 2" xfId="8820"/>
    <cellStyle name="Normal 10 3 2 5 2 2 2" xfId="18860"/>
    <cellStyle name="Normal 10 3 2 5 2 3" xfId="13468"/>
    <cellStyle name="Normal 10 3 2 5 3" xfId="7398"/>
    <cellStyle name="Normal 10 3 2 5 3 2" xfId="17438"/>
    <cellStyle name="Normal 10 3 2 5 4" xfId="10254"/>
    <cellStyle name="Normal 10 3 2 5 5" xfId="12022"/>
    <cellStyle name="Normal 10 3 2 6" xfId="2136"/>
    <cellStyle name="Normal 10 3 2 6 2" xfId="7670"/>
    <cellStyle name="Normal 10 3 2 6 2 2" xfId="17710"/>
    <cellStyle name="Normal 10 3 2 6 3" xfId="12294"/>
    <cellStyle name="Normal 10 3 2 7" xfId="3599"/>
    <cellStyle name="Normal 10 3 2 7 2" xfId="13747"/>
    <cellStyle name="Normal 10 3 2 8" xfId="5761"/>
    <cellStyle name="Normal 10 3 2 8 2" xfId="15802"/>
    <cellStyle name="Normal 10 3 2 9" xfId="6268"/>
    <cellStyle name="Normal 10 3 2 9 2" xfId="16308"/>
    <cellStyle name="Normal 10 3 3" xfId="494"/>
    <cellStyle name="Normal 10 3 3 10" xfId="9085"/>
    <cellStyle name="Normal 10 3 3 11" xfId="10531"/>
    <cellStyle name="Normal 10 3 3 2" xfId="941"/>
    <cellStyle name="Normal 10 3 3 2 2" xfId="2411"/>
    <cellStyle name="Normal 10 3 3 2 2 2" xfId="7945"/>
    <cellStyle name="Normal 10 3 3 2 2 2 2" xfId="17985"/>
    <cellStyle name="Normal 10 3 3 2 2 3" xfId="12569"/>
    <cellStyle name="Normal 10 3 3 2 3" xfId="4113"/>
    <cellStyle name="Normal 10 3 3 2 3 2" xfId="14158"/>
    <cellStyle name="Normal 10 3 3 2 4" xfId="6543"/>
    <cellStyle name="Normal 10 3 3 2 4 2" xfId="16583"/>
    <cellStyle name="Normal 10 3 3 2 5" xfId="9357"/>
    <cellStyle name="Normal 10 3 3 2 6" xfId="11202"/>
    <cellStyle name="Normal 10 3 3 3" xfId="1215"/>
    <cellStyle name="Normal 10 3 3 3 2" xfId="2682"/>
    <cellStyle name="Normal 10 3 3 3 2 2" xfId="8212"/>
    <cellStyle name="Normal 10 3 3 3 2 2 2" xfId="18252"/>
    <cellStyle name="Normal 10 3 3 3 2 3" xfId="12840"/>
    <cellStyle name="Normal 10 3 3 3 3" xfId="4375"/>
    <cellStyle name="Normal 10 3 3 3 3 2" xfId="14420"/>
    <cellStyle name="Normal 10 3 3 3 4" xfId="6809"/>
    <cellStyle name="Normal 10 3 3 3 4 2" xfId="16849"/>
    <cellStyle name="Normal 10 3 3 3 5" xfId="9627"/>
    <cellStyle name="Normal 10 3 3 3 6" xfId="11462"/>
    <cellStyle name="Normal 10 3 3 4" xfId="1505"/>
    <cellStyle name="Normal 10 3 3 4 2" xfId="2962"/>
    <cellStyle name="Normal 10 3 3 4 2 2" xfId="8484"/>
    <cellStyle name="Normal 10 3 3 4 2 2 2" xfId="18524"/>
    <cellStyle name="Normal 10 3 3 4 2 3" xfId="13120"/>
    <cellStyle name="Normal 10 3 3 4 3" xfId="4649"/>
    <cellStyle name="Normal 10 3 3 4 3 2" xfId="14693"/>
    <cellStyle name="Normal 10 3 3 4 4" xfId="7078"/>
    <cellStyle name="Normal 10 3 3 4 4 2" xfId="17118"/>
    <cellStyle name="Normal 10 3 3 4 5" xfId="9904"/>
    <cellStyle name="Normal 10 3 3 4 6" xfId="11728"/>
    <cellStyle name="Normal 10 3 3 5" xfId="1865"/>
    <cellStyle name="Normal 10 3 3 5 2" xfId="3319"/>
    <cellStyle name="Normal 10 3 3 5 2 2" xfId="8821"/>
    <cellStyle name="Normal 10 3 3 5 2 2 2" xfId="18861"/>
    <cellStyle name="Normal 10 3 3 5 2 3" xfId="13469"/>
    <cellStyle name="Normal 10 3 3 5 3" xfId="7399"/>
    <cellStyle name="Normal 10 3 3 5 3 2" xfId="17439"/>
    <cellStyle name="Normal 10 3 3 5 4" xfId="10255"/>
    <cellStyle name="Normal 10 3 3 5 5" xfId="12023"/>
    <cellStyle name="Normal 10 3 3 6" xfId="2137"/>
    <cellStyle name="Normal 10 3 3 6 2" xfId="7671"/>
    <cellStyle name="Normal 10 3 3 6 2 2" xfId="17711"/>
    <cellStyle name="Normal 10 3 3 6 3" xfId="12295"/>
    <cellStyle name="Normal 10 3 3 7" xfId="3600"/>
    <cellStyle name="Normal 10 3 3 7 2" xfId="13748"/>
    <cellStyle name="Normal 10 3 3 8" xfId="5762"/>
    <cellStyle name="Normal 10 3 3 8 2" xfId="15803"/>
    <cellStyle name="Normal 10 3 3 9" xfId="6269"/>
    <cellStyle name="Normal 10 3 3 9 2" xfId="16309"/>
    <cellStyle name="Normal 10 3 4" xfId="616"/>
    <cellStyle name="Normal 10 3 5" xfId="939"/>
    <cellStyle name="Normal 10 3 5 2" xfId="2409"/>
    <cellStyle name="Normal 10 3 5 2 2" xfId="7943"/>
    <cellStyle name="Normal 10 3 5 2 2 2" xfId="17983"/>
    <cellStyle name="Normal 10 3 5 2 3" xfId="12567"/>
    <cellStyle name="Normal 10 3 5 3" xfId="4111"/>
    <cellStyle name="Normal 10 3 5 3 2" xfId="14156"/>
    <cellStyle name="Normal 10 3 5 4" xfId="6541"/>
    <cellStyle name="Normal 10 3 5 4 2" xfId="16581"/>
    <cellStyle name="Normal 10 3 5 5" xfId="9355"/>
    <cellStyle name="Normal 10 3 5 6" xfId="11200"/>
    <cellStyle name="Normal 10 3 6" xfId="1213"/>
    <cellStyle name="Normal 10 3 6 2" xfId="2680"/>
    <cellStyle name="Normal 10 3 6 2 2" xfId="8210"/>
    <cellStyle name="Normal 10 3 6 2 2 2" xfId="18250"/>
    <cellStyle name="Normal 10 3 6 2 3" xfId="12838"/>
    <cellStyle name="Normal 10 3 6 3" xfId="4373"/>
    <cellStyle name="Normal 10 3 6 3 2" xfId="14418"/>
    <cellStyle name="Normal 10 3 6 4" xfId="6807"/>
    <cellStyle name="Normal 10 3 6 4 2" xfId="16847"/>
    <cellStyle name="Normal 10 3 6 5" xfId="9625"/>
    <cellStyle name="Normal 10 3 6 6" xfId="11460"/>
    <cellStyle name="Normal 10 3 7" xfId="1503"/>
    <cellStyle name="Normal 10 3 7 2" xfId="2960"/>
    <cellStyle name="Normal 10 3 7 2 2" xfId="8482"/>
    <cellStyle name="Normal 10 3 7 2 2 2" xfId="18522"/>
    <cellStyle name="Normal 10 3 7 2 3" xfId="13118"/>
    <cellStyle name="Normal 10 3 7 3" xfId="4647"/>
    <cellStyle name="Normal 10 3 7 3 2" xfId="14691"/>
    <cellStyle name="Normal 10 3 7 4" xfId="7076"/>
    <cellStyle name="Normal 10 3 7 4 2" xfId="17116"/>
    <cellStyle name="Normal 10 3 7 5" xfId="9902"/>
    <cellStyle name="Normal 10 3 7 6" xfId="11726"/>
    <cellStyle name="Normal 10 3 8" xfId="1863"/>
    <cellStyle name="Normal 10 3 8 2" xfId="3317"/>
    <cellStyle name="Normal 10 3 8 2 2" xfId="8819"/>
    <cellStyle name="Normal 10 3 8 2 2 2" xfId="18859"/>
    <cellStyle name="Normal 10 3 8 2 3" xfId="13467"/>
    <cellStyle name="Normal 10 3 8 3" xfId="7397"/>
    <cellStyle name="Normal 10 3 8 3 2" xfId="17437"/>
    <cellStyle name="Normal 10 3 8 4" xfId="10253"/>
    <cellStyle name="Normal 10 3 8 5" xfId="12021"/>
    <cellStyle name="Normal 10 3 9" xfId="2135"/>
    <cellStyle name="Normal 10 3 9 2" xfId="7669"/>
    <cellStyle name="Normal 10 3 9 2 2" xfId="17709"/>
    <cellStyle name="Normal 10 3 9 3" xfId="12293"/>
    <cellStyle name="Normal 10 4" xfId="495"/>
    <cellStyle name="Normal 10 4 10" xfId="3601"/>
    <cellStyle name="Normal 10 4 10 2" xfId="13749"/>
    <cellStyle name="Normal 10 4 11" xfId="5763"/>
    <cellStyle name="Normal 10 4 11 2" xfId="15804"/>
    <cellStyle name="Normal 10 4 12" xfId="6270"/>
    <cellStyle name="Normal 10 4 12 2" xfId="16310"/>
    <cellStyle name="Normal 10 4 13" xfId="9086"/>
    <cellStyle name="Normal 10 4 14" xfId="10532"/>
    <cellStyle name="Normal 10 4 2" xfId="496"/>
    <cellStyle name="Normal 10 4 2 10" xfId="9087"/>
    <cellStyle name="Normal 10 4 2 11" xfId="10533"/>
    <cellStyle name="Normal 10 4 2 2" xfId="943"/>
    <cellStyle name="Normal 10 4 2 2 2" xfId="2413"/>
    <cellStyle name="Normal 10 4 2 2 2 2" xfId="7947"/>
    <cellStyle name="Normal 10 4 2 2 2 2 2" xfId="17987"/>
    <cellStyle name="Normal 10 4 2 2 2 3" xfId="12571"/>
    <cellStyle name="Normal 10 4 2 2 3" xfId="4115"/>
    <cellStyle name="Normal 10 4 2 2 3 2" xfId="14160"/>
    <cellStyle name="Normal 10 4 2 2 4" xfId="6545"/>
    <cellStyle name="Normal 10 4 2 2 4 2" xfId="16585"/>
    <cellStyle name="Normal 10 4 2 2 5" xfId="9359"/>
    <cellStyle name="Normal 10 4 2 2 6" xfId="11204"/>
    <cellStyle name="Normal 10 4 2 3" xfId="1217"/>
    <cellStyle name="Normal 10 4 2 3 2" xfId="2684"/>
    <cellStyle name="Normal 10 4 2 3 2 2" xfId="8214"/>
    <cellStyle name="Normal 10 4 2 3 2 2 2" xfId="18254"/>
    <cellStyle name="Normal 10 4 2 3 2 3" xfId="12842"/>
    <cellStyle name="Normal 10 4 2 3 3" xfId="4377"/>
    <cellStyle name="Normal 10 4 2 3 3 2" xfId="14422"/>
    <cellStyle name="Normal 10 4 2 3 4" xfId="6811"/>
    <cellStyle name="Normal 10 4 2 3 4 2" xfId="16851"/>
    <cellStyle name="Normal 10 4 2 3 5" xfId="9629"/>
    <cellStyle name="Normal 10 4 2 3 6" xfId="11464"/>
    <cellStyle name="Normal 10 4 2 4" xfId="1507"/>
    <cellStyle name="Normal 10 4 2 4 2" xfId="2964"/>
    <cellStyle name="Normal 10 4 2 4 2 2" xfId="8486"/>
    <cellStyle name="Normal 10 4 2 4 2 2 2" xfId="18526"/>
    <cellStyle name="Normal 10 4 2 4 2 3" xfId="13122"/>
    <cellStyle name="Normal 10 4 2 4 3" xfId="4651"/>
    <cellStyle name="Normal 10 4 2 4 3 2" xfId="14695"/>
    <cellStyle name="Normal 10 4 2 4 4" xfId="7080"/>
    <cellStyle name="Normal 10 4 2 4 4 2" xfId="17120"/>
    <cellStyle name="Normal 10 4 2 4 5" xfId="9906"/>
    <cellStyle name="Normal 10 4 2 4 6" xfId="11730"/>
    <cellStyle name="Normal 10 4 2 5" xfId="1867"/>
    <cellStyle name="Normal 10 4 2 5 2" xfId="3321"/>
    <cellStyle name="Normal 10 4 2 5 2 2" xfId="8823"/>
    <cellStyle name="Normal 10 4 2 5 2 2 2" xfId="18863"/>
    <cellStyle name="Normal 10 4 2 5 2 3" xfId="13471"/>
    <cellStyle name="Normal 10 4 2 5 3" xfId="7401"/>
    <cellStyle name="Normal 10 4 2 5 3 2" xfId="17441"/>
    <cellStyle name="Normal 10 4 2 5 4" xfId="10257"/>
    <cellStyle name="Normal 10 4 2 5 5" xfId="12025"/>
    <cellStyle name="Normal 10 4 2 6" xfId="2139"/>
    <cellStyle name="Normal 10 4 2 6 2" xfId="7673"/>
    <cellStyle name="Normal 10 4 2 6 2 2" xfId="17713"/>
    <cellStyle name="Normal 10 4 2 6 3" xfId="12297"/>
    <cellStyle name="Normal 10 4 2 7" xfId="3602"/>
    <cellStyle name="Normal 10 4 2 7 2" xfId="13750"/>
    <cellStyle name="Normal 10 4 2 8" xfId="5764"/>
    <cellStyle name="Normal 10 4 2 8 2" xfId="15805"/>
    <cellStyle name="Normal 10 4 2 9" xfId="6271"/>
    <cellStyle name="Normal 10 4 2 9 2" xfId="16311"/>
    <cellStyle name="Normal 10 4 3" xfId="497"/>
    <cellStyle name="Normal 10 4 3 10" xfId="9088"/>
    <cellStyle name="Normal 10 4 3 11" xfId="10534"/>
    <cellStyle name="Normal 10 4 3 2" xfId="944"/>
    <cellStyle name="Normal 10 4 3 2 2" xfId="2414"/>
    <cellStyle name="Normal 10 4 3 2 2 2" xfId="7948"/>
    <cellStyle name="Normal 10 4 3 2 2 2 2" xfId="17988"/>
    <cellStyle name="Normal 10 4 3 2 2 3" xfId="12572"/>
    <cellStyle name="Normal 10 4 3 2 3" xfId="4116"/>
    <cellStyle name="Normal 10 4 3 2 3 2" xfId="14161"/>
    <cellStyle name="Normal 10 4 3 2 4" xfId="6546"/>
    <cellStyle name="Normal 10 4 3 2 4 2" xfId="16586"/>
    <cellStyle name="Normal 10 4 3 2 5" xfId="9360"/>
    <cellStyle name="Normal 10 4 3 2 6" xfId="11205"/>
    <cellStyle name="Normal 10 4 3 3" xfId="1218"/>
    <cellStyle name="Normal 10 4 3 3 2" xfId="2685"/>
    <cellStyle name="Normal 10 4 3 3 2 2" xfId="8215"/>
    <cellStyle name="Normal 10 4 3 3 2 2 2" xfId="18255"/>
    <cellStyle name="Normal 10 4 3 3 2 3" xfId="12843"/>
    <cellStyle name="Normal 10 4 3 3 3" xfId="4378"/>
    <cellStyle name="Normal 10 4 3 3 3 2" xfId="14423"/>
    <cellStyle name="Normal 10 4 3 3 4" xfId="6812"/>
    <cellStyle name="Normal 10 4 3 3 4 2" xfId="16852"/>
    <cellStyle name="Normal 10 4 3 3 5" xfId="9630"/>
    <cellStyle name="Normal 10 4 3 3 6" xfId="11465"/>
    <cellStyle name="Normal 10 4 3 4" xfId="1508"/>
    <cellStyle name="Normal 10 4 3 4 2" xfId="2965"/>
    <cellStyle name="Normal 10 4 3 4 2 2" xfId="8487"/>
    <cellStyle name="Normal 10 4 3 4 2 2 2" xfId="18527"/>
    <cellStyle name="Normal 10 4 3 4 2 3" xfId="13123"/>
    <cellStyle name="Normal 10 4 3 4 3" xfId="4652"/>
    <cellStyle name="Normal 10 4 3 4 3 2" xfId="14696"/>
    <cellStyle name="Normal 10 4 3 4 4" xfId="7081"/>
    <cellStyle name="Normal 10 4 3 4 4 2" xfId="17121"/>
    <cellStyle name="Normal 10 4 3 4 5" xfId="9907"/>
    <cellStyle name="Normal 10 4 3 4 6" xfId="11731"/>
    <cellStyle name="Normal 10 4 3 5" xfId="1868"/>
    <cellStyle name="Normal 10 4 3 5 2" xfId="3322"/>
    <cellStyle name="Normal 10 4 3 5 2 2" xfId="8824"/>
    <cellStyle name="Normal 10 4 3 5 2 2 2" xfId="18864"/>
    <cellStyle name="Normal 10 4 3 5 2 3" xfId="13472"/>
    <cellStyle name="Normal 10 4 3 5 3" xfId="7402"/>
    <cellStyle name="Normal 10 4 3 5 3 2" xfId="17442"/>
    <cellStyle name="Normal 10 4 3 5 4" xfId="10258"/>
    <cellStyle name="Normal 10 4 3 5 5" xfId="12026"/>
    <cellStyle name="Normal 10 4 3 6" xfId="2140"/>
    <cellStyle name="Normal 10 4 3 6 2" xfId="7674"/>
    <cellStyle name="Normal 10 4 3 6 2 2" xfId="17714"/>
    <cellStyle name="Normal 10 4 3 6 3" xfId="12298"/>
    <cellStyle name="Normal 10 4 3 7" xfId="3603"/>
    <cellStyle name="Normal 10 4 3 7 2" xfId="13751"/>
    <cellStyle name="Normal 10 4 3 8" xfId="5765"/>
    <cellStyle name="Normal 10 4 3 8 2" xfId="15806"/>
    <cellStyle name="Normal 10 4 3 9" xfId="6272"/>
    <cellStyle name="Normal 10 4 3 9 2" xfId="16312"/>
    <cellStyle name="Normal 10 4 4" xfId="617"/>
    <cellStyle name="Normal 10 4 5" xfId="942"/>
    <cellStyle name="Normal 10 4 5 2" xfId="2412"/>
    <cellStyle name="Normal 10 4 5 2 2" xfId="7946"/>
    <cellStyle name="Normal 10 4 5 2 2 2" xfId="17986"/>
    <cellStyle name="Normal 10 4 5 2 3" xfId="12570"/>
    <cellStyle name="Normal 10 4 5 3" xfId="4114"/>
    <cellStyle name="Normal 10 4 5 3 2" xfId="14159"/>
    <cellStyle name="Normal 10 4 5 4" xfId="6544"/>
    <cellStyle name="Normal 10 4 5 4 2" xfId="16584"/>
    <cellStyle name="Normal 10 4 5 5" xfId="9358"/>
    <cellStyle name="Normal 10 4 5 6" xfId="11203"/>
    <cellStyle name="Normal 10 4 6" xfId="1216"/>
    <cellStyle name="Normal 10 4 6 2" xfId="2683"/>
    <cellStyle name="Normal 10 4 6 2 2" xfId="8213"/>
    <cellStyle name="Normal 10 4 6 2 2 2" xfId="18253"/>
    <cellStyle name="Normal 10 4 6 2 3" xfId="12841"/>
    <cellStyle name="Normal 10 4 6 3" xfId="4376"/>
    <cellStyle name="Normal 10 4 6 3 2" xfId="14421"/>
    <cellStyle name="Normal 10 4 6 4" xfId="6810"/>
    <cellStyle name="Normal 10 4 6 4 2" xfId="16850"/>
    <cellStyle name="Normal 10 4 6 5" xfId="9628"/>
    <cellStyle name="Normal 10 4 6 6" xfId="11463"/>
    <cellStyle name="Normal 10 4 7" xfId="1506"/>
    <cellStyle name="Normal 10 4 7 2" xfId="2963"/>
    <cellStyle name="Normal 10 4 7 2 2" xfId="8485"/>
    <cellStyle name="Normal 10 4 7 2 2 2" xfId="18525"/>
    <cellStyle name="Normal 10 4 7 2 3" xfId="13121"/>
    <cellStyle name="Normal 10 4 7 3" xfId="4650"/>
    <cellStyle name="Normal 10 4 7 3 2" xfId="14694"/>
    <cellStyle name="Normal 10 4 7 4" xfId="7079"/>
    <cellStyle name="Normal 10 4 7 4 2" xfId="17119"/>
    <cellStyle name="Normal 10 4 7 5" xfId="9905"/>
    <cellStyle name="Normal 10 4 7 6" xfId="11729"/>
    <cellStyle name="Normal 10 4 8" xfId="1866"/>
    <cellStyle name="Normal 10 4 8 2" xfId="3320"/>
    <cellStyle name="Normal 10 4 8 2 2" xfId="8822"/>
    <cellStyle name="Normal 10 4 8 2 2 2" xfId="18862"/>
    <cellStyle name="Normal 10 4 8 2 3" xfId="13470"/>
    <cellStyle name="Normal 10 4 8 3" xfId="7400"/>
    <cellStyle name="Normal 10 4 8 3 2" xfId="17440"/>
    <cellStyle name="Normal 10 4 8 4" xfId="10256"/>
    <cellStyle name="Normal 10 4 8 5" xfId="12024"/>
    <cellStyle name="Normal 10 4 9" xfId="2138"/>
    <cellStyle name="Normal 10 4 9 2" xfId="7672"/>
    <cellStyle name="Normal 10 4 9 2 2" xfId="17712"/>
    <cellStyle name="Normal 10 4 9 3" xfId="12296"/>
    <cellStyle name="Normal 10 5" xfId="498"/>
    <cellStyle name="Normal 10 5 10" xfId="6273"/>
    <cellStyle name="Normal 10 5 10 2" xfId="16313"/>
    <cellStyle name="Normal 10 5 11" xfId="9089"/>
    <cellStyle name="Normal 10 5 12" xfId="10535"/>
    <cellStyle name="Normal 10 5 2" xfId="618"/>
    <cellStyle name="Normal 10 5 3" xfId="945"/>
    <cellStyle name="Normal 10 5 3 2" xfId="2415"/>
    <cellStyle name="Normal 10 5 3 2 2" xfId="7949"/>
    <cellStyle name="Normal 10 5 3 2 2 2" xfId="17989"/>
    <cellStyle name="Normal 10 5 3 2 3" xfId="12573"/>
    <cellStyle name="Normal 10 5 3 3" xfId="4117"/>
    <cellStyle name="Normal 10 5 3 3 2" xfId="14162"/>
    <cellStyle name="Normal 10 5 3 4" xfId="6547"/>
    <cellStyle name="Normal 10 5 3 4 2" xfId="16587"/>
    <cellStyle name="Normal 10 5 3 5" xfId="9361"/>
    <cellStyle name="Normal 10 5 3 6" xfId="11206"/>
    <cellStyle name="Normal 10 5 4" xfId="1219"/>
    <cellStyle name="Normal 10 5 4 2" xfId="2686"/>
    <cellStyle name="Normal 10 5 4 2 2" xfId="8216"/>
    <cellStyle name="Normal 10 5 4 2 2 2" xfId="18256"/>
    <cellStyle name="Normal 10 5 4 2 3" xfId="12844"/>
    <cellStyle name="Normal 10 5 4 3" xfId="4379"/>
    <cellStyle name="Normal 10 5 4 3 2" xfId="14424"/>
    <cellStyle name="Normal 10 5 4 4" xfId="6813"/>
    <cellStyle name="Normal 10 5 4 4 2" xfId="16853"/>
    <cellStyle name="Normal 10 5 4 5" xfId="9631"/>
    <cellStyle name="Normal 10 5 4 6" xfId="11466"/>
    <cellStyle name="Normal 10 5 5" xfId="1509"/>
    <cellStyle name="Normal 10 5 5 2" xfId="2966"/>
    <cellStyle name="Normal 10 5 5 2 2" xfId="8488"/>
    <cellStyle name="Normal 10 5 5 2 2 2" xfId="18528"/>
    <cellStyle name="Normal 10 5 5 2 3" xfId="13124"/>
    <cellStyle name="Normal 10 5 5 3" xfId="4653"/>
    <cellStyle name="Normal 10 5 5 3 2" xfId="14697"/>
    <cellStyle name="Normal 10 5 5 4" xfId="7082"/>
    <cellStyle name="Normal 10 5 5 4 2" xfId="17122"/>
    <cellStyle name="Normal 10 5 5 5" xfId="9908"/>
    <cellStyle name="Normal 10 5 5 6" xfId="11732"/>
    <cellStyle name="Normal 10 5 6" xfId="1869"/>
    <cellStyle name="Normal 10 5 6 2" xfId="3323"/>
    <cellStyle name="Normal 10 5 6 2 2" xfId="8825"/>
    <cellStyle name="Normal 10 5 6 2 2 2" xfId="18865"/>
    <cellStyle name="Normal 10 5 6 2 3" xfId="13473"/>
    <cellStyle name="Normal 10 5 6 3" xfId="7403"/>
    <cellStyle name="Normal 10 5 6 3 2" xfId="17443"/>
    <cellStyle name="Normal 10 5 6 4" xfId="10259"/>
    <cellStyle name="Normal 10 5 6 5" xfId="12027"/>
    <cellStyle name="Normal 10 5 7" xfId="2141"/>
    <cellStyle name="Normal 10 5 7 2" xfId="7675"/>
    <cellStyle name="Normal 10 5 7 2 2" xfId="17715"/>
    <cellStyle name="Normal 10 5 7 3" xfId="12299"/>
    <cellStyle name="Normal 10 5 8" xfId="3604"/>
    <cellStyle name="Normal 10 5 8 2" xfId="13752"/>
    <cellStyle name="Normal 10 5 9" xfId="5766"/>
    <cellStyle name="Normal 10 5 9 2" xfId="15807"/>
    <cellStyle name="Normal 10 6" xfId="499"/>
    <cellStyle name="Normal 10 6 10" xfId="6274"/>
    <cellStyle name="Normal 10 6 10 2" xfId="16314"/>
    <cellStyle name="Normal 10 6 11" xfId="9090"/>
    <cellStyle name="Normal 10 6 12" xfId="10536"/>
    <cellStyle name="Normal 10 6 2" xfId="619"/>
    <cellStyle name="Normal 10 6 3" xfId="946"/>
    <cellStyle name="Normal 10 6 3 2" xfId="2416"/>
    <cellStyle name="Normal 10 6 3 2 2" xfId="7950"/>
    <cellStyle name="Normal 10 6 3 2 2 2" xfId="17990"/>
    <cellStyle name="Normal 10 6 3 2 3" xfId="12574"/>
    <cellStyle name="Normal 10 6 3 3" xfId="4118"/>
    <cellStyle name="Normal 10 6 3 3 2" xfId="14163"/>
    <cellStyle name="Normal 10 6 3 4" xfId="6548"/>
    <cellStyle name="Normal 10 6 3 4 2" xfId="16588"/>
    <cellStyle name="Normal 10 6 3 5" xfId="9362"/>
    <cellStyle name="Normal 10 6 3 6" xfId="11207"/>
    <cellStyle name="Normal 10 6 4" xfId="1220"/>
    <cellStyle name="Normal 10 6 4 2" xfId="2687"/>
    <cellStyle name="Normal 10 6 4 2 2" xfId="8217"/>
    <cellStyle name="Normal 10 6 4 2 2 2" xfId="18257"/>
    <cellStyle name="Normal 10 6 4 2 3" xfId="12845"/>
    <cellStyle name="Normal 10 6 4 3" xfId="4380"/>
    <cellStyle name="Normal 10 6 4 3 2" xfId="14425"/>
    <cellStyle name="Normal 10 6 4 4" xfId="6814"/>
    <cellStyle name="Normal 10 6 4 4 2" xfId="16854"/>
    <cellStyle name="Normal 10 6 4 5" xfId="9632"/>
    <cellStyle name="Normal 10 6 4 6" xfId="11467"/>
    <cellStyle name="Normal 10 6 5" xfId="1510"/>
    <cellStyle name="Normal 10 6 5 2" xfId="2967"/>
    <cellStyle name="Normal 10 6 5 2 2" xfId="8489"/>
    <cellStyle name="Normal 10 6 5 2 2 2" xfId="18529"/>
    <cellStyle name="Normal 10 6 5 2 3" xfId="13125"/>
    <cellStyle name="Normal 10 6 5 3" xfId="4654"/>
    <cellStyle name="Normal 10 6 5 3 2" xfId="14698"/>
    <cellStyle name="Normal 10 6 5 4" xfId="7083"/>
    <cellStyle name="Normal 10 6 5 4 2" xfId="17123"/>
    <cellStyle name="Normal 10 6 5 5" xfId="9909"/>
    <cellStyle name="Normal 10 6 5 6" xfId="11733"/>
    <cellStyle name="Normal 10 6 6" xfId="1870"/>
    <cellStyle name="Normal 10 6 6 2" xfId="3324"/>
    <cellStyle name="Normal 10 6 6 2 2" xfId="8826"/>
    <cellStyle name="Normal 10 6 6 2 2 2" xfId="18866"/>
    <cellStyle name="Normal 10 6 6 2 3" xfId="13474"/>
    <cellStyle name="Normal 10 6 6 3" xfId="7404"/>
    <cellStyle name="Normal 10 6 6 3 2" xfId="17444"/>
    <cellStyle name="Normal 10 6 6 4" xfId="10260"/>
    <cellStyle name="Normal 10 6 6 5" xfId="12028"/>
    <cellStyle name="Normal 10 6 7" xfId="2142"/>
    <cellStyle name="Normal 10 6 7 2" xfId="7676"/>
    <cellStyle name="Normal 10 6 7 2 2" xfId="17716"/>
    <cellStyle name="Normal 10 6 7 3" xfId="12300"/>
    <cellStyle name="Normal 10 6 8" xfId="3605"/>
    <cellStyle name="Normal 10 6 8 2" xfId="13753"/>
    <cellStyle name="Normal 10 6 9" xfId="5767"/>
    <cellStyle name="Normal 10 6 9 2" xfId="15808"/>
    <cellStyle name="Normal 10 7" xfId="620"/>
    <cellStyle name="Normal 10 8" xfId="621"/>
    <cellStyle name="Normal 10 9" xfId="622"/>
    <cellStyle name="Normal 11" xfId="110"/>
    <cellStyle name="Normal 11 10" xfId="500"/>
    <cellStyle name="Normal 11 11" xfId="3840"/>
    <cellStyle name="Normal 11 12" xfId="10873"/>
    <cellStyle name="Normal 11 13" xfId="57526"/>
    <cellStyle name="Normal 11 2" xfId="501"/>
    <cellStyle name="Normal 11 2 2" xfId="623"/>
    <cellStyle name="Normal 11 3" xfId="624"/>
    <cellStyle name="Normal 11 4" xfId="625"/>
    <cellStyle name="Normal 11 5" xfId="626"/>
    <cellStyle name="Normal 11 6" xfId="627"/>
    <cellStyle name="Normal 11 7" xfId="628"/>
    <cellStyle name="Normal 11 8" xfId="629"/>
    <cellStyle name="Normal 11 9" xfId="630"/>
    <cellStyle name="Normal 12" xfId="502"/>
    <cellStyle name="Normal 12 10" xfId="631"/>
    <cellStyle name="Normal 12 10 2" xfId="632"/>
    <cellStyle name="Normal 12 10 2 2" xfId="633"/>
    <cellStyle name="Normal 12 10 3" xfId="634"/>
    <cellStyle name="Normal 12 10 3 2" xfId="635"/>
    <cellStyle name="Normal 12 10 3 2 2" xfId="636"/>
    <cellStyle name="Normal 12 10 4" xfId="637"/>
    <cellStyle name="Normal 12 10 5" xfId="638"/>
    <cellStyle name="Normal 12 10 5 2" xfId="639"/>
    <cellStyle name="Normal 12 11" xfId="640"/>
    <cellStyle name="Normal 12 12" xfId="641"/>
    <cellStyle name="Normal 12 13" xfId="642"/>
    <cellStyle name="Normal 12 14" xfId="643"/>
    <cellStyle name="Normal 12 15" xfId="644"/>
    <cellStyle name="Normal 12 16" xfId="57670"/>
    <cellStyle name="Normal 12 2" xfId="503"/>
    <cellStyle name="Normal 12 2 2" xfId="645"/>
    <cellStyle name="Normal 12 2 3" xfId="646"/>
    <cellStyle name="Normal 12 3" xfId="647"/>
    <cellStyle name="Normal 12 4" xfId="648"/>
    <cellStyle name="Normal 12 5" xfId="649"/>
    <cellStyle name="Normal 12 6" xfId="650"/>
    <cellStyle name="Normal 12 7" xfId="651"/>
    <cellStyle name="Normal 12 8" xfId="652"/>
    <cellStyle name="Normal 12 9" xfId="653"/>
    <cellStyle name="Normal 13" xfId="654"/>
    <cellStyle name="Normal 13 2" xfId="655"/>
    <cellStyle name="Normal 14" xfId="656"/>
    <cellStyle name="Normal 14 2" xfId="657"/>
    <cellStyle name="Normal 15" xfId="658"/>
    <cellStyle name="Normal 16" xfId="659"/>
    <cellStyle name="Normal 17" xfId="660"/>
    <cellStyle name="Normal 18" xfId="661"/>
    <cellStyle name="Normal 19" xfId="662"/>
    <cellStyle name="Normal 19 10" xfId="9131"/>
    <cellStyle name="Normal 19 11" xfId="10575"/>
    <cellStyle name="Normal 19 2" xfId="987"/>
    <cellStyle name="Normal 19 2 2" xfId="2457"/>
    <cellStyle name="Normal 19 2 2 2" xfId="7991"/>
    <cellStyle name="Normal 19 2 2 2 2" xfId="18031"/>
    <cellStyle name="Normal 19 2 2 3" xfId="12615"/>
    <cellStyle name="Normal 19 2 3" xfId="4156"/>
    <cellStyle name="Normal 19 2 3 2" xfId="14201"/>
    <cellStyle name="Normal 19 2 4" xfId="6589"/>
    <cellStyle name="Normal 19 2 4 2" xfId="16629"/>
    <cellStyle name="Normal 19 2 5" xfId="9403"/>
    <cellStyle name="Normal 19 2 6" xfId="11245"/>
    <cellStyle name="Normal 19 3" xfId="1262"/>
    <cellStyle name="Normal 19 3 2" xfId="2729"/>
    <cellStyle name="Normal 19 3 2 2" xfId="8259"/>
    <cellStyle name="Normal 19 3 2 2 2" xfId="18299"/>
    <cellStyle name="Normal 19 3 2 3" xfId="12887"/>
    <cellStyle name="Normal 19 3 3" xfId="4421"/>
    <cellStyle name="Normal 19 3 3 2" xfId="14466"/>
    <cellStyle name="Normal 19 3 4" xfId="6855"/>
    <cellStyle name="Normal 19 3 4 2" xfId="16895"/>
    <cellStyle name="Normal 19 3 5" xfId="9673"/>
    <cellStyle name="Normal 19 3 6" xfId="11508"/>
    <cellStyle name="Normal 19 4" xfId="1550"/>
    <cellStyle name="Normal 19 4 2" xfId="3006"/>
    <cellStyle name="Normal 19 4 2 2" xfId="8528"/>
    <cellStyle name="Normal 19 4 2 2 2" xfId="18568"/>
    <cellStyle name="Normal 19 4 2 3" xfId="13164"/>
    <cellStyle name="Normal 19 4 3" xfId="4694"/>
    <cellStyle name="Normal 19 4 3 2" xfId="14737"/>
    <cellStyle name="Normal 19 4 4" xfId="7122"/>
    <cellStyle name="Normal 19 4 4 2" xfId="17162"/>
    <cellStyle name="Normal 19 4 5" xfId="9948"/>
    <cellStyle name="Normal 19 4 6" xfId="11772"/>
    <cellStyle name="Normal 19 5" xfId="1911"/>
    <cellStyle name="Normal 19 5 2" xfId="3365"/>
    <cellStyle name="Normal 19 5 2 2" xfId="8867"/>
    <cellStyle name="Normal 19 5 2 2 2" xfId="18907"/>
    <cellStyle name="Normal 19 5 2 3" xfId="13515"/>
    <cellStyle name="Normal 19 5 3" xfId="7445"/>
    <cellStyle name="Normal 19 5 3 2" xfId="17485"/>
    <cellStyle name="Normal 19 5 4" xfId="10301"/>
    <cellStyle name="Normal 19 5 5" xfId="12069"/>
    <cellStyle name="Normal 19 6" xfId="2183"/>
    <cellStyle name="Normal 19 6 2" xfId="7717"/>
    <cellStyle name="Normal 19 6 2 2" xfId="17757"/>
    <cellStyle name="Normal 19 6 3" xfId="12341"/>
    <cellStyle name="Normal 19 7" xfId="3644"/>
    <cellStyle name="Normal 19 7 2" xfId="13792"/>
    <cellStyle name="Normal 19 8" xfId="5806"/>
    <cellStyle name="Normal 19 8 2" xfId="15847"/>
    <cellStyle name="Normal 19 9" xfId="6315"/>
    <cellStyle name="Normal 19 9 2" xfId="16355"/>
    <cellStyle name="Normal 2" xfId="25"/>
    <cellStyle name="Normal 2 10" xfId="3756"/>
    <cellStyle name="Normal 2 10 2" xfId="22874"/>
    <cellStyle name="Normal 2 10 2 2" xfId="23386"/>
    <cellStyle name="Normal 2 11" xfId="23254"/>
    <cellStyle name="Normal 2 12" xfId="23309"/>
    <cellStyle name="Normal 2 13" xfId="57529"/>
    <cellStyle name="Normal 2 14" xfId="57618"/>
    <cellStyle name="Normal 2 15" xfId="57654"/>
    <cellStyle name="Normal 2 16" xfId="57672"/>
    <cellStyle name="Normal 2 2" xfId="97"/>
    <cellStyle name="Normal 2 2 10" xfId="1016"/>
    <cellStyle name="Normal 2 2 10 2" xfId="2484"/>
    <cellStyle name="Normal 2 2 10 2 2" xfId="8018"/>
    <cellStyle name="Normal 2 2 10 2 2 2" xfId="18058"/>
    <cellStyle name="Normal 2 2 10 2 3" xfId="12642"/>
    <cellStyle name="Normal 2 2 10 3" xfId="4177"/>
    <cellStyle name="Normal 2 2 10 3 2" xfId="14222"/>
    <cellStyle name="Normal 2 2 10 4" xfId="6616"/>
    <cellStyle name="Normal 2 2 10 4 2" xfId="16656"/>
    <cellStyle name="Normal 2 2 10 5" xfId="9430"/>
    <cellStyle name="Normal 2 2 10 6" xfId="11267"/>
    <cellStyle name="Normal 2 2 11" xfId="1286"/>
    <cellStyle name="Normal 2 2 11 2" xfId="2750"/>
    <cellStyle name="Normal 2 2 11 2 2" xfId="8276"/>
    <cellStyle name="Normal 2 2 11 2 2 2" xfId="18316"/>
    <cellStyle name="Normal 2 2 11 2 3" xfId="12908"/>
    <cellStyle name="Normal 2 2 11 3" xfId="4440"/>
    <cellStyle name="Normal 2 2 11 3 2" xfId="14485"/>
    <cellStyle name="Normal 2 2 11 4" xfId="6871"/>
    <cellStyle name="Normal 2 2 11 4 2" xfId="16911"/>
    <cellStyle name="Normal 2 2 11 5" xfId="9693"/>
    <cellStyle name="Normal 2 2 11 6" xfId="11523"/>
    <cellStyle name="Normal 2 2 12" xfId="3835"/>
    <cellStyle name="Normal 2 2 13" xfId="3378"/>
    <cellStyle name="Normal 2 2 13 2" xfId="13528"/>
    <cellStyle name="Normal 2 2 14" xfId="5550"/>
    <cellStyle name="Normal 2 2 14 2" xfId="15591"/>
    <cellStyle name="Normal 2 2 15" xfId="10865"/>
    <cellStyle name="Normal 2 2 16" xfId="10314"/>
    <cellStyle name="Normal 2 2 2" xfId="241"/>
    <cellStyle name="Normal 2 2 2 2" xfId="22640"/>
    <cellStyle name="Normal 2 2 3" xfId="225"/>
    <cellStyle name="Normal 2 2 3 2" xfId="22659"/>
    <cellStyle name="Normal 2 2 4" xfId="163"/>
    <cellStyle name="Normal 2 2 4 2" xfId="22691"/>
    <cellStyle name="Normal 2 2 5" xfId="584"/>
    <cellStyle name="Normal 2 2 5 10" xfId="9130"/>
    <cellStyle name="Normal 2 2 5 11" xfId="10574"/>
    <cellStyle name="Normal 2 2 5 2" xfId="986"/>
    <cellStyle name="Normal 2 2 5 2 2" xfId="2456"/>
    <cellStyle name="Normal 2 2 5 2 2 2" xfId="7990"/>
    <cellStyle name="Normal 2 2 5 2 2 2 2" xfId="18030"/>
    <cellStyle name="Normal 2 2 5 2 2 3" xfId="12614"/>
    <cellStyle name="Normal 2 2 5 2 3" xfId="4155"/>
    <cellStyle name="Normal 2 2 5 2 3 2" xfId="14200"/>
    <cellStyle name="Normal 2 2 5 2 4" xfId="6588"/>
    <cellStyle name="Normal 2 2 5 2 4 2" xfId="16628"/>
    <cellStyle name="Normal 2 2 5 2 5" xfId="9402"/>
    <cellStyle name="Normal 2 2 5 2 6" xfId="11244"/>
    <cellStyle name="Normal 2 2 5 3" xfId="1260"/>
    <cellStyle name="Normal 2 2 5 3 2" xfId="2727"/>
    <cellStyle name="Normal 2 2 5 3 2 2" xfId="8257"/>
    <cellStyle name="Normal 2 2 5 3 2 2 2" xfId="18297"/>
    <cellStyle name="Normal 2 2 5 3 2 3" xfId="12885"/>
    <cellStyle name="Normal 2 2 5 3 3" xfId="4419"/>
    <cellStyle name="Normal 2 2 5 3 3 2" xfId="14464"/>
    <cellStyle name="Normal 2 2 5 3 4" xfId="6854"/>
    <cellStyle name="Normal 2 2 5 3 4 2" xfId="16894"/>
    <cellStyle name="Normal 2 2 5 3 5" xfId="9672"/>
    <cellStyle name="Normal 2 2 5 3 6" xfId="11506"/>
    <cellStyle name="Normal 2 2 5 4" xfId="1549"/>
    <cellStyle name="Normal 2 2 5 4 2" xfId="3005"/>
    <cellStyle name="Normal 2 2 5 4 2 2" xfId="8527"/>
    <cellStyle name="Normal 2 2 5 4 2 2 2" xfId="18567"/>
    <cellStyle name="Normal 2 2 5 4 2 3" xfId="13163"/>
    <cellStyle name="Normal 2 2 5 4 3" xfId="4693"/>
    <cellStyle name="Normal 2 2 5 4 3 2" xfId="14736"/>
    <cellStyle name="Normal 2 2 5 4 4" xfId="7121"/>
    <cellStyle name="Normal 2 2 5 4 4 2" xfId="17161"/>
    <cellStyle name="Normal 2 2 5 4 5" xfId="9947"/>
    <cellStyle name="Normal 2 2 5 4 6" xfId="11771"/>
    <cellStyle name="Normal 2 2 5 5" xfId="1910"/>
    <cellStyle name="Normal 2 2 5 5 2" xfId="3364"/>
    <cellStyle name="Normal 2 2 5 5 2 2" xfId="8866"/>
    <cellStyle name="Normal 2 2 5 5 2 2 2" xfId="18906"/>
    <cellStyle name="Normal 2 2 5 5 2 3" xfId="13514"/>
    <cellStyle name="Normal 2 2 5 5 3" xfId="7444"/>
    <cellStyle name="Normal 2 2 5 5 3 2" xfId="17484"/>
    <cellStyle name="Normal 2 2 5 5 4" xfId="10300"/>
    <cellStyle name="Normal 2 2 5 5 5" xfId="12068"/>
    <cellStyle name="Normal 2 2 5 6" xfId="2182"/>
    <cellStyle name="Normal 2 2 5 6 2" xfId="7716"/>
    <cellStyle name="Normal 2 2 5 6 2 2" xfId="17756"/>
    <cellStyle name="Normal 2 2 5 6 3" xfId="12340"/>
    <cellStyle name="Normal 2 2 5 7" xfId="3643"/>
    <cellStyle name="Normal 2 2 5 7 2" xfId="13791"/>
    <cellStyle name="Normal 2 2 5 8" xfId="5805"/>
    <cellStyle name="Normal 2 2 5 8 2" xfId="15846"/>
    <cellStyle name="Normal 2 2 5 9" xfId="6314"/>
    <cellStyle name="Normal 2 2 5 9 2" xfId="16354"/>
    <cellStyle name="Normal 2 2 6" xfId="270"/>
    <cellStyle name="Normal 2 2 6 2" xfId="22785"/>
    <cellStyle name="Normal 2 2 7" xfId="254"/>
    <cellStyle name="Normal 2 2 7 2" xfId="747"/>
    <cellStyle name="Normal 2 2 7 2 2" xfId="2217"/>
    <cellStyle name="Normal 2 2 7 2 2 2" xfId="7751"/>
    <cellStyle name="Normal 2 2 7 2 2 2 2" xfId="17791"/>
    <cellStyle name="Normal 2 2 7 2 2 3" xfId="12375"/>
    <cellStyle name="Normal 2 2 7 2 3" xfId="3919"/>
    <cellStyle name="Normal 2 2 7 2 3 2" xfId="13964"/>
    <cellStyle name="Normal 2 2 7 2 4" xfId="6349"/>
    <cellStyle name="Normal 2 2 7 2 4 2" xfId="16389"/>
    <cellStyle name="Normal 2 2 7 2 5" xfId="9163"/>
    <cellStyle name="Normal 2 2 7 2 6" xfId="11008"/>
    <cellStyle name="Normal 2 2 7 3" xfId="1666"/>
    <cellStyle name="Normal 2 2 7 3 2" xfId="3120"/>
    <cellStyle name="Normal 2 2 7 3 2 2" xfId="8622"/>
    <cellStyle name="Normal 2 2 7 3 2 2 2" xfId="18662"/>
    <cellStyle name="Normal 2 2 7 3 2 3" xfId="13270"/>
    <cellStyle name="Normal 2 2 7 3 3" xfId="7205"/>
    <cellStyle name="Normal 2 2 7 3 3 2" xfId="17245"/>
    <cellStyle name="Normal 2 2 7 3 4" xfId="10056"/>
    <cellStyle name="Normal 2 2 7 3 5" xfId="11824"/>
    <cellStyle name="Normal 2 2 7 4" xfId="1942"/>
    <cellStyle name="Normal 2 2 7 4 2" xfId="7476"/>
    <cellStyle name="Normal 2 2 7 4 2 2" xfId="17516"/>
    <cellStyle name="Normal 2 2 7 4 3" xfId="12100"/>
    <cellStyle name="Normal 2 2 7 5" xfId="3870"/>
    <cellStyle name="Normal 2 2 7 5 2" xfId="13917"/>
    <cellStyle name="Normal 2 2 7 6" xfId="6075"/>
    <cellStyle name="Normal 2 2 7 6 2" xfId="16115"/>
    <cellStyle name="Normal 2 2 7 7" xfId="8891"/>
    <cellStyle name="Normal 2 2 7 8" xfId="10914"/>
    <cellStyle name="Normal 2 2 8" xfId="1001"/>
    <cellStyle name="Normal 2 2 8 2" xfId="2470"/>
    <cellStyle name="Normal 2 2 8 2 2" xfId="8004"/>
    <cellStyle name="Normal 2 2 8 2 2 2" xfId="18044"/>
    <cellStyle name="Normal 2 2 8 2 3" xfId="12628"/>
    <cellStyle name="Normal 2 2 8 3" xfId="4167"/>
    <cellStyle name="Normal 2 2 8 3 2" xfId="14212"/>
    <cellStyle name="Normal 2 2 8 4" xfId="6602"/>
    <cellStyle name="Normal 2 2 8 4 2" xfId="16642"/>
    <cellStyle name="Normal 2 2 8 5" xfId="9416"/>
    <cellStyle name="Normal 2 2 8 6" xfId="11256"/>
    <cellStyle name="Normal 2 2 9" xfId="1008"/>
    <cellStyle name="Normal 2 2 9 2" xfId="2477"/>
    <cellStyle name="Normal 2 2 9 2 2" xfId="8011"/>
    <cellStyle name="Normal 2 2 9 2 2 2" xfId="18051"/>
    <cellStyle name="Normal 2 2 9 2 3" xfId="12635"/>
    <cellStyle name="Normal 2 2 9 3" xfId="4172"/>
    <cellStyle name="Normal 2 2 9 3 2" xfId="14217"/>
    <cellStyle name="Normal 2 2 9 4" xfId="6609"/>
    <cellStyle name="Normal 2 2 9 4 2" xfId="16649"/>
    <cellStyle name="Normal 2 2 9 5" xfId="9423"/>
    <cellStyle name="Normal 2 2 9 6" xfId="11262"/>
    <cellStyle name="Normal 2 3" xfId="96"/>
    <cellStyle name="Normal 2 3 10" xfId="57655"/>
    <cellStyle name="Normal 2 3 2" xfId="226"/>
    <cellStyle name="Normal 2 3 2 2" xfId="22664"/>
    <cellStyle name="Normal 2 3 3" xfId="663"/>
    <cellStyle name="Normal 2 3 3 2" xfId="22697"/>
    <cellStyle name="Normal 2 3 4" xfId="664"/>
    <cellStyle name="Normal 2 3 4 10" xfId="9132"/>
    <cellStyle name="Normal 2 3 4 11" xfId="10576"/>
    <cellStyle name="Normal 2 3 4 2" xfId="988"/>
    <cellStyle name="Normal 2 3 4 2 2" xfId="2458"/>
    <cellStyle name="Normal 2 3 4 2 2 2" xfId="7992"/>
    <cellStyle name="Normal 2 3 4 2 2 2 2" xfId="18032"/>
    <cellStyle name="Normal 2 3 4 2 2 3" xfId="12616"/>
    <cellStyle name="Normal 2 3 4 2 3" xfId="4157"/>
    <cellStyle name="Normal 2 3 4 2 3 2" xfId="14202"/>
    <cellStyle name="Normal 2 3 4 2 4" xfId="6590"/>
    <cellStyle name="Normal 2 3 4 2 4 2" xfId="16630"/>
    <cellStyle name="Normal 2 3 4 2 5" xfId="9404"/>
    <cellStyle name="Normal 2 3 4 2 6" xfId="11246"/>
    <cellStyle name="Normal 2 3 4 3" xfId="1263"/>
    <cellStyle name="Normal 2 3 4 3 2" xfId="2730"/>
    <cellStyle name="Normal 2 3 4 3 2 2" xfId="8260"/>
    <cellStyle name="Normal 2 3 4 3 2 2 2" xfId="18300"/>
    <cellStyle name="Normal 2 3 4 3 2 3" xfId="12888"/>
    <cellStyle name="Normal 2 3 4 3 3" xfId="4422"/>
    <cellStyle name="Normal 2 3 4 3 3 2" xfId="14467"/>
    <cellStyle name="Normal 2 3 4 3 4" xfId="6856"/>
    <cellStyle name="Normal 2 3 4 3 4 2" xfId="16896"/>
    <cellStyle name="Normal 2 3 4 3 5" xfId="9674"/>
    <cellStyle name="Normal 2 3 4 3 6" xfId="11509"/>
    <cellStyle name="Normal 2 3 4 4" xfId="1551"/>
    <cellStyle name="Normal 2 3 4 4 2" xfId="3007"/>
    <cellStyle name="Normal 2 3 4 4 2 2" xfId="8529"/>
    <cellStyle name="Normal 2 3 4 4 2 2 2" xfId="18569"/>
    <cellStyle name="Normal 2 3 4 4 2 3" xfId="13165"/>
    <cellStyle name="Normal 2 3 4 4 3" xfId="4695"/>
    <cellStyle name="Normal 2 3 4 4 3 2" xfId="14738"/>
    <cellStyle name="Normal 2 3 4 4 4" xfId="7123"/>
    <cellStyle name="Normal 2 3 4 4 4 2" xfId="17163"/>
    <cellStyle name="Normal 2 3 4 4 5" xfId="9949"/>
    <cellStyle name="Normal 2 3 4 4 6" xfId="11773"/>
    <cellStyle name="Normal 2 3 4 5" xfId="1912"/>
    <cellStyle name="Normal 2 3 4 5 2" xfId="3366"/>
    <cellStyle name="Normal 2 3 4 5 2 2" xfId="8868"/>
    <cellStyle name="Normal 2 3 4 5 2 2 2" xfId="18908"/>
    <cellStyle name="Normal 2 3 4 5 2 3" xfId="13516"/>
    <cellStyle name="Normal 2 3 4 5 3" xfId="7446"/>
    <cellStyle name="Normal 2 3 4 5 3 2" xfId="17486"/>
    <cellStyle name="Normal 2 3 4 5 4" xfId="10302"/>
    <cellStyle name="Normal 2 3 4 5 5" xfId="12070"/>
    <cellStyle name="Normal 2 3 4 6" xfId="2184"/>
    <cellStyle name="Normal 2 3 4 6 2" xfId="7718"/>
    <cellStyle name="Normal 2 3 4 6 2 2" xfId="17758"/>
    <cellStyle name="Normal 2 3 4 6 3" xfId="12342"/>
    <cellStyle name="Normal 2 3 4 7" xfId="3645"/>
    <cellStyle name="Normal 2 3 4 7 2" xfId="13793"/>
    <cellStyle name="Normal 2 3 4 8" xfId="5807"/>
    <cellStyle name="Normal 2 3 4 8 2" xfId="15848"/>
    <cellStyle name="Normal 2 3 4 9" xfId="6316"/>
    <cellStyle name="Normal 2 3 4 9 2" xfId="16356"/>
    <cellStyle name="Normal 2 3 5" xfId="1278"/>
    <cellStyle name="Normal 2 3 5 2" xfId="22791"/>
    <cellStyle name="Normal 2 3 6" xfId="3834"/>
    <cellStyle name="Normal 2 3 6 2" xfId="22846"/>
    <cellStyle name="Normal 2 3 6 2 2" xfId="23407"/>
    <cellStyle name="Normal 2 3 7" xfId="10864"/>
    <cellStyle name="Normal 2 3 7 2" xfId="22908"/>
    <cellStyle name="Normal 2 3 8" xfId="23290"/>
    <cellStyle name="Normal 2 3 9" xfId="57584"/>
    <cellStyle name="Normal 2 4" xfId="176"/>
    <cellStyle name="Normal 2 4 2" xfId="665"/>
    <cellStyle name="Normal 2 4 3" xfId="22636"/>
    <cellStyle name="Normal 2 5" xfId="125"/>
    <cellStyle name="Normal 2 5 2" xfId="22651"/>
    <cellStyle name="Normal 2 6" xfId="111"/>
    <cellStyle name="Normal 2 6 2" xfId="22678"/>
    <cellStyle name="Normal 2 7" xfId="579"/>
    <cellStyle name="Normal 2 7 2" xfId="22717"/>
    <cellStyle name="Normal 2 8" xfId="262"/>
    <cellStyle name="Normal 2 8 2" xfId="22762"/>
    <cellStyle name="Normal 2 9" xfId="251"/>
    <cellStyle name="Normal 2 9 2" xfId="1269"/>
    <cellStyle name="Normal 2 9 2 2" xfId="23421"/>
    <cellStyle name="Normal 2 9 2 3" xfId="23233"/>
    <cellStyle name="Normal 2 9 3" xfId="3867"/>
    <cellStyle name="Normal 2 9 4" xfId="10911"/>
    <cellStyle name="Normal 2 9 5" xfId="22813"/>
    <cellStyle name="Normal 2_2" xfId="666"/>
    <cellStyle name="Normal 20" xfId="245"/>
    <cellStyle name="Normal 20 2" xfId="742"/>
    <cellStyle name="Normal 20 2 2" xfId="2212"/>
    <cellStyle name="Normal 20 2 2 2" xfId="7746"/>
    <cellStyle name="Normal 20 2 2 2 2" xfId="17786"/>
    <cellStyle name="Normal 20 2 2 3" xfId="12370"/>
    <cellStyle name="Normal 20 2 3" xfId="3915"/>
    <cellStyle name="Normal 20 2 3 2" xfId="13960"/>
    <cellStyle name="Normal 20 2 4" xfId="6344"/>
    <cellStyle name="Normal 20 2 4 2" xfId="16384"/>
    <cellStyle name="Normal 20 2 5" xfId="9158"/>
    <cellStyle name="Normal 20 2 6" xfId="11004"/>
    <cellStyle name="Normal 20 3" xfId="1661"/>
    <cellStyle name="Normal 20 3 2" xfId="3115"/>
    <cellStyle name="Normal 20 3 2 2" xfId="8617"/>
    <cellStyle name="Normal 20 3 2 2 2" xfId="18657"/>
    <cellStyle name="Normal 20 3 2 3" xfId="13265"/>
    <cellStyle name="Normal 20 3 3" xfId="7200"/>
    <cellStyle name="Normal 20 3 3 2" xfId="17240"/>
    <cellStyle name="Normal 20 3 4" xfId="10051"/>
    <cellStyle name="Normal 20 3 5" xfId="11819"/>
    <cellStyle name="Normal 20 4" xfId="1937"/>
    <cellStyle name="Normal 20 4 2" xfId="7471"/>
    <cellStyle name="Normal 20 4 2 2" xfId="17511"/>
    <cellStyle name="Normal 20 4 3" xfId="12095"/>
    <cellStyle name="Normal 20 5" xfId="3865"/>
    <cellStyle name="Normal 20 5 2" xfId="13914"/>
    <cellStyle name="Normal 20 6" xfId="6070"/>
    <cellStyle name="Normal 20 6 2" xfId="16110"/>
    <cellStyle name="Normal 20 7" xfId="8886"/>
    <cellStyle name="Normal 20 8" xfId="10908"/>
    <cellStyle name="Normal 21" xfId="995"/>
    <cellStyle name="Normal 21 2" xfId="2464"/>
    <cellStyle name="Normal 21 2 2" xfId="7998"/>
    <cellStyle name="Normal 21 2 2 2" xfId="18038"/>
    <cellStyle name="Normal 21 2 3" xfId="12622"/>
    <cellStyle name="Normal 21 3" xfId="4162"/>
    <cellStyle name="Normal 21 3 2" xfId="14207"/>
    <cellStyle name="Normal 21 4" xfId="6596"/>
    <cellStyle name="Normal 21 4 2" xfId="16636"/>
    <cellStyle name="Normal 21 5" xfId="9410"/>
    <cellStyle name="Normal 21 6" xfId="11251"/>
    <cellStyle name="Normal 22" xfId="1002"/>
    <cellStyle name="Normal 22 2" xfId="2471"/>
    <cellStyle name="Normal 22 2 2" xfId="8005"/>
    <cellStyle name="Normal 22 2 2 2" xfId="18045"/>
    <cellStyle name="Normal 22 2 3" xfId="12629"/>
    <cellStyle name="Normal 22 3" xfId="4168"/>
    <cellStyle name="Normal 22 3 2" xfId="14213"/>
    <cellStyle name="Normal 22 4" xfId="6603"/>
    <cellStyle name="Normal 22 4 2" xfId="16643"/>
    <cellStyle name="Normal 22 5" xfId="9417"/>
    <cellStyle name="Normal 22 6" xfId="11257"/>
    <cellStyle name="Normal 23" xfId="3793"/>
    <cellStyle name="Normal 24" xfId="3891"/>
    <cellStyle name="Normal 25" xfId="3372"/>
    <cellStyle name="Normal 25 2" xfId="13522"/>
    <cellStyle name="Normal 26" xfId="5544"/>
    <cellStyle name="Normal 26 2" xfId="15585"/>
    <cellStyle name="Normal 27" xfId="10816"/>
    <cellStyle name="Normal 28" xfId="10980"/>
    <cellStyle name="Normal 29" xfId="19596"/>
    <cellStyle name="Normal 3" xfId="26"/>
    <cellStyle name="Normal 3 10" xfId="23258"/>
    <cellStyle name="Normal 3 11" xfId="57622"/>
    <cellStyle name="Normal 3 12" xfId="10330"/>
    <cellStyle name="Normal 3 2" xfId="164"/>
    <cellStyle name="Normal 3 2 10" xfId="23287"/>
    <cellStyle name="Normal 3 2 11" xfId="57651"/>
    <cellStyle name="Normal 3 2 2" xfId="227"/>
    <cellStyle name="Normal 3 2 2 10" xfId="57530"/>
    <cellStyle name="Normal 3 2 2 11" xfId="57663"/>
    <cellStyle name="Normal 3 2 2 12" xfId="57673"/>
    <cellStyle name="Normal 3 2 2 2" xfId="1628"/>
    <cellStyle name="Normal 3 2 2 2 2" xfId="3082"/>
    <cellStyle name="Normal 3 2 2 2 2 2" xfId="8584"/>
    <cellStyle name="Normal 3 2 2 2 2 2 2" xfId="18624"/>
    <cellStyle name="Normal 3 2 2 2 2 3" xfId="13232"/>
    <cellStyle name="Normal 3 2 2 2 3" xfId="3714"/>
    <cellStyle name="Normal 3 2 2 2 3 2" xfId="13862"/>
    <cellStyle name="Normal 3 2 2 2 4" xfId="5882"/>
    <cellStyle name="Normal 3 2 2 2 4 2" xfId="15923"/>
    <cellStyle name="Normal 3 2 2 2 5" xfId="7172"/>
    <cellStyle name="Normal 3 2 2 2 5 2" xfId="17212"/>
    <cellStyle name="Normal 3 2 2 2 6" xfId="10018"/>
    <cellStyle name="Normal 3 2 2 2 7" xfId="10651"/>
    <cellStyle name="Normal 3 2 2 3" xfId="1600"/>
    <cellStyle name="Normal 3 2 2 3 2" xfId="3055"/>
    <cellStyle name="Normal 3 2 2 3 2 2" xfId="4739"/>
    <cellStyle name="Normal 3 2 2 3 2 2 2" xfId="14782"/>
    <cellStyle name="Normal 3 2 2 3 2 3" xfId="8557"/>
    <cellStyle name="Normal 3 2 2 3 2 3 2" xfId="18597"/>
    <cellStyle name="Normal 3 2 2 3 2 4" xfId="13205"/>
    <cellStyle name="Normal 3 2 2 3 3" xfId="3766"/>
    <cellStyle name="Normal 3 2 2 3 4" xfId="3687"/>
    <cellStyle name="Normal 3 2 2 3 4 2" xfId="13835"/>
    <cellStyle name="Normal 3 2 2 3 5" xfId="5855"/>
    <cellStyle name="Normal 3 2 2 3 5 2" xfId="15896"/>
    <cellStyle name="Normal 3 2 2 3 6" xfId="7145"/>
    <cellStyle name="Normal 3 2 2 3 6 2" xfId="17185"/>
    <cellStyle name="Normal 3 2 2 3 7" xfId="9991"/>
    <cellStyle name="Normal 3 2 2 3 8" xfId="10624"/>
    <cellStyle name="Normal 3 2 2 4" xfId="22746"/>
    <cellStyle name="Normal 3 2 2 5" xfId="22797"/>
    <cellStyle name="Normal 3 2 2 6" xfId="22853"/>
    <cellStyle name="Normal 3 2 2 7" xfId="22916"/>
    <cellStyle name="Normal 3 2 2 8" xfId="23297"/>
    <cellStyle name="Normal 3 2 2 9" xfId="23310"/>
    <cellStyle name="Normal 3 2 3" xfId="185"/>
    <cellStyle name="Normal 3 2 3 2" xfId="1616"/>
    <cellStyle name="Normal 3 2 3 2 2" xfId="3070"/>
    <cellStyle name="Normal 3 2 3 2 2 2" xfId="4747"/>
    <cellStyle name="Normal 3 2 3 2 2 2 2" xfId="14790"/>
    <cellStyle name="Normal 3 2 3 2 2 3" xfId="8572"/>
    <cellStyle name="Normal 3 2 3 2 2 3 2" xfId="18612"/>
    <cellStyle name="Normal 3 2 3 2 2 4" xfId="13220"/>
    <cellStyle name="Normal 3 2 3 2 3" xfId="3764"/>
    <cellStyle name="Normal 3 2 3 2 4" xfId="3702"/>
    <cellStyle name="Normal 3 2 3 2 4 2" xfId="13850"/>
    <cellStyle name="Normal 3 2 3 2 5" xfId="5870"/>
    <cellStyle name="Normal 3 2 3 2 5 2" xfId="15911"/>
    <cellStyle name="Normal 3 2 3 2 6" xfId="7160"/>
    <cellStyle name="Normal 3 2 3 2 6 2" xfId="17200"/>
    <cellStyle name="Normal 3 2 3 2 7" xfId="10006"/>
    <cellStyle name="Normal 3 2 3 2 8" xfId="10639"/>
    <cellStyle name="Normal 3 2 4" xfId="1564"/>
    <cellStyle name="Normal 3 2 4 2" xfId="3020"/>
    <cellStyle name="Normal 3 2 4 2 2" xfId="3785"/>
    <cellStyle name="Normal 3 2 4 2 2 2" xfId="13902"/>
    <cellStyle name="Normal 3 2 4 2 3" xfId="8538"/>
    <cellStyle name="Normal 3 2 4 2 3 2" xfId="18578"/>
    <cellStyle name="Normal 3 2 4 2 4" xfId="13178"/>
    <cellStyle name="Normal 3 2 4 3" xfId="3760"/>
    <cellStyle name="Normal 3 2 4 4" xfId="3653"/>
    <cellStyle name="Normal 3 2 4 4 2" xfId="13801"/>
    <cellStyle name="Normal 3 2 4 5" xfId="5820"/>
    <cellStyle name="Normal 3 2 4 5 2" xfId="15861"/>
    <cellStyle name="Normal 3 2 4 6" xfId="7131"/>
    <cellStyle name="Normal 3 2 4 6 2" xfId="17171"/>
    <cellStyle name="Normal 3 2 4 7" xfId="9961"/>
    <cellStyle name="Normal 3 2 4 8" xfId="10589"/>
    <cellStyle name="Normal 3 2 5" xfId="22694"/>
    <cellStyle name="Normal 3 2 6" xfId="22739"/>
    <cellStyle name="Normal 3 2 7" xfId="22788"/>
    <cellStyle name="Normal 3 2 8" xfId="22843"/>
    <cellStyle name="Normal 3 2 9" xfId="22905"/>
    <cellStyle name="Normal 3 3" xfId="179"/>
    <cellStyle name="Normal 3 3 2" xfId="667"/>
    <cellStyle name="Normal 3 3 2 2" xfId="1607"/>
    <cellStyle name="Normal 3 3 2 2 2" xfId="3062"/>
    <cellStyle name="Normal 3 3 2 2 2 2" xfId="4743"/>
    <cellStyle name="Normal 3 3 2 2 2 2 2" xfId="14786"/>
    <cellStyle name="Normal 3 3 2 2 2 3" xfId="8564"/>
    <cellStyle name="Normal 3 3 2 2 2 3 2" xfId="18604"/>
    <cellStyle name="Normal 3 3 2 2 2 4" xfId="13212"/>
    <cellStyle name="Normal 3 3 2 2 3" xfId="3779"/>
    <cellStyle name="Normal 3 3 2 2 4" xfId="3694"/>
    <cellStyle name="Normal 3 3 2 2 4 2" xfId="13842"/>
    <cellStyle name="Normal 3 3 2 2 5" xfId="5862"/>
    <cellStyle name="Normal 3 3 2 2 5 2" xfId="15903"/>
    <cellStyle name="Normal 3 3 2 2 6" xfId="7152"/>
    <cellStyle name="Normal 3 3 2 2 6 2" xfId="17192"/>
    <cellStyle name="Normal 3 3 2 2 7" xfId="9998"/>
    <cellStyle name="Normal 3 3 2 2 8" xfId="10631"/>
    <cellStyle name="Normal 3 3 3" xfId="1592"/>
    <cellStyle name="Normal 3 3 3 2" xfId="3047"/>
    <cellStyle name="Normal 3 3 3 2 2" xfId="4733"/>
    <cellStyle name="Normal 3 3 3 2 2 2" xfId="14776"/>
    <cellStyle name="Normal 3 3 3 2 3" xfId="8549"/>
    <cellStyle name="Normal 3 3 3 2 3 2" xfId="18589"/>
    <cellStyle name="Normal 3 3 3 2 4" xfId="13197"/>
    <cellStyle name="Normal 3 3 3 3" xfId="3762"/>
    <cellStyle name="Normal 3 3 3 4" xfId="3679"/>
    <cellStyle name="Normal 3 3 3 4 2" xfId="13827"/>
    <cellStyle name="Normal 3 3 3 5" xfId="5847"/>
    <cellStyle name="Normal 3 3 3 5 2" xfId="15888"/>
    <cellStyle name="Normal 3 3 3 6" xfId="7137"/>
    <cellStyle name="Normal 3 3 3 6 2" xfId="17177"/>
    <cellStyle name="Normal 3 3 3 7" xfId="9983"/>
    <cellStyle name="Normal 3 3 3 8" xfId="10616"/>
    <cellStyle name="Normal 3 4" xfId="113"/>
    <cellStyle name="Normal 3 4 2" xfId="1623"/>
    <cellStyle name="Normal 3 4 2 2" xfId="3077"/>
    <cellStyle name="Normal 3 4 2 2 2" xfId="8579"/>
    <cellStyle name="Normal 3 4 2 2 2 2" xfId="18619"/>
    <cellStyle name="Normal 3 4 2 2 3" xfId="13227"/>
    <cellStyle name="Normal 3 4 2 3" xfId="3709"/>
    <cellStyle name="Normal 3 4 2 3 2" xfId="13857"/>
    <cellStyle name="Normal 3 4 2 4" xfId="5877"/>
    <cellStyle name="Normal 3 4 2 4 2" xfId="15918"/>
    <cellStyle name="Normal 3 4 2 5" xfId="7167"/>
    <cellStyle name="Normal 3 4 2 5 2" xfId="17207"/>
    <cellStyle name="Normal 3 4 2 6" xfId="10013"/>
    <cellStyle name="Normal 3 4 2 7" xfId="10646"/>
    <cellStyle name="Normal 3 4 3" xfId="1596"/>
    <cellStyle name="Normal 3 4 3 2" xfId="3051"/>
    <cellStyle name="Normal 3 4 3 2 2" xfId="4737"/>
    <cellStyle name="Normal 3 4 3 2 2 2" xfId="14780"/>
    <cellStyle name="Normal 3 4 3 2 3" xfId="8553"/>
    <cellStyle name="Normal 3 4 3 2 3 2" xfId="18593"/>
    <cellStyle name="Normal 3 4 3 2 4" xfId="13201"/>
    <cellStyle name="Normal 3 4 3 3" xfId="3774"/>
    <cellStyle name="Normal 3 4 3 4" xfId="3683"/>
    <cellStyle name="Normal 3 4 3 4 2" xfId="13831"/>
    <cellStyle name="Normal 3 4 3 5" xfId="5851"/>
    <cellStyle name="Normal 3 4 3 5 2" xfId="15892"/>
    <cellStyle name="Normal 3 4 3 6" xfId="7141"/>
    <cellStyle name="Normal 3 4 3 6 2" xfId="17181"/>
    <cellStyle name="Normal 3 4 3 7" xfId="9987"/>
    <cellStyle name="Normal 3 4 3 8" xfId="10620"/>
    <cellStyle name="Normal 3 5" xfId="1270"/>
    <cellStyle name="Normal 3 5 2" xfId="1556"/>
    <cellStyle name="Normal 3 5 2 2" xfId="3012"/>
    <cellStyle name="Normal 3 5 2 2 2" xfId="8534"/>
    <cellStyle name="Normal 3 5 2 2 2 2" xfId="18574"/>
    <cellStyle name="Normal 3 5 2 2 3" xfId="13170"/>
    <cellStyle name="Normal 3 5 2 3" xfId="4700"/>
    <cellStyle name="Normal 3 5 2 3 2" xfId="14743"/>
    <cellStyle name="Normal 3 5 2 4" xfId="7128"/>
    <cellStyle name="Normal 3 5 2 4 2" xfId="17168"/>
    <cellStyle name="Normal 3 5 2 5" xfId="9954"/>
    <cellStyle name="Normal 3 5 2 6" xfId="11778"/>
    <cellStyle name="Normal 3 5 3" xfId="2736"/>
    <cellStyle name="Normal 3 5 3 2" xfId="8266"/>
    <cellStyle name="Normal 3 5 3 2 2" xfId="18306"/>
    <cellStyle name="Normal 3 5 3 3" xfId="12894"/>
    <cellStyle name="Normal 3 5 4" xfId="3650"/>
    <cellStyle name="Normal 3 5 4 2" xfId="13798"/>
    <cellStyle name="Normal 3 5 5" xfId="5812"/>
    <cellStyle name="Normal 3 5 5 2" xfId="15853"/>
    <cellStyle name="Normal 3 5 6" xfId="6862"/>
    <cellStyle name="Normal 3 5 6 2" xfId="16902"/>
    <cellStyle name="Normal 3 5 7" xfId="9680"/>
    <cellStyle name="Normal 3 5 8" xfId="10581"/>
    <cellStyle name="Normal 3 6" xfId="1306"/>
    <cellStyle name="Normal 3 6 2" xfId="22720"/>
    <cellStyle name="Normal 3 7" xfId="1288"/>
    <cellStyle name="Normal 3 7 2" xfId="2752"/>
    <cellStyle name="Normal 3 7 2 2" xfId="8278"/>
    <cellStyle name="Normal 3 7 2 2 2" xfId="18318"/>
    <cellStyle name="Normal 3 7 2 3" xfId="12910"/>
    <cellStyle name="Normal 3 7 3" xfId="4442"/>
    <cellStyle name="Normal 3 7 3 2" xfId="14487"/>
    <cellStyle name="Normal 3 7 4" xfId="6873"/>
    <cellStyle name="Normal 3 7 4 2" xfId="16913"/>
    <cellStyle name="Normal 3 7 5" xfId="9695"/>
    <cellStyle name="Normal 3 7 6" xfId="11525"/>
    <cellStyle name="Normal 3 8" xfId="3394"/>
    <cellStyle name="Normal 3 8 2" xfId="13544"/>
    <cellStyle name="Normal 3 9" xfId="5552"/>
    <cellStyle name="Normal 3 9 2" xfId="15593"/>
    <cellStyle name="Normal 3_HavelvacN2axjusakN3" xfId="187"/>
    <cellStyle name="Normal 30" xfId="10308"/>
    <cellStyle name="Normal 4" xfId="27"/>
    <cellStyle name="Normal 4 2" xfId="28"/>
    <cellStyle name="Normal 4 2 2" xfId="504"/>
    <cellStyle name="Normal 4 2 2 2" xfId="1633"/>
    <cellStyle name="Normal 4 2 2 2 2" xfId="3087"/>
    <cellStyle name="Normal 4 2 2 2 2 2" xfId="4750"/>
    <cellStyle name="Normal 4 2 2 2 2 2 2" xfId="14793"/>
    <cellStyle name="Normal 4 2 2 2 2 3" xfId="8589"/>
    <cellStyle name="Normal 4 2 2 2 2 3 2" xfId="18629"/>
    <cellStyle name="Normal 4 2 2 2 2 4" xfId="13237"/>
    <cellStyle name="Normal 4 2 2 2 3" xfId="3772"/>
    <cellStyle name="Normal 4 2 2 2 4" xfId="3719"/>
    <cellStyle name="Normal 4 2 2 2 4 2" xfId="13867"/>
    <cellStyle name="Normal 4 2 2 2 5" xfId="5887"/>
    <cellStyle name="Normal 4 2 2 2 5 2" xfId="15928"/>
    <cellStyle name="Normal 4 2 2 2 6" xfId="7177"/>
    <cellStyle name="Normal 4 2 2 2 6 2" xfId="17217"/>
    <cellStyle name="Normal 4 2 2 2 7" xfId="10023"/>
    <cellStyle name="Normal 4 2 2 2 8" xfId="10656"/>
    <cellStyle name="Normal 4 2 3" xfId="668"/>
    <cellStyle name="Normal 4 2 4" xfId="1602"/>
    <cellStyle name="Normal 4 2 4 2" xfId="3057"/>
    <cellStyle name="Normal 4 2 4 2 2" xfId="3787"/>
    <cellStyle name="Normal 4 2 4 2 3" xfId="8559"/>
    <cellStyle name="Normal 4 2 4 2 3 2" xfId="18599"/>
    <cellStyle name="Normal 4 2 4 2 4" xfId="13207"/>
    <cellStyle name="Normal 4 2 4 3" xfId="4741"/>
    <cellStyle name="Normal 4 2 4 3 2" xfId="14784"/>
    <cellStyle name="Normal 4 2 4 4" xfId="3765"/>
    <cellStyle name="Normal 4 2 4 5" xfId="3689"/>
    <cellStyle name="Normal 4 2 4 5 2" xfId="13837"/>
    <cellStyle name="Normal 4 2 4 6" xfId="5857"/>
    <cellStyle name="Normal 4 2 4 6 2" xfId="15898"/>
    <cellStyle name="Normal 4 2 4 7" xfId="7147"/>
    <cellStyle name="Normal 4 2 4 7 2" xfId="17187"/>
    <cellStyle name="Normal 4 2 4 8" xfId="9993"/>
    <cellStyle name="Normal 4 2 4 9" xfId="10626"/>
    <cellStyle name="Normal 4 3" xfId="98"/>
    <cellStyle name="Normal 4 3 2" xfId="182"/>
    <cellStyle name="Normal 4 3 3" xfId="728"/>
    <cellStyle name="Normal 4 3 3 2" xfId="2198"/>
    <cellStyle name="Normal 4 3 3 2 2" xfId="3901"/>
    <cellStyle name="Normal 4 3 3 2 2 2" xfId="13946"/>
    <cellStyle name="Normal 4 3 3 2 3" xfId="7732"/>
    <cellStyle name="Normal 4 3 3 2 3 2" xfId="17772"/>
    <cellStyle name="Normal 4 3 3 2 4" xfId="12356"/>
    <cellStyle name="Normal 4 3 3 3" xfId="3763"/>
    <cellStyle name="Normal 4 3 3 4" xfId="6330"/>
    <cellStyle name="Normal 4 3 3 4 2" xfId="16370"/>
    <cellStyle name="Normal 4 3 3 5" xfId="9145"/>
    <cellStyle name="Normal 4 3 3 6" xfId="10990"/>
    <cellStyle name="Normal 4 3 4" xfId="1642"/>
    <cellStyle name="Normal 4 3 4 2" xfId="3096"/>
    <cellStyle name="Normal 4 3 4 2 2" xfId="8598"/>
    <cellStyle name="Normal 4 3 4 2 2 2" xfId="18638"/>
    <cellStyle name="Normal 4 3 4 2 3" xfId="13246"/>
    <cellStyle name="Normal 4 3 4 3" xfId="3836"/>
    <cellStyle name="Normal 4 3 4 3 2" xfId="13909"/>
    <cellStyle name="Normal 4 3 4 4" xfId="7186"/>
    <cellStyle name="Normal 4 3 4 4 2" xfId="17226"/>
    <cellStyle name="Normal 4 3 4 5" xfId="10032"/>
    <cellStyle name="Normal 4 3 4 6" xfId="11800"/>
    <cellStyle name="Normal 4 3 5" xfId="1922"/>
    <cellStyle name="Normal 4 3 5 2" xfId="3754"/>
    <cellStyle name="Normal 4 3 5 3" xfId="7456"/>
    <cellStyle name="Normal 4 3 5 3 2" xfId="17496"/>
    <cellStyle name="Normal 4 3 5 4" xfId="12080"/>
    <cellStyle name="Normal 4 3 6" xfId="6056"/>
    <cellStyle name="Normal 4 3 6 2" xfId="16096"/>
    <cellStyle name="Normal 4 3 7" xfId="8875"/>
    <cellStyle name="Normal 4 3 7 2" xfId="10866"/>
    <cellStyle name="Normal 4 4" xfId="115"/>
    <cellStyle name="Normal 4 5" xfId="580"/>
    <cellStyle name="Normal 4 6" xfId="263"/>
    <cellStyle name="Normal 4 7" xfId="252"/>
    <cellStyle name="Normal 4 7 2" xfId="1566"/>
    <cellStyle name="Normal 4 7 2 2" xfId="3022"/>
    <cellStyle name="Normal 4 7 2 2 2" xfId="8540"/>
    <cellStyle name="Normal 4 7 2 2 2 2" xfId="18580"/>
    <cellStyle name="Normal 4 7 2 2 3" xfId="13180"/>
    <cellStyle name="Normal 4 7 2 3" xfId="4708"/>
    <cellStyle name="Normal 4 7 2 3 2" xfId="14751"/>
    <cellStyle name="Normal 4 7 2 4" xfId="7133"/>
    <cellStyle name="Normal 4 7 2 4 2" xfId="17173"/>
    <cellStyle name="Normal 4 7 2 5" xfId="9963"/>
    <cellStyle name="Normal 4 7 2 6" xfId="11781"/>
    <cellStyle name="Normal 4 7 3" xfId="3868"/>
    <cellStyle name="Normal 4 7 4" xfId="3786"/>
    <cellStyle name="Normal 4 7 5" xfId="3655"/>
    <cellStyle name="Normal 4 7 5 2" xfId="13803"/>
    <cellStyle name="Normal 4 7 6" xfId="5822"/>
    <cellStyle name="Normal 4 7 6 2" xfId="15863"/>
    <cellStyle name="Normal 4 7 7" xfId="10912"/>
    <cellStyle name="Normal 4 7 8" xfId="10591"/>
    <cellStyle name="Normal 4 8" xfId="3753"/>
    <cellStyle name="Normal 4_2" xfId="669"/>
    <cellStyle name="Normal 5" xfId="29"/>
    <cellStyle name="Normal 5 10" xfId="3759"/>
    <cellStyle name="Normal 5 10 2" xfId="22878"/>
    <cellStyle name="Normal 5 10 2 2" xfId="23389"/>
    <cellStyle name="Normal 5 11" xfId="3408"/>
    <cellStyle name="Normal 5 11 2" xfId="23260"/>
    <cellStyle name="Normal 5 12" xfId="3393"/>
    <cellStyle name="Normal 5 12 2" xfId="13543"/>
    <cellStyle name="Normal 5 13" xfId="10334"/>
    <cellStyle name="Normal 5 13 2" xfId="57531"/>
    <cellStyle name="Normal 5 14" xfId="57624"/>
    <cellStyle name="Normal 5 15" xfId="57674"/>
    <cellStyle name="Normal 5 16" xfId="10329"/>
    <cellStyle name="Normal 5 2" xfId="99"/>
    <cellStyle name="Normal 5 2 10" xfId="57583"/>
    <cellStyle name="Normal 5 2 11" xfId="57653"/>
    <cellStyle name="Normal 5 2 2" xfId="228"/>
    <cellStyle name="Normal 5 2 2 10" xfId="6066"/>
    <cellStyle name="Normal 5 2 2 10 2" xfId="16106"/>
    <cellStyle name="Normal 5 2 2 11" xfId="8882"/>
    <cellStyle name="Normal 5 2 2 12" xfId="10342"/>
    <cellStyle name="Normal 5 2 2 2" xfId="283"/>
    <cellStyle name="Normal 5 2 2 2 2" xfId="756"/>
    <cellStyle name="Normal 5 2 2 2 2 2" xfId="2226"/>
    <cellStyle name="Normal 5 2 2 2 2 2 2" xfId="7760"/>
    <cellStyle name="Normal 5 2 2 2 2 2 2 2" xfId="17800"/>
    <cellStyle name="Normal 5 2 2 2 2 2 3" xfId="12384"/>
    <cellStyle name="Normal 5 2 2 2 2 3" xfId="3928"/>
    <cellStyle name="Normal 5 2 2 2 2 3 2" xfId="13973"/>
    <cellStyle name="Normal 5 2 2 2 2 4" xfId="6358"/>
    <cellStyle name="Normal 5 2 2 2 2 4 2" xfId="16398"/>
    <cellStyle name="Normal 5 2 2 2 2 5" xfId="9172"/>
    <cellStyle name="Normal 5 2 2 2 2 6" xfId="11017"/>
    <cellStyle name="Normal 5 2 2 2 3" xfId="1677"/>
    <cellStyle name="Normal 5 2 2 2 3 2" xfId="3131"/>
    <cellStyle name="Normal 5 2 2 2 3 2 2" xfId="8633"/>
    <cellStyle name="Normal 5 2 2 2 3 2 2 2" xfId="18673"/>
    <cellStyle name="Normal 5 2 2 2 3 2 3" xfId="13281"/>
    <cellStyle name="Normal 5 2 2 2 3 3" xfId="7214"/>
    <cellStyle name="Normal 5 2 2 2 3 3 2" xfId="17254"/>
    <cellStyle name="Normal 5 2 2 2 3 4" xfId="10067"/>
    <cellStyle name="Normal 5 2 2 2 3 5" xfId="11835"/>
    <cellStyle name="Normal 5 2 2 2 4" xfId="1951"/>
    <cellStyle name="Normal 5 2 2 2 4 2" xfId="7485"/>
    <cellStyle name="Normal 5 2 2 2 4 2 2" xfId="17525"/>
    <cellStyle name="Normal 5 2 2 2 4 3" xfId="12109"/>
    <cellStyle name="Normal 5 2 2 2 5" xfId="3877"/>
    <cellStyle name="Normal 5 2 2 2 5 2" xfId="13924"/>
    <cellStyle name="Normal 5 2 2 2 6" xfId="6084"/>
    <cellStyle name="Normal 5 2 2 2 6 2" xfId="16124"/>
    <cellStyle name="Normal 5 2 2 2 7" xfId="8900"/>
    <cellStyle name="Normal 5 2 2 2 8" xfId="10924"/>
    <cellStyle name="Normal 5 2 2 3" xfId="738"/>
    <cellStyle name="Normal 5 2 2 3 2" xfId="2208"/>
    <cellStyle name="Normal 5 2 2 3 2 2" xfId="7742"/>
    <cellStyle name="Normal 5 2 2 3 2 2 2" xfId="17782"/>
    <cellStyle name="Normal 5 2 2 3 2 3" xfId="12366"/>
    <cellStyle name="Normal 5 2 2 3 3" xfId="3911"/>
    <cellStyle name="Normal 5 2 2 3 3 2" xfId="13956"/>
    <cellStyle name="Normal 5 2 2 3 4" xfId="6340"/>
    <cellStyle name="Normal 5 2 2 3 4 2" xfId="16380"/>
    <cellStyle name="Normal 5 2 2 3 5" xfId="9154"/>
    <cellStyle name="Normal 5 2 2 3 6" xfId="11000"/>
    <cellStyle name="Normal 5 2 2 4" xfId="1027"/>
    <cellStyle name="Normal 5 2 2 4 2" xfId="2494"/>
    <cellStyle name="Normal 5 2 2 4 2 2" xfId="8026"/>
    <cellStyle name="Normal 5 2 2 4 2 2 2" xfId="18066"/>
    <cellStyle name="Normal 5 2 2 4 2 3" xfId="12652"/>
    <cellStyle name="Normal 5 2 2 4 3" xfId="4187"/>
    <cellStyle name="Normal 5 2 2 4 3 2" xfId="14232"/>
    <cellStyle name="Normal 5 2 2 4 4" xfId="6624"/>
    <cellStyle name="Normal 5 2 2 4 4 2" xfId="16664"/>
    <cellStyle name="Normal 5 2 2 4 5" xfId="9440"/>
    <cellStyle name="Normal 5 2 2 4 6" xfId="11277"/>
    <cellStyle name="Normal 5 2 2 5" xfId="1316"/>
    <cellStyle name="Normal 5 2 2 5 2" xfId="2774"/>
    <cellStyle name="Normal 5 2 2 5 2 2" xfId="8298"/>
    <cellStyle name="Normal 5 2 2 5 2 2 2" xfId="18338"/>
    <cellStyle name="Normal 5 2 2 5 2 3" xfId="12932"/>
    <cellStyle name="Normal 5 2 2 5 3" xfId="4460"/>
    <cellStyle name="Normal 5 2 2 5 3 2" xfId="14505"/>
    <cellStyle name="Normal 5 2 2 5 4" xfId="6893"/>
    <cellStyle name="Normal 5 2 2 5 4 2" xfId="16933"/>
    <cellStyle name="Normal 5 2 2 5 5" xfId="9717"/>
    <cellStyle name="Normal 5 2 2 5 6" xfId="11543"/>
    <cellStyle name="Normal 5 2 2 6" xfId="1654"/>
    <cellStyle name="Normal 5 2 2 6 2" xfId="3108"/>
    <cellStyle name="Normal 5 2 2 6 2 2" xfId="8610"/>
    <cellStyle name="Normal 5 2 2 6 2 2 2" xfId="18650"/>
    <cellStyle name="Normal 5 2 2 6 2 3" xfId="13258"/>
    <cellStyle name="Normal 5 2 2 6 3" xfId="7196"/>
    <cellStyle name="Normal 5 2 2 6 3 2" xfId="17236"/>
    <cellStyle name="Normal 5 2 2 6 4" xfId="10044"/>
    <cellStyle name="Normal 5 2 2 6 5" xfId="11812"/>
    <cellStyle name="Normal 5 2 2 7" xfId="1932"/>
    <cellStyle name="Normal 5 2 2 7 2" xfId="7466"/>
    <cellStyle name="Normal 5 2 2 7 2 2" xfId="17506"/>
    <cellStyle name="Normal 5 2 2 7 3" xfId="12090"/>
    <cellStyle name="Normal 5 2 2 8" xfId="3414"/>
    <cellStyle name="Normal 5 2 2 8 2" xfId="13563"/>
    <cellStyle name="Normal 5 2 2 9" xfId="5574"/>
    <cellStyle name="Normal 5 2 2 9 2" xfId="15615"/>
    <cellStyle name="Normal 5 2 3" xfId="165"/>
    <cellStyle name="Normal 5 2 3 2" xfId="22663"/>
    <cellStyle name="Normal 5 2 4" xfId="572"/>
    <cellStyle name="Normal 5 2 4 2" xfId="22696"/>
    <cellStyle name="Normal 5 2 5" xfId="3761"/>
    <cellStyle name="Normal 5 2 5 2" xfId="22741"/>
    <cellStyle name="Normal 5 2 5 2 2" xfId="23390"/>
    <cellStyle name="Normal 5 2 6" xfId="22790"/>
    <cellStyle name="Normal 5 2 7" xfId="22845"/>
    <cellStyle name="Normal 5 2 8" xfId="22907"/>
    <cellStyle name="Normal 5 2 9" xfId="23289"/>
    <cellStyle name="Normal 5 3" xfId="118"/>
    <cellStyle name="Normal 5 3 10" xfId="5768"/>
    <cellStyle name="Normal 5 3 10 2" xfId="15809"/>
    <cellStyle name="Normal 5 3 11" xfId="10874"/>
    <cellStyle name="Normal 5 3 12" xfId="10537"/>
    <cellStyle name="Normal 5 3 2" xfId="506"/>
    <cellStyle name="Normal 5 3 2 10" xfId="5769"/>
    <cellStyle name="Normal 5 3 2 10 2" xfId="15810"/>
    <cellStyle name="Normal 5 3 2 11" xfId="6276"/>
    <cellStyle name="Normal 5 3 2 11 2" xfId="16316"/>
    <cellStyle name="Normal 5 3 2 12" xfId="9092"/>
    <cellStyle name="Normal 5 3 2 13" xfId="10538"/>
    <cellStyle name="Normal 5 3 2 2" xfId="507"/>
    <cellStyle name="Normal 5 3 2 2 10" xfId="9093"/>
    <cellStyle name="Normal 5 3 2 2 11" xfId="10539"/>
    <cellStyle name="Normal 5 3 2 2 2" xfId="949"/>
    <cellStyle name="Normal 5 3 2 2 2 2" xfId="2419"/>
    <cellStyle name="Normal 5 3 2 2 2 2 2" xfId="7953"/>
    <cellStyle name="Normal 5 3 2 2 2 2 2 2" xfId="17993"/>
    <cellStyle name="Normal 5 3 2 2 2 2 3" xfId="12577"/>
    <cellStyle name="Normal 5 3 2 2 2 3" xfId="4121"/>
    <cellStyle name="Normal 5 3 2 2 2 3 2" xfId="14166"/>
    <cellStyle name="Normal 5 3 2 2 2 4" xfId="6551"/>
    <cellStyle name="Normal 5 3 2 2 2 4 2" xfId="16591"/>
    <cellStyle name="Normal 5 3 2 2 2 5" xfId="9365"/>
    <cellStyle name="Normal 5 3 2 2 2 6" xfId="11210"/>
    <cellStyle name="Normal 5 3 2 2 3" xfId="1223"/>
    <cellStyle name="Normal 5 3 2 2 3 2" xfId="2690"/>
    <cellStyle name="Normal 5 3 2 2 3 2 2" xfId="8220"/>
    <cellStyle name="Normal 5 3 2 2 3 2 2 2" xfId="18260"/>
    <cellStyle name="Normal 5 3 2 2 3 2 3" xfId="12848"/>
    <cellStyle name="Normal 5 3 2 2 3 3" xfId="4383"/>
    <cellStyle name="Normal 5 3 2 2 3 3 2" xfId="14428"/>
    <cellStyle name="Normal 5 3 2 2 3 4" xfId="6817"/>
    <cellStyle name="Normal 5 3 2 2 3 4 2" xfId="16857"/>
    <cellStyle name="Normal 5 3 2 2 3 5" xfId="9635"/>
    <cellStyle name="Normal 5 3 2 2 3 6" xfId="11470"/>
    <cellStyle name="Normal 5 3 2 2 4" xfId="1513"/>
    <cellStyle name="Normal 5 3 2 2 4 2" xfId="2970"/>
    <cellStyle name="Normal 5 3 2 2 4 2 2" xfId="8492"/>
    <cellStyle name="Normal 5 3 2 2 4 2 2 2" xfId="18532"/>
    <cellStyle name="Normal 5 3 2 2 4 2 3" xfId="13128"/>
    <cellStyle name="Normal 5 3 2 2 4 3" xfId="4657"/>
    <cellStyle name="Normal 5 3 2 2 4 3 2" xfId="14701"/>
    <cellStyle name="Normal 5 3 2 2 4 4" xfId="7086"/>
    <cellStyle name="Normal 5 3 2 2 4 4 2" xfId="17126"/>
    <cellStyle name="Normal 5 3 2 2 4 5" xfId="9912"/>
    <cellStyle name="Normal 5 3 2 2 4 6" xfId="11736"/>
    <cellStyle name="Normal 5 3 2 2 5" xfId="1873"/>
    <cellStyle name="Normal 5 3 2 2 5 2" xfId="3327"/>
    <cellStyle name="Normal 5 3 2 2 5 2 2" xfId="8829"/>
    <cellStyle name="Normal 5 3 2 2 5 2 2 2" xfId="18869"/>
    <cellStyle name="Normal 5 3 2 2 5 2 3" xfId="13477"/>
    <cellStyle name="Normal 5 3 2 2 5 3" xfId="7407"/>
    <cellStyle name="Normal 5 3 2 2 5 3 2" xfId="17447"/>
    <cellStyle name="Normal 5 3 2 2 5 4" xfId="10263"/>
    <cellStyle name="Normal 5 3 2 2 5 5" xfId="12031"/>
    <cellStyle name="Normal 5 3 2 2 6" xfId="2145"/>
    <cellStyle name="Normal 5 3 2 2 6 2" xfId="7679"/>
    <cellStyle name="Normal 5 3 2 2 6 2 2" xfId="17719"/>
    <cellStyle name="Normal 5 3 2 2 6 3" xfId="12303"/>
    <cellStyle name="Normal 5 3 2 2 7" xfId="3608"/>
    <cellStyle name="Normal 5 3 2 2 7 2" xfId="13756"/>
    <cellStyle name="Normal 5 3 2 2 8" xfId="5770"/>
    <cellStyle name="Normal 5 3 2 2 8 2" xfId="15811"/>
    <cellStyle name="Normal 5 3 2 2 9" xfId="6277"/>
    <cellStyle name="Normal 5 3 2 2 9 2" xfId="16317"/>
    <cellStyle name="Normal 5 3 2 3" xfId="508"/>
    <cellStyle name="Normal 5 3 2 3 10" xfId="9094"/>
    <cellStyle name="Normal 5 3 2 3 11" xfId="10540"/>
    <cellStyle name="Normal 5 3 2 3 2" xfId="950"/>
    <cellStyle name="Normal 5 3 2 3 2 2" xfId="2420"/>
    <cellStyle name="Normal 5 3 2 3 2 2 2" xfId="7954"/>
    <cellStyle name="Normal 5 3 2 3 2 2 2 2" xfId="17994"/>
    <cellStyle name="Normal 5 3 2 3 2 2 3" xfId="12578"/>
    <cellStyle name="Normal 5 3 2 3 2 3" xfId="4122"/>
    <cellStyle name="Normal 5 3 2 3 2 3 2" xfId="14167"/>
    <cellStyle name="Normal 5 3 2 3 2 4" xfId="6552"/>
    <cellStyle name="Normal 5 3 2 3 2 4 2" xfId="16592"/>
    <cellStyle name="Normal 5 3 2 3 2 5" xfId="9366"/>
    <cellStyle name="Normal 5 3 2 3 2 6" xfId="11211"/>
    <cellStyle name="Normal 5 3 2 3 3" xfId="1224"/>
    <cellStyle name="Normal 5 3 2 3 3 2" xfId="2691"/>
    <cellStyle name="Normal 5 3 2 3 3 2 2" xfId="8221"/>
    <cellStyle name="Normal 5 3 2 3 3 2 2 2" xfId="18261"/>
    <cellStyle name="Normal 5 3 2 3 3 2 3" xfId="12849"/>
    <cellStyle name="Normal 5 3 2 3 3 3" xfId="4384"/>
    <cellStyle name="Normal 5 3 2 3 3 3 2" xfId="14429"/>
    <cellStyle name="Normal 5 3 2 3 3 4" xfId="6818"/>
    <cellStyle name="Normal 5 3 2 3 3 4 2" xfId="16858"/>
    <cellStyle name="Normal 5 3 2 3 3 5" xfId="9636"/>
    <cellStyle name="Normal 5 3 2 3 3 6" xfId="11471"/>
    <cellStyle name="Normal 5 3 2 3 4" xfId="1514"/>
    <cellStyle name="Normal 5 3 2 3 4 2" xfId="2971"/>
    <cellStyle name="Normal 5 3 2 3 4 2 2" xfId="8493"/>
    <cellStyle name="Normal 5 3 2 3 4 2 2 2" xfId="18533"/>
    <cellStyle name="Normal 5 3 2 3 4 2 3" xfId="13129"/>
    <cellStyle name="Normal 5 3 2 3 4 3" xfId="4658"/>
    <cellStyle name="Normal 5 3 2 3 4 3 2" xfId="14702"/>
    <cellStyle name="Normal 5 3 2 3 4 4" xfId="7087"/>
    <cellStyle name="Normal 5 3 2 3 4 4 2" xfId="17127"/>
    <cellStyle name="Normal 5 3 2 3 4 5" xfId="9913"/>
    <cellStyle name="Normal 5 3 2 3 4 6" xfId="11737"/>
    <cellStyle name="Normal 5 3 2 3 5" xfId="1874"/>
    <cellStyle name="Normal 5 3 2 3 5 2" xfId="3328"/>
    <cellStyle name="Normal 5 3 2 3 5 2 2" xfId="8830"/>
    <cellStyle name="Normal 5 3 2 3 5 2 2 2" xfId="18870"/>
    <cellStyle name="Normal 5 3 2 3 5 2 3" xfId="13478"/>
    <cellStyle name="Normal 5 3 2 3 5 3" xfId="7408"/>
    <cellStyle name="Normal 5 3 2 3 5 3 2" xfId="17448"/>
    <cellStyle name="Normal 5 3 2 3 5 4" xfId="10264"/>
    <cellStyle name="Normal 5 3 2 3 5 5" xfId="12032"/>
    <cellStyle name="Normal 5 3 2 3 6" xfId="2146"/>
    <cellStyle name="Normal 5 3 2 3 6 2" xfId="7680"/>
    <cellStyle name="Normal 5 3 2 3 6 2 2" xfId="17720"/>
    <cellStyle name="Normal 5 3 2 3 6 3" xfId="12304"/>
    <cellStyle name="Normal 5 3 2 3 7" xfId="3609"/>
    <cellStyle name="Normal 5 3 2 3 7 2" xfId="13757"/>
    <cellStyle name="Normal 5 3 2 3 8" xfId="5771"/>
    <cellStyle name="Normal 5 3 2 3 8 2" xfId="15812"/>
    <cellStyle name="Normal 5 3 2 3 9" xfId="6278"/>
    <cellStyle name="Normal 5 3 2 3 9 2" xfId="16318"/>
    <cellStyle name="Normal 5 3 2 4" xfId="948"/>
    <cellStyle name="Normal 5 3 2 4 2" xfId="2418"/>
    <cellStyle name="Normal 5 3 2 4 2 2" xfId="7952"/>
    <cellStyle name="Normal 5 3 2 4 2 2 2" xfId="17992"/>
    <cellStyle name="Normal 5 3 2 4 2 3" xfId="12576"/>
    <cellStyle name="Normal 5 3 2 4 3" xfId="4120"/>
    <cellStyle name="Normal 5 3 2 4 3 2" xfId="14165"/>
    <cellStyle name="Normal 5 3 2 4 4" xfId="6550"/>
    <cellStyle name="Normal 5 3 2 4 4 2" xfId="16590"/>
    <cellStyle name="Normal 5 3 2 4 5" xfId="9364"/>
    <cellStyle name="Normal 5 3 2 4 6" xfId="11209"/>
    <cellStyle name="Normal 5 3 2 5" xfId="1222"/>
    <cellStyle name="Normal 5 3 2 5 2" xfId="2689"/>
    <cellStyle name="Normal 5 3 2 5 2 2" xfId="8219"/>
    <cellStyle name="Normal 5 3 2 5 2 2 2" xfId="18259"/>
    <cellStyle name="Normal 5 3 2 5 2 3" xfId="12847"/>
    <cellStyle name="Normal 5 3 2 5 3" xfId="4382"/>
    <cellStyle name="Normal 5 3 2 5 3 2" xfId="14427"/>
    <cellStyle name="Normal 5 3 2 5 4" xfId="6816"/>
    <cellStyle name="Normal 5 3 2 5 4 2" xfId="16856"/>
    <cellStyle name="Normal 5 3 2 5 5" xfId="9634"/>
    <cellStyle name="Normal 5 3 2 5 6" xfId="11469"/>
    <cellStyle name="Normal 5 3 2 6" xfId="1512"/>
    <cellStyle name="Normal 5 3 2 6 2" xfId="2969"/>
    <cellStyle name="Normal 5 3 2 6 2 2" xfId="8491"/>
    <cellStyle name="Normal 5 3 2 6 2 2 2" xfId="18531"/>
    <cellStyle name="Normal 5 3 2 6 2 3" xfId="13127"/>
    <cellStyle name="Normal 5 3 2 6 3" xfId="4656"/>
    <cellStyle name="Normal 5 3 2 6 3 2" xfId="14700"/>
    <cellStyle name="Normal 5 3 2 6 4" xfId="7085"/>
    <cellStyle name="Normal 5 3 2 6 4 2" xfId="17125"/>
    <cellStyle name="Normal 5 3 2 6 5" xfId="9911"/>
    <cellStyle name="Normal 5 3 2 6 6" xfId="11735"/>
    <cellStyle name="Normal 5 3 2 7" xfId="1872"/>
    <cellStyle name="Normal 5 3 2 7 2" xfId="3326"/>
    <cellStyle name="Normal 5 3 2 7 2 2" xfId="8828"/>
    <cellStyle name="Normal 5 3 2 7 2 2 2" xfId="18868"/>
    <cellStyle name="Normal 5 3 2 7 2 3" xfId="13476"/>
    <cellStyle name="Normal 5 3 2 7 3" xfId="7406"/>
    <cellStyle name="Normal 5 3 2 7 3 2" xfId="17446"/>
    <cellStyle name="Normal 5 3 2 7 4" xfId="10262"/>
    <cellStyle name="Normal 5 3 2 7 5" xfId="12030"/>
    <cellStyle name="Normal 5 3 2 8" xfId="2144"/>
    <cellStyle name="Normal 5 3 2 8 2" xfId="7678"/>
    <cellStyle name="Normal 5 3 2 8 2 2" xfId="17718"/>
    <cellStyle name="Normal 5 3 2 8 3" xfId="12302"/>
    <cellStyle name="Normal 5 3 2 9" xfId="3607"/>
    <cellStyle name="Normal 5 3 2 9 2" xfId="13755"/>
    <cellStyle name="Normal 5 3 3" xfId="509"/>
    <cellStyle name="Normal 5 3 3 10" xfId="9095"/>
    <cellStyle name="Normal 5 3 3 11" xfId="10541"/>
    <cellStyle name="Normal 5 3 3 2" xfId="951"/>
    <cellStyle name="Normal 5 3 3 2 2" xfId="2421"/>
    <cellStyle name="Normal 5 3 3 2 2 2" xfId="7955"/>
    <cellStyle name="Normal 5 3 3 2 2 2 2" xfId="17995"/>
    <cellStyle name="Normal 5 3 3 2 2 3" xfId="12579"/>
    <cellStyle name="Normal 5 3 3 2 3" xfId="4123"/>
    <cellStyle name="Normal 5 3 3 2 3 2" xfId="14168"/>
    <cellStyle name="Normal 5 3 3 2 4" xfId="6553"/>
    <cellStyle name="Normal 5 3 3 2 4 2" xfId="16593"/>
    <cellStyle name="Normal 5 3 3 2 5" xfId="9367"/>
    <cellStyle name="Normal 5 3 3 2 6" xfId="11212"/>
    <cellStyle name="Normal 5 3 3 3" xfId="1225"/>
    <cellStyle name="Normal 5 3 3 3 2" xfId="2692"/>
    <cellStyle name="Normal 5 3 3 3 2 2" xfId="8222"/>
    <cellStyle name="Normal 5 3 3 3 2 2 2" xfId="18262"/>
    <cellStyle name="Normal 5 3 3 3 2 3" xfId="12850"/>
    <cellStyle name="Normal 5 3 3 3 3" xfId="4385"/>
    <cellStyle name="Normal 5 3 3 3 3 2" xfId="14430"/>
    <cellStyle name="Normal 5 3 3 3 4" xfId="6819"/>
    <cellStyle name="Normal 5 3 3 3 4 2" xfId="16859"/>
    <cellStyle name="Normal 5 3 3 3 5" xfId="9637"/>
    <cellStyle name="Normal 5 3 3 3 6" xfId="11472"/>
    <cellStyle name="Normal 5 3 3 4" xfId="1515"/>
    <cellStyle name="Normal 5 3 3 4 2" xfId="2972"/>
    <cellStyle name="Normal 5 3 3 4 2 2" xfId="8494"/>
    <cellStyle name="Normal 5 3 3 4 2 2 2" xfId="18534"/>
    <cellStyle name="Normal 5 3 3 4 2 3" xfId="13130"/>
    <cellStyle name="Normal 5 3 3 4 3" xfId="4659"/>
    <cellStyle name="Normal 5 3 3 4 3 2" xfId="14703"/>
    <cellStyle name="Normal 5 3 3 4 4" xfId="7088"/>
    <cellStyle name="Normal 5 3 3 4 4 2" xfId="17128"/>
    <cellStyle name="Normal 5 3 3 4 5" xfId="9914"/>
    <cellStyle name="Normal 5 3 3 4 6" xfId="11738"/>
    <cellStyle name="Normal 5 3 3 5" xfId="1875"/>
    <cellStyle name="Normal 5 3 3 5 2" xfId="3329"/>
    <cellStyle name="Normal 5 3 3 5 2 2" xfId="8831"/>
    <cellStyle name="Normal 5 3 3 5 2 2 2" xfId="18871"/>
    <cellStyle name="Normal 5 3 3 5 2 3" xfId="13479"/>
    <cellStyle name="Normal 5 3 3 5 3" xfId="7409"/>
    <cellStyle name="Normal 5 3 3 5 3 2" xfId="17449"/>
    <cellStyle name="Normal 5 3 3 5 4" xfId="10265"/>
    <cellStyle name="Normal 5 3 3 5 5" xfId="12033"/>
    <cellStyle name="Normal 5 3 3 6" xfId="2147"/>
    <cellStyle name="Normal 5 3 3 6 2" xfId="7681"/>
    <cellStyle name="Normal 5 3 3 6 2 2" xfId="17721"/>
    <cellStyle name="Normal 5 3 3 6 3" xfId="12305"/>
    <cellStyle name="Normal 5 3 3 7" xfId="3610"/>
    <cellStyle name="Normal 5 3 3 7 2" xfId="13758"/>
    <cellStyle name="Normal 5 3 3 8" xfId="5772"/>
    <cellStyle name="Normal 5 3 3 8 2" xfId="15813"/>
    <cellStyle name="Normal 5 3 3 9" xfId="6279"/>
    <cellStyle name="Normal 5 3 3 9 2" xfId="16319"/>
    <cellStyle name="Normal 5 3 4" xfId="510"/>
    <cellStyle name="Normal 5 3 4 10" xfId="9096"/>
    <cellStyle name="Normal 5 3 4 11" xfId="10542"/>
    <cellStyle name="Normal 5 3 4 2" xfId="952"/>
    <cellStyle name="Normal 5 3 4 2 2" xfId="2422"/>
    <cellStyle name="Normal 5 3 4 2 2 2" xfId="7956"/>
    <cellStyle name="Normal 5 3 4 2 2 2 2" xfId="17996"/>
    <cellStyle name="Normal 5 3 4 2 2 3" xfId="12580"/>
    <cellStyle name="Normal 5 3 4 2 3" xfId="4124"/>
    <cellStyle name="Normal 5 3 4 2 3 2" xfId="14169"/>
    <cellStyle name="Normal 5 3 4 2 4" xfId="6554"/>
    <cellStyle name="Normal 5 3 4 2 4 2" xfId="16594"/>
    <cellStyle name="Normal 5 3 4 2 5" xfId="9368"/>
    <cellStyle name="Normal 5 3 4 2 6" xfId="11213"/>
    <cellStyle name="Normal 5 3 4 3" xfId="1226"/>
    <cellStyle name="Normal 5 3 4 3 2" xfId="2693"/>
    <cellStyle name="Normal 5 3 4 3 2 2" xfId="8223"/>
    <cellStyle name="Normal 5 3 4 3 2 2 2" xfId="18263"/>
    <cellStyle name="Normal 5 3 4 3 2 3" xfId="12851"/>
    <cellStyle name="Normal 5 3 4 3 3" xfId="4386"/>
    <cellStyle name="Normal 5 3 4 3 3 2" xfId="14431"/>
    <cellStyle name="Normal 5 3 4 3 4" xfId="6820"/>
    <cellStyle name="Normal 5 3 4 3 4 2" xfId="16860"/>
    <cellStyle name="Normal 5 3 4 3 5" xfId="9638"/>
    <cellStyle name="Normal 5 3 4 3 6" xfId="11473"/>
    <cellStyle name="Normal 5 3 4 4" xfId="1516"/>
    <cellStyle name="Normal 5 3 4 4 2" xfId="2973"/>
    <cellStyle name="Normal 5 3 4 4 2 2" xfId="8495"/>
    <cellStyle name="Normal 5 3 4 4 2 2 2" xfId="18535"/>
    <cellStyle name="Normal 5 3 4 4 2 3" xfId="13131"/>
    <cellStyle name="Normal 5 3 4 4 3" xfId="4660"/>
    <cellStyle name="Normal 5 3 4 4 3 2" xfId="14704"/>
    <cellStyle name="Normal 5 3 4 4 4" xfId="7089"/>
    <cellStyle name="Normal 5 3 4 4 4 2" xfId="17129"/>
    <cellStyle name="Normal 5 3 4 4 5" xfId="9915"/>
    <cellStyle name="Normal 5 3 4 4 6" xfId="11739"/>
    <cellStyle name="Normal 5 3 4 5" xfId="1876"/>
    <cellStyle name="Normal 5 3 4 5 2" xfId="3330"/>
    <cellStyle name="Normal 5 3 4 5 2 2" xfId="8832"/>
    <cellStyle name="Normal 5 3 4 5 2 2 2" xfId="18872"/>
    <cellStyle name="Normal 5 3 4 5 2 3" xfId="13480"/>
    <cellStyle name="Normal 5 3 4 5 3" xfId="7410"/>
    <cellStyle name="Normal 5 3 4 5 3 2" xfId="17450"/>
    <cellStyle name="Normal 5 3 4 5 4" xfId="10266"/>
    <cellStyle name="Normal 5 3 4 5 5" xfId="12034"/>
    <cellStyle name="Normal 5 3 4 6" xfId="2148"/>
    <cellStyle name="Normal 5 3 4 6 2" xfId="7682"/>
    <cellStyle name="Normal 5 3 4 6 2 2" xfId="17722"/>
    <cellStyle name="Normal 5 3 4 6 3" xfId="12306"/>
    <cellStyle name="Normal 5 3 4 7" xfId="3611"/>
    <cellStyle name="Normal 5 3 4 7 2" xfId="13759"/>
    <cellStyle name="Normal 5 3 4 8" xfId="5773"/>
    <cellStyle name="Normal 5 3 4 8 2" xfId="15814"/>
    <cellStyle name="Normal 5 3 4 9" xfId="6280"/>
    <cellStyle name="Normal 5 3 4 9 2" xfId="16320"/>
    <cellStyle name="Normal 5 3 5" xfId="505"/>
    <cellStyle name="Normal 5 3 5 2" xfId="947"/>
    <cellStyle name="Normal 5 3 5 2 2" xfId="2417"/>
    <cellStyle name="Normal 5 3 5 2 2 2" xfId="7951"/>
    <cellStyle name="Normal 5 3 5 2 2 2 2" xfId="17991"/>
    <cellStyle name="Normal 5 3 5 2 2 3" xfId="12575"/>
    <cellStyle name="Normal 5 3 5 2 3" xfId="4119"/>
    <cellStyle name="Normal 5 3 5 2 3 2" xfId="14164"/>
    <cellStyle name="Normal 5 3 5 2 4" xfId="6549"/>
    <cellStyle name="Normal 5 3 5 2 4 2" xfId="16589"/>
    <cellStyle name="Normal 5 3 5 2 5" xfId="9363"/>
    <cellStyle name="Normal 5 3 5 2 6" xfId="11208"/>
    <cellStyle name="Normal 5 3 5 3" xfId="1871"/>
    <cellStyle name="Normal 5 3 5 3 2" xfId="3325"/>
    <cellStyle name="Normal 5 3 5 3 2 2" xfId="8827"/>
    <cellStyle name="Normal 5 3 5 3 2 2 2" xfId="18867"/>
    <cellStyle name="Normal 5 3 5 3 2 3" xfId="13475"/>
    <cellStyle name="Normal 5 3 5 3 3" xfId="7405"/>
    <cellStyle name="Normal 5 3 5 3 3 2" xfId="17445"/>
    <cellStyle name="Normal 5 3 5 3 4" xfId="10261"/>
    <cellStyle name="Normal 5 3 5 3 5" xfId="12029"/>
    <cellStyle name="Normal 5 3 5 4" xfId="2143"/>
    <cellStyle name="Normal 5 3 5 4 2" xfId="7677"/>
    <cellStyle name="Normal 5 3 5 4 2 2" xfId="17717"/>
    <cellStyle name="Normal 5 3 5 4 3" xfId="12301"/>
    <cellStyle name="Normal 5 3 5 5" xfId="3890"/>
    <cellStyle name="Normal 5 3 5 5 2" xfId="13937"/>
    <cellStyle name="Normal 5 3 5 6" xfId="6275"/>
    <cellStyle name="Normal 5 3 5 6 2" xfId="16315"/>
    <cellStyle name="Normal 5 3 5 7" xfId="9091"/>
    <cellStyle name="Normal 5 3 5 8" xfId="10962"/>
    <cellStyle name="Normal 5 3 6" xfId="1221"/>
    <cellStyle name="Normal 5 3 6 2" xfId="2688"/>
    <cellStyle name="Normal 5 3 6 2 2" xfId="8218"/>
    <cellStyle name="Normal 5 3 6 2 2 2" xfId="18258"/>
    <cellStyle name="Normal 5 3 6 2 3" xfId="12846"/>
    <cellStyle name="Normal 5 3 6 3" xfId="4381"/>
    <cellStyle name="Normal 5 3 6 3 2" xfId="14426"/>
    <cellStyle name="Normal 5 3 6 4" xfId="6815"/>
    <cellStyle name="Normal 5 3 6 4 2" xfId="16855"/>
    <cellStyle name="Normal 5 3 6 5" xfId="9633"/>
    <cellStyle name="Normal 5 3 6 6" xfId="11468"/>
    <cellStyle name="Normal 5 3 7" xfId="1511"/>
    <cellStyle name="Normal 5 3 7 2" xfId="2968"/>
    <cellStyle name="Normal 5 3 7 2 2" xfId="8490"/>
    <cellStyle name="Normal 5 3 7 2 2 2" xfId="18530"/>
    <cellStyle name="Normal 5 3 7 2 3" xfId="13126"/>
    <cellStyle name="Normal 5 3 7 3" xfId="4655"/>
    <cellStyle name="Normal 5 3 7 3 2" xfId="14699"/>
    <cellStyle name="Normal 5 3 7 4" xfId="7084"/>
    <cellStyle name="Normal 5 3 7 4 2" xfId="17124"/>
    <cellStyle name="Normal 5 3 7 5" xfId="9910"/>
    <cellStyle name="Normal 5 3 7 6" xfId="11734"/>
    <cellStyle name="Normal 5 3 8" xfId="3841"/>
    <cellStyle name="Normal 5 3 8 2" xfId="23409"/>
    <cellStyle name="Normal 5 3 8 3" xfId="23298"/>
    <cellStyle name="Normal 5 3 9" xfId="3606"/>
    <cellStyle name="Normal 5 3 9 2" xfId="13754"/>
    <cellStyle name="Normal 5 4" xfId="511"/>
    <cellStyle name="Normal 5 4 10" xfId="3612"/>
    <cellStyle name="Normal 5 4 10 2" xfId="13760"/>
    <cellStyle name="Normal 5 4 11" xfId="5774"/>
    <cellStyle name="Normal 5 4 11 2" xfId="15815"/>
    <cellStyle name="Normal 5 4 12" xfId="6281"/>
    <cellStyle name="Normal 5 4 12 2" xfId="16321"/>
    <cellStyle name="Normal 5 4 13" xfId="9097"/>
    <cellStyle name="Normal 5 4 14" xfId="10543"/>
    <cellStyle name="Normal 5 4 2" xfId="512"/>
    <cellStyle name="Normal 5 4 2 10" xfId="5775"/>
    <cellStyle name="Normal 5 4 2 10 2" xfId="15816"/>
    <cellStyle name="Normal 5 4 2 11" xfId="6282"/>
    <cellStyle name="Normal 5 4 2 11 2" xfId="16322"/>
    <cellStyle name="Normal 5 4 2 12" xfId="9098"/>
    <cellStyle name="Normal 5 4 2 13" xfId="10544"/>
    <cellStyle name="Normal 5 4 2 2" xfId="513"/>
    <cellStyle name="Normal 5 4 2 2 10" xfId="9099"/>
    <cellStyle name="Normal 5 4 2 2 11" xfId="10545"/>
    <cellStyle name="Normal 5 4 2 2 2" xfId="955"/>
    <cellStyle name="Normal 5 4 2 2 2 2" xfId="2425"/>
    <cellStyle name="Normal 5 4 2 2 2 2 2" xfId="7959"/>
    <cellStyle name="Normal 5 4 2 2 2 2 2 2" xfId="17999"/>
    <cellStyle name="Normal 5 4 2 2 2 2 3" xfId="12583"/>
    <cellStyle name="Normal 5 4 2 2 2 3" xfId="4127"/>
    <cellStyle name="Normal 5 4 2 2 2 3 2" xfId="14172"/>
    <cellStyle name="Normal 5 4 2 2 2 4" xfId="6557"/>
    <cellStyle name="Normal 5 4 2 2 2 4 2" xfId="16597"/>
    <cellStyle name="Normal 5 4 2 2 2 5" xfId="9371"/>
    <cellStyle name="Normal 5 4 2 2 2 6" xfId="11216"/>
    <cellStyle name="Normal 5 4 2 2 3" xfId="1229"/>
    <cellStyle name="Normal 5 4 2 2 3 2" xfId="2696"/>
    <cellStyle name="Normal 5 4 2 2 3 2 2" xfId="8226"/>
    <cellStyle name="Normal 5 4 2 2 3 2 2 2" xfId="18266"/>
    <cellStyle name="Normal 5 4 2 2 3 2 3" xfId="12854"/>
    <cellStyle name="Normal 5 4 2 2 3 3" xfId="4389"/>
    <cellStyle name="Normal 5 4 2 2 3 3 2" xfId="14434"/>
    <cellStyle name="Normal 5 4 2 2 3 4" xfId="6823"/>
    <cellStyle name="Normal 5 4 2 2 3 4 2" xfId="16863"/>
    <cellStyle name="Normal 5 4 2 2 3 5" xfId="9641"/>
    <cellStyle name="Normal 5 4 2 2 3 6" xfId="11476"/>
    <cellStyle name="Normal 5 4 2 2 4" xfId="1519"/>
    <cellStyle name="Normal 5 4 2 2 4 2" xfId="2976"/>
    <cellStyle name="Normal 5 4 2 2 4 2 2" xfId="8498"/>
    <cellStyle name="Normal 5 4 2 2 4 2 2 2" xfId="18538"/>
    <cellStyle name="Normal 5 4 2 2 4 2 3" xfId="13134"/>
    <cellStyle name="Normal 5 4 2 2 4 3" xfId="4663"/>
    <cellStyle name="Normal 5 4 2 2 4 3 2" xfId="14707"/>
    <cellStyle name="Normal 5 4 2 2 4 4" xfId="7092"/>
    <cellStyle name="Normal 5 4 2 2 4 4 2" xfId="17132"/>
    <cellStyle name="Normal 5 4 2 2 4 5" xfId="9918"/>
    <cellStyle name="Normal 5 4 2 2 4 6" xfId="11742"/>
    <cellStyle name="Normal 5 4 2 2 5" xfId="1879"/>
    <cellStyle name="Normal 5 4 2 2 5 2" xfId="3333"/>
    <cellStyle name="Normal 5 4 2 2 5 2 2" xfId="8835"/>
    <cellStyle name="Normal 5 4 2 2 5 2 2 2" xfId="18875"/>
    <cellStyle name="Normal 5 4 2 2 5 2 3" xfId="13483"/>
    <cellStyle name="Normal 5 4 2 2 5 3" xfId="7413"/>
    <cellStyle name="Normal 5 4 2 2 5 3 2" xfId="17453"/>
    <cellStyle name="Normal 5 4 2 2 5 4" xfId="10269"/>
    <cellStyle name="Normal 5 4 2 2 5 5" xfId="12037"/>
    <cellStyle name="Normal 5 4 2 2 6" xfId="2151"/>
    <cellStyle name="Normal 5 4 2 2 6 2" xfId="7685"/>
    <cellStyle name="Normal 5 4 2 2 6 2 2" xfId="17725"/>
    <cellStyle name="Normal 5 4 2 2 6 3" xfId="12309"/>
    <cellStyle name="Normal 5 4 2 2 7" xfId="3614"/>
    <cellStyle name="Normal 5 4 2 2 7 2" xfId="13762"/>
    <cellStyle name="Normal 5 4 2 2 8" xfId="5776"/>
    <cellStyle name="Normal 5 4 2 2 8 2" xfId="15817"/>
    <cellStyle name="Normal 5 4 2 2 9" xfId="6283"/>
    <cellStyle name="Normal 5 4 2 2 9 2" xfId="16323"/>
    <cellStyle name="Normal 5 4 2 3" xfId="514"/>
    <cellStyle name="Normal 5 4 2 3 10" xfId="9100"/>
    <cellStyle name="Normal 5 4 2 3 11" xfId="10546"/>
    <cellStyle name="Normal 5 4 2 3 2" xfId="956"/>
    <cellStyle name="Normal 5 4 2 3 2 2" xfId="2426"/>
    <cellStyle name="Normal 5 4 2 3 2 2 2" xfId="7960"/>
    <cellStyle name="Normal 5 4 2 3 2 2 2 2" xfId="18000"/>
    <cellStyle name="Normal 5 4 2 3 2 2 3" xfId="12584"/>
    <cellStyle name="Normal 5 4 2 3 2 3" xfId="4128"/>
    <cellStyle name="Normal 5 4 2 3 2 3 2" xfId="14173"/>
    <cellStyle name="Normal 5 4 2 3 2 4" xfId="6558"/>
    <cellStyle name="Normal 5 4 2 3 2 4 2" xfId="16598"/>
    <cellStyle name="Normal 5 4 2 3 2 5" xfId="9372"/>
    <cellStyle name="Normal 5 4 2 3 2 6" xfId="11217"/>
    <cellStyle name="Normal 5 4 2 3 3" xfId="1230"/>
    <cellStyle name="Normal 5 4 2 3 3 2" xfId="2697"/>
    <cellStyle name="Normal 5 4 2 3 3 2 2" xfId="8227"/>
    <cellStyle name="Normal 5 4 2 3 3 2 2 2" xfId="18267"/>
    <cellStyle name="Normal 5 4 2 3 3 2 3" xfId="12855"/>
    <cellStyle name="Normal 5 4 2 3 3 3" xfId="4390"/>
    <cellStyle name="Normal 5 4 2 3 3 3 2" xfId="14435"/>
    <cellStyle name="Normal 5 4 2 3 3 4" xfId="6824"/>
    <cellStyle name="Normal 5 4 2 3 3 4 2" xfId="16864"/>
    <cellStyle name="Normal 5 4 2 3 3 5" xfId="9642"/>
    <cellStyle name="Normal 5 4 2 3 3 6" xfId="11477"/>
    <cellStyle name="Normal 5 4 2 3 4" xfId="1520"/>
    <cellStyle name="Normal 5 4 2 3 4 2" xfId="2977"/>
    <cellStyle name="Normal 5 4 2 3 4 2 2" xfId="8499"/>
    <cellStyle name="Normal 5 4 2 3 4 2 2 2" xfId="18539"/>
    <cellStyle name="Normal 5 4 2 3 4 2 3" xfId="13135"/>
    <cellStyle name="Normal 5 4 2 3 4 3" xfId="4664"/>
    <cellStyle name="Normal 5 4 2 3 4 3 2" xfId="14708"/>
    <cellStyle name="Normal 5 4 2 3 4 4" xfId="7093"/>
    <cellStyle name="Normal 5 4 2 3 4 4 2" xfId="17133"/>
    <cellStyle name="Normal 5 4 2 3 4 5" xfId="9919"/>
    <cellStyle name="Normal 5 4 2 3 4 6" xfId="11743"/>
    <cellStyle name="Normal 5 4 2 3 5" xfId="1880"/>
    <cellStyle name="Normal 5 4 2 3 5 2" xfId="3334"/>
    <cellStyle name="Normal 5 4 2 3 5 2 2" xfId="8836"/>
    <cellStyle name="Normal 5 4 2 3 5 2 2 2" xfId="18876"/>
    <cellStyle name="Normal 5 4 2 3 5 2 3" xfId="13484"/>
    <cellStyle name="Normal 5 4 2 3 5 3" xfId="7414"/>
    <cellStyle name="Normal 5 4 2 3 5 3 2" xfId="17454"/>
    <cellStyle name="Normal 5 4 2 3 5 4" xfId="10270"/>
    <cellStyle name="Normal 5 4 2 3 5 5" xfId="12038"/>
    <cellStyle name="Normal 5 4 2 3 6" xfId="2152"/>
    <cellStyle name="Normal 5 4 2 3 6 2" xfId="7686"/>
    <cellStyle name="Normal 5 4 2 3 6 2 2" xfId="17726"/>
    <cellStyle name="Normal 5 4 2 3 6 3" xfId="12310"/>
    <cellStyle name="Normal 5 4 2 3 7" xfId="3615"/>
    <cellStyle name="Normal 5 4 2 3 7 2" xfId="13763"/>
    <cellStyle name="Normal 5 4 2 3 8" xfId="5777"/>
    <cellStyle name="Normal 5 4 2 3 8 2" xfId="15818"/>
    <cellStyle name="Normal 5 4 2 3 9" xfId="6284"/>
    <cellStyle name="Normal 5 4 2 3 9 2" xfId="16324"/>
    <cellStyle name="Normal 5 4 2 4" xfId="954"/>
    <cellStyle name="Normal 5 4 2 4 2" xfId="2424"/>
    <cellStyle name="Normal 5 4 2 4 2 2" xfId="7958"/>
    <cellStyle name="Normal 5 4 2 4 2 2 2" xfId="17998"/>
    <cellStyle name="Normal 5 4 2 4 2 3" xfId="12582"/>
    <cellStyle name="Normal 5 4 2 4 3" xfId="4126"/>
    <cellStyle name="Normal 5 4 2 4 3 2" xfId="14171"/>
    <cellStyle name="Normal 5 4 2 4 4" xfId="6556"/>
    <cellStyle name="Normal 5 4 2 4 4 2" xfId="16596"/>
    <cellStyle name="Normal 5 4 2 4 5" xfId="9370"/>
    <cellStyle name="Normal 5 4 2 4 6" xfId="11215"/>
    <cellStyle name="Normal 5 4 2 5" xfId="1228"/>
    <cellStyle name="Normal 5 4 2 5 2" xfId="2695"/>
    <cellStyle name="Normal 5 4 2 5 2 2" xfId="8225"/>
    <cellStyle name="Normal 5 4 2 5 2 2 2" xfId="18265"/>
    <cellStyle name="Normal 5 4 2 5 2 3" xfId="12853"/>
    <cellStyle name="Normal 5 4 2 5 3" xfId="4388"/>
    <cellStyle name="Normal 5 4 2 5 3 2" xfId="14433"/>
    <cellStyle name="Normal 5 4 2 5 4" xfId="6822"/>
    <cellStyle name="Normal 5 4 2 5 4 2" xfId="16862"/>
    <cellStyle name="Normal 5 4 2 5 5" xfId="9640"/>
    <cellStyle name="Normal 5 4 2 5 6" xfId="11475"/>
    <cellStyle name="Normal 5 4 2 6" xfId="1518"/>
    <cellStyle name="Normal 5 4 2 6 2" xfId="2975"/>
    <cellStyle name="Normal 5 4 2 6 2 2" xfId="8497"/>
    <cellStyle name="Normal 5 4 2 6 2 2 2" xfId="18537"/>
    <cellStyle name="Normal 5 4 2 6 2 3" xfId="13133"/>
    <cellStyle name="Normal 5 4 2 6 3" xfId="4662"/>
    <cellStyle name="Normal 5 4 2 6 3 2" xfId="14706"/>
    <cellStyle name="Normal 5 4 2 6 4" xfId="7091"/>
    <cellStyle name="Normal 5 4 2 6 4 2" xfId="17131"/>
    <cellStyle name="Normal 5 4 2 6 5" xfId="9917"/>
    <cellStyle name="Normal 5 4 2 6 6" xfId="11741"/>
    <cellStyle name="Normal 5 4 2 7" xfId="1878"/>
    <cellStyle name="Normal 5 4 2 7 2" xfId="3332"/>
    <cellStyle name="Normal 5 4 2 7 2 2" xfId="8834"/>
    <cellStyle name="Normal 5 4 2 7 2 2 2" xfId="18874"/>
    <cellStyle name="Normal 5 4 2 7 2 3" xfId="13482"/>
    <cellStyle name="Normal 5 4 2 7 3" xfId="7412"/>
    <cellStyle name="Normal 5 4 2 7 3 2" xfId="17452"/>
    <cellStyle name="Normal 5 4 2 7 4" xfId="10268"/>
    <cellStyle name="Normal 5 4 2 7 5" xfId="12036"/>
    <cellStyle name="Normal 5 4 2 8" xfId="2150"/>
    <cellStyle name="Normal 5 4 2 8 2" xfId="7684"/>
    <cellStyle name="Normal 5 4 2 8 2 2" xfId="17724"/>
    <cellStyle name="Normal 5 4 2 8 3" xfId="12308"/>
    <cellStyle name="Normal 5 4 2 9" xfId="3613"/>
    <cellStyle name="Normal 5 4 2 9 2" xfId="13761"/>
    <cellStyle name="Normal 5 4 3" xfId="515"/>
    <cellStyle name="Normal 5 4 3 10" xfId="9101"/>
    <cellStyle name="Normal 5 4 3 11" xfId="10547"/>
    <cellStyle name="Normal 5 4 3 2" xfId="957"/>
    <cellStyle name="Normal 5 4 3 2 2" xfId="2427"/>
    <cellStyle name="Normal 5 4 3 2 2 2" xfId="7961"/>
    <cellStyle name="Normal 5 4 3 2 2 2 2" xfId="18001"/>
    <cellStyle name="Normal 5 4 3 2 2 3" xfId="12585"/>
    <cellStyle name="Normal 5 4 3 2 3" xfId="4129"/>
    <cellStyle name="Normal 5 4 3 2 3 2" xfId="14174"/>
    <cellStyle name="Normal 5 4 3 2 4" xfId="6559"/>
    <cellStyle name="Normal 5 4 3 2 4 2" xfId="16599"/>
    <cellStyle name="Normal 5 4 3 2 5" xfId="9373"/>
    <cellStyle name="Normal 5 4 3 2 6" xfId="11218"/>
    <cellStyle name="Normal 5 4 3 3" xfId="1231"/>
    <cellStyle name="Normal 5 4 3 3 2" xfId="2698"/>
    <cellStyle name="Normal 5 4 3 3 2 2" xfId="8228"/>
    <cellStyle name="Normal 5 4 3 3 2 2 2" xfId="18268"/>
    <cellStyle name="Normal 5 4 3 3 2 3" xfId="12856"/>
    <cellStyle name="Normal 5 4 3 3 3" xfId="4391"/>
    <cellStyle name="Normal 5 4 3 3 3 2" xfId="14436"/>
    <cellStyle name="Normal 5 4 3 3 4" xfId="6825"/>
    <cellStyle name="Normal 5 4 3 3 4 2" xfId="16865"/>
    <cellStyle name="Normal 5 4 3 3 5" xfId="9643"/>
    <cellStyle name="Normal 5 4 3 3 6" xfId="11478"/>
    <cellStyle name="Normal 5 4 3 4" xfId="1521"/>
    <cellStyle name="Normal 5 4 3 4 2" xfId="2978"/>
    <cellStyle name="Normal 5 4 3 4 2 2" xfId="8500"/>
    <cellStyle name="Normal 5 4 3 4 2 2 2" xfId="18540"/>
    <cellStyle name="Normal 5 4 3 4 2 3" xfId="13136"/>
    <cellStyle name="Normal 5 4 3 4 3" xfId="4665"/>
    <cellStyle name="Normal 5 4 3 4 3 2" xfId="14709"/>
    <cellStyle name="Normal 5 4 3 4 4" xfId="7094"/>
    <cellStyle name="Normal 5 4 3 4 4 2" xfId="17134"/>
    <cellStyle name="Normal 5 4 3 4 5" xfId="9920"/>
    <cellStyle name="Normal 5 4 3 4 6" xfId="11744"/>
    <cellStyle name="Normal 5 4 3 5" xfId="1881"/>
    <cellStyle name="Normal 5 4 3 5 2" xfId="3335"/>
    <cellStyle name="Normal 5 4 3 5 2 2" xfId="8837"/>
    <cellStyle name="Normal 5 4 3 5 2 2 2" xfId="18877"/>
    <cellStyle name="Normal 5 4 3 5 2 3" xfId="13485"/>
    <cellStyle name="Normal 5 4 3 5 3" xfId="7415"/>
    <cellStyle name="Normal 5 4 3 5 3 2" xfId="17455"/>
    <cellStyle name="Normal 5 4 3 5 4" xfId="10271"/>
    <cellStyle name="Normal 5 4 3 5 5" xfId="12039"/>
    <cellStyle name="Normal 5 4 3 6" xfId="2153"/>
    <cellStyle name="Normal 5 4 3 6 2" xfId="7687"/>
    <cellStyle name="Normal 5 4 3 6 2 2" xfId="17727"/>
    <cellStyle name="Normal 5 4 3 6 3" xfId="12311"/>
    <cellStyle name="Normal 5 4 3 7" xfId="3616"/>
    <cellStyle name="Normal 5 4 3 7 2" xfId="13764"/>
    <cellStyle name="Normal 5 4 3 8" xfId="5778"/>
    <cellStyle name="Normal 5 4 3 8 2" xfId="15819"/>
    <cellStyle name="Normal 5 4 3 9" xfId="6285"/>
    <cellStyle name="Normal 5 4 3 9 2" xfId="16325"/>
    <cellStyle name="Normal 5 4 4" xfId="516"/>
    <cellStyle name="Normal 5 4 4 10" xfId="9102"/>
    <cellStyle name="Normal 5 4 4 11" xfId="10548"/>
    <cellStyle name="Normal 5 4 4 2" xfId="958"/>
    <cellStyle name="Normal 5 4 4 2 2" xfId="2428"/>
    <cellStyle name="Normal 5 4 4 2 2 2" xfId="7962"/>
    <cellStyle name="Normal 5 4 4 2 2 2 2" xfId="18002"/>
    <cellStyle name="Normal 5 4 4 2 2 3" xfId="12586"/>
    <cellStyle name="Normal 5 4 4 2 3" xfId="4130"/>
    <cellStyle name="Normal 5 4 4 2 3 2" xfId="14175"/>
    <cellStyle name="Normal 5 4 4 2 4" xfId="6560"/>
    <cellStyle name="Normal 5 4 4 2 4 2" xfId="16600"/>
    <cellStyle name="Normal 5 4 4 2 5" xfId="9374"/>
    <cellStyle name="Normal 5 4 4 2 6" xfId="11219"/>
    <cellStyle name="Normal 5 4 4 3" xfId="1232"/>
    <cellStyle name="Normal 5 4 4 3 2" xfId="2699"/>
    <cellStyle name="Normal 5 4 4 3 2 2" xfId="8229"/>
    <cellStyle name="Normal 5 4 4 3 2 2 2" xfId="18269"/>
    <cellStyle name="Normal 5 4 4 3 2 3" xfId="12857"/>
    <cellStyle name="Normal 5 4 4 3 3" xfId="4392"/>
    <cellStyle name="Normal 5 4 4 3 3 2" xfId="14437"/>
    <cellStyle name="Normal 5 4 4 3 4" xfId="6826"/>
    <cellStyle name="Normal 5 4 4 3 4 2" xfId="16866"/>
    <cellStyle name="Normal 5 4 4 3 5" xfId="9644"/>
    <cellStyle name="Normal 5 4 4 3 6" xfId="11479"/>
    <cellStyle name="Normal 5 4 4 4" xfId="1522"/>
    <cellStyle name="Normal 5 4 4 4 2" xfId="2979"/>
    <cellStyle name="Normal 5 4 4 4 2 2" xfId="8501"/>
    <cellStyle name="Normal 5 4 4 4 2 2 2" xfId="18541"/>
    <cellStyle name="Normal 5 4 4 4 2 3" xfId="13137"/>
    <cellStyle name="Normal 5 4 4 4 3" xfId="4666"/>
    <cellStyle name="Normal 5 4 4 4 3 2" xfId="14710"/>
    <cellStyle name="Normal 5 4 4 4 4" xfId="7095"/>
    <cellStyle name="Normal 5 4 4 4 4 2" xfId="17135"/>
    <cellStyle name="Normal 5 4 4 4 5" xfId="9921"/>
    <cellStyle name="Normal 5 4 4 4 6" xfId="11745"/>
    <cellStyle name="Normal 5 4 4 5" xfId="1882"/>
    <cellStyle name="Normal 5 4 4 5 2" xfId="3336"/>
    <cellStyle name="Normal 5 4 4 5 2 2" xfId="8838"/>
    <cellStyle name="Normal 5 4 4 5 2 2 2" xfId="18878"/>
    <cellStyle name="Normal 5 4 4 5 2 3" xfId="13486"/>
    <cellStyle name="Normal 5 4 4 5 3" xfId="7416"/>
    <cellStyle name="Normal 5 4 4 5 3 2" xfId="17456"/>
    <cellStyle name="Normal 5 4 4 5 4" xfId="10272"/>
    <cellStyle name="Normal 5 4 4 5 5" xfId="12040"/>
    <cellStyle name="Normal 5 4 4 6" xfId="2154"/>
    <cellStyle name="Normal 5 4 4 6 2" xfId="7688"/>
    <cellStyle name="Normal 5 4 4 6 2 2" xfId="17728"/>
    <cellStyle name="Normal 5 4 4 6 3" xfId="12312"/>
    <cellStyle name="Normal 5 4 4 7" xfId="3617"/>
    <cellStyle name="Normal 5 4 4 7 2" xfId="13765"/>
    <cellStyle name="Normal 5 4 4 8" xfId="5779"/>
    <cellStyle name="Normal 5 4 4 8 2" xfId="15820"/>
    <cellStyle name="Normal 5 4 4 9" xfId="6286"/>
    <cellStyle name="Normal 5 4 4 9 2" xfId="16326"/>
    <cellStyle name="Normal 5 4 5" xfId="953"/>
    <cellStyle name="Normal 5 4 5 2" xfId="2423"/>
    <cellStyle name="Normal 5 4 5 2 2" xfId="7957"/>
    <cellStyle name="Normal 5 4 5 2 2 2" xfId="17997"/>
    <cellStyle name="Normal 5 4 5 2 3" xfId="12581"/>
    <cellStyle name="Normal 5 4 5 3" xfId="4125"/>
    <cellStyle name="Normal 5 4 5 3 2" xfId="14170"/>
    <cellStyle name="Normal 5 4 5 4" xfId="6555"/>
    <cellStyle name="Normal 5 4 5 4 2" xfId="16595"/>
    <cellStyle name="Normal 5 4 5 5" xfId="9369"/>
    <cellStyle name="Normal 5 4 5 6" xfId="11214"/>
    <cellStyle name="Normal 5 4 6" xfId="1227"/>
    <cellStyle name="Normal 5 4 6 2" xfId="2694"/>
    <cellStyle name="Normal 5 4 6 2 2" xfId="8224"/>
    <cellStyle name="Normal 5 4 6 2 2 2" xfId="18264"/>
    <cellStyle name="Normal 5 4 6 2 3" xfId="12852"/>
    <cellStyle name="Normal 5 4 6 3" xfId="4387"/>
    <cellStyle name="Normal 5 4 6 3 2" xfId="14432"/>
    <cellStyle name="Normal 5 4 6 4" xfId="6821"/>
    <cellStyle name="Normal 5 4 6 4 2" xfId="16861"/>
    <cellStyle name="Normal 5 4 6 5" xfId="9639"/>
    <cellStyle name="Normal 5 4 6 6" xfId="11474"/>
    <cellStyle name="Normal 5 4 7" xfId="1517"/>
    <cellStyle name="Normal 5 4 7 2" xfId="2974"/>
    <cellStyle name="Normal 5 4 7 2 2" xfId="8496"/>
    <cellStyle name="Normal 5 4 7 2 2 2" xfId="18536"/>
    <cellStyle name="Normal 5 4 7 2 3" xfId="13132"/>
    <cellStyle name="Normal 5 4 7 3" xfId="4661"/>
    <cellStyle name="Normal 5 4 7 3 2" xfId="14705"/>
    <cellStyle name="Normal 5 4 7 4" xfId="7090"/>
    <cellStyle name="Normal 5 4 7 4 2" xfId="17130"/>
    <cellStyle name="Normal 5 4 7 5" xfId="9916"/>
    <cellStyle name="Normal 5 4 7 6" xfId="11740"/>
    <cellStyle name="Normal 5 4 8" xfId="1877"/>
    <cellStyle name="Normal 5 4 8 2" xfId="3331"/>
    <cellStyle name="Normal 5 4 8 2 2" xfId="8833"/>
    <cellStyle name="Normal 5 4 8 2 2 2" xfId="18873"/>
    <cellStyle name="Normal 5 4 8 2 3" xfId="13481"/>
    <cellStyle name="Normal 5 4 8 3" xfId="7411"/>
    <cellStyle name="Normal 5 4 8 3 2" xfId="17451"/>
    <cellStyle name="Normal 5 4 8 4" xfId="10267"/>
    <cellStyle name="Normal 5 4 8 5" xfId="12035"/>
    <cellStyle name="Normal 5 4 9" xfId="2149"/>
    <cellStyle name="Normal 5 4 9 2" xfId="7683"/>
    <cellStyle name="Normal 5 4 9 2 2" xfId="17723"/>
    <cellStyle name="Normal 5 4 9 3" xfId="12307"/>
    <cellStyle name="Normal 5 5" xfId="517"/>
    <cellStyle name="Normal 5 5 10" xfId="5780"/>
    <cellStyle name="Normal 5 5 10 2" xfId="15821"/>
    <cellStyle name="Normal 5 5 11" xfId="6287"/>
    <cellStyle name="Normal 5 5 11 2" xfId="16327"/>
    <cellStyle name="Normal 5 5 12" xfId="9103"/>
    <cellStyle name="Normal 5 5 13" xfId="10549"/>
    <cellStyle name="Normal 5 5 2" xfId="518"/>
    <cellStyle name="Normal 5 5 2 10" xfId="9104"/>
    <cellStyle name="Normal 5 5 2 11" xfId="10550"/>
    <cellStyle name="Normal 5 5 2 2" xfId="960"/>
    <cellStyle name="Normal 5 5 2 2 2" xfId="2430"/>
    <cellStyle name="Normal 5 5 2 2 2 2" xfId="7964"/>
    <cellStyle name="Normal 5 5 2 2 2 2 2" xfId="18004"/>
    <cellStyle name="Normal 5 5 2 2 2 3" xfId="12588"/>
    <cellStyle name="Normal 5 5 2 2 3" xfId="4132"/>
    <cellStyle name="Normal 5 5 2 2 3 2" xfId="14177"/>
    <cellStyle name="Normal 5 5 2 2 4" xfId="6562"/>
    <cellStyle name="Normal 5 5 2 2 4 2" xfId="16602"/>
    <cellStyle name="Normal 5 5 2 2 5" xfId="9376"/>
    <cellStyle name="Normal 5 5 2 2 6" xfId="11221"/>
    <cellStyle name="Normal 5 5 2 3" xfId="1234"/>
    <cellStyle name="Normal 5 5 2 3 2" xfId="2701"/>
    <cellStyle name="Normal 5 5 2 3 2 2" xfId="8231"/>
    <cellStyle name="Normal 5 5 2 3 2 2 2" xfId="18271"/>
    <cellStyle name="Normal 5 5 2 3 2 3" xfId="12859"/>
    <cellStyle name="Normal 5 5 2 3 3" xfId="4394"/>
    <cellStyle name="Normal 5 5 2 3 3 2" xfId="14439"/>
    <cellStyle name="Normal 5 5 2 3 4" xfId="6828"/>
    <cellStyle name="Normal 5 5 2 3 4 2" xfId="16868"/>
    <cellStyle name="Normal 5 5 2 3 5" xfId="9646"/>
    <cellStyle name="Normal 5 5 2 3 6" xfId="11481"/>
    <cellStyle name="Normal 5 5 2 4" xfId="1524"/>
    <cellStyle name="Normal 5 5 2 4 2" xfId="2981"/>
    <cellStyle name="Normal 5 5 2 4 2 2" xfId="8503"/>
    <cellStyle name="Normal 5 5 2 4 2 2 2" xfId="18543"/>
    <cellStyle name="Normal 5 5 2 4 2 3" xfId="13139"/>
    <cellStyle name="Normal 5 5 2 4 3" xfId="4668"/>
    <cellStyle name="Normal 5 5 2 4 3 2" xfId="14712"/>
    <cellStyle name="Normal 5 5 2 4 4" xfId="7097"/>
    <cellStyle name="Normal 5 5 2 4 4 2" xfId="17137"/>
    <cellStyle name="Normal 5 5 2 4 5" xfId="9923"/>
    <cellStyle name="Normal 5 5 2 4 6" xfId="11747"/>
    <cellStyle name="Normal 5 5 2 5" xfId="1884"/>
    <cellStyle name="Normal 5 5 2 5 2" xfId="3338"/>
    <cellStyle name="Normal 5 5 2 5 2 2" xfId="8840"/>
    <cellStyle name="Normal 5 5 2 5 2 2 2" xfId="18880"/>
    <cellStyle name="Normal 5 5 2 5 2 3" xfId="13488"/>
    <cellStyle name="Normal 5 5 2 5 3" xfId="7418"/>
    <cellStyle name="Normal 5 5 2 5 3 2" xfId="17458"/>
    <cellStyle name="Normal 5 5 2 5 4" xfId="10274"/>
    <cellStyle name="Normal 5 5 2 5 5" xfId="12042"/>
    <cellStyle name="Normal 5 5 2 6" xfId="2156"/>
    <cellStyle name="Normal 5 5 2 6 2" xfId="7690"/>
    <cellStyle name="Normal 5 5 2 6 2 2" xfId="17730"/>
    <cellStyle name="Normal 5 5 2 6 3" xfId="12314"/>
    <cellStyle name="Normal 5 5 2 7" xfId="3619"/>
    <cellStyle name="Normal 5 5 2 7 2" xfId="13767"/>
    <cellStyle name="Normal 5 5 2 8" xfId="5781"/>
    <cellStyle name="Normal 5 5 2 8 2" xfId="15822"/>
    <cellStyle name="Normal 5 5 2 9" xfId="6288"/>
    <cellStyle name="Normal 5 5 2 9 2" xfId="16328"/>
    <cellStyle name="Normal 5 5 3" xfId="519"/>
    <cellStyle name="Normal 5 5 3 10" xfId="9105"/>
    <cellStyle name="Normal 5 5 3 11" xfId="10551"/>
    <cellStyle name="Normal 5 5 3 2" xfId="961"/>
    <cellStyle name="Normal 5 5 3 2 2" xfId="2431"/>
    <cellStyle name="Normal 5 5 3 2 2 2" xfId="7965"/>
    <cellStyle name="Normal 5 5 3 2 2 2 2" xfId="18005"/>
    <cellStyle name="Normal 5 5 3 2 2 3" xfId="12589"/>
    <cellStyle name="Normal 5 5 3 2 3" xfId="4133"/>
    <cellStyle name="Normal 5 5 3 2 3 2" xfId="14178"/>
    <cellStyle name="Normal 5 5 3 2 4" xfId="6563"/>
    <cellStyle name="Normal 5 5 3 2 4 2" xfId="16603"/>
    <cellStyle name="Normal 5 5 3 2 5" xfId="9377"/>
    <cellStyle name="Normal 5 5 3 2 6" xfId="11222"/>
    <cellStyle name="Normal 5 5 3 3" xfId="1235"/>
    <cellStyle name="Normal 5 5 3 3 2" xfId="2702"/>
    <cellStyle name="Normal 5 5 3 3 2 2" xfId="8232"/>
    <cellStyle name="Normal 5 5 3 3 2 2 2" xfId="18272"/>
    <cellStyle name="Normal 5 5 3 3 2 3" xfId="12860"/>
    <cellStyle name="Normal 5 5 3 3 3" xfId="4395"/>
    <cellStyle name="Normal 5 5 3 3 3 2" xfId="14440"/>
    <cellStyle name="Normal 5 5 3 3 4" xfId="6829"/>
    <cellStyle name="Normal 5 5 3 3 4 2" xfId="16869"/>
    <cellStyle name="Normal 5 5 3 3 5" xfId="9647"/>
    <cellStyle name="Normal 5 5 3 3 6" xfId="11482"/>
    <cellStyle name="Normal 5 5 3 4" xfId="1525"/>
    <cellStyle name="Normal 5 5 3 4 2" xfId="2982"/>
    <cellStyle name="Normal 5 5 3 4 2 2" xfId="8504"/>
    <cellStyle name="Normal 5 5 3 4 2 2 2" xfId="18544"/>
    <cellStyle name="Normal 5 5 3 4 2 3" xfId="13140"/>
    <cellStyle name="Normal 5 5 3 4 3" xfId="4669"/>
    <cellStyle name="Normal 5 5 3 4 3 2" xfId="14713"/>
    <cellStyle name="Normal 5 5 3 4 4" xfId="7098"/>
    <cellStyle name="Normal 5 5 3 4 4 2" xfId="17138"/>
    <cellStyle name="Normal 5 5 3 4 5" xfId="9924"/>
    <cellStyle name="Normal 5 5 3 4 6" xfId="11748"/>
    <cellStyle name="Normal 5 5 3 5" xfId="1885"/>
    <cellStyle name="Normal 5 5 3 5 2" xfId="3339"/>
    <cellStyle name="Normal 5 5 3 5 2 2" xfId="8841"/>
    <cellStyle name="Normal 5 5 3 5 2 2 2" xfId="18881"/>
    <cellStyle name="Normal 5 5 3 5 2 3" xfId="13489"/>
    <cellStyle name="Normal 5 5 3 5 3" xfId="7419"/>
    <cellStyle name="Normal 5 5 3 5 3 2" xfId="17459"/>
    <cellStyle name="Normal 5 5 3 5 4" xfId="10275"/>
    <cellStyle name="Normal 5 5 3 5 5" xfId="12043"/>
    <cellStyle name="Normal 5 5 3 6" xfId="2157"/>
    <cellStyle name="Normal 5 5 3 6 2" xfId="7691"/>
    <cellStyle name="Normal 5 5 3 6 2 2" xfId="17731"/>
    <cellStyle name="Normal 5 5 3 6 3" xfId="12315"/>
    <cellStyle name="Normal 5 5 3 7" xfId="3620"/>
    <cellStyle name="Normal 5 5 3 7 2" xfId="13768"/>
    <cellStyle name="Normal 5 5 3 8" xfId="5782"/>
    <cellStyle name="Normal 5 5 3 8 2" xfId="15823"/>
    <cellStyle name="Normal 5 5 3 9" xfId="6289"/>
    <cellStyle name="Normal 5 5 3 9 2" xfId="16329"/>
    <cellStyle name="Normal 5 5 4" xfId="959"/>
    <cellStyle name="Normal 5 5 4 2" xfId="2429"/>
    <cellStyle name="Normal 5 5 4 2 2" xfId="7963"/>
    <cellStyle name="Normal 5 5 4 2 2 2" xfId="18003"/>
    <cellStyle name="Normal 5 5 4 2 3" xfId="12587"/>
    <cellStyle name="Normal 5 5 4 3" xfId="4131"/>
    <cellStyle name="Normal 5 5 4 3 2" xfId="14176"/>
    <cellStyle name="Normal 5 5 4 4" xfId="6561"/>
    <cellStyle name="Normal 5 5 4 4 2" xfId="16601"/>
    <cellStyle name="Normal 5 5 4 5" xfId="9375"/>
    <cellStyle name="Normal 5 5 4 6" xfId="11220"/>
    <cellStyle name="Normal 5 5 5" xfId="1233"/>
    <cellStyle name="Normal 5 5 5 2" xfId="2700"/>
    <cellStyle name="Normal 5 5 5 2 2" xfId="8230"/>
    <cellStyle name="Normal 5 5 5 2 2 2" xfId="18270"/>
    <cellStyle name="Normal 5 5 5 2 3" xfId="12858"/>
    <cellStyle name="Normal 5 5 5 3" xfId="4393"/>
    <cellStyle name="Normal 5 5 5 3 2" xfId="14438"/>
    <cellStyle name="Normal 5 5 5 4" xfId="6827"/>
    <cellStyle name="Normal 5 5 5 4 2" xfId="16867"/>
    <cellStyle name="Normal 5 5 5 5" xfId="9645"/>
    <cellStyle name="Normal 5 5 5 6" xfId="11480"/>
    <cellStyle name="Normal 5 5 6" xfId="1523"/>
    <cellStyle name="Normal 5 5 6 2" xfId="2980"/>
    <cellStyle name="Normal 5 5 6 2 2" xfId="8502"/>
    <cellStyle name="Normal 5 5 6 2 2 2" xfId="18542"/>
    <cellStyle name="Normal 5 5 6 2 3" xfId="13138"/>
    <cellStyle name="Normal 5 5 6 3" xfId="4667"/>
    <cellStyle name="Normal 5 5 6 3 2" xfId="14711"/>
    <cellStyle name="Normal 5 5 6 4" xfId="7096"/>
    <cellStyle name="Normal 5 5 6 4 2" xfId="17136"/>
    <cellStyle name="Normal 5 5 6 5" xfId="9922"/>
    <cellStyle name="Normal 5 5 6 6" xfId="11746"/>
    <cellStyle name="Normal 5 5 7" xfId="1883"/>
    <cellStyle name="Normal 5 5 7 2" xfId="3337"/>
    <cellStyle name="Normal 5 5 7 2 2" xfId="8839"/>
    <cellStyle name="Normal 5 5 7 2 2 2" xfId="18879"/>
    <cellStyle name="Normal 5 5 7 2 3" xfId="13487"/>
    <cellStyle name="Normal 5 5 7 3" xfId="7417"/>
    <cellStyle name="Normal 5 5 7 3 2" xfId="17457"/>
    <cellStyle name="Normal 5 5 7 4" xfId="10273"/>
    <cellStyle name="Normal 5 5 7 5" xfId="12041"/>
    <cellStyle name="Normal 5 5 8" xfId="2155"/>
    <cellStyle name="Normal 5 5 8 2" xfId="7689"/>
    <cellStyle name="Normal 5 5 8 2 2" xfId="17729"/>
    <cellStyle name="Normal 5 5 8 3" xfId="12313"/>
    <cellStyle name="Normal 5 5 9" xfId="3618"/>
    <cellStyle name="Normal 5 5 9 2" xfId="13766"/>
    <cellStyle name="Normal 5 6" xfId="520"/>
    <cellStyle name="Normal 5 6 10" xfId="5783"/>
    <cellStyle name="Normal 5 6 10 2" xfId="15824"/>
    <cellStyle name="Normal 5 6 11" xfId="6290"/>
    <cellStyle name="Normal 5 6 11 2" xfId="16330"/>
    <cellStyle name="Normal 5 6 12" xfId="9106"/>
    <cellStyle name="Normal 5 6 13" xfId="10552"/>
    <cellStyle name="Normal 5 6 2" xfId="521"/>
    <cellStyle name="Normal 5 6 2 10" xfId="9107"/>
    <cellStyle name="Normal 5 6 2 11" xfId="10553"/>
    <cellStyle name="Normal 5 6 2 2" xfId="963"/>
    <cellStyle name="Normal 5 6 2 2 2" xfId="2433"/>
    <cellStyle name="Normal 5 6 2 2 2 2" xfId="7967"/>
    <cellStyle name="Normal 5 6 2 2 2 2 2" xfId="18007"/>
    <cellStyle name="Normal 5 6 2 2 2 3" xfId="12591"/>
    <cellStyle name="Normal 5 6 2 2 3" xfId="4135"/>
    <cellStyle name="Normal 5 6 2 2 3 2" xfId="14180"/>
    <cellStyle name="Normal 5 6 2 2 4" xfId="6565"/>
    <cellStyle name="Normal 5 6 2 2 4 2" xfId="16605"/>
    <cellStyle name="Normal 5 6 2 2 5" xfId="9379"/>
    <cellStyle name="Normal 5 6 2 2 6" xfId="11224"/>
    <cellStyle name="Normal 5 6 2 3" xfId="1237"/>
    <cellStyle name="Normal 5 6 2 3 2" xfId="2704"/>
    <cellStyle name="Normal 5 6 2 3 2 2" xfId="8234"/>
    <cellStyle name="Normal 5 6 2 3 2 2 2" xfId="18274"/>
    <cellStyle name="Normal 5 6 2 3 2 3" xfId="12862"/>
    <cellStyle name="Normal 5 6 2 3 3" xfId="4397"/>
    <cellStyle name="Normal 5 6 2 3 3 2" xfId="14442"/>
    <cellStyle name="Normal 5 6 2 3 4" xfId="6831"/>
    <cellStyle name="Normal 5 6 2 3 4 2" xfId="16871"/>
    <cellStyle name="Normal 5 6 2 3 5" xfId="9649"/>
    <cellStyle name="Normal 5 6 2 3 6" xfId="11484"/>
    <cellStyle name="Normal 5 6 2 4" xfId="1527"/>
    <cellStyle name="Normal 5 6 2 4 2" xfId="2984"/>
    <cellStyle name="Normal 5 6 2 4 2 2" xfId="8506"/>
    <cellStyle name="Normal 5 6 2 4 2 2 2" xfId="18546"/>
    <cellStyle name="Normal 5 6 2 4 2 3" xfId="13142"/>
    <cellStyle name="Normal 5 6 2 4 3" xfId="4671"/>
    <cellStyle name="Normal 5 6 2 4 3 2" xfId="14715"/>
    <cellStyle name="Normal 5 6 2 4 4" xfId="7100"/>
    <cellStyle name="Normal 5 6 2 4 4 2" xfId="17140"/>
    <cellStyle name="Normal 5 6 2 4 5" xfId="9926"/>
    <cellStyle name="Normal 5 6 2 4 6" xfId="11750"/>
    <cellStyle name="Normal 5 6 2 5" xfId="1887"/>
    <cellStyle name="Normal 5 6 2 5 2" xfId="3341"/>
    <cellStyle name="Normal 5 6 2 5 2 2" xfId="8843"/>
    <cellStyle name="Normal 5 6 2 5 2 2 2" xfId="18883"/>
    <cellStyle name="Normal 5 6 2 5 2 3" xfId="13491"/>
    <cellStyle name="Normal 5 6 2 5 3" xfId="7421"/>
    <cellStyle name="Normal 5 6 2 5 3 2" xfId="17461"/>
    <cellStyle name="Normal 5 6 2 5 4" xfId="10277"/>
    <cellStyle name="Normal 5 6 2 5 5" xfId="12045"/>
    <cellStyle name="Normal 5 6 2 6" xfId="2159"/>
    <cellStyle name="Normal 5 6 2 6 2" xfId="7693"/>
    <cellStyle name="Normal 5 6 2 6 2 2" xfId="17733"/>
    <cellStyle name="Normal 5 6 2 6 3" xfId="12317"/>
    <cellStyle name="Normal 5 6 2 7" xfId="3622"/>
    <cellStyle name="Normal 5 6 2 7 2" xfId="13770"/>
    <cellStyle name="Normal 5 6 2 8" xfId="5784"/>
    <cellStyle name="Normal 5 6 2 8 2" xfId="15825"/>
    <cellStyle name="Normal 5 6 2 9" xfId="6291"/>
    <cellStyle name="Normal 5 6 2 9 2" xfId="16331"/>
    <cellStyle name="Normal 5 6 3" xfId="522"/>
    <cellStyle name="Normal 5 6 3 10" xfId="9108"/>
    <cellStyle name="Normal 5 6 3 11" xfId="10554"/>
    <cellStyle name="Normal 5 6 3 2" xfId="964"/>
    <cellStyle name="Normal 5 6 3 2 2" xfId="2434"/>
    <cellStyle name="Normal 5 6 3 2 2 2" xfId="7968"/>
    <cellStyle name="Normal 5 6 3 2 2 2 2" xfId="18008"/>
    <cellStyle name="Normal 5 6 3 2 2 3" xfId="12592"/>
    <cellStyle name="Normal 5 6 3 2 3" xfId="4136"/>
    <cellStyle name="Normal 5 6 3 2 3 2" xfId="14181"/>
    <cellStyle name="Normal 5 6 3 2 4" xfId="6566"/>
    <cellStyle name="Normal 5 6 3 2 4 2" xfId="16606"/>
    <cellStyle name="Normal 5 6 3 2 5" xfId="9380"/>
    <cellStyle name="Normal 5 6 3 2 6" xfId="11225"/>
    <cellStyle name="Normal 5 6 3 3" xfId="1238"/>
    <cellStyle name="Normal 5 6 3 3 2" xfId="2705"/>
    <cellStyle name="Normal 5 6 3 3 2 2" xfId="8235"/>
    <cellStyle name="Normal 5 6 3 3 2 2 2" xfId="18275"/>
    <cellStyle name="Normal 5 6 3 3 2 3" xfId="12863"/>
    <cellStyle name="Normal 5 6 3 3 3" xfId="4398"/>
    <cellStyle name="Normal 5 6 3 3 3 2" xfId="14443"/>
    <cellStyle name="Normal 5 6 3 3 4" xfId="6832"/>
    <cellStyle name="Normal 5 6 3 3 4 2" xfId="16872"/>
    <cellStyle name="Normal 5 6 3 3 5" xfId="9650"/>
    <cellStyle name="Normal 5 6 3 3 6" xfId="11485"/>
    <cellStyle name="Normal 5 6 3 4" xfId="1528"/>
    <cellStyle name="Normal 5 6 3 4 2" xfId="2985"/>
    <cellStyle name="Normal 5 6 3 4 2 2" xfId="8507"/>
    <cellStyle name="Normal 5 6 3 4 2 2 2" xfId="18547"/>
    <cellStyle name="Normal 5 6 3 4 2 3" xfId="13143"/>
    <cellStyle name="Normal 5 6 3 4 3" xfId="4672"/>
    <cellStyle name="Normal 5 6 3 4 3 2" xfId="14716"/>
    <cellStyle name="Normal 5 6 3 4 4" xfId="7101"/>
    <cellStyle name="Normal 5 6 3 4 4 2" xfId="17141"/>
    <cellStyle name="Normal 5 6 3 4 5" xfId="9927"/>
    <cellStyle name="Normal 5 6 3 4 6" xfId="11751"/>
    <cellStyle name="Normal 5 6 3 5" xfId="1888"/>
    <cellStyle name="Normal 5 6 3 5 2" xfId="3342"/>
    <cellStyle name="Normal 5 6 3 5 2 2" xfId="8844"/>
    <cellStyle name="Normal 5 6 3 5 2 2 2" xfId="18884"/>
    <cellStyle name="Normal 5 6 3 5 2 3" xfId="13492"/>
    <cellStyle name="Normal 5 6 3 5 3" xfId="7422"/>
    <cellStyle name="Normal 5 6 3 5 3 2" xfId="17462"/>
    <cellStyle name="Normal 5 6 3 5 4" xfId="10278"/>
    <cellStyle name="Normal 5 6 3 5 5" xfId="12046"/>
    <cellStyle name="Normal 5 6 3 6" xfId="2160"/>
    <cellStyle name="Normal 5 6 3 6 2" xfId="7694"/>
    <cellStyle name="Normal 5 6 3 6 2 2" xfId="17734"/>
    <cellStyle name="Normal 5 6 3 6 3" xfId="12318"/>
    <cellStyle name="Normal 5 6 3 7" xfId="3623"/>
    <cellStyle name="Normal 5 6 3 7 2" xfId="13771"/>
    <cellStyle name="Normal 5 6 3 8" xfId="5785"/>
    <cellStyle name="Normal 5 6 3 8 2" xfId="15826"/>
    <cellStyle name="Normal 5 6 3 9" xfId="6292"/>
    <cellStyle name="Normal 5 6 3 9 2" xfId="16332"/>
    <cellStyle name="Normal 5 6 4" xfId="962"/>
    <cellStyle name="Normal 5 6 4 2" xfId="2432"/>
    <cellStyle name="Normal 5 6 4 2 2" xfId="7966"/>
    <cellStyle name="Normal 5 6 4 2 2 2" xfId="18006"/>
    <cellStyle name="Normal 5 6 4 2 3" xfId="12590"/>
    <cellStyle name="Normal 5 6 4 3" xfId="4134"/>
    <cellStyle name="Normal 5 6 4 3 2" xfId="14179"/>
    <cellStyle name="Normal 5 6 4 4" xfId="6564"/>
    <cellStyle name="Normal 5 6 4 4 2" xfId="16604"/>
    <cellStyle name="Normal 5 6 4 5" xfId="9378"/>
    <cellStyle name="Normal 5 6 4 6" xfId="11223"/>
    <cellStyle name="Normal 5 6 5" xfId="1236"/>
    <cellStyle name="Normal 5 6 5 2" xfId="2703"/>
    <cellStyle name="Normal 5 6 5 2 2" xfId="8233"/>
    <cellStyle name="Normal 5 6 5 2 2 2" xfId="18273"/>
    <cellStyle name="Normal 5 6 5 2 3" xfId="12861"/>
    <cellStyle name="Normal 5 6 5 3" xfId="4396"/>
    <cellStyle name="Normal 5 6 5 3 2" xfId="14441"/>
    <cellStyle name="Normal 5 6 5 4" xfId="6830"/>
    <cellStyle name="Normal 5 6 5 4 2" xfId="16870"/>
    <cellStyle name="Normal 5 6 5 5" xfId="9648"/>
    <cellStyle name="Normal 5 6 5 6" xfId="11483"/>
    <cellStyle name="Normal 5 6 6" xfId="1526"/>
    <cellStyle name="Normal 5 6 6 2" xfId="2983"/>
    <cellStyle name="Normal 5 6 6 2 2" xfId="8505"/>
    <cellStyle name="Normal 5 6 6 2 2 2" xfId="18545"/>
    <cellStyle name="Normal 5 6 6 2 3" xfId="13141"/>
    <cellStyle name="Normal 5 6 6 3" xfId="4670"/>
    <cellStyle name="Normal 5 6 6 3 2" xfId="14714"/>
    <cellStyle name="Normal 5 6 6 4" xfId="7099"/>
    <cellStyle name="Normal 5 6 6 4 2" xfId="17139"/>
    <cellStyle name="Normal 5 6 6 5" xfId="9925"/>
    <cellStyle name="Normal 5 6 6 6" xfId="11749"/>
    <cellStyle name="Normal 5 6 7" xfId="1886"/>
    <cellStyle name="Normal 5 6 7 2" xfId="3340"/>
    <cellStyle name="Normal 5 6 7 2 2" xfId="8842"/>
    <cellStyle name="Normal 5 6 7 2 2 2" xfId="18882"/>
    <cellStyle name="Normal 5 6 7 2 3" xfId="13490"/>
    <cellStyle name="Normal 5 6 7 3" xfId="7420"/>
    <cellStyle name="Normal 5 6 7 3 2" xfId="17460"/>
    <cellStyle name="Normal 5 6 7 4" xfId="10276"/>
    <cellStyle name="Normal 5 6 7 5" xfId="12044"/>
    <cellStyle name="Normal 5 6 8" xfId="2158"/>
    <cellStyle name="Normal 5 6 8 2" xfId="7692"/>
    <cellStyle name="Normal 5 6 8 2 2" xfId="17732"/>
    <cellStyle name="Normal 5 6 8 3" xfId="12316"/>
    <cellStyle name="Normal 5 6 9" xfId="3621"/>
    <cellStyle name="Normal 5 6 9 2" xfId="13769"/>
    <cellStyle name="Normal 5 7" xfId="523"/>
    <cellStyle name="Normal 5 7 10" xfId="9109"/>
    <cellStyle name="Normal 5 7 11" xfId="10555"/>
    <cellStyle name="Normal 5 7 2" xfId="965"/>
    <cellStyle name="Normal 5 7 2 2" xfId="2435"/>
    <cellStyle name="Normal 5 7 2 2 2" xfId="7969"/>
    <cellStyle name="Normal 5 7 2 2 2 2" xfId="18009"/>
    <cellStyle name="Normal 5 7 2 2 3" xfId="12593"/>
    <cellStyle name="Normal 5 7 2 3" xfId="4137"/>
    <cellStyle name="Normal 5 7 2 3 2" xfId="14182"/>
    <cellStyle name="Normal 5 7 2 4" xfId="6567"/>
    <cellStyle name="Normal 5 7 2 4 2" xfId="16607"/>
    <cellStyle name="Normal 5 7 2 5" xfId="9381"/>
    <cellStyle name="Normal 5 7 2 6" xfId="11226"/>
    <cellStyle name="Normal 5 7 3" xfId="1239"/>
    <cellStyle name="Normal 5 7 3 2" xfId="2706"/>
    <cellStyle name="Normal 5 7 3 2 2" xfId="8236"/>
    <cellStyle name="Normal 5 7 3 2 2 2" xfId="18276"/>
    <cellStyle name="Normal 5 7 3 2 3" xfId="12864"/>
    <cellStyle name="Normal 5 7 3 3" xfId="4399"/>
    <cellStyle name="Normal 5 7 3 3 2" xfId="14444"/>
    <cellStyle name="Normal 5 7 3 4" xfId="6833"/>
    <cellStyle name="Normal 5 7 3 4 2" xfId="16873"/>
    <cellStyle name="Normal 5 7 3 5" xfId="9651"/>
    <cellStyle name="Normal 5 7 3 6" xfId="11486"/>
    <cellStyle name="Normal 5 7 4" xfId="1529"/>
    <cellStyle name="Normal 5 7 4 2" xfId="2986"/>
    <cellStyle name="Normal 5 7 4 2 2" xfId="8508"/>
    <cellStyle name="Normal 5 7 4 2 2 2" xfId="18548"/>
    <cellStyle name="Normal 5 7 4 2 3" xfId="13144"/>
    <cellStyle name="Normal 5 7 4 3" xfId="4673"/>
    <cellStyle name="Normal 5 7 4 3 2" xfId="14717"/>
    <cellStyle name="Normal 5 7 4 4" xfId="7102"/>
    <cellStyle name="Normal 5 7 4 4 2" xfId="17142"/>
    <cellStyle name="Normal 5 7 4 5" xfId="9928"/>
    <cellStyle name="Normal 5 7 4 6" xfId="11752"/>
    <cellStyle name="Normal 5 7 5" xfId="1889"/>
    <cellStyle name="Normal 5 7 5 2" xfId="3343"/>
    <cellStyle name="Normal 5 7 5 2 2" xfId="8845"/>
    <cellStyle name="Normal 5 7 5 2 2 2" xfId="18885"/>
    <cellStyle name="Normal 5 7 5 2 3" xfId="13493"/>
    <cellStyle name="Normal 5 7 5 3" xfId="7423"/>
    <cellStyle name="Normal 5 7 5 3 2" xfId="17463"/>
    <cellStyle name="Normal 5 7 5 4" xfId="10279"/>
    <cellStyle name="Normal 5 7 5 5" xfId="12047"/>
    <cellStyle name="Normal 5 7 6" xfId="2161"/>
    <cellStyle name="Normal 5 7 6 2" xfId="7695"/>
    <cellStyle name="Normal 5 7 6 2 2" xfId="17735"/>
    <cellStyle name="Normal 5 7 6 3" xfId="12319"/>
    <cellStyle name="Normal 5 7 7" xfId="3624"/>
    <cellStyle name="Normal 5 7 7 2" xfId="13772"/>
    <cellStyle name="Normal 5 7 8" xfId="5786"/>
    <cellStyle name="Normal 5 7 8 2" xfId="15827"/>
    <cellStyle name="Normal 5 7 9" xfId="6293"/>
    <cellStyle name="Normal 5 7 9 2" xfId="16333"/>
    <cellStyle name="Normal 5 8" xfId="524"/>
    <cellStyle name="Normal 5 8 10" xfId="9110"/>
    <cellStyle name="Normal 5 8 11" xfId="10556"/>
    <cellStyle name="Normal 5 8 2" xfId="966"/>
    <cellStyle name="Normal 5 8 2 2" xfId="2436"/>
    <cellStyle name="Normal 5 8 2 2 2" xfId="7970"/>
    <cellStyle name="Normal 5 8 2 2 2 2" xfId="18010"/>
    <cellStyle name="Normal 5 8 2 2 3" xfId="12594"/>
    <cellStyle name="Normal 5 8 2 3" xfId="4138"/>
    <cellStyle name="Normal 5 8 2 3 2" xfId="14183"/>
    <cellStyle name="Normal 5 8 2 4" xfId="6568"/>
    <cellStyle name="Normal 5 8 2 4 2" xfId="16608"/>
    <cellStyle name="Normal 5 8 2 5" xfId="9382"/>
    <cellStyle name="Normal 5 8 2 6" xfId="11227"/>
    <cellStyle name="Normal 5 8 3" xfId="1240"/>
    <cellStyle name="Normal 5 8 3 2" xfId="2707"/>
    <cellStyle name="Normal 5 8 3 2 2" xfId="8237"/>
    <cellStyle name="Normal 5 8 3 2 2 2" xfId="18277"/>
    <cellStyle name="Normal 5 8 3 2 3" xfId="12865"/>
    <cellStyle name="Normal 5 8 3 3" xfId="4400"/>
    <cellStyle name="Normal 5 8 3 3 2" xfId="14445"/>
    <cellStyle name="Normal 5 8 3 4" xfId="6834"/>
    <cellStyle name="Normal 5 8 3 4 2" xfId="16874"/>
    <cellStyle name="Normal 5 8 3 5" xfId="9652"/>
    <cellStyle name="Normal 5 8 3 6" xfId="11487"/>
    <cellStyle name="Normal 5 8 4" xfId="1530"/>
    <cellStyle name="Normal 5 8 4 2" xfId="2987"/>
    <cellStyle name="Normal 5 8 4 2 2" xfId="8509"/>
    <cellStyle name="Normal 5 8 4 2 2 2" xfId="18549"/>
    <cellStyle name="Normal 5 8 4 2 3" xfId="13145"/>
    <cellStyle name="Normal 5 8 4 3" xfId="4674"/>
    <cellStyle name="Normal 5 8 4 3 2" xfId="14718"/>
    <cellStyle name="Normal 5 8 4 4" xfId="7103"/>
    <cellStyle name="Normal 5 8 4 4 2" xfId="17143"/>
    <cellStyle name="Normal 5 8 4 5" xfId="9929"/>
    <cellStyle name="Normal 5 8 4 6" xfId="11753"/>
    <cellStyle name="Normal 5 8 5" xfId="1890"/>
    <cellStyle name="Normal 5 8 5 2" xfId="3344"/>
    <cellStyle name="Normal 5 8 5 2 2" xfId="8846"/>
    <cellStyle name="Normal 5 8 5 2 2 2" xfId="18886"/>
    <cellStyle name="Normal 5 8 5 2 3" xfId="13494"/>
    <cellStyle name="Normal 5 8 5 3" xfId="7424"/>
    <cellStyle name="Normal 5 8 5 3 2" xfId="17464"/>
    <cellStyle name="Normal 5 8 5 4" xfId="10280"/>
    <cellStyle name="Normal 5 8 5 5" xfId="12048"/>
    <cellStyle name="Normal 5 8 6" xfId="2162"/>
    <cellStyle name="Normal 5 8 6 2" xfId="7696"/>
    <cellStyle name="Normal 5 8 6 2 2" xfId="17736"/>
    <cellStyle name="Normal 5 8 6 3" xfId="12320"/>
    <cellStyle name="Normal 5 8 7" xfId="3625"/>
    <cellStyle name="Normal 5 8 7 2" xfId="13773"/>
    <cellStyle name="Normal 5 8 8" xfId="5787"/>
    <cellStyle name="Normal 5 8 8 2" xfId="15828"/>
    <cellStyle name="Normal 5 8 9" xfId="6294"/>
    <cellStyle name="Normal 5 8 9 2" xfId="16334"/>
    <cellStyle name="Normal 5 9" xfId="525"/>
    <cellStyle name="Normal 5 9 10" xfId="9111"/>
    <cellStyle name="Normal 5 9 11" xfId="10557"/>
    <cellStyle name="Normal 5 9 2" xfId="967"/>
    <cellStyle name="Normal 5 9 2 2" xfId="2437"/>
    <cellStyle name="Normal 5 9 2 2 2" xfId="7971"/>
    <cellStyle name="Normal 5 9 2 2 2 2" xfId="18011"/>
    <cellStyle name="Normal 5 9 2 2 3" xfId="12595"/>
    <cellStyle name="Normal 5 9 2 3" xfId="4139"/>
    <cellStyle name="Normal 5 9 2 3 2" xfId="14184"/>
    <cellStyle name="Normal 5 9 2 4" xfId="6569"/>
    <cellStyle name="Normal 5 9 2 4 2" xfId="16609"/>
    <cellStyle name="Normal 5 9 2 5" xfId="9383"/>
    <cellStyle name="Normal 5 9 2 6" xfId="11228"/>
    <cellStyle name="Normal 5 9 3" xfId="1241"/>
    <cellStyle name="Normal 5 9 3 2" xfId="2708"/>
    <cellStyle name="Normal 5 9 3 2 2" xfId="8238"/>
    <cellStyle name="Normal 5 9 3 2 2 2" xfId="18278"/>
    <cellStyle name="Normal 5 9 3 2 3" xfId="12866"/>
    <cellStyle name="Normal 5 9 3 3" xfId="4401"/>
    <cellStyle name="Normal 5 9 3 3 2" xfId="14446"/>
    <cellStyle name="Normal 5 9 3 4" xfId="6835"/>
    <cellStyle name="Normal 5 9 3 4 2" xfId="16875"/>
    <cellStyle name="Normal 5 9 3 5" xfId="9653"/>
    <cellStyle name="Normal 5 9 3 6" xfId="11488"/>
    <cellStyle name="Normal 5 9 4" xfId="1531"/>
    <cellStyle name="Normal 5 9 4 2" xfId="2988"/>
    <cellStyle name="Normal 5 9 4 2 2" xfId="8510"/>
    <cellStyle name="Normal 5 9 4 2 2 2" xfId="18550"/>
    <cellStyle name="Normal 5 9 4 2 3" xfId="13146"/>
    <cellStyle name="Normal 5 9 4 3" xfId="4675"/>
    <cellStyle name="Normal 5 9 4 3 2" xfId="14719"/>
    <cellStyle name="Normal 5 9 4 4" xfId="7104"/>
    <cellStyle name="Normal 5 9 4 4 2" xfId="17144"/>
    <cellStyle name="Normal 5 9 4 5" xfId="9930"/>
    <cellStyle name="Normal 5 9 4 6" xfId="11754"/>
    <cellStyle name="Normal 5 9 5" xfId="1891"/>
    <cellStyle name="Normal 5 9 5 2" xfId="3345"/>
    <cellStyle name="Normal 5 9 5 2 2" xfId="8847"/>
    <cellStyle name="Normal 5 9 5 2 2 2" xfId="18887"/>
    <cellStyle name="Normal 5 9 5 2 3" xfId="13495"/>
    <cellStyle name="Normal 5 9 5 3" xfId="7425"/>
    <cellStyle name="Normal 5 9 5 3 2" xfId="17465"/>
    <cellStyle name="Normal 5 9 5 4" xfId="10281"/>
    <cellStyle name="Normal 5 9 5 5" xfId="12049"/>
    <cellStyle name="Normal 5 9 6" xfId="2163"/>
    <cellStyle name="Normal 5 9 6 2" xfId="7697"/>
    <cellStyle name="Normal 5 9 6 2 2" xfId="17737"/>
    <cellStyle name="Normal 5 9 6 3" xfId="12321"/>
    <cellStyle name="Normal 5 9 7" xfId="3626"/>
    <cellStyle name="Normal 5 9 7 2" xfId="13774"/>
    <cellStyle name="Normal 5 9 8" xfId="5788"/>
    <cellStyle name="Normal 5 9 8 2" xfId="15829"/>
    <cellStyle name="Normal 5 9 9" xfId="6295"/>
    <cellStyle name="Normal 5 9 9 2" xfId="16335"/>
    <cellStyle name="Normal 6" xfId="30"/>
    <cellStyle name="Normal 6 10" xfId="10820"/>
    <cellStyle name="Normal 6 10 2" xfId="23259"/>
    <cellStyle name="Normal 6 11" xfId="10343"/>
    <cellStyle name="Normal 6 11 2" xfId="57623"/>
    <cellStyle name="Normal 6 12" xfId="10331"/>
    <cellStyle name="Normal 6 2" xfId="229"/>
    <cellStyle name="Normal 6 2 10" xfId="22906"/>
    <cellStyle name="Normal 6 2 11" xfId="23288"/>
    <cellStyle name="Normal 6 2 12" xfId="23311"/>
    <cellStyle name="Normal 6 2 13" xfId="57532"/>
    <cellStyle name="Normal 6 2 14" xfId="57652"/>
    <cellStyle name="Normal 6 2 15" xfId="57675"/>
    <cellStyle name="Normal 6 2 2" xfId="1606"/>
    <cellStyle name="Normal 6 2 2 10" xfId="57533"/>
    <cellStyle name="Normal 6 2 2 11" xfId="57666"/>
    <cellStyle name="Normal 6 2 2 12" xfId="57676"/>
    <cellStyle name="Normal 6 2 2 13" xfId="10630"/>
    <cellStyle name="Normal 6 2 2 2" xfId="3061"/>
    <cellStyle name="Normal 6 2 2 2 2" xfId="8563"/>
    <cellStyle name="Normal 6 2 2 2 2 2" xfId="18603"/>
    <cellStyle name="Normal 6 2 2 2 3" xfId="13211"/>
    <cellStyle name="Normal 6 2 2 3" xfId="3693"/>
    <cellStyle name="Normal 6 2 2 3 2" xfId="13841"/>
    <cellStyle name="Normal 6 2 2 4" xfId="5861"/>
    <cellStyle name="Normal 6 2 2 4 2" xfId="15902"/>
    <cellStyle name="Normal 6 2 2 5" xfId="7151"/>
    <cellStyle name="Normal 6 2 2 5 2" xfId="17191"/>
    <cellStyle name="Normal 6 2 2 6" xfId="9997"/>
    <cellStyle name="Normal 6 2 2 6 2" xfId="22855"/>
    <cellStyle name="Normal 6 2 2 7" xfId="22919"/>
    <cellStyle name="Normal 6 2 2 8" xfId="23301"/>
    <cellStyle name="Normal 6 2 2 9" xfId="23312"/>
    <cellStyle name="Normal 6 2 3" xfId="1591"/>
    <cellStyle name="Normal 6 2 3 10" xfId="57664"/>
    <cellStyle name="Normal 6 2 3 11" xfId="10615"/>
    <cellStyle name="Normal 6 2 3 2" xfId="3046"/>
    <cellStyle name="Normal 6 2 3 2 2" xfId="4732"/>
    <cellStyle name="Normal 6 2 3 2 2 2" xfId="14775"/>
    <cellStyle name="Normal 6 2 3 2 3" xfId="8548"/>
    <cellStyle name="Normal 6 2 3 2 3 2" xfId="18588"/>
    <cellStyle name="Normal 6 2 3 2 4" xfId="13196"/>
    <cellStyle name="Normal 6 2 3 3" xfId="3775"/>
    <cellStyle name="Normal 6 2 3 3 2" xfId="22702"/>
    <cellStyle name="Normal 6 2 3 3 2 2" xfId="23397"/>
    <cellStyle name="Normal 6 2 3 4" xfId="3678"/>
    <cellStyle name="Normal 6 2 3 4 2" xfId="13826"/>
    <cellStyle name="Normal 6 2 3 5" xfId="5846"/>
    <cellStyle name="Normal 6 2 3 5 2" xfId="15887"/>
    <cellStyle name="Normal 6 2 3 6" xfId="7136"/>
    <cellStyle name="Normal 6 2 3 6 2" xfId="17176"/>
    <cellStyle name="Normal 6 2 3 7" xfId="9982"/>
    <cellStyle name="Normal 6 2 3 7 2" xfId="22917"/>
    <cellStyle name="Normal 6 2 3 8" xfId="23299"/>
    <cellStyle name="Normal 6 2 3 9" xfId="57591"/>
    <cellStyle name="Normal 6 2 4" xfId="22642"/>
    <cellStyle name="Normal 6 2 5" xfId="22662"/>
    <cellStyle name="Normal 6 2 6" xfId="22695"/>
    <cellStyle name="Normal 6 2 7" xfId="22740"/>
    <cellStyle name="Normal 6 2 8" xfId="22789"/>
    <cellStyle name="Normal 6 2 9" xfId="22844"/>
    <cellStyle name="Normal 6 3" xfId="670"/>
    <cellStyle name="Normal 6 3 2" xfId="1608"/>
    <cellStyle name="Normal 6 3 2 2" xfId="3063"/>
    <cellStyle name="Normal 6 3 2 2 2" xfId="8565"/>
    <cellStyle name="Normal 6 3 2 2 2 2" xfId="18605"/>
    <cellStyle name="Normal 6 3 2 2 3" xfId="13213"/>
    <cellStyle name="Normal 6 3 2 3" xfId="3695"/>
    <cellStyle name="Normal 6 3 2 3 2" xfId="13843"/>
    <cellStyle name="Normal 6 3 2 4" xfId="5863"/>
    <cellStyle name="Normal 6 3 2 4 2" xfId="15904"/>
    <cellStyle name="Normal 6 3 2 5" xfId="7153"/>
    <cellStyle name="Normal 6 3 2 5 2" xfId="17193"/>
    <cellStyle name="Normal 6 3 2 6" xfId="9999"/>
    <cellStyle name="Normal 6 3 2 7" xfId="10632"/>
    <cellStyle name="Normal 6 3 3" xfId="1593"/>
    <cellStyle name="Normal 6 3 3 2" xfId="3048"/>
    <cellStyle name="Normal 6 3 3 2 2" xfId="4734"/>
    <cellStyle name="Normal 6 3 3 2 2 2" xfId="14777"/>
    <cellStyle name="Normal 6 3 3 2 3" xfId="8550"/>
    <cellStyle name="Normal 6 3 3 2 3 2" xfId="18590"/>
    <cellStyle name="Normal 6 3 3 2 4" xfId="13198"/>
    <cellStyle name="Normal 6 3 3 3" xfId="3780"/>
    <cellStyle name="Normal 6 3 3 4" xfId="3680"/>
    <cellStyle name="Normal 6 3 3 4 2" xfId="13828"/>
    <cellStyle name="Normal 6 3 3 5" xfId="5848"/>
    <cellStyle name="Normal 6 3 3 5 2" xfId="15889"/>
    <cellStyle name="Normal 6 3 3 6" xfId="7138"/>
    <cellStyle name="Normal 6 3 3 6 2" xfId="17178"/>
    <cellStyle name="Normal 6 3 3 7" xfId="9984"/>
    <cellStyle name="Normal 6 3 3 8" xfId="10617"/>
    <cellStyle name="Normal 6 4" xfId="1271"/>
    <cellStyle name="Normal 6 4 2" xfId="1629"/>
    <cellStyle name="Normal 6 4 2 2" xfId="3083"/>
    <cellStyle name="Normal 6 4 2 2 2" xfId="8585"/>
    <cellStyle name="Normal 6 4 2 2 2 2" xfId="18625"/>
    <cellStyle name="Normal 6 4 2 2 3" xfId="13233"/>
    <cellStyle name="Normal 6 4 2 3" xfId="3715"/>
    <cellStyle name="Normal 6 4 2 3 2" xfId="13863"/>
    <cellStyle name="Normal 6 4 2 4" xfId="5883"/>
    <cellStyle name="Normal 6 4 2 4 2" xfId="15924"/>
    <cellStyle name="Normal 6 4 2 5" xfId="7173"/>
    <cellStyle name="Normal 6 4 2 5 2" xfId="17213"/>
    <cellStyle name="Normal 6 4 2 6" xfId="10019"/>
    <cellStyle name="Normal 6 4 2 7" xfId="10652"/>
    <cellStyle name="Normal 6 4 3" xfId="1557"/>
    <cellStyle name="Normal 6 4 3 2" xfId="3013"/>
    <cellStyle name="Normal 6 4 3 2 2" xfId="8535"/>
    <cellStyle name="Normal 6 4 3 2 2 2" xfId="18575"/>
    <cellStyle name="Normal 6 4 3 2 3" xfId="13171"/>
    <cellStyle name="Normal 6 4 3 3" xfId="4701"/>
    <cellStyle name="Normal 6 4 3 3 2" xfId="14744"/>
    <cellStyle name="Normal 6 4 3 4" xfId="7129"/>
    <cellStyle name="Normal 6 4 3 4 2" xfId="17169"/>
    <cellStyle name="Normal 6 4 3 5" xfId="9955"/>
    <cellStyle name="Normal 6 4 3 6" xfId="11779"/>
    <cellStyle name="Normal 6 4 4" xfId="2737"/>
    <cellStyle name="Normal 6 4 4 2" xfId="8267"/>
    <cellStyle name="Normal 6 4 4 2 2" xfId="18307"/>
    <cellStyle name="Normal 6 4 4 3" xfId="12895"/>
    <cellStyle name="Normal 6 4 5" xfId="3651"/>
    <cellStyle name="Normal 6 4 5 2" xfId="13799"/>
    <cellStyle name="Normal 6 4 6" xfId="5813"/>
    <cellStyle name="Normal 6 4 6 2" xfId="15854"/>
    <cellStyle name="Normal 6 4 7" xfId="6863"/>
    <cellStyle name="Normal 6 4 7 2" xfId="16903"/>
    <cellStyle name="Normal 6 4 8" xfId="9681"/>
    <cellStyle name="Normal 6 4 9" xfId="10582"/>
    <cellStyle name="Normal 6 5" xfId="1617"/>
    <cellStyle name="Normal 6 5 2" xfId="3071"/>
    <cellStyle name="Normal 6 5 2 2" xfId="8573"/>
    <cellStyle name="Normal 6 5 2 2 2" xfId="18613"/>
    <cellStyle name="Normal 6 5 2 3" xfId="13221"/>
    <cellStyle name="Normal 6 5 3" xfId="3703"/>
    <cellStyle name="Normal 6 5 3 2" xfId="13851"/>
    <cellStyle name="Normal 6 5 4" xfId="5871"/>
    <cellStyle name="Normal 6 5 4 2" xfId="15912"/>
    <cellStyle name="Normal 6 5 5" xfId="7161"/>
    <cellStyle name="Normal 6 5 5 2" xfId="17201"/>
    <cellStyle name="Normal 6 5 6" xfId="10007"/>
    <cellStyle name="Normal 6 5 7" xfId="10640"/>
    <cellStyle name="Normal 6 6" xfId="3767"/>
    <cellStyle name="Normal 6 6 2" xfId="22721"/>
    <cellStyle name="Normal 6 6 2 2" xfId="23393"/>
    <cellStyle name="Normal 6 7" xfId="3797"/>
    <cellStyle name="Normal 6 7 2" xfId="22766"/>
    <cellStyle name="Normal 6 7 2 2" xfId="23405"/>
    <cellStyle name="Normal 6 8" xfId="3415"/>
    <cellStyle name="Normal 6 8 2" xfId="22817"/>
    <cellStyle name="Normal 6 9" xfId="3395"/>
    <cellStyle name="Normal 6 9 2" xfId="13545"/>
    <cellStyle name="Normal 7" xfId="31"/>
    <cellStyle name="Normal 7 10" xfId="671"/>
    <cellStyle name="Normal 7 10 2" xfId="23313"/>
    <cellStyle name="Normal 7 11" xfId="672"/>
    <cellStyle name="Normal 7 11 2" xfId="57534"/>
    <cellStyle name="Normal 7 12" xfId="673"/>
    <cellStyle name="Normal 7 12 2" xfId="57665"/>
    <cellStyle name="Normal 7 13" xfId="674"/>
    <cellStyle name="Normal 7 13 2" xfId="57677"/>
    <cellStyle name="Normal 7 14" xfId="675"/>
    <cellStyle name="Normal 7 15" xfId="676"/>
    <cellStyle name="Normal 7 16" xfId="3768"/>
    <cellStyle name="Normal 7 2" xfId="230"/>
    <cellStyle name="Normal 7 2 10" xfId="57535"/>
    <cellStyle name="Normal 7 2 11" xfId="57667"/>
    <cellStyle name="Normal 7 2 12" xfId="57678"/>
    <cellStyle name="Normal 7 2 2" xfId="1603"/>
    <cellStyle name="Normal 7 2 2 2" xfId="3058"/>
    <cellStyle name="Normal 7 2 2 2 2" xfId="4742"/>
    <cellStyle name="Normal 7 2 2 2 2 2" xfId="14785"/>
    <cellStyle name="Normal 7 2 2 2 3" xfId="8560"/>
    <cellStyle name="Normal 7 2 2 2 3 2" xfId="18600"/>
    <cellStyle name="Normal 7 2 2 2 4" xfId="13208"/>
    <cellStyle name="Normal 7 2 2 3" xfId="3776"/>
    <cellStyle name="Normal 7 2 2 4" xfId="3690"/>
    <cellStyle name="Normal 7 2 2 4 2" xfId="13838"/>
    <cellStyle name="Normal 7 2 2 5" xfId="5858"/>
    <cellStyle name="Normal 7 2 2 5 2" xfId="15899"/>
    <cellStyle name="Normal 7 2 2 6" xfId="7148"/>
    <cellStyle name="Normal 7 2 2 6 2" xfId="17188"/>
    <cellStyle name="Normal 7 2 2 7" xfId="9994"/>
    <cellStyle name="Normal 7 2 2 8" xfId="10627"/>
    <cellStyle name="Normal 7 2 3" xfId="22704"/>
    <cellStyle name="Normal 7 2 4" xfId="22748"/>
    <cellStyle name="Normal 7 2 5" xfId="22799"/>
    <cellStyle name="Normal 7 2 6" xfId="22856"/>
    <cellStyle name="Normal 7 2 7" xfId="22920"/>
    <cellStyle name="Normal 7 2 8" xfId="23302"/>
    <cellStyle name="Normal 7 2 9" xfId="23314"/>
    <cellStyle name="Normal 7 3" xfId="677"/>
    <cellStyle name="Normal 7 3 10" xfId="6317"/>
    <cellStyle name="Normal 7 3 10 2" xfId="16357"/>
    <cellStyle name="Normal 7 3 11" xfId="9133"/>
    <cellStyle name="Normal 7 3 12" xfId="10577"/>
    <cellStyle name="Normal 7 3 2" xfId="678"/>
    <cellStyle name="Normal 7 3 2 10" xfId="9134"/>
    <cellStyle name="Normal 7 3 2 11" xfId="10578"/>
    <cellStyle name="Normal 7 3 2 2" xfId="990"/>
    <cellStyle name="Normal 7 3 2 2 2" xfId="2460"/>
    <cellStyle name="Normal 7 3 2 2 2 2" xfId="7994"/>
    <cellStyle name="Normal 7 3 2 2 2 2 2" xfId="18034"/>
    <cellStyle name="Normal 7 3 2 2 2 3" xfId="12618"/>
    <cellStyle name="Normal 7 3 2 2 3" xfId="4159"/>
    <cellStyle name="Normal 7 3 2 2 3 2" xfId="14204"/>
    <cellStyle name="Normal 7 3 2 2 4" xfId="6592"/>
    <cellStyle name="Normal 7 3 2 2 4 2" xfId="16632"/>
    <cellStyle name="Normal 7 3 2 2 5" xfId="9406"/>
    <cellStyle name="Normal 7 3 2 2 6" xfId="11248"/>
    <cellStyle name="Normal 7 3 2 3" xfId="1265"/>
    <cellStyle name="Normal 7 3 2 3 2" xfId="2732"/>
    <cellStyle name="Normal 7 3 2 3 2 2" xfId="8262"/>
    <cellStyle name="Normal 7 3 2 3 2 2 2" xfId="18302"/>
    <cellStyle name="Normal 7 3 2 3 2 3" xfId="12890"/>
    <cellStyle name="Normal 7 3 2 3 3" xfId="4424"/>
    <cellStyle name="Normal 7 3 2 3 3 2" xfId="14469"/>
    <cellStyle name="Normal 7 3 2 3 4" xfId="6858"/>
    <cellStyle name="Normal 7 3 2 3 4 2" xfId="16898"/>
    <cellStyle name="Normal 7 3 2 3 5" xfId="9676"/>
    <cellStyle name="Normal 7 3 2 3 6" xfId="11511"/>
    <cellStyle name="Normal 7 3 2 4" xfId="1553"/>
    <cellStyle name="Normal 7 3 2 4 2" xfId="3009"/>
    <cellStyle name="Normal 7 3 2 4 2 2" xfId="8531"/>
    <cellStyle name="Normal 7 3 2 4 2 2 2" xfId="18571"/>
    <cellStyle name="Normal 7 3 2 4 2 3" xfId="13167"/>
    <cellStyle name="Normal 7 3 2 4 3" xfId="4697"/>
    <cellStyle name="Normal 7 3 2 4 3 2" xfId="14740"/>
    <cellStyle name="Normal 7 3 2 4 4" xfId="7125"/>
    <cellStyle name="Normal 7 3 2 4 4 2" xfId="17165"/>
    <cellStyle name="Normal 7 3 2 4 5" xfId="9951"/>
    <cellStyle name="Normal 7 3 2 4 6" xfId="11775"/>
    <cellStyle name="Normal 7 3 2 5" xfId="1914"/>
    <cellStyle name="Normal 7 3 2 5 2" xfId="3368"/>
    <cellStyle name="Normal 7 3 2 5 2 2" xfId="8870"/>
    <cellStyle name="Normal 7 3 2 5 2 2 2" xfId="18910"/>
    <cellStyle name="Normal 7 3 2 5 2 3" xfId="13518"/>
    <cellStyle name="Normal 7 3 2 5 3" xfId="7448"/>
    <cellStyle name="Normal 7 3 2 5 3 2" xfId="17488"/>
    <cellStyle name="Normal 7 3 2 5 4" xfId="10304"/>
    <cellStyle name="Normal 7 3 2 5 5" xfId="12072"/>
    <cellStyle name="Normal 7 3 2 6" xfId="2186"/>
    <cellStyle name="Normal 7 3 2 6 2" xfId="7720"/>
    <cellStyle name="Normal 7 3 2 6 2 2" xfId="17760"/>
    <cellStyle name="Normal 7 3 2 6 3" xfId="12344"/>
    <cellStyle name="Normal 7 3 2 7" xfId="3647"/>
    <cellStyle name="Normal 7 3 2 7 2" xfId="13795"/>
    <cellStyle name="Normal 7 3 2 8" xfId="5809"/>
    <cellStyle name="Normal 7 3 2 8 2" xfId="15850"/>
    <cellStyle name="Normal 7 3 2 9" xfId="6318"/>
    <cellStyle name="Normal 7 3 2 9 2" xfId="16358"/>
    <cellStyle name="Normal 7 3 3" xfId="989"/>
    <cellStyle name="Normal 7 3 3 2" xfId="2459"/>
    <cellStyle name="Normal 7 3 3 2 2" xfId="7993"/>
    <cellStyle name="Normal 7 3 3 2 2 2" xfId="18033"/>
    <cellStyle name="Normal 7 3 3 2 3" xfId="12617"/>
    <cellStyle name="Normal 7 3 3 3" xfId="4158"/>
    <cellStyle name="Normal 7 3 3 3 2" xfId="14203"/>
    <cellStyle name="Normal 7 3 3 4" xfId="6591"/>
    <cellStyle name="Normal 7 3 3 4 2" xfId="16631"/>
    <cellStyle name="Normal 7 3 3 5" xfId="9405"/>
    <cellStyle name="Normal 7 3 3 6" xfId="11247"/>
    <cellStyle name="Normal 7 3 4" xfId="1264"/>
    <cellStyle name="Normal 7 3 4 2" xfId="2731"/>
    <cellStyle name="Normal 7 3 4 2 2" xfId="8261"/>
    <cellStyle name="Normal 7 3 4 2 2 2" xfId="18301"/>
    <cellStyle name="Normal 7 3 4 2 3" xfId="12889"/>
    <cellStyle name="Normal 7 3 4 3" xfId="4423"/>
    <cellStyle name="Normal 7 3 4 3 2" xfId="14468"/>
    <cellStyle name="Normal 7 3 4 4" xfId="6857"/>
    <cellStyle name="Normal 7 3 4 4 2" xfId="16897"/>
    <cellStyle name="Normal 7 3 4 5" xfId="9675"/>
    <cellStyle name="Normal 7 3 4 6" xfId="11510"/>
    <cellStyle name="Normal 7 3 5" xfId="1552"/>
    <cellStyle name="Normal 7 3 5 2" xfId="3008"/>
    <cellStyle name="Normal 7 3 5 2 2" xfId="8530"/>
    <cellStyle name="Normal 7 3 5 2 2 2" xfId="18570"/>
    <cellStyle name="Normal 7 3 5 2 3" xfId="13166"/>
    <cellStyle name="Normal 7 3 5 3" xfId="4696"/>
    <cellStyle name="Normal 7 3 5 3 2" xfId="14739"/>
    <cellStyle name="Normal 7 3 5 4" xfId="7124"/>
    <cellStyle name="Normal 7 3 5 4 2" xfId="17164"/>
    <cellStyle name="Normal 7 3 5 5" xfId="9950"/>
    <cellStyle name="Normal 7 3 5 6" xfId="11774"/>
    <cellStyle name="Normal 7 3 6" xfId="1913"/>
    <cellStyle name="Normal 7 3 6 2" xfId="3367"/>
    <cellStyle name="Normal 7 3 6 2 2" xfId="8869"/>
    <cellStyle name="Normal 7 3 6 2 2 2" xfId="18909"/>
    <cellStyle name="Normal 7 3 6 2 3" xfId="13517"/>
    <cellStyle name="Normal 7 3 6 3" xfId="7447"/>
    <cellStyle name="Normal 7 3 6 3 2" xfId="17487"/>
    <cellStyle name="Normal 7 3 6 4" xfId="10303"/>
    <cellStyle name="Normal 7 3 6 5" xfId="12071"/>
    <cellStyle name="Normal 7 3 7" xfId="2185"/>
    <cellStyle name="Normal 7 3 7 2" xfId="7719"/>
    <cellStyle name="Normal 7 3 7 2 2" xfId="17759"/>
    <cellStyle name="Normal 7 3 7 3" xfId="12343"/>
    <cellStyle name="Normal 7 3 8" xfId="3646"/>
    <cellStyle name="Normal 7 3 8 2" xfId="13794"/>
    <cellStyle name="Normal 7 3 9" xfId="5808"/>
    <cellStyle name="Normal 7 3 9 2" xfId="15849"/>
    <cellStyle name="Normal 7 4" xfId="679"/>
    <cellStyle name="Normal 7 4 2" xfId="680"/>
    <cellStyle name="Normal 7 4 3" xfId="22703"/>
    <cellStyle name="Normal 7 5" xfId="681"/>
    <cellStyle name="Normal 7 5 2" xfId="22747"/>
    <cellStyle name="Normal 7 6" xfId="682"/>
    <cellStyle name="Normal 7 6 2" xfId="22798"/>
    <cellStyle name="Normal 7 7" xfId="683"/>
    <cellStyle name="Normal 7 7 2" xfId="22854"/>
    <cellStyle name="Normal 7 8" xfId="684"/>
    <cellStyle name="Normal 7 8 2" xfId="22918"/>
    <cellStyle name="Normal 7 9" xfId="685"/>
    <cellStyle name="Normal 7 9 2" xfId="23300"/>
    <cellStyle name="Normal 8" xfId="105"/>
    <cellStyle name="Normal 8 10" xfId="686"/>
    <cellStyle name="Normal 8 11" xfId="687"/>
    <cellStyle name="Normal 8 12" xfId="688"/>
    <cellStyle name="Normal 8 13" xfId="689"/>
    <cellStyle name="Normal 8 14" xfId="690"/>
    <cellStyle name="Normal 8 15" xfId="691"/>
    <cellStyle name="Normal 8 2" xfId="240"/>
    <cellStyle name="Normal 8 2 10" xfId="692"/>
    <cellStyle name="Normal 8 2 11" xfId="693"/>
    <cellStyle name="Normal 8 2 12" xfId="694"/>
    <cellStyle name="Normal 8 2 13" xfId="695"/>
    <cellStyle name="Normal 8 2 14" xfId="696"/>
    <cellStyle name="Normal 8 2 2" xfId="697"/>
    <cellStyle name="Normal 8 2 3" xfId="698"/>
    <cellStyle name="Normal 8 2 4" xfId="699"/>
    <cellStyle name="Normal 8 2 5" xfId="700"/>
    <cellStyle name="Normal 8 2 6" xfId="701"/>
    <cellStyle name="Normal 8 2 7" xfId="702"/>
    <cellStyle name="Normal 8 2 8" xfId="703"/>
    <cellStyle name="Normal 8 2 9" xfId="704"/>
    <cellStyle name="Normal 8 3" xfId="117"/>
    <cellStyle name="Normal 8 3 2" xfId="705"/>
    <cellStyle name="Normal 8 3 2 10" xfId="9135"/>
    <cellStyle name="Normal 8 3 2 11" xfId="10579"/>
    <cellStyle name="Normal 8 3 2 2" xfId="991"/>
    <cellStyle name="Normal 8 3 2 2 2" xfId="2461"/>
    <cellStyle name="Normal 8 3 2 2 2 2" xfId="7995"/>
    <cellStyle name="Normal 8 3 2 2 2 2 2" xfId="18035"/>
    <cellStyle name="Normal 8 3 2 2 2 3" xfId="12619"/>
    <cellStyle name="Normal 8 3 2 2 3" xfId="4160"/>
    <cellStyle name="Normal 8 3 2 2 3 2" xfId="14205"/>
    <cellStyle name="Normal 8 3 2 2 4" xfId="6593"/>
    <cellStyle name="Normal 8 3 2 2 4 2" xfId="16633"/>
    <cellStyle name="Normal 8 3 2 2 5" xfId="9407"/>
    <cellStyle name="Normal 8 3 2 2 6" xfId="11249"/>
    <cellStyle name="Normal 8 3 2 3" xfId="1266"/>
    <cellStyle name="Normal 8 3 2 3 2" xfId="2733"/>
    <cellStyle name="Normal 8 3 2 3 2 2" xfId="8263"/>
    <cellStyle name="Normal 8 3 2 3 2 2 2" xfId="18303"/>
    <cellStyle name="Normal 8 3 2 3 2 3" xfId="12891"/>
    <cellStyle name="Normal 8 3 2 3 3" xfId="4425"/>
    <cellStyle name="Normal 8 3 2 3 3 2" xfId="14470"/>
    <cellStyle name="Normal 8 3 2 3 4" xfId="6859"/>
    <cellStyle name="Normal 8 3 2 3 4 2" xfId="16899"/>
    <cellStyle name="Normal 8 3 2 3 5" xfId="9677"/>
    <cellStyle name="Normal 8 3 2 3 6" xfId="11512"/>
    <cellStyle name="Normal 8 3 2 4" xfId="1554"/>
    <cellStyle name="Normal 8 3 2 4 2" xfId="3010"/>
    <cellStyle name="Normal 8 3 2 4 2 2" xfId="8532"/>
    <cellStyle name="Normal 8 3 2 4 2 2 2" xfId="18572"/>
    <cellStyle name="Normal 8 3 2 4 2 3" xfId="13168"/>
    <cellStyle name="Normal 8 3 2 4 3" xfId="4698"/>
    <cellStyle name="Normal 8 3 2 4 3 2" xfId="14741"/>
    <cellStyle name="Normal 8 3 2 4 4" xfId="7126"/>
    <cellStyle name="Normal 8 3 2 4 4 2" xfId="17166"/>
    <cellStyle name="Normal 8 3 2 4 5" xfId="9952"/>
    <cellStyle name="Normal 8 3 2 4 6" xfId="11776"/>
    <cellStyle name="Normal 8 3 2 5" xfId="1915"/>
    <cellStyle name="Normal 8 3 2 5 2" xfId="3369"/>
    <cellStyle name="Normal 8 3 2 5 2 2" xfId="8871"/>
    <cellStyle name="Normal 8 3 2 5 2 2 2" xfId="18911"/>
    <cellStyle name="Normal 8 3 2 5 2 3" xfId="13519"/>
    <cellStyle name="Normal 8 3 2 5 3" xfId="7449"/>
    <cellStyle name="Normal 8 3 2 5 3 2" xfId="17489"/>
    <cellStyle name="Normal 8 3 2 5 4" xfId="10305"/>
    <cellStyle name="Normal 8 3 2 5 5" xfId="12073"/>
    <cellStyle name="Normal 8 3 2 6" xfId="2187"/>
    <cellStyle name="Normal 8 3 2 6 2" xfId="7721"/>
    <cellStyle name="Normal 8 3 2 6 2 2" xfId="17761"/>
    <cellStyle name="Normal 8 3 2 6 3" xfId="12345"/>
    <cellStyle name="Normal 8 3 2 7" xfId="3648"/>
    <cellStyle name="Normal 8 3 2 7 2" xfId="13796"/>
    <cellStyle name="Normal 8 3 2 8" xfId="5810"/>
    <cellStyle name="Normal 8 3 2 8 2" xfId="15851"/>
    <cellStyle name="Normal 8 3 2 9" xfId="6319"/>
    <cellStyle name="Normal 8 3 2 9 2" xfId="16359"/>
    <cellStyle name="Normal 8 4" xfId="706"/>
    <cellStyle name="Normal 8 4 2" xfId="707"/>
    <cellStyle name="Normal 8 5" xfId="708"/>
    <cellStyle name="Normal 8 6" xfId="709"/>
    <cellStyle name="Normal 8 7" xfId="710"/>
    <cellStyle name="Normal 8 8" xfId="711"/>
    <cellStyle name="Normal 8 9" xfId="712"/>
    <cellStyle name="Normal 9" xfId="122"/>
    <cellStyle name="Normal 9 10" xfId="5567"/>
    <cellStyle name="Normal 9 10 2" xfId="15608"/>
    <cellStyle name="Normal 9 11" xfId="6061"/>
    <cellStyle name="Normal 9 11 2" xfId="16101"/>
    <cellStyle name="Normal 9 12" xfId="8877"/>
    <cellStyle name="Normal 9 12 2" xfId="22800"/>
    <cellStyle name="Normal 9 13" xfId="10335"/>
    <cellStyle name="Normal 9 2" xfId="713"/>
    <cellStyle name="Normal 9 3" xfId="266"/>
    <cellStyle name="Normal 9 3 2" xfId="751"/>
    <cellStyle name="Normal 9 3 2 2" xfId="2221"/>
    <cellStyle name="Normal 9 3 2 2 2" xfId="7755"/>
    <cellStyle name="Normal 9 3 2 2 2 2" xfId="17795"/>
    <cellStyle name="Normal 9 3 2 2 3" xfId="12379"/>
    <cellStyle name="Normal 9 3 2 3" xfId="3923"/>
    <cellStyle name="Normal 9 3 2 3 2" xfId="13968"/>
    <cellStyle name="Normal 9 3 2 4" xfId="6353"/>
    <cellStyle name="Normal 9 3 2 4 2" xfId="16393"/>
    <cellStyle name="Normal 9 3 2 5" xfId="9167"/>
    <cellStyle name="Normal 9 3 2 6" xfId="11012"/>
    <cellStyle name="Normal 9 3 3" xfId="1670"/>
    <cellStyle name="Normal 9 3 3 2" xfId="3124"/>
    <cellStyle name="Normal 9 3 3 2 2" xfId="8626"/>
    <cellStyle name="Normal 9 3 3 2 2 2" xfId="18666"/>
    <cellStyle name="Normal 9 3 3 2 3" xfId="13274"/>
    <cellStyle name="Normal 9 3 3 3" xfId="7209"/>
    <cellStyle name="Normal 9 3 3 3 2" xfId="17249"/>
    <cellStyle name="Normal 9 3 3 4" xfId="10060"/>
    <cellStyle name="Normal 9 3 3 5" xfId="11828"/>
    <cellStyle name="Normal 9 3 4" xfId="1946"/>
    <cellStyle name="Normal 9 3 4 2" xfId="7480"/>
    <cellStyle name="Normal 9 3 4 2 2" xfId="17520"/>
    <cellStyle name="Normal 9 3 4 3" xfId="12104"/>
    <cellStyle name="Normal 9 3 5" xfId="3872"/>
    <cellStyle name="Normal 9 3 5 2" xfId="13919"/>
    <cellStyle name="Normal 9 3 6" xfId="6079"/>
    <cellStyle name="Normal 9 3 6 2" xfId="16119"/>
    <cellStyle name="Normal 9 3 7" xfId="8895"/>
    <cellStyle name="Normal 9 3 7 2" xfId="23232"/>
    <cellStyle name="Normal 9 3 8" xfId="10917"/>
    <cellStyle name="Normal 9 3_հավ1-3" xfId="1021"/>
    <cellStyle name="Normal 9 4" xfId="733"/>
    <cellStyle name="Normal 9 4 2" xfId="2203"/>
    <cellStyle name="Normal 9 4 2 2" xfId="7737"/>
    <cellStyle name="Normal 9 4 2 2 2" xfId="17777"/>
    <cellStyle name="Normal 9 4 2 3" xfId="12361"/>
    <cellStyle name="Normal 9 4 3" xfId="3906"/>
    <cellStyle name="Normal 9 4 3 2" xfId="13951"/>
    <cellStyle name="Normal 9 4 4" xfId="6335"/>
    <cellStyle name="Normal 9 4 4 2" xfId="16375"/>
    <cellStyle name="Normal 9 4 5" xfId="9149"/>
    <cellStyle name="Normal 9 4 6" xfId="10995"/>
    <cellStyle name="Normal 9 5" xfId="1019"/>
    <cellStyle name="Normal 9 5 2" xfId="2487"/>
    <cellStyle name="Normal 9 5 2 2" xfId="8021"/>
    <cellStyle name="Normal 9 5 2 2 2" xfId="18061"/>
    <cellStyle name="Normal 9 5 2 3" xfId="12645"/>
    <cellStyle name="Normal 9 5 3" xfId="4180"/>
    <cellStyle name="Normal 9 5 3 2" xfId="14225"/>
    <cellStyle name="Normal 9 5 4" xfId="6619"/>
    <cellStyle name="Normal 9 5 4 2" xfId="16659"/>
    <cellStyle name="Normal 9 5 5" xfId="9433"/>
    <cellStyle name="Normal 9 5 6" xfId="11270"/>
    <cellStyle name="Normal 9 6" xfId="1308"/>
    <cellStyle name="Normal 9 6 2" xfId="2767"/>
    <cellStyle name="Normal 9 6 2 2" xfId="8293"/>
    <cellStyle name="Normal 9 6 2 2 2" xfId="18333"/>
    <cellStyle name="Normal 9 6 2 3" xfId="12925"/>
    <cellStyle name="Normal 9 6 3" xfId="4453"/>
    <cellStyle name="Normal 9 6 3 2" xfId="14498"/>
    <cellStyle name="Normal 9 6 4" xfId="6888"/>
    <cellStyle name="Normal 9 6 4 2" xfId="16928"/>
    <cellStyle name="Normal 9 6 5" xfId="9710"/>
    <cellStyle name="Normal 9 6 6" xfId="11537"/>
    <cellStyle name="Normal 9 7" xfId="1647"/>
    <cellStyle name="Normal 9 7 2" xfId="3101"/>
    <cellStyle name="Normal 9 7 2 2" xfId="8603"/>
    <cellStyle name="Normal 9 7 2 2 2" xfId="18643"/>
    <cellStyle name="Normal 9 7 2 3" xfId="13251"/>
    <cellStyle name="Normal 9 7 3" xfId="7191"/>
    <cellStyle name="Normal 9 7 3 2" xfId="17231"/>
    <cellStyle name="Normal 9 7 4" xfId="10037"/>
    <cellStyle name="Normal 9 7 5" xfId="11805"/>
    <cellStyle name="Normal 9 8" xfId="1927"/>
    <cellStyle name="Normal 9 8 2" xfId="7461"/>
    <cellStyle name="Normal 9 8 2 2" xfId="17501"/>
    <cellStyle name="Normal 9 8 3" xfId="12085"/>
    <cellStyle name="Normal 9 9" xfId="3409"/>
    <cellStyle name="Normal 9 9 2" xfId="13558"/>
    <cellStyle name="Note 2" xfId="100"/>
    <cellStyle name="Note 2 2" xfId="231"/>
    <cellStyle name="Note 2 2 10" xfId="5193"/>
    <cellStyle name="Note 2 2 10 10" xfId="15234"/>
    <cellStyle name="Note 2 2 10 2" xfId="20114"/>
    <cellStyle name="Note 2 2 10 2 2" xfId="22009"/>
    <cellStyle name="Note 2 2 10 2 2 2" xfId="30743"/>
    <cellStyle name="Note 2 2 10 2 2 3" xfId="35215"/>
    <cellStyle name="Note 2 2 10 2 2 4" xfId="39452"/>
    <cellStyle name="Note 2 2 10 2 2 5" xfId="47779"/>
    <cellStyle name="Note 2 2 10 2 2 6" xfId="52250"/>
    <cellStyle name="Note 2 2 10 2 2 7" xfId="56483"/>
    <cellStyle name="Note 2 2 10 2 3" xfId="28848"/>
    <cellStyle name="Note 2 2 10 2 4" xfId="33320"/>
    <cellStyle name="Note 2 2 10 2 5" xfId="37557"/>
    <cellStyle name="Note 2 2 10 2 6" xfId="45884"/>
    <cellStyle name="Note 2 2 10 2 7" xfId="50355"/>
    <cellStyle name="Note 2 2 10 2 8" xfId="54588"/>
    <cellStyle name="Note 2 2 10 3" xfId="20936"/>
    <cellStyle name="Note 2 2 10 3 2" xfId="29670"/>
    <cellStyle name="Note 2 2 10 3 3" xfId="34142"/>
    <cellStyle name="Note 2 2 10 3 4" xfId="38379"/>
    <cellStyle name="Note 2 2 10 3 5" xfId="46706"/>
    <cellStyle name="Note 2 2 10 3 6" xfId="51177"/>
    <cellStyle name="Note 2 2 10 3 7" xfId="55410"/>
    <cellStyle name="Note 2 2 10 4" xfId="25935"/>
    <cellStyle name="Note 2 2 10 5" xfId="27148"/>
    <cellStyle name="Note 2 2 10 6" xfId="26667"/>
    <cellStyle name="Note 2 2 10 7" xfId="43010"/>
    <cellStyle name="Note 2 2 10 8" xfId="42064"/>
    <cellStyle name="Note 2 2 10 9" xfId="41586"/>
    <cellStyle name="Note 2 2 11" xfId="4825"/>
    <cellStyle name="Note 2 2 11 10" xfId="14866"/>
    <cellStyle name="Note 2 2 11 2" xfId="19746"/>
    <cellStyle name="Note 2 2 11 2 2" xfId="21641"/>
    <cellStyle name="Note 2 2 11 2 2 2" xfId="30375"/>
    <cellStyle name="Note 2 2 11 2 2 3" xfId="34847"/>
    <cellStyle name="Note 2 2 11 2 2 4" xfId="39084"/>
    <cellStyle name="Note 2 2 11 2 2 5" xfId="47411"/>
    <cellStyle name="Note 2 2 11 2 2 6" xfId="51882"/>
    <cellStyle name="Note 2 2 11 2 2 7" xfId="56115"/>
    <cellStyle name="Note 2 2 11 2 3" xfId="28480"/>
    <cellStyle name="Note 2 2 11 2 4" xfId="32952"/>
    <cellStyle name="Note 2 2 11 2 5" xfId="37189"/>
    <cellStyle name="Note 2 2 11 2 6" xfId="45516"/>
    <cellStyle name="Note 2 2 11 2 7" xfId="49987"/>
    <cellStyle name="Note 2 2 11 2 8" xfId="54220"/>
    <cellStyle name="Note 2 2 11 3" xfId="18995"/>
    <cellStyle name="Note 2 2 11 3 2" xfId="27730"/>
    <cellStyle name="Note 2 2 11 3 3" xfId="32202"/>
    <cellStyle name="Note 2 2 11 3 4" xfId="36439"/>
    <cellStyle name="Note 2 2 11 3 5" xfId="44766"/>
    <cellStyle name="Note 2 2 11 3 6" xfId="49237"/>
    <cellStyle name="Note 2 2 11 3 7" xfId="53470"/>
    <cellStyle name="Note 2 2 11 4" xfId="25567"/>
    <cellStyle name="Note 2 2 11 5" xfId="24150"/>
    <cellStyle name="Note 2 2 11 6" xfId="26421"/>
    <cellStyle name="Note 2 2 11 7" xfId="42642"/>
    <cellStyle name="Note 2 2 11 8" xfId="41727"/>
    <cellStyle name="Note 2 2 11 9" xfId="43720"/>
    <cellStyle name="Note 2 2 12" xfId="4913"/>
    <cellStyle name="Note 2 2 12 10" xfId="14954"/>
    <cellStyle name="Note 2 2 12 2" xfId="19834"/>
    <cellStyle name="Note 2 2 12 2 2" xfId="21729"/>
    <cellStyle name="Note 2 2 12 2 2 2" xfId="30463"/>
    <cellStyle name="Note 2 2 12 2 2 3" xfId="34935"/>
    <cellStyle name="Note 2 2 12 2 2 4" xfId="39172"/>
    <cellStyle name="Note 2 2 12 2 2 5" xfId="47499"/>
    <cellStyle name="Note 2 2 12 2 2 6" xfId="51970"/>
    <cellStyle name="Note 2 2 12 2 2 7" xfId="56203"/>
    <cellStyle name="Note 2 2 12 2 3" xfId="28568"/>
    <cellStyle name="Note 2 2 12 2 4" xfId="33040"/>
    <cellStyle name="Note 2 2 12 2 5" xfId="37277"/>
    <cellStyle name="Note 2 2 12 2 6" xfId="45604"/>
    <cellStyle name="Note 2 2 12 2 7" xfId="50075"/>
    <cellStyle name="Note 2 2 12 2 8" xfId="54308"/>
    <cellStyle name="Note 2 2 12 3" xfId="20888"/>
    <cellStyle name="Note 2 2 12 3 2" xfId="29622"/>
    <cellStyle name="Note 2 2 12 3 3" xfId="34094"/>
    <cellStyle name="Note 2 2 12 3 4" xfId="38331"/>
    <cellStyle name="Note 2 2 12 3 5" xfId="46658"/>
    <cellStyle name="Note 2 2 12 3 6" xfId="51129"/>
    <cellStyle name="Note 2 2 12 3 7" xfId="55362"/>
    <cellStyle name="Note 2 2 12 4" xfId="25655"/>
    <cellStyle name="Note 2 2 12 5" xfId="23564"/>
    <cellStyle name="Note 2 2 12 6" xfId="23494"/>
    <cellStyle name="Note 2 2 12 7" xfId="42730"/>
    <cellStyle name="Note 2 2 12 8" xfId="41094"/>
    <cellStyle name="Note 2 2 12 9" xfId="48940"/>
    <cellStyle name="Note 2 2 13" xfId="5575"/>
    <cellStyle name="Note 2 2 13 10" xfId="15616"/>
    <cellStyle name="Note 2 2 13 2" xfId="20467"/>
    <cellStyle name="Note 2 2 13 2 2" xfId="22362"/>
    <cellStyle name="Note 2 2 13 2 2 2" xfId="31096"/>
    <cellStyle name="Note 2 2 13 2 2 3" xfId="35568"/>
    <cellStyle name="Note 2 2 13 2 2 4" xfId="39805"/>
    <cellStyle name="Note 2 2 13 2 2 5" xfId="48132"/>
    <cellStyle name="Note 2 2 13 2 2 6" xfId="52603"/>
    <cellStyle name="Note 2 2 13 2 2 7" xfId="56836"/>
    <cellStyle name="Note 2 2 13 2 3" xfId="29201"/>
    <cellStyle name="Note 2 2 13 2 4" xfId="33673"/>
    <cellStyle name="Note 2 2 13 2 5" xfId="37910"/>
    <cellStyle name="Note 2 2 13 2 6" xfId="46237"/>
    <cellStyle name="Note 2 2 13 2 7" xfId="50708"/>
    <cellStyle name="Note 2 2 13 2 8" xfId="54941"/>
    <cellStyle name="Note 2 2 13 3" xfId="20776"/>
    <cellStyle name="Note 2 2 13 3 2" xfId="29510"/>
    <cellStyle name="Note 2 2 13 3 3" xfId="33982"/>
    <cellStyle name="Note 2 2 13 3 4" xfId="38219"/>
    <cellStyle name="Note 2 2 13 3 5" xfId="46546"/>
    <cellStyle name="Note 2 2 13 3 6" xfId="51017"/>
    <cellStyle name="Note 2 2 13 3 7" xfId="55250"/>
    <cellStyle name="Note 2 2 13 4" xfId="26295"/>
    <cellStyle name="Note 2 2 13 5" xfId="23541"/>
    <cellStyle name="Note 2 2 13 6" xfId="31976"/>
    <cellStyle name="Note 2 2 13 7" xfId="43370"/>
    <cellStyle name="Note 2 2 13 8" xfId="43392"/>
    <cellStyle name="Note 2 2 13 9" xfId="40533"/>
    <cellStyle name="Note 2 2 14" xfId="22925"/>
    <cellStyle name="Note 2 2 14 2" xfId="31423"/>
    <cellStyle name="Note 2 2 14 3" xfId="35885"/>
    <cellStyle name="Note 2 2 14 4" xfId="40074"/>
    <cellStyle name="Note 2 2 14 5" xfId="48469"/>
    <cellStyle name="Note 2 2 14 6" xfId="52916"/>
    <cellStyle name="Note 2 2 14 7" xfId="57105"/>
    <cellStyle name="Note 2 2 15" xfId="23071"/>
    <cellStyle name="Note 2 2 15 2" xfId="31569"/>
    <cellStyle name="Note 2 2 15 3" xfId="36031"/>
    <cellStyle name="Note 2 2 15 4" xfId="40220"/>
    <cellStyle name="Note 2 2 15 5" xfId="48615"/>
    <cellStyle name="Note 2 2 15 6" xfId="53062"/>
    <cellStyle name="Note 2 2 15 7" xfId="57251"/>
    <cellStyle name="Note 2 2 16" xfId="23509"/>
    <cellStyle name="Note 2 2 17" xfId="27411"/>
    <cellStyle name="Note 2 2 18" xfId="31729"/>
    <cellStyle name="Note 2 2 19" xfId="40537"/>
    <cellStyle name="Note 2 2 2" xfId="284"/>
    <cellStyle name="Note 2 2 2 10" xfId="5431"/>
    <cellStyle name="Note 2 2 2 10 10" xfId="15472"/>
    <cellStyle name="Note 2 2 2 10 2" xfId="20352"/>
    <cellStyle name="Note 2 2 2 10 2 2" xfId="22247"/>
    <cellStyle name="Note 2 2 2 10 2 2 2" xfId="30981"/>
    <cellStyle name="Note 2 2 2 10 2 2 3" xfId="35453"/>
    <cellStyle name="Note 2 2 2 10 2 2 4" xfId="39690"/>
    <cellStyle name="Note 2 2 2 10 2 2 5" xfId="48017"/>
    <cellStyle name="Note 2 2 2 10 2 2 6" xfId="52488"/>
    <cellStyle name="Note 2 2 2 10 2 2 7" xfId="56721"/>
    <cellStyle name="Note 2 2 2 10 2 3" xfId="29086"/>
    <cellStyle name="Note 2 2 2 10 2 4" xfId="33558"/>
    <cellStyle name="Note 2 2 2 10 2 5" xfId="37795"/>
    <cellStyle name="Note 2 2 2 10 2 6" xfId="46122"/>
    <cellStyle name="Note 2 2 2 10 2 7" xfId="50593"/>
    <cellStyle name="Note 2 2 2 10 2 8" xfId="54826"/>
    <cellStyle name="Note 2 2 2 10 3" xfId="19211"/>
    <cellStyle name="Note 2 2 2 10 3 2" xfId="27946"/>
    <cellStyle name="Note 2 2 2 10 3 3" xfId="32418"/>
    <cellStyle name="Note 2 2 2 10 3 4" xfId="36655"/>
    <cellStyle name="Note 2 2 2 10 3 5" xfId="44982"/>
    <cellStyle name="Note 2 2 2 10 3 6" xfId="49453"/>
    <cellStyle name="Note 2 2 2 10 3 7" xfId="53686"/>
    <cellStyle name="Note 2 2 2 10 4" xfId="26173"/>
    <cellStyle name="Note 2 2 2 10 5" xfId="24901"/>
    <cellStyle name="Note 2 2 2 10 6" xfId="32005"/>
    <cellStyle name="Note 2 2 2 10 7" xfId="43248"/>
    <cellStyle name="Note 2 2 2 10 8" xfId="44625"/>
    <cellStyle name="Note 2 2 2 10 9" xfId="42407"/>
    <cellStyle name="Note 2 2 2 11" xfId="5481"/>
    <cellStyle name="Note 2 2 2 11 10" xfId="15522"/>
    <cellStyle name="Note 2 2 2 11 2" xfId="20402"/>
    <cellStyle name="Note 2 2 2 11 2 2" xfId="22297"/>
    <cellStyle name="Note 2 2 2 11 2 2 2" xfId="31031"/>
    <cellStyle name="Note 2 2 2 11 2 2 3" xfId="35503"/>
    <cellStyle name="Note 2 2 2 11 2 2 4" xfId="39740"/>
    <cellStyle name="Note 2 2 2 11 2 2 5" xfId="48067"/>
    <cellStyle name="Note 2 2 2 11 2 2 6" xfId="52538"/>
    <cellStyle name="Note 2 2 2 11 2 2 7" xfId="56771"/>
    <cellStyle name="Note 2 2 2 11 2 3" xfId="29136"/>
    <cellStyle name="Note 2 2 2 11 2 4" xfId="33608"/>
    <cellStyle name="Note 2 2 2 11 2 5" xfId="37845"/>
    <cellStyle name="Note 2 2 2 11 2 6" xfId="46172"/>
    <cellStyle name="Note 2 2 2 11 2 7" xfId="50643"/>
    <cellStyle name="Note 2 2 2 11 2 8" xfId="54876"/>
    <cellStyle name="Note 2 2 2 11 3" xfId="18971"/>
    <cellStyle name="Note 2 2 2 11 3 2" xfId="27706"/>
    <cellStyle name="Note 2 2 2 11 3 3" xfId="32178"/>
    <cellStyle name="Note 2 2 2 11 3 4" xfId="36415"/>
    <cellStyle name="Note 2 2 2 11 3 5" xfId="44742"/>
    <cellStyle name="Note 2 2 2 11 3 6" xfId="49213"/>
    <cellStyle name="Note 2 2 2 11 3 7" xfId="53446"/>
    <cellStyle name="Note 2 2 2 11 4" xfId="26223"/>
    <cellStyle name="Note 2 2 2 11 5" xfId="27039"/>
    <cellStyle name="Note 2 2 2 11 6" xfId="26973"/>
    <cellStyle name="Note 2 2 2 11 7" xfId="43298"/>
    <cellStyle name="Note 2 2 2 11 8" xfId="41498"/>
    <cellStyle name="Note 2 2 2 11 9" xfId="41454"/>
    <cellStyle name="Note 2 2 2 12" xfId="5817"/>
    <cellStyle name="Note 2 2 2 12 10" xfId="15858"/>
    <cellStyle name="Note 2 2 2 12 2" xfId="20515"/>
    <cellStyle name="Note 2 2 2 12 2 2" xfId="22367"/>
    <cellStyle name="Note 2 2 2 12 2 2 2" xfId="31101"/>
    <cellStyle name="Note 2 2 2 12 2 2 3" xfId="35573"/>
    <cellStyle name="Note 2 2 2 12 2 2 4" xfId="39810"/>
    <cellStyle name="Note 2 2 2 12 2 2 5" xfId="48137"/>
    <cellStyle name="Note 2 2 2 12 2 2 6" xfId="52608"/>
    <cellStyle name="Note 2 2 2 12 2 2 7" xfId="56841"/>
    <cellStyle name="Note 2 2 2 12 2 3" xfId="29249"/>
    <cellStyle name="Note 2 2 2 12 2 4" xfId="33721"/>
    <cellStyle name="Note 2 2 2 12 2 5" xfId="37958"/>
    <cellStyle name="Note 2 2 2 12 2 6" xfId="46285"/>
    <cellStyle name="Note 2 2 2 12 2 7" xfId="50756"/>
    <cellStyle name="Note 2 2 2 12 2 8" xfId="54989"/>
    <cellStyle name="Note 2 2 2 12 3" xfId="21126"/>
    <cellStyle name="Note 2 2 2 12 3 2" xfId="29860"/>
    <cellStyle name="Note 2 2 2 12 3 3" xfId="34332"/>
    <cellStyle name="Note 2 2 2 12 3 4" xfId="38569"/>
    <cellStyle name="Note 2 2 2 12 3 5" xfId="46896"/>
    <cellStyle name="Note 2 2 2 12 3 6" xfId="51367"/>
    <cellStyle name="Note 2 2 2 12 3 7" xfId="55600"/>
    <cellStyle name="Note 2 2 2 12 4" xfId="26383"/>
    <cellStyle name="Note 2 2 2 12 5" xfId="24024"/>
    <cellStyle name="Note 2 2 2 12 6" xfId="25041"/>
    <cellStyle name="Note 2 2 2 12 7" xfId="43456"/>
    <cellStyle name="Note 2 2 2 12 8" xfId="41595"/>
    <cellStyle name="Note 2 2 2 12 9" xfId="41125"/>
    <cellStyle name="Note 2 2 2 13" xfId="22930"/>
    <cellStyle name="Note 2 2 2 13 2" xfId="31428"/>
    <cellStyle name="Note 2 2 2 13 3" xfId="35890"/>
    <cellStyle name="Note 2 2 2 13 4" xfId="40079"/>
    <cellStyle name="Note 2 2 2 13 5" xfId="48474"/>
    <cellStyle name="Note 2 2 2 13 6" xfId="52921"/>
    <cellStyle name="Note 2 2 2 13 7" xfId="57110"/>
    <cellStyle name="Note 2 2 2 14" xfId="23076"/>
    <cellStyle name="Note 2 2 2 14 2" xfId="31574"/>
    <cellStyle name="Note 2 2 2 14 3" xfId="36036"/>
    <cellStyle name="Note 2 2 2 14 4" xfId="40225"/>
    <cellStyle name="Note 2 2 2 14 5" xfId="48620"/>
    <cellStyle name="Note 2 2 2 14 6" xfId="53067"/>
    <cellStyle name="Note 2 2 2 14 7" xfId="57256"/>
    <cellStyle name="Note 2 2 2 15" xfId="23678"/>
    <cellStyle name="Note 2 2 2 16" xfId="24612"/>
    <cellStyle name="Note 2 2 2 17" xfId="24722"/>
    <cellStyle name="Note 2 2 2 18" xfId="40718"/>
    <cellStyle name="Note 2 2 2 19" xfId="44361"/>
    <cellStyle name="Note 2 2 2 2" xfId="1275"/>
    <cellStyle name="Note 2 2 2 2 10" xfId="3671"/>
    <cellStyle name="Note 2 2 2 2 10 10" xfId="13819"/>
    <cellStyle name="Note 2 2 2 2 10 2" xfId="19443"/>
    <cellStyle name="Note 2 2 2 2 10 2 2" xfId="21480"/>
    <cellStyle name="Note 2 2 2 2 10 2 2 2" xfId="30214"/>
    <cellStyle name="Note 2 2 2 2 10 2 2 3" xfId="34686"/>
    <cellStyle name="Note 2 2 2 2 10 2 2 4" xfId="38923"/>
    <cellStyle name="Note 2 2 2 2 10 2 2 5" xfId="47250"/>
    <cellStyle name="Note 2 2 2 2 10 2 2 6" xfId="51721"/>
    <cellStyle name="Note 2 2 2 2 10 2 2 7" xfId="55954"/>
    <cellStyle name="Note 2 2 2 2 10 2 3" xfId="28178"/>
    <cellStyle name="Note 2 2 2 2 10 2 4" xfId="32650"/>
    <cellStyle name="Note 2 2 2 2 10 2 5" xfId="36887"/>
    <cellStyle name="Note 2 2 2 2 10 2 6" xfId="45214"/>
    <cellStyle name="Note 2 2 2 2 10 2 7" xfId="49685"/>
    <cellStyle name="Note 2 2 2 2 10 2 8" xfId="53918"/>
    <cellStyle name="Note 2 2 2 2 10 3" xfId="19042"/>
    <cellStyle name="Note 2 2 2 2 10 3 2" xfId="27777"/>
    <cellStyle name="Note 2 2 2 2 10 3 3" xfId="32249"/>
    <cellStyle name="Note 2 2 2 2 10 3 4" xfId="36486"/>
    <cellStyle name="Note 2 2 2 2 10 3 5" xfId="44813"/>
    <cellStyle name="Note 2 2 2 2 10 3 6" xfId="49284"/>
    <cellStyle name="Note 2 2 2 2 10 3 7" xfId="53517"/>
    <cellStyle name="Note 2 2 2 2 10 4" xfId="25077"/>
    <cellStyle name="Note 2 2 2 2 10 5" xfId="25435"/>
    <cellStyle name="Note 2 2 2 2 10 6" xfId="31973"/>
    <cellStyle name="Note 2 2 2 2 10 7" xfId="42133"/>
    <cellStyle name="Note 2 2 2 2 10 8" xfId="44010"/>
    <cellStyle name="Note 2 2 2 2 10 9" xfId="42012"/>
    <cellStyle name="Note 2 2 2 2 11" xfId="5839"/>
    <cellStyle name="Note 2 2 2 2 11 10" xfId="15880"/>
    <cellStyle name="Note 2 2 2 2 11 2" xfId="20534"/>
    <cellStyle name="Note 2 2 2 2 11 2 2" xfId="22386"/>
    <cellStyle name="Note 2 2 2 2 11 2 2 2" xfId="31120"/>
    <cellStyle name="Note 2 2 2 2 11 2 2 3" xfId="35592"/>
    <cellStyle name="Note 2 2 2 2 11 2 2 4" xfId="39829"/>
    <cellStyle name="Note 2 2 2 2 11 2 2 5" xfId="48156"/>
    <cellStyle name="Note 2 2 2 2 11 2 2 6" xfId="52627"/>
    <cellStyle name="Note 2 2 2 2 11 2 2 7" xfId="56860"/>
    <cellStyle name="Note 2 2 2 2 11 2 3" xfId="29268"/>
    <cellStyle name="Note 2 2 2 2 11 2 4" xfId="33740"/>
    <cellStyle name="Note 2 2 2 2 11 2 5" xfId="37977"/>
    <cellStyle name="Note 2 2 2 2 11 2 6" xfId="46304"/>
    <cellStyle name="Note 2 2 2 2 11 2 7" xfId="50775"/>
    <cellStyle name="Note 2 2 2 2 11 2 8" xfId="55008"/>
    <cellStyle name="Note 2 2 2 2 11 3" xfId="19058"/>
    <cellStyle name="Note 2 2 2 2 11 3 2" xfId="27793"/>
    <cellStyle name="Note 2 2 2 2 11 3 3" xfId="32265"/>
    <cellStyle name="Note 2 2 2 2 11 3 4" xfId="36502"/>
    <cellStyle name="Note 2 2 2 2 11 3 5" xfId="44829"/>
    <cellStyle name="Note 2 2 2 2 11 3 6" xfId="49300"/>
    <cellStyle name="Note 2 2 2 2 11 3 7" xfId="53533"/>
    <cellStyle name="Note 2 2 2 2 11 4" xfId="26403"/>
    <cellStyle name="Note 2 2 2 2 11 5" xfId="24120"/>
    <cellStyle name="Note 2 2 2 2 11 6" xfId="27643"/>
    <cellStyle name="Note 2 2 2 2 11 7" xfId="43476"/>
    <cellStyle name="Note 2 2 2 2 11 8" xfId="41697"/>
    <cellStyle name="Note 2 2 2 2 11 9" xfId="41311"/>
    <cellStyle name="Note 2 2 2 2 12" xfId="22949"/>
    <cellStyle name="Note 2 2 2 2 12 2" xfId="31447"/>
    <cellStyle name="Note 2 2 2 2 12 3" xfId="35909"/>
    <cellStyle name="Note 2 2 2 2 12 4" xfId="40098"/>
    <cellStyle name="Note 2 2 2 2 12 5" xfId="48493"/>
    <cellStyle name="Note 2 2 2 2 12 6" xfId="52940"/>
    <cellStyle name="Note 2 2 2 2 12 7" xfId="57129"/>
    <cellStyle name="Note 2 2 2 2 13" xfId="23108"/>
    <cellStyle name="Note 2 2 2 2 13 2" xfId="31606"/>
    <cellStyle name="Note 2 2 2 2 13 3" xfId="36068"/>
    <cellStyle name="Note 2 2 2 2 13 4" xfId="40257"/>
    <cellStyle name="Note 2 2 2 2 13 5" xfId="48652"/>
    <cellStyle name="Note 2 2 2 2 13 6" xfId="53099"/>
    <cellStyle name="Note 2 2 2 2 13 7" xfId="57288"/>
    <cellStyle name="Note 2 2 2 2 14" xfId="23698"/>
    <cellStyle name="Note 2 2 2 2 15" xfId="24866"/>
    <cellStyle name="Note 2 2 2 2 16" xfId="24331"/>
    <cellStyle name="Note 2 2 2 2 17" xfId="40738"/>
    <cellStyle name="Note 2 2 2 2 18" xfId="44589"/>
    <cellStyle name="Note 2 2 2 2 19" xfId="44605"/>
    <cellStyle name="Note 2 2 2 2 2" xfId="1584"/>
    <cellStyle name="Note 2 2 2 2 2 10" xfId="5915"/>
    <cellStyle name="Note 2 2 2 2 2 10 10" xfId="15956"/>
    <cellStyle name="Note 2 2 2 2 2 10 2" xfId="20566"/>
    <cellStyle name="Note 2 2 2 2 2 10 2 2" xfId="22418"/>
    <cellStyle name="Note 2 2 2 2 2 10 2 2 2" xfId="31152"/>
    <cellStyle name="Note 2 2 2 2 2 10 2 2 3" xfId="35624"/>
    <cellStyle name="Note 2 2 2 2 2 10 2 2 4" xfId="39861"/>
    <cellStyle name="Note 2 2 2 2 2 10 2 2 5" xfId="48188"/>
    <cellStyle name="Note 2 2 2 2 2 10 2 2 6" xfId="52659"/>
    <cellStyle name="Note 2 2 2 2 2 10 2 2 7" xfId="56892"/>
    <cellStyle name="Note 2 2 2 2 2 10 2 3" xfId="29300"/>
    <cellStyle name="Note 2 2 2 2 2 10 2 4" xfId="33772"/>
    <cellStyle name="Note 2 2 2 2 2 10 2 5" xfId="38009"/>
    <cellStyle name="Note 2 2 2 2 2 10 2 6" xfId="46336"/>
    <cellStyle name="Note 2 2 2 2 2 10 2 7" xfId="50807"/>
    <cellStyle name="Note 2 2 2 2 2 10 2 8" xfId="55040"/>
    <cellStyle name="Note 2 2 2 2 2 10 3" xfId="20974"/>
    <cellStyle name="Note 2 2 2 2 2 10 3 2" xfId="29708"/>
    <cellStyle name="Note 2 2 2 2 2 10 3 3" xfId="34180"/>
    <cellStyle name="Note 2 2 2 2 2 10 3 4" xfId="38417"/>
    <cellStyle name="Note 2 2 2 2 2 10 3 5" xfId="46744"/>
    <cellStyle name="Note 2 2 2 2 2 10 3 6" xfId="51215"/>
    <cellStyle name="Note 2 2 2 2 2 10 3 7" xfId="55448"/>
    <cellStyle name="Note 2 2 2 2 2 10 4" xfId="26450"/>
    <cellStyle name="Note 2 2 2 2 2 10 5" xfId="24537"/>
    <cellStyle name="Note 2 2 2 2 2 10 6" xfId="27208"/>
    <cellStyle name="Note 2 2 2 2 2 10 7" xfId="43521"/>
    <cellStyle name="Note 2 2 2 2 2 10 8" xfId="44290"/>
    <cellStyle name="Note 2 2 2 2 2 10 9" xfId="41160"/>
    <cellStyle name="Note 2 2 2 2 2 11" xfId="22981"/>
    <cellStyle name="Note 2 2 2 2 2 11 2" xfId="31479"/>
    <cellStyle name="Note 2 2 2 2 2 11 3" xfId="35941"/>
    <cellStyle name="Note 2 2 2 2 2 11 4" xfId="40130"/>
    <cellStyle name="Note 2 2 2 2 2 11 5" xfId="48525"/>
    <cellStyle name="Note 2 2 2 2 2 11 6" xfId="52972"/>
    <cellStyle name="Note 2 2 2 2 2 11 7" xfId="57161"/>
    <cellStyle name="Note 2 2 2 2 2 12" xfId="23137"/>
    <cellStyle name="Note 2 2 2 2 2 12 2" xfId="31635"/>
    <cellStyle name="Note 2 2 2 2 2 12 3" xfId="36097"/>
    <cellStyle name="Note 2 2 2 2 2 12 4" xfId="40286"/>
    <cellStyle name="Note 2 2 2 2 2 12 5" xfId="48681"/>
    <cellStyle name="Note 2 2 2 2 2 12 6" xfId="53128"/>
    <cellStyle name="Note 2 2 2 2 2 12 7" xfId="57317"/>
    <cellStyle name="Note 2 2 2 2 2 13" xfId="23744"/>
    <cellStyle name="Note 2 2 2 2 2 14" xfId="27100"/>
    <cellStyle name="Note 2 2 2 2 2 15" xfId="32039"/>
    <cellStyle name="Note 2 2 2 2 2 16" xfId="40785"/>
    <cellStyle name="Note 2 2 2 2 2 17" xfId="41557"/>
    <cellStyle name="Note 2 2 2 2 2 18" xfId="41990"/>
    <cellStyle name="Note 2 2 2 2 2 19" xfId="10684"/>
    <cellStyle name="Note 2 2 2 2 2 2" xfId="3039"/>
    <cellStyle name="Note 2 2 2 2 2 2 10" xfId="8545"/>
    <cellStyle name="Note 2 2 2 2 2 2 10 10" xfId="18585"/>
    <cellStyle name="Note 2 2 2 2 2 2 10 2" xfId="21169"/>
    <cellStyle name="Note 2 2 2 2 2 2 10 2 2" xfId="22608"/>
    <cellStyle name="Note 2 2 2 2 2 2 10 2 2 2" xfId="31342"/>
    <cellStyle name="Note 2 2 2 2 2 2 10 2 2 3" xfId="35814"/>
    <cellStyle name="Note 2 2 2 2 2 2 10 2 2 4" xfId="40051"/>
    <cellStyle name="Note 2 2 2 2 2 2 10 2 2 5" xfId="48378"/>
    <cellStyle name="Note 2 2 2 2 2 2 10 2 2 6" xfId="52849"/>
    <cellStyle name="Note 2 2 2 2 2 2 10 2 2 7" xfId="57082"/>
    <cellStyle name="Note 2 2 2 2 2 2 10 2 3" xfId="29903"/>
    <cellStyle name="Note 2 2 2 2 2 2 10 2 4" xfId="34375"/>
    <cellStyle name="Note 2 2 2 2 2 2 10 2 5" xfId="38612"/>
    <cellStyle name="Note 2 2 2 2 2 2 10 2 6" xfId="46939"/>
    <cellStyle name="Note 2 2 2 2 2 2 10 2 7" xfId="51410"/>
    <cellStyle name="Note 2 2 2 2 2 2 10 2 8" xfId="55643"/>
    <cellStyle name="Note 2 2 2 2 2 2 10 3" xfId="21256"/>
    <cellStyle name="Note 2 2 2 2 2 2 10 3 2" xfId="29990"/>
    <cellStyle name="Note 2 2 2 2 2 2 10 3 3" xfId="34462"/>
    <cellStyle name="Note 2 2 2 2 2 2 10 3 4" xfId="38699"/>
    <cellStyle name="Note 2 2 2 2 2 2 10 3 5" xfId="47026"/>
    <cellStyle name="Note 2 2 2 2 2 2 10 3 6" xfId="51497"/>
    <cellStyle name="Note 2 2 2 2 2 2 10 3 7" xfId="55730"/>
    <cellStyle name="Note 2 2 2 2 2 2 10 4" xfId="27518"/>
    <cellStyle name="Note 2 2 2 2 2 2 10 5" xfId="32047"/>
    <cellStyle name="Note 2 2 2 2 2 2 10 6" xfId="36337"/>
    <cellStyle name="Note 2 2 2 2 2 2 10 7" xfId="44556"/>
    <cellStyle name="Note 2 2 2 2 2 2 10 8" xfId="49073"/>
    <cellStyle name="Note 2 2 2 2 2 2 10 9" xfId="53368"/>
    <cellStyle name="Note 2 2 2 2 2 2 11" xfId="13191"/>
    <cellStyle name="Note 2 2 2 2 2 2 11 2" xfId="21323"/>
    <cellStyle name="Note 2 2 2 2 2 2 11 2 2" xfId="30057"/>
    <cellStyle name="Note 2 2 2 2 2 2 11 2 3" xfId="34529"/>
    <cellStyle name="Note 2 2 2 2 2 2 11 2 4" xfId="38766"/>
    <cellStyle name="Note 2 2 2 2 2 2 11 2 5" xfId="47093"/>
    <cellStyle name="Note 2 2 2 2 2 2 11 2 6" xfId="51564"/>
    <cellStyle name="Note 2 2 2 2 2 2 11 2 7" xfId="55797"/>
    <cellStyle name="Note 2 2 2 2 2 2 11 3" xfId="24831"/>
    <cellStyle name="Note 2 2 2 2 2 2 11 4" xfId="27079"/>
    <cellStyle name="Note 2 2 2 2 2 2 11 5" xfId="32034"/>
    <cellStyle name="Note 2 2 2 2 2 2 11 6" xfId="41884"/>
    <cellStyle name="Note 2 2 2 2 2 2 11 7" xfId="41537"/>
    <cellStyle name="Note 2 2 2 2 2 2 11 8" xfId="43826"/>
    <cellStyle name="Note 2 2 2 2 2 2 12" xfId="19302"/>
    <cellStyle name="Note 2 2 2 2 2 2 12 2" xfId="21433"/>
    <cellStyle name="Note 2 2 2 2 2 2 12 2 2" xfId="30167"/>
    <cellStyle name="Note 2 2 2 2 2 2 12 2 3" xfId="34639"/>
    <cellStyle name="Note 2 2 2 2 2 2 12 2 4" xfId="38876"/>
    <cellStyle name="Note 2 2 2 2 2 2 12 2 5" xfId="47203"/>
    <cellStyle name="Note 2 2 2 2 2 2 12 2 6" xfId="51674"/>
    <cellStyle name="Note 2 2 2 2 2 2 12 2 7" xfId="55907"/>
    <cellStyle name="Note 2 2 2 2 2 2 12 3" xfId="28037"/>
    <cellStyle name="Note 2 2 2 2 2 2 12 4" xfId="32509"/>
    <cellStyle name="Note 2 2 2 2 2 2 12 5" xfId="36746"/>
    <cellStyle name="Note 2 2 2 2 2 2 12 6" xfId="45073"/>
    <cellStyle name="Note 2 2 2 2 2 2 12 7" xfId="49544"/>
    <cellStyle name="Note 2 2 2 2 2 2 12 8" xfId="53777"/>
    <cellStyle name="Note 2 2 2 2 2 2 13" xfId="20764"/>
    <cellStyle name="Note 2 2 2 2 2 2 13 2" xfId="29498"/>
    <cellStyle name="Note 2 2 2 2 2 2 13 3" xfId="33970"/>
    <cellStyle name="Note 2 2 2 2 2 2 13 4" xfId="38207"/>
    <cellStyle name="Note 2 2 2 2 2 2 13 5" xfId="46534"/>
    <cellStyle name="Note 2 2 2 2 2 2 13 6" xfId="51005"/>
    <cellStyle name="Note 2 2 2 2 2 2 13 7" xfId="55238"/>
    <cellStyle name="Note 2 2 2 2 2 2 14" xfId="23456"/>
    <cellStyle name="Note 2 2 2 2 2 2 14 2" xfId="31869"/>
    <cellStyle name="Note 2 2 2 2 2 2 14 3" xfId="36313"/>
    <cellStyle name="Note 2 2 2 2 2 2 14 4" xfId="40490"/>
    <cellStyle name="Note 2 2 2 2 2 2 14 5" xfId="48904"/>
    <cellStyle name="Note 2 2 2 2 2 2 14 6" xfId="53344"/>
    <cellStyle name="Note 2 2 2 2 2 2 14 7" xfId="57521"/>
    <cellStyle name="Note 2 2 2 2 2 2 15" xfId="23807"/>
    <cellStyle name="Note 2 2 2 2 2 2 16" xfId="24844"/>
    <cellStyle name="Note 2 2 2 2 2 2 17" xfId="32050"/>
    <cellStyle name="Note 2 2 2 2 2 2 18" xfId="40848"/>
    <cellStyle name="Note 2 2 2 2 2 2 19" xfId="44567"/>
    <cellStyle name="Note 2 2 2 2 2 2 2" xfId="5318"/>
    <cellStyle name="Note 2 2 2 2 2 2 2 10" xfId="15359"/>
    <cellStyle name="Note 2 2 2 2 2 2 2 2" xfId="20239"/>
    <cellStyle name="Note 2 2 2 2 2 2 2 2 2" xfId="22134"/>
    <cellStyle name="Note 2 2 2 2 2 2 2 2 2 2" xfId="30868"/>
    <cellStyle name="Note 2 2 2 2 2 2 2 2 2 3" xfId="35340"/>
    <cellStyle name="Note 2 2 2 2 2 2 2 2 2 4" xfId="39577"/>
    <cellStyle name="Note 2 2 2 2 2 2 2 2 2 5" xfId="47904"/>
    <cellStyle name="Note 2 2 2 2 2 2 2 2 2 6" xfId="52375"/>
    <cellStyle name="Note 2 2 2 2 2 2 2 2 2 7" xfId="56608"/>
    <cellStyle name="Note 2 2 2 2 2 2 2 2 3" xfId="28973"/>
    <cellStyle name="Note 2 2 2 2 2 2 2 2 4" xfId="33445"/>
    <cellStyle name="Note 2 2 2 2 2 2 2 2 5" xfId="37682"/>
    <cellStyle name="Note 2 2 2 2 2 2 2 2 6" xfId="46009"/>
    <cellStyle name="Note 2 2 2 2 2 2 2 2 7" xfId="50480"/>
    <cellStyle name="Note 2 2 2 2 2 2 2 2 8" xfId="54713"/>
    <cellStyle name="Note 2 2 2 2 2 2 2 3" xfId="20985"/>
    <cellStyle name="Note 2 2 2 2 2 2 2 3 2" xfId="29719"/>
    <cellStyle name="Note 2 2 2 2 2 2 2 3 3" xfId="34191"/>
    <cellStyle name="Note 2 2 2 2 2 2 2 3 4" xfId="38428"/>
    <cellStyle name="Note 2 2 2 2 2 2 2 3 5" xfId="46755"/>
    <cellStyle name="Note 2 2 2 2 2 2 2 3 6" xfId="51226"/>
    <cellStyle name="Note 2 2 2 2 2 2 2 3 7" xfId="55459"/>
    <cellStyle name="Note 2 2 2 2 2 2 2 4" xfId="26060"/>
    <cellStyle name="Note 2 2 2 2 2 2 2 5" xfId="24034"/>
    <cellStyle name="Note 2 2 2 2 2 2 2 6" xfId="24007"/>
    <cellStyle name="Note 2 2 2 2 2 2 2 7" xfId="43135"/>
    <cellStyle name="Note 2 2 2 2 2 2 2 8" xfId="41605"/>
    <cellStyle name="Note 2 2 2 2 2 2 2 9" xfId="48926"/>
    <cellStyle name="Note 2 2 2 2 2 2 20" xfId="52904"/>
    <cellStyle name="Note 2 2 2 2 2 2 21" xfId="10747"/>
    <cellStyle name="Note 2 2 2 2 2 2 3" xfId="5377"/>
    <cellStyle name="Note 2 2 2 2 2 2 3 10" xfId="15418"/>
    <cellStyle name="Note 2 2 2 2 2 2 3 2" xfId="20298"/>
    <cellStyle name="Note 2 2 2 2 2 2 3 2 2" xfId="22193"/>
    <cellStyle name="Note 2 2 2 2 2 2 3 2 2 2" xfId="30927"/>
    <cellStyle name="Note 2 2 2 2 2 2 3 2 2 3" xfId="35399"/>
    <cellStyle name="Note 2 2 2 2 2 2 3 2 2 4" xfId="39636"/>
    <cellStyle name="Note 2 2 2 2 2 2 3 2 2 5" xfId="47963"/>
    <cellStyle name="Note 2 2 2 2 2 2 3 2 2 6" xfId="52434"/>
    <cellStyle name="Note 2 2 2 2 2 2 3 2 2 7" xfId="56667"/>
    <cellStyle name="Note 2 2 2 2 2 2 3 2 3" xfId="29032"/>
    <cellStyle name="Note 2 2 2 2 2 2 3 2 4" xfId="33504"/>
    <cellStyle name="Note 2 2 2 2 2 2 3 2 5" xfId="37741"/>
    <cellStyle name="Note 2 2 2 2 2 2 3 2 6" xfId="46068"/>
    <cellStyle name="Note 2 2 2 2 2 2 3 2 7" xfId="50539"/>
    <cellStyle name="Note 2 2 2 2 2 2 3 2 8" xfId="54772"/>
    <cellStyle name="Note 2 2 2 2 2 2 3 3" xfId="21132"/>
    <cellStyle name="Note 2 2 2 2 2 2 3 3 2" xfId="29866"/>
    <cellStyle name="Note 2 2 2 2 2 2 3 3 3" xfId="34338"/>
    <cellStyle name="Note 2 2 2 2 2 2 3 3 4" xfId="38575"/>
    <cellStyle name="Note 2 2 2 2 2 2 3 3 5" xfId="46902"/>
    <cellStyle name="Note 2 2 2 2 2 2 3 3 6" xfId="51373"/>
    <cellStyle name="Note 2 2 2 2 2 2 3 3 7" xfId="55606"/>
    <cellStyle name="Note 2 2 2 2 2 2 3 4" xfId="26119"/>
    <cellStyle name="Note 2 2 2 2 2 2 3 5" xfId="27450"/>
    <cellStyle name="Note 2 2 2 2 2 2 3 6" xfId="27426"/>
    <cellStyle name="Note 2 2 2 2 2 2 3 7" xfId="43194"/>
    <cellStyle name="Note 2 2 2 2 2 2 3 8" xfId="42480"/>
    <cellStyle name="Note 2 2 2 2 2 2 3 9" xfId="44378"/>
    <cellStyle name="Note 2 2 2 2 2 2 4" xfId="5425"/>
    <cellStyle name="Note 2 2 2 2 2 2 4 10" xfId="15466"/>
    <cellStyle name="Note 2 2 2 2 2 2 4 2" xfId="20346"/>
    <cellStyle name="Note 2 2 2 2 2 2 4 2 2" xfId="22241"/>
    <cellStyle name="Note 2 2 2 2 2 2 4 2 2 2" xfId="30975"/>
    <cellStyle name="Note 2 2 2 2 2 2 4 2 2 3" xfId="35447"/>
    <cellStyle name="Note 2 2 2 2 2 2 4 2 2 4" xfId="39684"/>
    <cellStyle name="Note 2 2 2 2 2 2 4 2 2 5" xfId="48011"/>
    <cellStyle name="Note 2 2 2 2 2 2 4 2 2 6" xfId="52482"/>
    <cellStyle name="Note 2 2 2 2 2 2 4 2 2 7" xfId="56715"/>
    <cellStyle name="Note 2 2 2 2 2 2 4 2 3" xfId="29080"/>
    <cellStyle name="Note 2 2 2 2 2 2 4 2 4" xfId="33552"/>
    <cellStyle name="Note 2 2 2 2 2 2 4 2 5" xfId="37789"/>
    <cellStyle name="Note 2 2 2 2 2 2 4 2 6" xfId="46116"/>
    <cellStyle name="Note 2 2 2 2 2 2 4 2 7" xfId="50587"/>
    <cellStyle name="Note 2 2 2 2 2 2 4 2 8" xfId="54820"/>
    <cellStyle name="Note 2 2 2 2 2 2 4 3" xfId="21128"/>
    <cellStyle name="Note 2 2 2 2 2 2 4 3 2" xfId="29862"/>
    <cellStyle name="Note 2 2 2 2 2 2 4 3 3" xfId="34334"/>
    <cellStyle name="Note 2 2 2 2 2 2 4 3 4" xfId="38571"/>
    <cellStyle name="Note 2 2 2 2 2 2 4 3 5" xfId="46898"/>
    <cellStyle name="Note 2 2 2 2 2 2 4 3 6" xfId="51369"/>
    <cellStyle name="Note 2 2 2 2 2 2 4 3 7" xfId="55602"/>
    <cellStyle name="Note 2 2 2 2 2 2 4 4" xfId="26167"/>
    <cellStyle name="Note 2 2 2 2 2 2 4 5" xfId="26325"/>
    <cellStyle name="Note 2 2 2 2 2 2 4 6" xfId="24103"/>
    <cellStyle name="Note 2 2 2 2 2 2 4 7" xfId="43242"/>
    <cellStyle name="Note 2 2 2 2 2 2 4 8" xfId="43692"/>
    <cellStyle name="Note 2 2 2 2 2 2 4 9" xfId="40701"/>
    <cellStyle name="Note 2 2 2 2 2 2 5" xfId="5472"/>
    <cellStyle name="Note 2 2 2 2 2 2 5 10" xfId="15513"/>
    <cellStyle name="Note 2 2 2 2 2 2 5 2" xfId="20393"/>
    <cellStyle name="Note 2 2 2 2 2 2 5 2 2" xfId="22288"/>
    <cellStyle name="Note 2 2 2 2 2 2 5 2 2 2" xfId="31022"/>
    <cellStyle name="Note 2 2 2 2 2 2 5 2 2 3" xfId="35494"/>
    <cellStyle name="Note 2 2 2 2 2 2 5 2 2 4" xfId="39731"/>
    <cellStyle name="Note 2 2 2 2 2 2 5 2 2 5" xfId="48058"/>
    <cellStyle name="Note 2 2 2 2 2 2 5 2 2 6" xfId="52529"/>
    <cellStyle name="Note 2 2 2 2 2 2 5 2 2 7" xfId="56762"/>
    <cellStyle name="Note 2 2 2 2 2 2 5 2 3" xfId="29127"/>
    <cellStyle name="Note 2 2 2 2 2 2 5 2 4" xfId="33599"/>
    <cellStyle name="Note 2 2 2 2 2 2 5 2 5" xfId="37836"/>
    <cellStyle name="Note 2 2 2 2 2 2 5 2 6" xfId="46163"/>
    <cellStyle name="Note 2 2 2 2 2 2 5 2 7" xfId="50634"/>
    <cellStyle name="Note 2 2 2 2 2 2 5 2 8" xfId="54867"/>
    <cellStyle name="Note 2 2 2 2 2 2 5 3" xfId="20867"/>
    <cellStyle name="Note 2 2 2 2 2 2 5 3 2" xfId="29601"/>
    <cellStyle name="Note 2 2 2 2 2 2 5 3 3" xfId="34073"/>
    <cellStyle name="Note 2 2 2 2 2 2 5 3 4" xfId="38310"/>
    <cellStyle name="Note 2 2 2 2 2 2 5 3 5" xfId="46637"/>
    <cellStyle name="Note 2 2 2 2 2 2 5 3 6" xfId="51108"/>
    <cellStyle name="Note 2 2 2 2 2 2 5 3 7" xfId="55341"/>
    <cellStyle name="Note 2 2 2 2 2 2 5 4" xfId="26214"/>
    <cellStyle name="Note 2 2 2 2 2 2 5 5" xfId="27243"/>
    <cellStyle name="Note 2 2 2 2 2 2 5 6" xfId="26979"/>
    <cellStyle name="Note 2 2 2 2 2 2 5 7" xfId="43289"/>
    <cellStyle name="Note 2 2 2 2 2 2 5 8" xfId="42278"/>
    <cellStyle name="Note 2 2 2 2 2 2 5 9" xfId="41855"/>
    <cellStyle name="Note 2 2 2 2 2 2 6" xfId="5513"/>
    <cellStyle name="Note 2 2 2 2 2 2 6 10" xfId="15554"/>
    <cellStyle name="Note 2 2 2 2 2 2 6 2" xfId="20434"/>
    <cellStyle name="Note 2 2 2 2 2 2 6 2 2" xfId="22329"/>
    <cellStyle name="Note 2 2 2 2 2 2 6 2 2 2" xfId="31063"/>
    <cellStyle name="Note 2 2 2 2 2 2 6 2 2 3" xfId="35535"/>
    <cellStyle name="Note 2 2 2 2 2 2 6 2 2 4" xfId="39772"/>
    <cellStyle name="Note 2 2 2 2 2 2 6 2 2 5" xfId="48099"/>
    <cellStyle name="Note 2 2 2 2 2 2 6 2 2 6" xfId="52570"/>
    <cellStyle name="Note 2 2 2 2 2 2 6 2 2 7" xfId="56803"/>
    <cellStyle name="Note 2 2 2 2 2 2 6 2 3" xfId="29168"/>
    <cellStyle name="Note 2 2 2 2 2 2 6 2 4" xfId="33640"/>
    <cellStyle name="Note 2 2 2 2 2 2 6 2 5" xfId="37877"/>
    <cellStyle name="Note 2 2 2 2 2 2 6 2 6" xfId="46204"/>
    <cellStyle name="Note 2 2 2 2 2 2 6 2 7" xfId="50675"/>
    <cellStyle name="Note 2 2 2 2 2 2 6 2 8" xfId="54908"/>
    <cellStyle name="Note 2 2 2 2 2 2 6 3" xfId="19091"/>
    <cellStyle name="Note 2 2 2 2 2 2 6 3 2" xfId="27826"/>
    <cellStyle name="Note 2 2 2 2 2 2 6 3 3" xfId="32298"/>
    <cellStyle name="Note 2 2 2 2 2 2 6 3 4" xfId="36535"/>
    <cellStyle name="Note 2 2 2 2 2 2 6 3 5" xfId="44862"/>
    <cellStyle name="Note 2 2 2 2 2 2 6 3 6" xfId="49333"/>
    <cellStyle name="Note 2 2 2 2 2 2 6 3 7" xfId="53566"/>
    <cellStyle name="Note 2 2 2 2 2 2 6 4" xfId="26255"/>
    <cellStyle name="Note 2 2 2 2 2 2 6 5" xfId="26823"/>
    <cellStyle name="Note 2 2 2 2 2 2 6 6" xfId="31886"/>
    <cellStyle name="Note 2 2 2 2 2 2 6 7" xfId="43330"/>
    <cellStyle name="Note 2 2 2 2 2 2 6 8" xfId="41273"/>
    <cellStyle name="Note 2 2 2 2 2 2 6 9" xfId="44233"/>
    <cellStyle name="Note 2 2 2 2 2 2 7" xfId="5539"/>
    <cellStyle name="Note 2 2 2 2 2 2 7 10" xfId="15580"/>
    <cellStyle name="Note 2 2 2 2 2 2 7 2" xfId="20460"/>
    <cellStyle name="Note 2 2 2 2 2 2 7 2 2" xfId="22355"/>
    <cellStyle name="Note 2 2 2 2 2 2 7 2 2 2" xfId="31089"/>
    <cellStyle name="Note 2 2 2 2 2 2 7 2 2 3" xfId="35561"/>
    <cellStyle name="Note 2 2 2 2 2 2 7 2 2 4" xfId="39798"/>
    <cellStyle name="Note 2 2 2 2 2 2 7 2 2 5" xfId="48125"/>
    <cellStyle name="Note 2 2 2 2 2 2 7 2 2 6" xfId="52596"/>
    <cellStyle name="Note 2 2 2 2 2 2 7 2 2 7" xfId="56829"/>
    <cellStyle name="Note 2 2 2 2 2 2 7 2 3" xfId="29194"/>
    <cellStyle name="Note 2 2 2 2 2 2 7 2 4" xfId="33666"/>
    <cellStyle name="Note 2 2 2 2 2 2 7 2 5" xfId="37903"/>
    <cellStyle name="Note 2 2 2 2 2 2 7 2 6" xfId="46230"/>
    <cellStyle name="Note 2 2 2 2 2 2 7 2 7" xfId="50701"/>
    <cellStyle name="Note 2 2 2 2 2 2 7 2 8" xfId="54934"/>
    <cellStyle name="Note 2 2 2 2 2 2 7 3" xfId="19059"/>
    <cellStyle name="Note 2 2 2 2 2 2 7 3 2" xfId="27794"/>
    <cellStyle name="Note 2 2 2 2 2 2 7 3 3" xfId="32266"/>
    <cellStyle name="Note 2 2 2 2 2 2 7 3 4" xfId="36503"/>
    <cellStyle name="Note 2 2 2 2 2 2 7 3 5" xfId="44830"/>
    <cellStyle name="Note 2 2 2 2 2 2 7 3 6" xfId="49301"/>
    <cellStyle name="Note 2 2 2 2 2 2 7 3 7" xfId="53534"/>
    <cellStyle name="Note 2 2 2 2 2 2 7 4" xfId="26281"/>
    <cellStyle name="Note 2 2 2 2 2 2 7 5" xfId="27334"/>
    <cellStyle name="Note 2 2 2 2 2 2 7 6" xfId="27496"/>
    <cellStyle name="Note 2 2 2 2 2 2 7 7" xfId="43356"/>
    <cellStyle name="Note 2 2 2 2 2 2 7 8" xfId="42367"/>
    <cellStyle name="Note 2 2 2 2 2 2 7 9" xfId="44023"/>
    <cellStyle name="Note 2 2 2 2 2 2 8" xfId="4725"/>
    <cellStyle name="Note 2 2 2 2 2 2 8 10" xfId="14768"/>
    <cellStyle name="Note 2 2 2 2 2 2 8 2" xfId="19669"/>
    <cellStyle name="Note 2 2 2 2 2 2 8 2 2" xfId="21564"/>
    <cellStyle name="Note 2 2 2 2 2 2 8 2 2 2" xfId="30298"/>
    <cellStyle name="Note 2 2 2 2 2 2 8 2 2 3" xfId="34770"/>
    <cellStyle name="Note 2 2 2 2 2 2 8 2 2 4" xfId="39007"/>
    <cellStyle name="Note 2 2 2 2 2 2 8 2 2 5" xfId="47334"/>
    <cellStyle name="Note 2 2 2 2 2 2 8 2 2 6" xfId="51805"/>
    <cellStyle name="Note 2 2 2 2 2 2 8 2 2 7" xfId="56038"/>
    <cellStyle name="Note 2 2 2 2 2 2 8 2 3" xfId="28403"/>
    <cellStyle name="Note 2 2 2 2 2 2 8 2 4" xfId="32875"/>
    <cellStyle name="Note 2 2 2 2 2 2 8 2 5" xfId="37112"/>
    <cellStyle name="Note 2 2 2 2 2 2 8 2 6" xfId="45439"/>
    <cellStyle name="Note 2 2 2 2 2 2 8 2 7" xfId="49910"/>
    <cellStyle name="Note 2 2 2 2 2 2 8 2 8" xfId="54143"/>
    <cellStyle name="Note 2 2 2 2 2 2 8 3" xfId="18951"/>
    <cellStyle name="Note 2 2 2 2 2 2 8 3 2" xfId="27686"/>
    <cellStyle name="Note 2 2 2 2 2 2 8 3 3" xfId="32158"/>
    <cellStyle name="Note 2 2 2 2 2 2 8 3 4" xfId="36395"/>
    <cellStyle name="Note 2 2 2 2 2 2 8 3 5" xfId="44722"/>
    <cellStyle name="Note 2 2 2 2 2 2 8 3 6" xfId="49193"/>
    <cellStyle name="Note 2 2 2 2 2 2 8 3 7" xfId="53426"/>
    <cellStyle name="Note 2 2 2 2 2 2 8 4" xfId="25483"/>
    <cellStyle name="Note 2 2 2 2 2 2 8 5" xfId="24674"/>
    <cellStyle name="Note 2 2 2 2 2 2 8 6" xfId="31913"/>
    <cellStyle name="Note 2 2 2 2 2 2 8 7" xfId="42560"/>
    <cellStyle name="Note 2 2 2 2 2 2 8 8" xfId="44417"/>
    <cellStyle name="Note 2 2 2 2 2 2 8 9" xfId="41995"/>
    <cellStyle name="Note 2 2 2 2 2 2 9" xfId="5979"/>
    <cellStyle name="Note 2 2 2 2 2 2 9 10" xfId="16019"/>
    <cellStyle name="Note 2 2 2 2 2 2 9 2" xfId="20629"/>
    <cellStyle name="Note 2 2 2 2 2 2 9 2 2" xfId="22481"/>
    <cellStyle name="Note 2 2 2 2 2 2 9 2 2 2" xfId="31215"/>
    <cellStyle name="Note 2 2 2 2 2 2 9 2 2 3" xfId="35687"/>
    <cellStyle name="Note 2 2 2 2 2 2 9 2 2 4" xfId="39924"/>
    <cellStyle name="Note 2 2 2 2 2 2 9 2 2 5" xfId="48251"/>
    <cellStyle name="Note 2 2 2 2 2 2 9 2 2 6" xfId="52722"/>
    <cellStyle name="Note 2 2 2 2 2 2 9 2 2 7" xfId="56955"/>
    <cellStyle name="Note 2 2 2 2 2 2 9 2 3" xfId="29363"/>
    <cellStyle name="Note 2 2 2 2 2 2 9 2 4" xfId="33835"/>
    <cellStyle name="Note 2 2 2 2 2 2 9 2 5" xfId="38072"/>
    <cellStyle name="Note 2 2 2 2 2 2 9 2 6" xfId="46399"/>
    <cellStyle name="Note 2 2 2 2 2 2 9 2 7" xfId="50870"/>
    <cellStyle name="Note 2 2 2 2 2 2 9 2 8" xfId="55103"/>
    <cellStyle name="Note 2 2 2 2 2 2 9 3" xfId="19505"/>
    <cellStyle name="Note 2 2 2 2 2 2 9 3 2" xfId="28240"/>
    <cellStyle name="Note 2 2 2 2 2 2 9 3 3" xfId="32712"/>
    <cellStyle name="Note 2 2 2 2 2 2 9 3 4" xfId="36949"/>
    <cellStyle name="Note 2 2 2 2 2 2 9 3 5" xfId="45276"/>
    <cellStyle name="Note 2 2 2 2 2 2 9 3 6" xfId="49747"/>
    <cellStyle name="Note 2 2 2 2 2 2 9 3 7" xfId="53980"/>
    <cellStyle name="Note 2 2 2 2 2 2 9 4" xfId="26513"/>
    <cellStyle name="Note 2 2 2 2 2 2 9 5" xfId="27129"/>
    <cellStyle name="Note 2 2 2 2 2 2 9 6" xfId="24198"/>
    <cellStyle name="Note 2 2 2 2 2 2 9 7" xfId="43584"/>
    <cellStyle name="Note 2 2 2 2 2 2 9 8" xfId="42045"/>
    <cellStyle name="Note 2 2 2 2 2 2 9 9" xfId="43777"/>
    <cellStyle name="Note 2 2 2 2 2 3" xfId="5011"/>
    <cellStyle name="Note 2 2 2 2 2 3 10" xfId="40880"/>
    <cellStyle name="Note 2 2 2 2 2 3 11" xfId="44560"/>
    <cellStyle name="Note 2 2 2 2 2 3 12" xfId="41798"/>
    <cellStyle name="Note 2 2 2 2 2 3 13" xfId="10779"/>
    <cellStyle name="Note 2 2 2 2 2 3 2" xfId="6011"/>
    <cellStyle name="Note 2 2 2 2 2 3 2 10" xfId="16051"/>
    <cellStyle name="Note 2 2 2 2 2 3 2 2" xfId="20661"/>
    <cellStyle name="Note 2 2 2 2 2 3 2 2 2" xfId="22513"/>
    <cellStyle name="Note 2 2 2 2 2 3 2 2 2 2" xfId="31247"/>
    <cellStyle name="Note 2 2 2 2 2 3 2 2 2 3" xfId="35719"/>
    <cellStyle name="Note 2 2 2 2 2 3 2 2 2 4" xfId="39956"/>
    <cellStyle name="Note 2 2 2 2 2 3 2 2 2 5" xfId="48283"/>
    <cellStyle name="Note 2 2 2 2 2 3 2 2 2 6" xfId="52754"/>
    <cellStyle name="Note 2 2 2 2 2 3 2 2 2 7" xfId="56987"/>
    <cellStyle name="Note 2 2 2 2 2 3 2 2 3" xfId="29395"/>
    <cellStyle name="Note 2 2 2 2 2 3 2 2 4" xfId="33867"/>
    <cellStyle name="Note 2 2 2 2 2 3 2 2 5" xfId="38104"/>
    <cellStyle name="Note 2 2 2 2 2 3 2 2 6" xfId="46431"/>
    <cellStyle name="Note 2 2 2 2 2 3 2 2 7" xfId="50902"/>
    <cellStyle name="Note 2 2 2 2 2 3 2 2 8" xfId="55135"/>
    <cellStyle name="Note 2 2 2 2 2 3 2 3" xfId="11783"/>
    <cellStyle name="Note 2 2 2 2 2 3 2 3 2" xfId="24284"/>
    <cellStyle name="Note 2 2 2 2 2 3 2 3 3" xfId="26880"/>
    <cellStyle name="Note 2 2 2 2 2 3 2 3 4" xfId="24181"/>
    <cellStyle name="Note 2 2 2 2 2 3 2 3 5" xfId="41348"/>
    <cellStyle name="Note 2 2 2 2 2 3 2 3 6" xfId="41330"/>
    <cellStyle name="Note 2 2 2 2 2 3 2 3 7" xfId="52891"/>
    <cellStyle name="Note 2 2 2 2 2 3 2 4" xfId="26545"/>
    <cellStyle name="Note 2 2 2 2 2 3 2 5" xfId="25387"/>
    <cellStyle name="Note 2 2 2 2 2 3 2 6" xfId="25341"/>
    <cellStyle name="Note 2 2 2 2 2 3 2 7" xfId="43616"/>
    <cellStyle name="Note 2 2 2 2 2 3 2 8" xfId="43964"/>
    <cellStyle name="Note 2 2 2 2 2 3 2 9" xfId="43955"/>
    <cellStyle name="Note 2 2 2 2 2 3 3" xfId="15052"/>
    <cellStyle name="Note 2 2 2 2 2 3 3 2" xfId="21377"/>
    <cellStyle name="Note 2 2 2 2 2 3 3 2 2" xfId="30111"/>
    <cellStyle name="Note 2 2 2 2 2 3 3 2 3" xfId="34583"/>
    <cellStyle name="Note 2 2 2 2 2 3 3 2 4" xfId="38820"/>
    <cellStyle name="Note 2 2 2 2 2 3 3 2 5" xfId="47147"/>
    <cellStyle name="Note 2 2 2 2 2 3 3 2 6" xfId="51618"/>
    <cellStyle name="Note 2 2 2 2 2 3 3 2 7" xfId="55851"/>
    <cellStyle name="Note 2 2 2 2 2 3 3 3" xfId="25753"/>
    <cellStyle name="Note 2 2 2 2 2 3 3 4" xfId="26638"/>
    <cellStyle name="Note 2 2 2 2 2 3 3 5" xfId="27444"/>
    <cellStyle name="Note 2 2 2 2 2 3 3 6" xfId="42828"/>
    <cellStyle name="Note 2 2 2 2 2 3 3 7" xfId="40588"/>
    <cellStyle name="Note 2 2 2 2 2 3 3 8" xfId="40658"/>
    <cellStyle name="Note 2 2 2 2 2 3 4" xfId="19932"/>
    <cellStyle name="Note 2 2 2 2 2 3 4 2" xfId="21827"/>
    <cellStyle name="Note 2 2 2 2 2 3 4 2 2" xfId="30561"/>
    <cellStyle name="Note 2 2 2 2 2 3 4 2 3" xfId="35033"/>
    <cellStyle name="Note 2 2 2 2 2 3 4 2 4" xfId="39270"/>
    <cellStyle name="Note 2 2 2 2 2 3 4 2 5" xfId="47597"/>
    <cellStyle name="Note 2 2 2 2 2 3 4 2 6" xfId="52068"/>
    <cellStyle name="Note 2 2 2 2 2 3 4 2 7" xfId="56301"/>
    <cellStyle name="Note 2 2 2 2 2 3 4 3" xfId="28666"/>
    <cellStyle name="Note 2 2 2 2 2 3 4 4" xfId="33138"/>
    <cellStyle name="Note 2 2 2 2 2 3 4 5" xfId="37375"/>
    <cellStyle name="Note 2 2 2 2 2 3 4 6" xfId="45702"/>
    <cellStyle name="Note 2 2 2 2 2 3 4 7" xfId="50173"/>
    <cellStyle name="Note 2 2 2 2 2 3 4 8" xfId="54406"/>
    <cellStyle name="Note 2 2 2 2 2 3 5" xfId="20496"/>
    <cellStyle name="Note 2 2 2 2 2 3 5 2" xfId="29230"/>
    <cellStyle name="Note 2 2 2 2 2 3 5 3" xfId="33702"/>
    <cellStyle name="Note 2 2 2 2 2 3 5 4" xfId="37939"/>
    <cellStyle name="Note 2 2 2 2 2 3 5 5" xfId="46266"/>
    <cellStyle name="Note 2 2 2 2 2 3 5 6" xfId="50737"/>
    <cellStyle name="Note 2 2 2 2 2 3 5 7" xfId="54970"/>
    <cellStyle name="Note 2 2 2 2 2 3 6" xfId="23381"/>
    <cellStyle name="Note 2 2 2 2 2 3 6 2" xfId="31805"/>
    <cellStyle name="Note 2 2 2 2 2 3 6 3" xfId="36254"/>
    <cellStyle name="Note 2 2 2 2 2 3 6 4" xfId="40433"/>
    <cellStyle name="Note 2 2 2 2 2 3 6 5" xfId="48844"/>
    <cellStyle name="Note 2 2 2 2 2 3 6 6" xfId="53283"/>
    <cellStyle name="Note 2 2 2 2 2 3 6 7" xfId="57464"/>
    <cellStyle name="Note 2 2 2 2 2 3 7" xfId="23839"/>
    <cellStyle name="Note 2 2 2 2 2 3 8" xfId="24837"/>
    <cellStyle name="Note 2 2 2 2 2 3 9" xfId="26303"/>
    <cellStyle name="Note 2 2 2 2 2 4" xfId="4845"/>
    <cellStyle name="Note 2 2 2 2 2 4 10" xfId="43943"/>
    <cellStyle name="Note 2 2 2 2 2 4 11" xfId="53222"/>
    <cellStyle name="Note 2 2 2 2 2 4 12" xfId="10811"/>
    <cellStyle name="Note 2 2 2 2 2 4 2" xfId="6043"/>
    <cellStyle name="Note 2 2 2 2 2 4 2 10" xfId="16083"/>
    <cellStyle name="Note 2 2 2 2 2 4 2 2" xfId="20693"/>
    <cellStyle name="Note 2 2 2 2 2 4 2 2 2" xfId="22545"/>
    <cellStyle name="Note 2 2 2 2 2 4 2 2 2 2" xfId="31279"/>
    <cellStyle name="Note 2 2 2 2 2 4 2 2 2 3" xfId="35751"/>
    <cellStyle name="Note 2 2 2 2 2 4 2 2 2 4" xfId="39988"/>
    <cellStyle name="Note 2 2 2 2 2 4 2 2 2 5" xfId="48315"/>
    <cellStyle name="Note 2 2 2 2 2 4 2 2 2 6" xfId="52786"/>
    <cellStyle name="Note 2 2 2 2 2 4 2 2 2 7" xfId="57019"/>
    <cellStyle name="Note 2 2 2 2 2 4 2 2 3" xfId="29427"/>
    <cellStyle name="Note 2 2 2 2 2 4 2 2 4" xfId="33899"/>
    <cellStyle name="Note 2 2 2 2 2 4 2 2 5" xfId="38136"/>
    <cellStyle name="Note 2 2 2 2 2 4 2 2 6" xfId="46463"/>
    <cellStyle name="Note 2 2 2 2 2 4 2 2 7" xfId="50934"/>
    <cellStyle name="Note 2 2 2 2 2 4 2 2 8" xfId="55167"/>
    <cellStyle name="Note 2 2 2 2 2 4 2 3" xfId="19110"/>
    <cellStyle name="Note 2 2 2 2 2 4 2 3 2" xfId="27845"/>
    <cellStyle name="Note 2 2 2 2 2 4 2 3 3" xfId="32317"/>
    <cellStyle name="Note 2 2 2 2 2 4 2 3 4" xfId="36554"/>
    <cellStyle name="Note 2 2 2 2 2 4 2 3 5" xfId="44881"/>
    <cellStyle name="Note 2 2 2 2 2 4 2 3 6" xfId="49352"/>
    <cellStyle name="Note 2 2 2 2 2 4 2 3 7" xfId="53585"/>
    <cellStyle name="Note 2 2 2 2 2 4 2 4" xfId="26577"/>
    <cellStyle name="Note 2 2 2 2 2 4 2 5" xfId="26718"/>
    <cellStyle name="Note 2 2 2 2 2 4 2 6" xfId="24543"/>
    <cellStyle name="Note 2 2 2 2 2 4 2 7" xfId="43648"/>
    <cellStyle name="Note 2 2 2 2 2 4 2 8" xfId="41163"/>
    <cellStyle name="Note 2 2 2 2 2 4 2 9" xfId="43756"/>
    <cellStyle name="Note 2 2 2 2 2 4 3" xfId="14886"/>
    <cellStyle name="Note 2 2 2 2 2 4 3 2" xfId="21343"/>
    <cellStyle name="Note 2 2 2 2 2 4 3 2 2" xfId="30077"/>
    <cellStyle name="Note 2 2 2 2 2 4 3 2 3" xfId="34549"/>
    <cellStyle name="Note 2 2 2 2 2 4 3 2 4" xfId="38786"/>
    <cellStyle name="Note 2 2 2 2 2 4 3 2 5" xfId="47113"/>
    <cellStyle name="Note 2 2 2 2 2 4 3 2 6" xfId="51584"/>
    <cellStyle name="Note 2 2 2 2 2 4 3 2 7" xfId="55817"/>
    <cellStyle name="Note 2 2 2 2 2 4 3 3" xfId="25587"/>
    <cellStyle name="Note 2 2 2 2 2 4 3 4" xfId="24241"/>
    <cellStyle name="Note 2 2 2 2 2 4 3 5" xfId="23941"/>
    <cellStyle name="Note 2 2 2 2 2 4 3 6" xfId="42662"/>
    <cellStyle name="Note 2 2 2 2 2 4 3 7" xfId="41827"/>
    <cellStyle name="Note 2 2 2 2 2 4 3 8" xfId="40548"/>
    <cellStyle name="Note 2 2 2 2 2 4 4" xfId="19766"/>
    <cellStyle name="Note 2 2 2 2 2 4 4 2" xfId="21661"/>
    <cellStyle name="Note 2 2 2 2 2 4 4 2 2" xfId="30395"/>
    <cellStyle name="Note 2 2 2 2 2 4 4 2 3" xfId="34867"/>
    <cellStyle name="Note 2 2 2 2 2 4 4 2 4" xfId="39104"/>
    <cellStyle name="Note 2 2 2 2 2 4 4 2 5" xfId="47431"/>
    <cellStyle name="Note 2 2 2 2 2 4 4 2 6" xfId="51902"/>
    <cellStyle name="Note 2 2 2 2 2 4 4 2 7" xfId="56135"/>
    <cellStyle name="Note 2 2 2 2 2 4 4 3" xfId="28500"/>
    <cellStyle name="Note 2 2 2 2 2 4 4 4" xfId="32972"/>
    <cellStyle name="Note 2 2 2 2 2 4 4 5" xfId="37209"/>
    <cellStyle name="Note 2 2 2 2 2 4 4 6" xfId="45536"/>
    <cellStyle name="Note 2 2 2 2 2 4 4 7" xfId="50007"/>
    <cellStyle name="Note 2 2 2 2 2 4 4 8" xfId="54240"/>
    <cellStyle name="Note 2 2 2 2 2 4 5" xfId="19037"/>
    <cellStyle name="Note 2 2 2 2 2 4 5 2" xfId="27772"/>
    <cellStyle name="Note 2 2 2 2 2 4 5 3" xfId="32244"/>
    <cellStyle name="Note 2 2 2 2 2 4 5 4" xfId="36481"/>
    <cellStyle name="Note 2 2 2 2 2 4 5 5" xfId="44808"/>
    <cellStyle name="Note 2 2 2 2 2 4 5 6" xfId="49279"/>
    <cellStyle name="Note 2 2 2 2 2 4 5 7" xfId="53512"/>
    <cellStyle name="Note 2 2 2 2 2 4 6" xfId="23871"/>
    <cellStyle name="Note 2 2 2 2 2 4 7" xfId="25359"/>
    <cellStyle name="Note 2 2 2 2 2 4 8" xfId="36189"/>
    <cellStyle name="Note 2 2 2 2 2 4 9" xfId="40912"/>
    <cellStyle name="Note 2 2 2 2 2 5" xfId="5287"/>
    <cellStyle name="Note 2 2 2 2 2 5 10" xfId="15328"/>
    <cellStyle name="Note 2 2 2 2 2 5 2" xfId="20208"/>
    <cellStyle name="Note 2 2 2 2 2 5 2 2" xfId="22103"/>
    <cellStyle name="Note 2 2 2 2 2 5 2 2 2" xfId="30837"/>
    <cellStyle name="Note 2 2 2 2 2 5 2 2 3" xfId="35309"/>
    <cellStyle name="Note 2 2 2 2 2 5 2 2 4" xfId="39546"/>
    <cellStyle name="Note 2 2 2 2 2 5 2 2 5" xfId="47873"/>
    <cellStyle name="Note 2 2 2 2 2 5 2 2 6" xfId="52344"/>
    <cellStyle name="Note 2 2 2 2 2 5 2 2 7" xfId="56577"/>
    <cellStyle name="Note 2 2 2 2 2 5 2 3" xfId="28942"/>
    <cellStyle name="Note 2 2 2 2 2 5 2 4" xfId="33414"/>
    <cellStyle name="Note 2 2 2 2 2 5 2 5" xfId="37651"/>
    <cellStyle name="Note 2 2 2 2 2 5 2 6" xfId="45978"/>
    <cellStyle name="Note 2 2 2 2 2 5 2 7" xfId="50449"/>
    <cellStyle name="Note 2 2 2 2 2 5 2 8" xfId="54682"/>
    <cellStyle name="Note 2 2 2 2 2 5 3" xfId="10916"/>
    <cellStyle name="Note 2 2 2 2 2 5 3 2" xfId="23936"/>
    <cellStyle name="Note 2 2 2 2 2 5 3 3" xfId="31388"/>
    <cellStyle name="Note 2 2 2 2 2 5 3 4" xfId="31363"/>
    <cellStyle name="Note 2 2 2 2 2 5 3 5" xfId="40973"/>
    <cellStyle name="Note 2 2 2 2 2 5 3 6" xfId="48442"/>
    <cellStyle name="Note 2 2 2 2 2 5 3 7" xfId="48451"/>
    <cellStyle name="Note 2 2 2 2 2 5 4" xfId="26029"/>
    <cellStyle name="Note 2 2 2 2 2 5 5" xfId="25295"/>
    <cellStyle name="Note 2 2 2 2 2 5 6" xfId="31740"/>
    <cellStyle name="Note 2 2 2 2 2 5 7" xfId="43104"/>
    <cellStyle name="Note 2 2 2 2 2 5 8" xfId="43884"/>
    <cellStyle name="Note 2 2 2 2 2 5 9" xfId="41158"/>
    <cellStyle name="Note 2 2 2 2 2 6" xfId="5170"/>
    <cellStyle name="Note 2 2 2 2 2 6 10" xfId="15211"/>
    <cellStyle name="Note 2 2 2 2 2 6 2" xfId="20091"/>
    <cellStyle name="Note 2 2 2 2 2 6 2 2" xfId="21986"/>
    <cellStyle name="Note 2 2 2 2 2 6 2 2 2" xfId="30720"/>
    <cellStyle name="Note 2 2 2 2 2 6 2 2 3" xfId="35192"/>
    <cellStyle name="Note 2 2 2 2 2 6 2 2 4" xfId="39429"/>
    <cellStyle name="Note 2 2 2 2 2 6 2 2 5" xfId="47756"/>
    <cellStyle name="Note 2 2 2 2 2 6 2 2 6" xfId="52227"/>
    <cellStyle name="Note 2 2 2 2 2 6 2 2 7" xfId="56460"/>
    <cellStyle name="Note 2 2 2 2 2 6 2 3" xfId="28825"/>
    <cellStyle name="Note 2 2 2 2 2 6 2 4" xfId="33297"/>
    <cellStyle name="Note 2 2 2 2 2 6 2 5" xfId="37534"/>
    <cellStyle name="Note 2 2 2 2 2 6 2 6" xfId="45861"/>
    <cellStyle name="Note 2 2 2 2 2 6 2 7" xfId="50332"/>
    <cellStyle name="Note 2 2 2 2 2 6 2 8" xfId="54565"/>
    <cellStyle name="Note 2 2 2 2 2 6 3" xfId="19347"/>
    <cellStyle name="Note 2 2 2 2 2 6 3 2" xfId="28082"/>
    <cellStyle name="Note 2 2 2 2 2 6 3 3" xfId="32554"/>
    <cellStyle name="Note 2 2 2 2 2 6 3 4" xfId="36791"/>
    <cellStyle name="Note 2 2 2 2 2 6 3 5" xfId="45118"/>
    <cellStyle name="Note 2 2 2 2 2 6 3 6" xfId="49589"/>
    <cellStyle name="Note 2 2 2 2 2 6 3 7" xfId="53822"/>
    <cellStyle name="Note 2 2 2 2 2 6 4" xfId="25912"/>
    <cellStyle name="Note 2 2 2 2 2 6 5" xfId="27051"/>
    <cellStyle name="Note 2 2 2 2 2 6 6" xfId="32015"/>
    <cellStyle name="Note 2 2 2 2 2 6 7" xfId="42987"/>
    <cellStyle name="Note 2 2 2 2 2 6 8" xfId="41510"/>
    <cellStyle name="Note 2 2 2 2 2 6 9" xfId="42091"/>
    <cellStyle name="Note 2 2 2 2 2 7" xfId="4769"/>
    <cellStyle name="Note 2 2 2 2 2 7 10" xfId="14810"/>
    <cellStyle name="Note 2 2 2 2 2 7 2" xfId="19690"/>
    <cellStyle name="Note 2 2 2 2 2 7 2 2" xfId="21585"/>
    <cellStyle name="Note 2 2 2 2 2 7 2 2 2" xfId="30319"/>
    <cellStyle name="Note 2 2 2 2 2 7 2 2 3" xfId="34791"/>
    <cellStyle name="Note 2 2 2 2 2 7 2 2 4" xfId="39028"/>
    <cellStyle name="Note 2 2 2 2 2 7 2 2 5" xfId="47355"/>
    <cellStyle name="Note 2 2 2 2 2 7 2 2 6" xfId="51826"/>
    <cellStyle name="Note 2 2 2 2 2 7 2 2 7" xfId="56059"/>
    <cellStyle name="Note 2 2 2 2 2 7 2 3" xfId="28424"/>
    <cellStyle name="Note 2 2 2 2 2 7 2 4" xfId="32896"/>
    <cellStyle name="Note 2 2 2 2 2 7 2 5" xfId="37133"/>
    <cellStyle name="Note 2 2 2 2 2 7 2 6" xfId="45460"/>
    <cellStyle name="Note 2 2 2 2 2 7 2 7" xfId="49931"/>
    <cellStyle name="Note 2 2 2 2 2 7 2 8" xfId="54164"/>
    <cellStyle name="Note 2 2 2 2 2 7 3" xfId="18997"/>
    <cellStyle name="Note 2 2 2 2 2 7 3 2" xfId="27732"/>
    <cellStyle name="Note 2 2 2 2 2 7 3 3" xfId="32204"/>
    <cellStyle name="Note 2 2 2 2 2 7 3 4" xfId="36441"/>
    <cellStyle name="Note 2 2 2 2 2 7 3 5" xfId="44768"/>
    <cellStyle name="Note 2 2 2 2 2 7 3 6" xfId="49239"/>
    <cellStyle name="Note 2 2 2 2 2 7 3 7" xfId="53472"/>
    <cellStyle name="Note 2 2 2 2 2 7 4" xfId="25511"/>
    <cellStyle name="Note 2 2 2 2 2 7 5" xfId="26952"/>
    <cellStyle name="Note 2 2 2 2 2 7 6" xfId="24688"/>
    <cellStyle name="Note 2 2 2 2 2 7 7" xfId="42586"/>
    <cellStyle name="Note 2 2 2 2 2 7 8" xfId="41430"/>
    <cellStyle name="Note 2 2 2 2 2 7 9" xfId="44047"/>
    <cellStyle name="Note 2 2 2 2 2 8" xfId="5278"/>
    <cellStyle name="Note 2 2 2 2 2 8 10" xfId="15319"/>
    <cellStyle name="Note 2 2 2 2 2 8 2" xfId="20199"/>
    <cellStyle name="Note 2 2 2 2 2 8 2 2" xfId="22094"/>
    <cellStyle name="Note 2 2 2 2 2 8 2 2 2" xfId="30828"/>
    <cellStyle name="Note 2 2 2 2 2 8 2 2 3" xfId="35300"/>
    <cellStyle name="Note 2 2 2 2 2 8 2 2 4" xfId="39537"/>
    <cellStyle name="Note 2 2 2 2 2 8 2 2 5" xfId="47864"/>
    <cellStyle name="Note 2 2 2 2 2 8 2 2 6" xfId="52335"/>
    <cellStyle name="Note 2 2 2 2 2 8 2 2 7" xfId="56568"/>
    <cellStyle name="Note 2 2 2 2 2 8 2 3" xfId="28933"/>
    <cellStyle name="Note 2 2 2 2 2 8 2 4" xfId="33405"/>
    <cellStyle name="Note 2 2 2 2 2 8 2 5" xfId="37642"/>
    <cellStyle name="Note 2 2 2 2 2 8 2 6" xfId="45969"/>
    <cellStyle name="Note 2 2 2 2 2 8 2 7" xfId="50440"/>
    <cellStyle name="Note 2 2 2 2 2 8 2 8" xfId="54673"/>
    <cellStyle name="Note 2 2 2 2 2 8 3" xfId="18979"/>
    <cellStyle name="Note 2 2 2 2 2 8 3 2" xfId="27714"/>
    <cellStyle name="Note 2 2 2 2 2 8 3 3" xfId="32186"/>
    <cellStyle name="Note 2 2 2 2 2 8 3 4" xfId="36423"/>
    <cellStyle name="Note 2 2 2 2 2 8 3 5" xfId="44750"/>
    <cellStyle name="Note 2 2 2 2 2 8 3 6" xfId="49221"/>
    <cellStyle name="Note 2 2 2 2 2 8 3 7" xfId="53454"/>
    <cellStyle name="Note 2 2 2 2 2 8 4" xfId="26020"/>
    <cellStyle name="Note 2 2 2 2 2 8 5" xfId="27595"/>
    <cellStyle name="Note 2 2 2 2 2 8 6" xfId="26712"/>
    <cellStyle name="Note 2 2 2 2 2 8 7" xfId="43095"/>
    <cellStyle name="Note 2 2 2 2 2 8 8" xfId="44106"/>
    <cellStyle name="Note 2 2 2 2 2 8 9" xfId="44275"/>
    <cellStyle name="Note 2 2 2 2 2 9" xfId="3746"/>
    <cellStyle name="Note 2 2 2 2 2 9 10" xfId="13894"/>
    <cellStyle name="Note 2 2 2 2 2 9 2" xfId="19474"/>
    <cellStyle name="Note 2 2 2 2 2 9 2 2" xfId="21511"/>
    <cellStyle name="Note 2 2 2 2 2 9 2 2 2" xfId="30245"/>
    <cellStyle name="Note 2 2 2 2 2 9 2 2 3" xfId="34717"/>
    <cellStyle name="Note 2 2 2 2 2 9 2 2 4" xfId="38954"/>
    <cellStyle name="Note 2 2 2 2 2 9 2 2 5" xfId="47281"/>
    <cellStyle name="Note 2 2 2 2 2 9 2 2 6" xfId="51752"/>
    <cellStyle name="Note 2 2 2 2 2 9 2 2 7" xfId="55985"/>
    <cellStyle name="Note 2 2 2 2 2 9 2 3" xfId="28209"/>
    <cellStyle name="Note 2 2 2 2 2 9 2 4" xfId="32681"/>
    <cellStyle name="Note 2 2 2 2 2 9 2 5" xfId="36918"/>
    <cellStyle name="Note 2 2 2 2 2 9 2 6" xfId="45245"/>
    <cellStyle name="Note 2 2 2 2 2 9 2 7" xfId="49716"/>
    <cellStyle name="Note 2 2 2 2 2 9 2 8" xfId="53949"/>
    <cellStyle name="Note 2 2 2 2 2 9 3" xfId="19364"/>
    <cellStyle name="Note 2 2 2 2 2 9 3 2" xfId="28099"/>
    <cellStyle name="Note 2 2 2 2 2 9 3 3" xfId="32571"/>
    <cellStyle name="Note 2 2 2 2 2 9 3 4" xfId="36808"/>
    <cellStyle name="Note 2 2 2 2 2 9 3 5" xfId="45135"/>
    <cellStyle name="Note 2 2 2 2 2 9 3 6" xfId="49606"/>
    <cellStyle name="Note 2 2 2 2 2 9 3 7" xfId="53839"/>
    <cellStyle name="Note 2 2 2 2 2 9 4" xfId="25122"/>
    <cellStyle name="Note 2 2 2 2 2 9 5" xfId="24255"/>
    <cellStyle name="Note 2 2 2 2 2 9 6" xfId="24633"/>
    <cellStyle name="Note 2 2 2 2 2 9 7" xfId="42182"/>
    <cellStyle name="Note 2 2 2 2 2 9 8" xfId="41841"/>
    <cellStyle name="Note 2 2 2 2 2 9 9" xfId="44126"/>
    <cellStyle name="Note 2 2 2 2 20" xfId="10608"/>
    <cellStyle name="Note 2 2 2 2 3" xfId="2741"/>
    <cellStyle name="Note 2 2 2 2 3 10" xfId="8269"/>
    <cellStyle name="Note 2 2 2 2 3 10 10" xfId="18309"/>
    <cellStyle name="Note 2 2 2 2 3 10 2" xfId="21115"/>
    <cellStyle name="Note 2 2 2 2 3 10 2 2" xfId="22601"/>
    <cellStyle name="Note 2 2 2 2 3 10 2 2 2" xfId="31335"/>
    <cellStyle name="Note 2 2 2 2 3 10 2 2 3" xfId="35807"/>
    <cellStyle name="Note 2 2 2 2 3 10 2 2 4" xfId="40044"/>
    <cellStyle name="Note 2 2 2 2 3 10 2 2 5" xfId="48371"/>
    <cellStyle name="Note 2 2 2 2 3 10 2 2 6" xfId="52842"/>
    <cellStyle name="Note 2 2 2 2 3 10 2 2 7" xfId="57075"/>
    <cellStyle name="Note 2 2 2 2 3 10 2 3" xfId="29849"/>
    <cellStyle name="Note 2 2 2 2 3 10 2 4" xfId="34321"/>
    <cellStyle name="Note 2 2 2 2 3 10 2 5" xfId="38558"/>
    <cellStyle name="Note 2 2 2 2 3 10 2 6" xfId="46885"/>
    <cellStyle name="Note 2 2 2 2 3 10 2 7" xfId="51356"/>
    <cellStyle name="Note 2 2 2 2 3 10 2 8" xfId="55589"/>
    <cellStyle name="Note 2 2 2 2 3 10 3" xfId="21249"/>
    <cellStyle name="Note 2 2 2 2 3 10 3 2" xfId="29983"/>
    <cellStyle name="Note 2 2 2 2 3 10 3 3" xfId="34455"/>
    <cellStyle name="Note 2 2 2 2 3 10 3 4" xfId="38692"/>
    <cellStyle name="Note 2 2 2 2 3 10 3 5" xfId="47019"/>
    <cellStyle name="Note 2 2 2 2 3 10 3 6" xfId="51490"/>
    <cellStyle name="Note 2 2 2 2 3 10 3 7" xfId="55723"/>
    <cellStyle name="Note 2 2 2 2 3 10 4" xfId="27407"/>
    <cellStyle name="Note 2 2 2 2 3 10 5" xfId="31983"/>
    <cellStyle name="Note 2 2 2 2 3 10 6" xfId="36330"/>
    <cellStyle name="Note 2 2 2 2 3 10 7" xfId="44454"/>
    <cellStyle name="Note 2 2 2 2 3 10 8" xfId="49013"/>
    <cellStyle name="Note 2 2 2 2 3 10 9" xfId="53361"/>
    <cellStyle name="Note 2 2 2 2 3 11" xfId="12899"/>
    <cellStyle name="Note 2 2 2 2 3 11 2" xfId="21300"/>
    <cellStyle name="Note 2 2 2 2 3 11 2 2" xfId="30034"/>
    <cellStyle name="Note 2 2 2 2 3 11 2 3" xfId="34506"/>
    <cellStyle name="Note 2 2 2 2 3 11 2 4" xfId="38743"/>
    <cellStyle name="Note 2 2 2 2 3 11 2 5" xfId="47070"/>
    <cellStyle name="Note 2 2 2 2 3 11 2 6" xfId="51541"/>
    <cellStyle name="Note 2 2 2 2 3 11 2 7" xfId="55774"/>
    <cellStyle name="Note 2 2 2 2 3 11 3" xfId="24714"/>
    <cellStyle name="Note 2 2 2 2 3 11 4" xfId="26968"/>
    <cellStyle name="Note 2 2 2 2 3 11 5" xfId="25427"/>
    <cellStyle name="Note 2 2 2 2 3 11 6" xfId="41762"/>
    <cellStyle name="Note 2 2 2 2 3 11 7" xfId="41444"/>
    <cellStyle name="Note 2 2 2 2 3 11 8" xfId="49149"/>
    <cellStyle name="Note 2 2 2 2 3 12" xfId="19247"/>
    <cellStyle name="Note 2 2 2 2 3 12 2" xfId="21426"/>
    <cellStyle name="Note 2 2 2 2 3 12 2 2" xfId="30160"/>
    <cellStyle name="Note 2 2 2 2 3 12 2 3" xfId="34632"/>
    <cellStyle name="Note 2 2 2 2 3 12 2 4" xfId="38869"/>
    <cellStyle name="Note 2 2 2 2 3 12 2 5" xfId="47196"/>
    <cellStyle name="Note 2 2 2 2 3 12 2 6" xfId="51667"/>
    <cellStyle name="Note 2 2 2 2 3 12 2 7" xfId="55900"/>
    <cellStyle name="Note 2 2 2 2 3 12 3" xfId="27982"/>
    <cellStyle name="Note 2 2 2 2 3 12 4" xfId="32454"/>
    <cellStyle name="Note 2 2 2 2 3 12 5" xfId="36691"/>
    <cellStyle name="Note 2 2 2 2 3 12 6" xfId="45018"/>
    <cellStyle name="Note 2 2 2 2 3 12 7" xfId="49489"/>
    <cellStyle name="Note 2 2 2 2 3 12 8" xfId="53722"/>
    <cellStyle name="Note 2 2 2 2 3 13" xfId="19044"/>
    <cellStyle name="Note 2 2 2 2 3 13 2" xfId="27779"/>
    <cellStyle name="Note 2 2 2 2 3 13 3" xfId="32251"/>
    <cellStyle name="Note 2 2 2 2 3 13 4" xfId="36488"/>
    <cellStyle name="Note 2 2 2 2 3 13 5" xfId="44815"/>
    <cellStyle name="Note 2 2 2 2 3 13 6" xfId="49286"/>
    <cellStyle name="Note 2 2 2 2 3 13 7" xfId="53519"/>
    <cellStyle name="Note 2 2 2 2 3 14" xfId="23062"/>
    <cellStyle name="Note 2 2 2 2 3 14 2" xfId="31560"/>
    <cellStyle name="Note 2 2 2 2 3 14 3" xfId="36022"/>
    <cellStyle name="Note 2 2 2 2 3 14 4" xfId="40211"/>
    <cellStyle name="Note 2 2 2 2 3 14 5" xfId="48606"/>
    <cellStyle name="Note 2 2 2 2 3 14 6" xfId="53053"/>
    <cellStyle name="Note 2 2 2 2 3 14 7" xfId="57242"/>
    <cellStyle name="Note 2 2 2 2 3 15" xfId="23223"/>
    <cellStyle name="Note 2 2 2 2 3 15 2" xfId="31719"/>
    <cellStyle name="Note 2 2 2 2 3 15 3" xfId="36181"/>
    <cellStyle name="Note 2 2 2 2 3 15 4" xfId="40370"/>
    <cellStyle name="Note 2 2 2 2 3 15 5" xfId="48765"/>
    <cellStyle name="Note 2 2 2 2 3 15 6" xfId="53212"/>
    <cellStyle name="Note 2 2 2 2 3 15 7" xfId="57401"/>
    <cellStyle name="Note 2 2 2 2 3 16" xfId="23775"/>
    <cellStyle name="Note 2 2 2 2 3 17" xfId="27507"/>
    <cellStyle name="Note 2 2 2 2 3 18" xfId="32053"/>
    <cellStyle name="Note 2 2 2 2 3 19" xfId="40816"/>
    <cellStyle name="Note 2 2 2 2 3 2" xfId="5204"/>
    <cellStyle name="Note 2 2 2 2 3 2 10" xfId="49151"/>
    <cellStyle name="Note 2 2 2 2 3 2 11" xfId="15245"/>
    <cellStyle name="Note 2 2 2 2 3 2 2" xfId="20125"/>
    <cellStyle name="Note 2 2 2 2 3 2 2 2" xfId="22020"/>
    <cellStyle name="Note 2 2 2 2 3 2 2 2 2" xfId="30754"/>
    <cellStyle name="Note 2 2 2 2 3 2 2 2 3" xfId="35226"/>
    <cellStyle name="Note 2 2 2 2 3 2 2 2 4" xfId="39463"/>
    <cellStyle name="Note 2 2 2 2 3 2 2 2 5" xfId="47790"/>
    <cellStyle name="Note 2 2 2 2 3 2 2 2 6" xfId="52261"/>
    <cellStyle name="Note 2 2 2 2 3 2 2 2 7" xfId="56494"/>
    <cellStyle name="Note 2 2 2 2 3 2 2 3" xfId="28859"/>
    <cellStyle name="Note 2 2 2 2 3 2 2 4" xfId="33331"/>
    <cellStyle name="Note 2 2 2 2 3 2 2 5" xfId="37568"/>
    <cellStyle name="Note 2 2 2 2 3 2 2 6" xfId="45895"/>
    <cellStyle name="Note 2 2 2 2 3 2 2 7" xfId="50366"/>
    <cellStyle name="Note 2 2 2 2 3 2 2 8" xfId="54599"/>
    <cellStyle name="Note 2 2 2 2 3 2 3" xfId="21090"/>
    <cellStyle name="Note 2 2 2 2 3 2 3 2" xfId="29824"/>
    <cellStyle name="Note 2 2 2 2 3 2 3 3" xfId="34296"/>
    <cellStyle name="Note 2 2 2 2 3 2 3 4" xfId="38533"/>
    <cellStyle name="Note 2 2 2 2 3 2 3 5" xfId="46860"/>
    <cellStyle name="Note 2 2 2 2 3 2 3 6" xfId="51331"/>
    <cellStyle name="Note 2 2 2 2 3 2 3 7" xfId="55564"/>
    <cellStyle name="Note 2 2 2 2 3 2 4" xfId="23424"/>
    <cellStyle name="Note 2 2 2 2 3 2 4 2" xfId="31839"/>
    <cellStyle name="Note 2 2 2 2 3 2 4 3" xfId="36282"/>
    <cellStyle name="Note 2 2 2 2 3 2 4 4" xfId="40461"/>
    <cellStyle name="Note 2 2 2 2 3 2 4 5" xfId="48874"/>
    <cellStyle name="Note 2 2 2 2 3 2 4 6" xfId="53313"/>
    <cellStyle name="Note 2 2 2 2 3 2 4 7" xfId="57492"/>
    <cellStyle name="Note 2 2 2 2 3 2 5" xfId="25946"/>
    <cellStyle name="Note 2 2 2 2 3 2 6" xfId="26837"/>
    <cellStyle name="Note 2 2 2 2 3 2 7" xfId="27619"/>
    <cellStyle name="Note 2 2 2 2 3 2 8" xfId="43021"/>
    <cellStyle name="Note 2 2 2 2 3 2 9" xfId="41287"/>
    <cellStyle name="Note 2 2 2 2 3 20" xfId="42533"/>
    <cellStyle name="Note 2 2 2 2 3 21" xfId="43825"/>
    <cellStyle name="Note 2 2 2 2 3 22" xfId="10715"/>
    <cellStyle name="Note 2 2 2 2 3 3" xfId="5290"/>
    <cellStyle name="Note 2 2 2 2 3 3 10" xfId="15331"/>
    <cellStyle name="Note 2 2 2 2 3 3 2" xfId="20211"/>
    <cellStyle name="Note 2 2 2 2 3 3 2 2" xfId="22106"/>
    <cellStyle name="Note 2 2 2 2 3 3 2 2 2" xfId="30840"/>
    <cellStyle name="Note 2 2 2 2 3 3 2 2 3" xfId="35312"/>
    <cellStyle name="Note 2 2 2 2 3 3 2 2 4" xfId="39549"/>
    <cellStyle name="Note 2 2 2 2 3 3 2 2 5" xfId="47876"/>
    <cellStyle name="Note 2 2 2 2 3 3 2 2 6" xfId="52347"/>
    <cellStyle name="Note 2 2 2 2 3 3 2 2 7" xfId="56580"/>
    <cellStyle name="Note 2 2 2 2 3 3 2 3" xfId="28945"/>
    <cellStyle name="Note 2 2 2 2 3 3 2 4" xfId="33417"/>
    <cellStyle name="Note 2 2 2 2 3 3 2 5" xfId="37654"/>
    <cellStyle name="Note 2 2 2 2 3 3 2 6" xfId="45981"/>
    <cellStyle name="Note 2 2 2 2 3 3 2 7" xfId="50452"/>
    <cellStyle name="Note 2 2 2 2 3 3 2 8" xfId="54685"/>
    <cellStyle name="Note 2 2 2 2 3 3 3" xfId="19484"/>
    <cellStyle name="Note 2 2 2 2 3 3 3 2" xfId="28219"/>
    <cellStyle name="Note 2 2 2 2 3 3 3 3" xfId="32691"/>
    <cellStyle name="Note 2 2 2 2 3 3 3 4" xfId="36928"/>
    <cellStyle name="Note 2 2 2 2 3 3 3 5" xfId="45255"/>
    <cellStyle name="Note 2 2 2 2 3 3 3 6" xfId="49726"/>
    <cellStyle name="Note 2 2 2 2 3 3 3 7" xfId="53959"/>
    <cellStyle name="Note 2 2 2 2 3 3 4" xfId="26032"/>
    <cellStyle name="Note 2 2 2 2 3 3 5" xfId="24133"/>
    <cellStyle name="Note 2 2 2 2 3 3 6" xfId="24585"/>
    <cellStyle name="Note 2 2 2 2 3 3 7" xfId="43107"/>
    <cellStyle name="Note 2 2 2 2 3 3 8" xfId="41710"/>
    <cellStyle name="Note 2 2 2 2 3 3 9" xfId="41045"/>
    <cellStyle name="Note 2 2 2 2 3 4" xfId="5348"/>
    <cellStyle name="Note 2 2 2 2 3 4 10" xfId="15389"/>
    <cellStyle name="Note 2 2 2 2 3 4 2" xfId="20269"/>
    <cellStyle name="Note 2 2 2 2 3 4 2 2" xfId="22164"/>
    <cellStyle name="Note 2 2 2 2 3 4 2 2 2" xfId="30898"/>
    <cellStyle name="Note 2 2 2 2 3 4 2 2 3" xfId="35370"/>
    <cellStyle name="Note 2 2 2 2 3 4 2 2 4" xfId="39607"/>
    <cellStyle name="Note 2 2 2 2 3 4 2 2 5" xfId="47934"/>
    <cellStyle name="Note 2 2 2 2 3 4 2 2 6" xfId="52405"/>
    <cellStyle name="Note 2 2 2 2 3 4 2 2 7" xfId="56638"/>
    <cellStyle name="Note 2 2 2 2 3 4 2 3" xfId="29003"/>
    <cellStyle name="Note 2 2 2 2 3 4 2 4" xfId="33475"/>
    <cellStyle name="Note 2 2 2 2 3 4 2 5" xfId="37712"/>
    <cellStyle name="Note 2 2 2 2 3 4 2 6" xfId="46039"/>
    <cellStyle name="Note 2 2 2 2 3 4 2 7" xfId="50510"/>
    <cellStyle name="Note 2 2 2 2 3 4 2 8" xfId="54743"/>
    <cellStyle name="Note 2 2 2 2 3 4 3" xfId="19066"/>
    <cellStyle name="Note 2 2 2 2 3 4 3 2" xfId="27801"/>
    <cellStyle name="Note 2 2 2 2 3 4 3 3" xfId="32273"/>
    <cellStyle name="Note 2 2 2 2 3 4 3 4" xfId="36510"/>
    <cellStyle name="Note 2 2 2 2 3 4 3 5" xfId="44837"/>
    <cellStyle name="Note 2 2 2 2 3 4 3 6" xfId="49308"/>
    <cellStyle name="Note 2 2 2 2 3 4 3 7" xfId="53541"/>
    <cellStyle name="Note 2 2 2 2 3 4 4" xfId="26090"/>
    <cellStyle name="Note 2 2 2 2 3 4 5" xfId="24440"/>
    <cellStyle name="Note 2 2 2 2 3 4 6" xfId="26882"/>
    <cellStyle name="Note 2 2 2 2 3 4 7" xfId="43165"/>
    <cellStyle name="Note 2 2 2 2 3 4 8" xfId="44199"/>
    <cellStyle name="Note 2 2 2 2 3 4 9" xfId="44295"/>
    <cellStyle name="Note 2 2 2 2 3 5" xfId="5169"/>
    <cellStyle name="Note 2 2 2 2 3 5 10" xfId="15210"/>
    <cellStyle name="Note 2 2 2 2 3 5 2" xfId="20090"/>
    <cellStyle name="Note 2 2 2 2 3 5 2 2" xfId="21985"/>
    <cellStyle name="Note 2 2 2 2 3 5 2 2 2" xfId="30719"/>
    <cellStyle name="Note 2 2 2 2 3 5 2 2 3" xfId="35191"/>
    <cellStyle name="Note 2 2 2 2 3 5 2 2 4" xfId="39428"/>
    <cellStyle name="Note 2 2 2 2 3 5 2 2 5" xfId="47755"/>
    <cellStyle name="Note 2 2 2 2 3 5 2 2 6" xfId="52226"/>
    <cellStyle name="Note 2 2 2 2 3 5 2 2 7" xfId="56459"/>
    <cellStyle name="Note 2 2 2 2 3 5 2 3" xfId="28824"/>
    <cellStyle name="Note 2 2 2 2 3 5 2 4" xfId="33296"/>
    <cellStyle name="Note 2 2 2 2 3 5 2 5" xfId="37533"/>
    <cellStyle name="Note 2 2 2 2 3 5 2 6" xfId="45860"/>
    <cellStyle name="Note 2 2 2 2 3 5 2 7" xfId="50331"/>
    <cellStyle name="Note 2 2 2 2 3 5 2 8" xfId="54564"/>
    <cellStyle name="Note 2 2 2 2 3 5 3" xfId="21214"/>
    <cellStyle name="Note 2 2 2 2 3 5 3 2" xfId="29948"/>
    <cellStyle name="Note 2 2 2 2 3 5 3 3" xfId="34420"/>
    <cellStyle name="Note 2 2 2 2 3 5 3 4" xfId="38657"/>
    <cellStyle name="Note 2 2 2 2 3 5 3 5" xfId="46984"/>
    <cellStyle name="Note 2 2 2 2 3 5 3 6" xfId="51455"/>
    <cellStyle name="Note 2 2 2 2 3 5 3 7" xfId="55688"/>
    <cellStyle name="Note 2 2 2 2 3 5 4" xfId="25911"/>
    <cellStyle name="Note 2 2 2 2 3 5 5" xfId="24446"/>
    <cellStyle name="Note 2 2 2 2 3 5 6" xfId="26350"/>
    <cellStyle name="Note 2 2 2 2 3 5 7" xfId="42986"/>
    <cellStyle name="Note 2 2 2 2 3 5 8" xfId="44205"/>
    <cellStyle name="Note 2 2 2 2 3 5 9" xfId="41495"/>
    <cellStyle name="Note 2 2 2 2 3 6" xfId="5288"/>
    <cellStyle name="Note 2 2 2 2 3 6 10" xfId="15329"/>
    <cellStyle name="Note 2 2 2 2 3 6 2" xfId="20209"/>
    <cellStyle name="Note 2 2 2 2 3 6 2 2" xfId="22104"/>
    <cellStyle name="Note 2 2 2 2 3 6 2 2 2" xfId="30838"/>
    <cellStyle name="Note 2 2 2 2 3 6 2 2 3" xfId="35310"/>
    <cellStyle name="Note 2 2 2 2 3 6 2 2 4" xfId="39547"/>
    <cellStyle name="Note 2 2 2 2 3 6 2 2 5" xfId="47874"/>
    <cellStyle name="Note 2 2 2 2 3 6 2 2 6" xfId="52345"/>
    <cellStyle name="Note 2 2 2 2 3 6 2 2 7" xfId="56578"/>
    <cellStyle name="Note 2 2 2 2 3 6 2 3" xfId="28943"/>
    <cellStyle name="Note 2 2 2 2 3 6 2 4" xfId="33415"/>
    <cellStyle name="Note 2 2 2 2 3 6 2 5" xfId="37652"/>
    <cellStyle name="Note 2 2 2 2 3 6 2 6" xfId="45979"/>
    <cellStyle name="Note 2 2 2 2 3 6 2 7" xfId="50450"/>
    <cellStyle name="Note 2 2 2 2 3 6 2 8" xfId="54683"/>
    <cellStyle name="Note 2 2 2 2 3 6 3" xfId="20484"/>
    <cellStyle name="Note 2 2 2 2 3 6 3 2" xfId="29218"/>
    <cellStyle name="Note 2 2 2 2 3 6 3 3" xfId="33690"/>
    <cellStyle name="Note 2 2 2 2 3 6 3 4" xfId="37927"/>
    <cellStyle name="Note 2 2 2 2 3 6 3 5" xfId="46254"/>
    <cellStyle name="Note 2 2 2 2 3 6 3 6" xfId="50725"/>
    <cellStyle name="Note 2 2 2 2 3 6 3 7" xfId="54958"/>
    <cellStyle name="Note 2 2 2 2 3 6 4" xfId="26030"/>
    <cellStyle name="Note 2 2 2 2 3 6 5" xfId="27343"/>
    <cellStyle name="Note 2 2 2 2 3 6 6" xfId="25191"/>
    <cellStyle name="Note 2 2 2 2 3 6 7" xfId="43105"/>
    <cellStyle name="Note 2 2 2 2 3 6 8" xfId="42376"/>
    <cellStyle name="Note 2 2 2 2 3 6 9" xfId="44654"/>
    <cellStyle name="Note 2 2 2 2 3 7" xfId="5259"/>
    <cellStyle name="Note 2 2 2 2 3 7 10" xfId="15300"/>
    <cellStyle name="Note 2 2 2 2 3 7 2" xfId="20180"/>
    <cellStyle name="Note 2 2 2 2 3 7 2 2" xfId="22075"/>
    <cellStyle name="Note 2 2 2 2 3 7 2 2 2" xfId="30809"/>
    <cellStyle name="Note 2 2 2 2 3 7 2 2 3" xfId="35281"/>
    <cellStyle name="Note 2 2 2 2 3 7 2 2 4" xfId="39518"/>
    <cellStyle name="Note 2 2 2 2 3 7 2 2 5" xfId="47845"/>
    <cellStyle name="Note 2 2 2 2 3 7 2 2 6" xfId="52316"/>
    <cellStyle name="Note 2 2 2 2 3 7 2 2 7" xfId="56549"/>
    <cellStyle name="Note 2 2 2 2 3 7 2 3" xfId="28914"/>
    <cellStyle name="Note 2 2 2 2 3 7 2 4" xfId="33386"/>
    <cellStyle name="Note 2 2 2 2 3 7 2 5" xfId="37623"/>
    <cellStyle name="Note 2 2 2 2 3 7 2 6" xfId="45950"/>
    <cellStyle name="Note 2 2 2 2 3 7 2 7" xfId="50421"/>
    <cellStyle name="Note 2 2 2 2 3 7 2 8" xfId="54654"/>
    <cellStyle name="Note 2 2 2 2 3 7 3" xfId="10973"/>
    <cellStyle name="Note 2 2 2 2 3 7 3 2" xfId="23982"/>
    <cellStyle name="Note 2 2 2 2 3 7 3 3" xfId="24300"/>
    <cellStyle name="Note 2 2 2 2 3 7 3 4" xfId="31366"/>
    <cellStyle name="Note 2 2 2 2 3 7 3 5" xfId="41020"/>
    <cellStyle name="Note 2 2 2 2 3 7 3 6" xfId="41912"/>
    <cellStyle name="Note 2 2 2 2 3 7 3 7" xfId="43854"/>
    <cellStyle name="Note 2 2 2 2 3 7 4" xfId="26001"/>
    <cellStyle name="Note 2 2 2 2 3 7 5" xfId="24764"/>
    <cellStyle name="Note 2 2 2 2 3 7 6" xfId="27291"/>
    <cellStyle name="Note 2 2 2 2 3 7 7" xfId="43076"/>
    <cellStyle name="Note 2 2 2 2 3 7 8" xfId="44496"/>
    <cellStyle name="Note 2 2 2 2 3 7 9" xfId="43860"/>
    <cellStyle name="Note 2 2 2 2 3 8" xfId="4431"/>
    <cellStyle name="Note 2 2 2 2 3 8 10" xfId="14476"/>
    <cellStyle name="Note 2 2 2 2 3 8 2" xfId="19593"/>
    <cellStyle name="Note 2 2 2 2 3 8 2 2" xfId="21535"/>
    <cellStyle name="Note 2 2 2 2 3 8 2 2 2" xfId="30269"/>
    <cellStyle name="Note 2 2 2 2 3 8 2 2 3" xfId="34741"/>
    <cellStyle name="Note 2 2 2 2 3 8 2 2 4" xfId="38978"/>
    <cellStyle name="Note 2 2 2 2 3 8 2 2 5" xfId="47305"/>
    <cellStyle name="Note 2 2 2 2 3 8 2 2 6" xfId="51776"/>
    <cellStyle name="Note 2 2 2 2 3 8 2 2 7" xfId="56009"/>
    <cellStyle name="Note 2 2 2 2 3 8 2 3" xfId="28328"/>
    <cellStyle name="Note 2 2 2 2 3 8 2 4" xfId="32800"/>
    <cellStyle name="Note 2 2 2 2 3 8 2 5" xfId="37037"/>
    <cellStyle name="Note 2 2 2 2 3 8 2 6" xfId="45364"/>
    <cellStyle name="Note 2 2 2 2 3 8 2 7" xfId="49835"/>
    <cellStyle name="Note 2 2 2 2 3 8 2 8" xfId="54068"/>
    <cellStyle name="Note 2 2 2 2 3 8 3" xfId="21236"/>
    <cellStyle name="Note 2 2 2 2 3 8 3 2" xfId="29970"/>
    <cellStyle name="Note 2 2 2 2 3 8 3 3" xfId="34442"/>
    <cellStyle name="Note 2 2 2 2 3 8 3 4" xfId="38679"/>
    <cellStyle name="Note 2 2 2 2 3 8 3 5" xfId="47006"/>
    <cellStyle name="Note 2 2 2 2 3 8 3 6" xfId="51477"/>
    <cellStyle name="Note 2 2 2 2 3 8 3 7" xfId="55710"/>
    <cellStyle name="Note 2 2 2 2 3 8 4" xfId="25356"/>
    <cellStyle name="Note 2 2 2 2 3 8 5" xfId="27617"/>
    <cellStyle name="Note 2 2 2 2 3 8 6" xfId="27091"/>
    <cellStyle name="Note 2 2 2 2 3 8 7" xfId="42436"/>
    <cellStyle name="Note 2 2 2 2 3 8 8" xfId="44128"/>
    <cellStyle name="Note 2 2 2 2 3 8 9" xfId="40675"/>
    <cellStyle name="Note 2 2 2 2 3 9" xfId="5947"/>
    <cellStyle name="Note 2 2 2 2 3 9 10" xfId="15987"/>
    <cellStyle name="Note 2 2 2 2 3 9 2" xfId="20597"/>
    <cellStyle name="Note 2 2 2 2 3 9 2 2" xfId="22449"/>
    <cellStyle name="Note 2 2 2 2 3 9 2 2 2" xfId="31183"/>
    <cellStyle name="Note 2 2 2 2 3 9 2 2 3" xfId="35655"/>
    <cellStyle name="Note 2 2 2 2 3 9 2 2 4" xfId="39892"/>
    <cellStyle name="Note 2 2 2 2 3 9 2 2 5" xfId="48219"/>
    <cellStyle name="Note 2 2 2 2 3 9 2 2 6" xfId="52690"/>
    <cellStyle name="Note 2 2 2 2 3 9 2 2 7" xfId="56923"/>
    <cellStyle name="Note 2 2 2 2 3 9 2 3" xfId="29331"/>
    <cellStyle name="Note 2 2 2 2 3 9 2 4" xfId="33803"/>
    <cellStyle name="Note 2 2 2 2 3 9 2 5" xfId="38040"/>
    <cellStyle name="Note 2 2 2 2 3 9 2 6" xfId="46367"/>
    <cellStyle name="Note 2 2 2 2 3 9 2 7" xfId="50838"/>
    <cellStyle name="Note 2 2 2 2 3 9 2 8" xfId="55071"/>
    <cellStyle name="Note 2 2 2 2 3 9 3" xfId="19253"/>
    <cellStyle name="Note 2 2 2 2 3 9 3 2" xfId="27988"/>
    <cellStyle name="Note 2 2 2 2 3 9 3 3" xfId="32460"/>
    <cellStyle name="Note 2 2 2 2 3 9 3 4" xfId="36697"/>
    <cellStyle name="Note 2 2 2 2 3 9 3 5" xfId="45024"/>
    <cellStyle name="Note 2 2 2 2 3 9 3 6" xfId="49495"/>
    <cellStyle name="Note 2 2 2 2 3 9 3 7" xfId="53728"/>
    <cellStyle name="Note 2 2 2 2 3 9 4" xfId="26481"/>
    <cellStyle name="Note 2 2 2 2 3 9 5" xfId="23495"/>
    <cellStyle name="Note 2 2 2 2 3 9 6" xfId="24065"/>
    <cellStyle name="Note 2 2 2 2 3 9 7" xfId="43552"/>
    <cellStyle name="Note 2 2 2 2 3 9 8" xfId="40561"/>
    <cellStyle name="Note 2 2 2 2 3 9 9" xfId="40603"/>
    <cellStyle name="Note 2 2 2 2 4" xfId="4961"/>
    <cellStyle name="Note 2 2 2 2 4 10" xfId="41090"/>
    <cellStyle name="Note 2 2 2 2 4 11" xfId="41999"/>
    <cellStyle name="Note 2 2 2 2 4 12" xfId="15002"/>
    <cellStyle name="Note 2 2 2 2 4 2" xfId="19882"/>
    <cellStyle name="Note 2 2 2 2 4 2 2" xfId="21777"/>
    <cellStyle name="Note 2 2 2 2 4 2 2 2" xfId="30511"/>
    <cellStyle name="Note 2 2 2 2 4 2 2 3" xfId="34983"/>
    <cellStyle name="Note 2 2 2 2 4 2 2 4" xfId="39220"/>
    <cellStyle name="Note 2 2 2 2 4 2 2 5" xfId="47547"/>
    <cellStyle name="Note 2 2 2 2 4 2 2 6" xfId="52018"/>
    <cellStyle name="Note 2 2 2 2 4 2 2 7" xfId="56251"/>
    <cellStyle name="Note 2 2 2 2 4 2 3" xfId="28616"/>
    <cellStyle name="Note 2 2 2 2 4 2 4" xfId="33088"/>
    <cellStyle name="Note 2 2 2 2 4 2 5" xfId="37325"/>
    <cellStyle name="Note 2 2 2 2 4 2 6" xfId="45652"/>
    <cellStyle name="Note 2 2 2 2 4 2 7" xfId="50123"/>
    <cellStyle name="Note 2 2 2 2 4 2 8" xfId="54356"/>
    <cellStyle name="Note 2 2 2 2 4 3" xfId="19413"/>
    <cellStyle name="Note 2 2 2 2 4 3 2" xfId="28148"/>
    <cellStyle name="Note 2 2 2 2 4 3 3" xfId="32620"/>
    <cellStyle name="Note 2 2 2 2 4 3 4" xfId="36857"/>
    <cellStyle name="Note 2 2 2 2 4 3 5" xfId="45184"/>
    <cellStyle name="Note 2 2 2 2 4 3 6" xfId="49655"/>
    <cellStyle name="Note 2 2 2 2 4 3 7" xfId="53888"/>
    <cellStyle name="Note 2 2 2 2 4 4" xfId="22997"/>
    <cellStyle name="Note 2 2 2 2 4 4 2" xfId="31495"/>
    <cellStyle name="Note 2 2 2 2 4 4 3" xfId="35957"/>
    <cellStyle name="Note 2 2 2 2 4 4 4" xfId="40146"/>
    <cellStyle name="Note 2 2 2 2 4 4 5" xfId="48541"/>
    <cellStyle name="Note 2 2 2 2 4 4 6" xfId="52988"/>
    <cellStyle name="Note 2 2 2 2 4 4 7" xfId="57177"/>
    <cellStyle name="Note 2 2 2 2 4 5" xfId="23170"/>
    <cellStyle name="Note 2 2 2 2 4 5 2" xfId="31666"/>
    <cellStyle name="Note 2 2 2 2 4 5 3" xfId="36128"/>
    <cellStyle name="Note 2 2 2 2 4 5 4" xfId="40317"/>
    <cellStyle name="Note 2 2 2 2 4 5 5" xfId="48712"/>
    <cellStyle name="Note 2 2 2 2 4 5 6" xfId="53159"/>
    <cellStyle name="Note 2 2 2 2 4 5 7" xfId="57348"/>
    <cellStyle name="Note 2 2 2 2 4 6" xfId="25703"/>
    <cellStyle name="Note 2 2 2 2 4 7" xfId="26640"/>
    <cellStyle name="Note 2 2 2 2 4 8" xfId="32104"/>
    <cellStyle name="Note 2 2 2 2 4 9" xfId="42778"/>
    <cellStyle name="Note 2 2 2 2 5" xfId="5212"/>
    <cellStyle name="Note 2 2 2 2 5 10" xfId="44309"/>
    <cellStyle name="Note 2 2 2 2 5 11" xfId="41582"/>
    <cellStyle name="Note 2 2 2 2 5 12" xfId="15253"/>
    <cellStyle name="Note 2 2 2 2 5 2" xfId="20133"/>
    <cellStyle name="Note 2 2 2 2 5 2 2" xfId="22028"/>
    <cellStyle name="Note 2 2 2 2 5 2 2 2" xfId="30762"/>
    <cellStyle name="Note 2 2 2 2 5 2 2 3" xfId="35234"/>
    <cellStyle name="Note 2 2 2 2 5 2 2 4" xfId="39471"/>
    <cellStyle name="Note 2 2 2 2 5 2 2 5" xfId="47798"/>
    <cellStyle name="Note 2 2 2 2 5 2 2 6" xfId="52269"/>
    <cellStyle name="Note 2 2 2 2 5 2 2 7" xfId="56502"/>
    <cellStyle name="Note 2 2 2 2 5 2 3" xfId="28867"/>
    <cellStyle name="Note 2 2 2 2 5 2 4" xfId="33339"/>
    <cellStyle name="Note 2 2 2 2 5 2 5" xfId="37576"/>
    <cellStyle name="Note 2 2 2 2 5 2 6" xfId="45903"/>
    <cellStyle name="Note 2 2 2 2 5 2 7" xfId="50374"/>
    <cellStyle name="Note 2 2 2 2 5 2 8" xfId="54607"/>
    <cellStyle name="Note 2 2 2 2 5 3" xfId="10972"/>
    <cellStyle name="Note 2 2 2 2 5 3 2" xfId="23981"/>
    <cellStyle name="Note 2 2 2 2 5 3 3" xfId="24858"/>
    <cellStyle name="Note 2 2 2 2 5 3 4" xfId="25277"/>
    <cellStyle name="Note 2 2 2 2 5 3 5" xfId="41019"/>
    <cellStyle name="Note 2 2 2 2 5 3 6" xfId="44581"/>
    <cellStyle name="Note 2 2 2 2 5 3 7" xfId="49101"/>
    <cellStyle name="Note 2 2 2 2 5 4" xfId="23024"/>
    <cellStyle name="Note 2 2 2 2 5 4 2" xfId="31522"/>
    <cellStyle name="Note 2 2 2 2 5 4 3" xfId="35984"/>
    <cellStyle name="Note 2 2 2 2 5 4 4" xfId="40173"/>
    <cellStyle name="Note 2 2 2 2 5 4 5" xfId="48568"/>
    <cellStyle name="Note 2 2 2 2 5 4 6" xfId="53015"/>
    <cellStyle name="Note 2 2 2 2 5 4 7" xfId="57204"/>
    <cellStyle name="Note 2 2 2 2 5 5" xfId="23192"/>
    <cellStyle name="Note 2 2 2 2 5 5 2" xfId="31688"/>
    <cellStyle name="Note 2 2 2 2 5 5 3" xfId="36150"/>
    <cellStyle name="Note 2 2 2 2 5 5 4" xfId="40339"/>
    <cellStyle name="Note 2 2 2 2 5 5 5" xfId="48734"/>
    <cellStyle name="Note 2 2 2 2 5 5 6" xfId="53181"/>
    <cellStyle name="Note 2 2 2 2 5 5 7" xfId="57370"/>
    <cellStyle name="Note 2 2 2 2 5 6" xfId="25954"/>
    <cellStyle name="Note 2 2 2 2 5 7" xfId="24556"/>
    <cellStyle name="Note 2 2 2 2 5 8" xfId="27525"/>
    <cellStyle name="Note 2 2 2 2 5 9" xfId="43029"/>
    <cellStyle name="Note 2 2 2 2 6" xfId="5088"/>
    <cellStyle name="Note 2 2 2 2 6 10" xfId="41998"/>
    <cellStyle name="Note 2 2 2 2 6 11" xfId="15129"/>
    <cellStyle name="Note 2 2 2 2 6 2" xfId="20009"/>
    <cellStyle name="Note 2 2 2 2 6 2 2" xfId="21904"/>
    <cellStyle name="Note 2 2 2 2 6 2 2 2" xfId="30638"/>
    <cellStyle name="Note 2 2 2 2 6 2 2 3" xfId="35110"/>
    <cellStyle name="Note 2 2 2 2 6 2 2 4" xfId="39347"/>
    <cellStyle name="Note 2 2 2 2 6 2 2 5" xfId="47674"/>
    <cellStyle name="Note 2 2 2 2 6 2 2 6" xfId="52145"/>
    <cellStyle name="Note 2 2 2 2 6 2 2 7" xfId="56378"/>
    <cellStyle name="Note 2 2 2 2 6 2 3" xfId="28743"/>
    <cellStyle name="Note 2 2 2 2 6 2 4" xfId="33215"/>
    <cellStyle name="Note 2 2 2 2 6 2 5" xfId="37452"/>
    <cellStyle name="Note 2 2 2 2 6 2 6" xfId="45779"/>
    <cellStyle name="Note 2 2 2 2 6 2 7" xfId="50250"/>
    <cellStyle name="Note 2 2 2 2 6 2 8" xfId="54483"/>
    <cellStyle name="Note 2 2 2 2 6 3" xfId="21217"/>
    <cellStyle name="Note 2 2 2 2 6 3 2" xfId="29951"/>
    <cellStyle name="Note 2 2 2 2 6 3 3" xfId="34423"/>
    <cellStyle name="Note 2 2 2 2 6 3 4" xfId="38660"/>
    <cellStyle name="Note 2 2 2 2 6 3 5" xfId="46987"/>
    <cellStyle name="Note 2 2 2 2 6 3 6" xfId="51458"/>
    <cellStyle name="Note 2 2 2 2 6 3 7" xfId="55691"/>
    <cellStyle name="Note 2 2 2 2 6 4" xfId="23349"/>
    <cellStyle name="Note 2 2 2 2 6 4 2" xfId="31773"/>
    <cellStyle name="Note 2 2 2 2 6 4 3" xfId="36222"/>
    <cellStyle name="Note 2 2 2 2 6 4 4" xfId="40401"/>
    <cellStyle name="Note 2 2 2 2 6 4 5" xfId="48812"/>
    <cellStyle name="Note 2 2 2 2 6 4 6" xfId="53251"/>
    <cellStyle name="Note 2 2 2 2 6 4 7" xfId="57432"/>
    <cellStyle name="Note 2 2 2 2 6 5" xfId="25830"/>
    <cellStyle name="Note 2 2 2 2 6 6" xfId="24561"/>
    <cellStyle name="Note 2 2 2 2 6 7" xfId="24895"/>
    <cellStyle name="Note 2 2 2 2 6 8" xfId="42905"/>
    <cellStyle name="Note 2 2 2 2 6 9" xfId="44314"/>
    <cellStyle name="Note 2 2 2 2 7" xfId="5093"/>
    <cellStyle name="Note 2 2 2 2 7 10" xfId="15134"/>
    <cellStyle name="Note 2 2 2 2 7 2" xfId="20014"/>
    <cellStyle name="Note 2 2 2 2 7 2 2" xfId="21909"/>
    <cellStyle name="Note 2 2 2 2 7 2 2 2" xfId="30643"/>
    <cellStyle name="Note 2 2 2 2 7 2 2 3" xfId="35115"/>
    <cellStyle name="Note 2 2 2 2 7 2 2 4" xfId="39352"/>
    <cellStyle name="Note 2 2 2 2 7 2 2 5" xfId="47679"/>
    <cellStyle name="Note 2 2 2 2 7 2 2 6" xfId="52150"/>
    <cellStyle name="Note 2 2 2 2 7 2 2 7" xfId="56383"/>
    <cellStyle name="Note 2 2 2 2 7 2 3" xfId="28748"/>
    <cellStyle name="Note 2 2 2 2 7 2 4" xfId="33220"/>
    <cellStyle name="Note 2 2 2 2 7 2 5" xfId="37457"/>
    <cellStyle name="Note 2 2 2 2 7 2 6" xfId="45784"/>
    <cellStyle name="Note 2 2 2 2 7 2 7" xfId="50255"/>
    <cellStyle name="Note 2 2 2 2 7 2 8" xfId="54488"/>
    <cellStyle name="Note 2 2 2 2 7 3" xfId="21143"/>
    <cellStyle name="Note 2 2 2 2 7 3 2" xfId="29877"/>
    <cellStyle name="Note 2 2 2 2 7 3 3" xfId="34349"/>
    <cellStyle name="Note 2 2 2 2 7 3 4" xfId="38586"/>
    <cellStyle name="Note 2 2 2 2 7 3 5" xfId="46913"/>
    <cellStyle name="Note 2 2 2 2 7 3 6" xfId="51384"/>
    <cellStyle name="Note 2 2 2 2 7 3 7" xfId="55617"/>
    <cellStyle name="Note 2 2 2 2 7 4" xfId="25835"/>
    <cellStyle name="Note 2 2 2 2 7 5" xfId="26634"/>
    <cellStyle name="Note 2 2 2 2 7 6" xfId="32098"/>
    <cellStyle name="Note 2 2 2 2 7 7" xfId="42910"/>
    <cellStyle name="Note 2 2 2 2 7 8" xfId="40584"/>
    <cellStyle name="Note 2 2 2 2 7 9" xfId="43438"/>
    <cellStyle name="Note 2 2 2 2 8" xfId="5341"/>
    <cellStyle name="Note 2 2 2 2 8 10" xfId="15382"/>
    <cellStyle name="Note 2 2 2 2 8 2" xfId="20262"/>
    <cellStyle name="Note 2 2 2 2 8 2 2" xfId="22157"/>
    <cellStyle name="Note 2 2 2 2 8 2 2 2" xfId="30891"/>
    <cellStyle name="Note 2 2 2 2 8 2 2 3" xfId="35363"/>
    <cellStyle name="Note 2 2 2 2 8 2 2 4" xfId="39600"/>
    <cellStyle name="Note 2 2 2 2 8 2 2 5" xfId="47927"/>
    <cellStyle name="Note 2 2 2 2 8 2 2 6" xfId="52398"/>
    <cellStyle name="Note 2 2 2 2 8 2 2 7" xfId="56631"/>
    <cellStyle name="Note 2 2 2 2 8 2 3" xfId="28996"/>
    <cellStyle name="Note 2 2 2 2 8 2 4" xfId="33468"/>
    <cellStyle name="Note 2 2 2 2 8 2 5" xfId="37705"/>
    <cellStyle name="Note 2 2 2 2 8 2 6" xfId="46032"/>
    <cellStyle name="Note 2 2 2 2 8 2 7" xfId="50503"/>
    <cellStyle name="Note 2 2 2 2 8 2 8" xfId="54736"/>
    <cellStyle name="Note 2 2 2 2 8 3" xfId="20485"/>
    <cellStyle name="Note 2 2 2 2 8 3 2" xfId="29219"/>
    <cellStyle name="Note 2 2 2 2 8 3 3" xfId="33691"/>
    <cellStyle name="Note 2 2 2 2 8 3 4" xfId="37928"/>
    <cellStyle name="Note 2 2 2 2 8 3 5" xfId="46255"/>
    <cellStyle name="Note 2 2 2 2 8 3 6" xfId="50726"/>
    <cellStyle name="Note 2 2 2 2 8 3 7" xfId="54959"/>
    <cellStyle name="Note 2 2 2 2 8 4" xfId="26083"/>
    <cellStyle name="Note 2 2 2 2 8 5" xfId="24552"/>
    <cellStyle name="Note 2 2 2 2 8 6" xfId="26727"/>
    <cellStyle name="Note 2 2 2 2 8 7" xfId="43158"/>
    <cellStyle name="Note 2 2 2 2 8 8" xfId="44305"/>
    <cellStyle name="Note 2 2 2 2 8 9" xfId="43862"/>
    <cellStyle name="Note 2 2 2 2 9" xfId="4973"/>
    <cellStyle name="Note 2 2 2 2 9 10" xfId="15014"/>
    <cellStyle name="Note 2 2 2 2 9 2" xfId="19894"/>
    <cellStyle name="Note 2 2 2 2 9 2 2" xfId="21789"/>
    <cellStyle name="Note 2 2 2 2 9 2 2 2" xfId="30523"/>
    <cellStyle name="Note 2 2 2 2 9 2 2 3" xfId="34995"/>
    <cellStyle name="Note 2 2 2 2 9 2 2 4" xfId="39232"/>
    <cellStyle name="Note 2 2 2 2 9 2 2 5" xfId="47559"/>
    <cellStyle name="Note 2 2 2 2 9 2 2 6" xfId="52030"/>
    <cellStyle name="Note 2 2 2 2 9 2 2 7" xfId="56263"/>
    <cellStyle name="Note 2 2 2 2 9 2 3" xfId="28628"/>
    <cellStyle name="Note 2 2 2 2 9 2 4" xfId="33100"/>
    <cellStyle name="Note 2 2 2 2 9 2 5" xfId="37337"/>
    <cellStyle name="Note 2 2 2 2 9 2 6" xfId="45664"/>
    <cellStyle name="Note 2 2 2 2 9 2 7" xfId="50135"/>
    <cellStyle name="Note 2 2 2 2 9 2 8" xfId="54368"/>
    <cellStyle name="Note 2 2 2 2 9 3" xfId="20840"/>
    <cellStyle name="Note 2 2 2 2 9 3 2" xfId="29574"/>
    <cellStyle name="Note 2 2 2 2 9 3 3" xfId="34046"/>
    <cellStyle name="Note 2 2 2 2 9 3 4" xfId="38283"/>
    <cellStyle name="Note 2 2 2 2 9 3 5" xfId="46610"/>
    <cellStyle name="Note 2 2 2 2 9 3 6" xfId="51081"/>
    <cellStyle name="Note 2 2 2 2 9 3 7" xfId="55314"/>
    <cellStyle name="Note 2 2 2 2 9 4" xfId="25715"/>
    <cellStyle name="Note 2 2 2 2 9 5" xfId="24775"/>
    <cellStyle name="Note 2 2 2 2 9 6" xfId="24388"/>
    <cellStyle name="Note 2 2 2 2 9 7" xfId="42790"/>
    <cellStyle name="Note 2 2 2 2 9 8" xfId="44507"/>
    <cellStyle name="Note 2 2 2 2 9 9" xfId="43672"/>
    <cellStyle name="Note 2 2 2 20" xfId="49100"/>
    <cellStyle name="Note 2 2 2 21" xfId="10586"/>
    <cellStyle name="Note 2 2 2 3" xfId="1579"/>
    <cellStyle name="Note 2 2 2 3 10" xfId="3666"/>
    <cellStyle name="Note 2 2 2 3 10 10" xfId="13814"/>
    <cellStyle name="Note 2 2 2 3 10 2" xfId="19438"/>
    <cellStyle name="Note 2 2 2 3 10 2 2" xfId="21475"/>
    <cellStyle name="Note 2 2 2 3 10 2 2 2" xfId="30209"/>
    <cellStyle name="Note 2 2 2 3 10 2 2 3" xfId="34681"/>
    <cellStyle name="Note 2 2 2 3 10 2 2 4" xfId="38918"/>
    <cellStyle name="Note 2 2 2 3 10 2 2 5" xfId="47245"/>
    <cellStyle name="Note 2 2 2 3 10 2 2 6" xfId="51716"/>
    <cellStyle name="Note 2 2 2 3 10 2 2 7" xfId="55949"/>
    <cellStyle name="Note 2 2 2 3 10 2 3" xfId="28173"/>
    <cellStyle name="Note 2 2 2 3 10 2 4" xfId="32645"/>
    <cellStyle name="Note 2 2 2 3 10 2 5" xfId="36882"/>
    <cellStyle name="Note 2 2 2 3 10 2 6" xfId="45209"/>
    <cellStyle name="Note 2 2 2 3 10 2 7" xfId="49680"/>
    <cellStyle name="Note 2 2 2 3 10 2 8" xfId="53913"/>
    <cellStyle name="Note 2 2 2 3 10 3" xfId="19090"/>
    <cellStyle name="Note 2 2 2 3 10 3 2" xfId="27825"/>
    <cellStyle name="Note 2 2 2 3 10 3 3" xfId="32297"/>
    <cellStyle name="Note 2 2 2 3 10 3 4" xfId="36534"/>
    <cellStyle name="Note 2 2 2 3 10 3 5" xfId="44861"/>
    <cellStyle name="Note 2 2 2 3 10 3 6" xfId="49332"/>
    <cellStyle name="Note 2 2 2 3 10 3 7" xfId="53565"/>
    <cellStyle name="Note 2 2 2 3 10 4" xfId="25072"/>
    <cellStyle name="Note 2 2 2 3 10 5" xfId="27077"/>
    <cellStyle name="Note 2 2 2 3 10 6" xfId="32033"/>
    <cellStyle name="Note 2 2 2 3 10 7" xfId="42128"/>
    <cellStyle name="Note 2 2 2 3 10 8" xfId="41534"/>
    <cellStyle name="Note 2 2 2 3 10 9" xfId="41992"/>
    <cellStyle name="Note 2 2 2 3 11" xfId="5834"/>
    <cellStyle name="Note 2 2 2 3 11 10" xfId="15875"/>
    <cellStyle name="Note 2 2 2 3 11 2" xfId="20529"/>
    <cellStyle name="Note 2 2 2 3 11 2 2" xfId="22381"/>
    <cellStyle name="Note 2 2 2 3 11 2 2 2" xfId="31115"/>
    <cellStyle name="Note 2 2 2 3 11 2 2 3" xfId="35587"/>
    <cellStyle name="Note 2 2 2 3 11 2 2 4" xfId="39824"/>
    <cellStyle name="Note 2 2 2 3 11 2 2 5" xfId="48151"/>
    <cellStyle name="Note 2 2 2 3 11 2 2 6" xfId="52622"/>
    <cellStyle name="Note 2 2 2 3 11 2 2 7" xfId="56855"/>
    <cellStyle name="Note 2 2 2 3 11 2 3" xfId="29263"/>
    <cellStyle name="Note 2 2 2 3 11 2 4" xfId="33735"/>
    <cellStyle name="Note 2 2 2 3 11 2 5" xfId="37972"/>
    <cellStyle name="Note 2 2 2 3 11 2 6" xfId="46299"/>
    <cellStyle name="Note 2 2 2 3 11 2 7" xfId="50770"/>
    <cellStyle name="Note 2 2 2 3 11 2 8" xfId="55003"/>
    <cellStyle name="Note 2 2 2 3 11 3" xfId="20976"/>
    <cellStyle name="Note 2 2 2 3 11 3 2" xfId="29710"/>
    <cellStyle name="Note 2 2 2 3 11 3 3" xfId="34182"/>
    <cellStyle name="Note 2 2 2 3 11 3 4" xfId="38419"/>
    <cellStyle name="Note 2 2 2 3 11 3 5" xfId="46746"/>
    <cellStyle name="Note 2 2 2 3 11 3 6" xfId="51217"/>
    <cellStyle name="Note 2 2 2 3 11 3 7" xfId="55450"/>
    <cellStyle name="Note 2 2 2 3 11 4" xfId="26398"/>
    <cellStyle name="Note 2 2 2 3 11 5" xfId="24213"/>
    <cellStyle name="Note 2 2 2 3 11 6" xfId="27226"/>
    <cellStyle name="Note 2 2 2 3 11 7" xfId="43471"/>
    <cellStyle name="Note 2 2 2 3 11 8" xfId="41799"/>
    <cellStyle name="Note 2 2 2 3 11 9" xfId="43423"/>
    <cellStyle name="Note 2 2 2 3 12" xfId="22944"/>
    <cellStyle name="Note 2 2 2 3 12 2" xfId="31442"/>
    <cellStyle name="Note 2 2 2 3 12 3" xfId="35904"/>
    <cellStyle name="Note 2 2 2 3 12 4" xfId="40093"/>
    <cellStyle name="Note 2 2 2 3 12 5" xfId="48488"/>
    <cellStyle name="Note 2 2 2 3 12 6" xfId="52935"/>
    <cellStyle name="Note 2 2 2 3 12 7" xfId="57124"/>
    <cellStyle name="Note 2 2 2 3 13" xfId="23132"/>
    <cellStyle name="Note 2 2 2 3 13 2" xfId="31630"/>
    <cellStyle name="Note 2 2 2 3 13 3" xfId="36092"/>
    <cellStyle name="Note 2 2 2 3 13 4" xfId="40281"/>
    <cellStyle name="Note 2 2 2 3 13 5" xfId="48676"/>
    <cellStyle name="Note 2 2 2 3 13 6" xfId="53123"/>
    <cellStyle name="Note 2 2 2 3 13 7" xfId="57312"/>
    <cellStyle name="Note 2 2 2 3 14" xfId="23693"/>
    <cellStyle name="Note 2 2 2 3 15" xfId="27111"/>
    <cellStyle name="Note 2 2 2 3 16" xfId="24387"/>
    <cellStyle name="Note 2 2 2 3 17" xfId="40733"/>
    <cellStyle name="Note 2 2 2 3 18" xfId="43665"/>
    <cellStyle name="Note 2 2 2 3 19" xfId="48778"/>
    <cellStyle name="Note 2 2 2 3 2" xfId="3034"/>
    <cellStyle name="Note 2 2 2 3 2 10" xfId="8544"/>
    <cellStyle name="Note 2 2 2 3 2 10 10" xfId="18584"/>
    <cellStyle name="Note 2 2 2 3 2 10 2" xfId="21168"/>
    <cellStyle name="Note 2 2 2 3 2 10 2 2" xfId="22607"/>
    <cellStyle name="Note 2 2 2 3 2 10 2 2 2" xfId="31341"/>
    <cellStyle name="Note 2 2 2 3 2 10 2 2 3" xfId="35813"/>
    <cellStyle name="Note 2 2 2 3 2 10 2 2 4" xfId="40050"/>
    <cellStyle name="Note 2 2 2 3 2 10 2 2 5" xfId="48377"/>
    <cellStyle name="Note 2 2 2 3 2 10 2 2 6" xfId="52848"/>
    <cellStyle name="Note 2 2 2 3 2 10 2 2 7" xfId="57081"/>
    <cellStyle name="Note 2 2 2 3 2 10 2 3" xfId="29902"/>
    <cellStyle name="Note 2 2 2 3 2 10 2 4" xfId="34374"/>
    <cellStyle name="Note 2 2 2 3 2 10 2 5" xfId="38611"/>
    <cellStyle name="Note 2 2 2 3 2 10 2 6" xfId="46938"/>
    <cellStyle name="Note 2 2 2 3 2 10 2 7" xfId="51409"/>
    <cellStyle name="Note 2 2 2 3 2 10 2 8" xfId="55642"/>
    <cellStyle name="Note 2 2 2 3 2 10 3" xfId="21255"/>
    <cellStyle name="Note 2 2 2 3 2 10 3 2" xfId="29989"/>
    <cellStyle name="Note 2 2 2 3 2 10 3 3" xfId="34461"/>
    <cellStyle name="Note 2 2 2 3 2 10 3 4" xfId="38698"/>
    <cellStyle name="Note 2 2 2 3 2 10 3 5" xfId="47025"/>
    <cellStyle name="Note 2 2 2 3 2 10 3 6" xfId="51496"/>
    <cellStyle name="Note 2 2 2 3 2 10 3 7" xfId="55729"/>
    <cellStyle name="Note 2 2 2 3 2 10 4" xfId="27517"/>
    <cellStyle name="Note 2 2 2 3 2 10 5" xfId="32046"/>
    <cellStyle name="Note 2 2 2 3 2 10 6" xfId="36336"/>
    <cellStyle name="Note 2 2 2 3 2 10 7" xfId="44555"/>
    <cellStyle name="Note 2 2 2 3 2 10 8" xfId="49072"/>
    <cellStyle name="Note 2 2 2 3 2 10 9" xfId="53367"/>
    <cellStyle name="Note 2 2 2 3 2 11" xfId="13188"/>
    <cellStyle name="Note 2 2 2 3 2 11 2" xfId="21320"/>
    <cellStyle name="Note 2 2 2 3 2 11 2 2" xfId="30054"/>
    <cellStyle name="Note 2 2 2 3 2 11 2 3" xfId="34526"/>
    <cellStyle name="Note 2 2 2 3 2 11 2 4" xfId="38763"/>
    <cellStyle name="Note 2 2 2 3 2 11 2 5" xfId="47090"/>
    <cellStyle name="Note 2 2 2 3 2 11 2 6" xfId="51561"/>
    <cellStyle name="Note 2 2 2 3 2 11 2 7" xfId="55794"/>
    <cellStyle name="Note 2 2 2 3 2 11 3" xfId="24828"/>
    <cellStyle name="Note 2 2 2 3 2 11 4" xfId="25043"/>
    <cellStyle name="Note 2 2 2 3 2 11 5" xfId="25086"/>
    <cellStyle name="Note 2 2 2 3 2 11 6" xfId="41881"/>
    <cellStyle name="Note 2 2 2 3 2 11 7" xfId="43433"/>
    <cellStyle name="Note 2 2 2 3 2 11 8" xfId="40667"/>
    <cellStyle name="Note 2 2 2 3 2 12" xfId="19301"/>
    <cellStyle name="Note 2 2 2 3 2 12 2" xfId="21432"/>
    <cellStyle name="Note 2 2 2 3 2 12 2 2" xfId="30166"/>
    <cellStyle name="Note 2 2 2 3 2 12 2 3" xfId="34638"/>
    <cellStyle name="Note 2 2 2 3 2 12 2 4" xfId="38875"/>
    <cellStyle name="Note 2 2 2 3 2 12 2 5" xfId="47202"/>
    <cellStyle name="Note 2 2 2 3 2 12 2 6" xfId="51673"/>
    <cellStyle name="Note 2 2 2 3 2 12 2 7" xfId="55906"/>
    <cellStyle name="Note 2 2 2 3 2 12 3" xfId="28036"/>
    <cellStyle name="Note 2 2 2 3 2 12 4" xfId="32508"/>
    <cellStyle name="Note 2 2 2 3 2 12 5" xfId="36745"/>
    <cellStyle name="Note 2 2 2 3 2 12 6" xfId="45072"/>
    <cellStyle name="Note 2 2 2 3 2 12 7" xfId="49543"/>
    <cellStyle name="Note 2 2 2 3 2 12 8" xfId="53776"/>
    <cellStyle name="Note 2 2 2 3 2 13" xfId="20912"/>
    <cellStyle name="Note 2 2 2 3 2 13 2" xfId="29646"/>
    <cellStyle name="Note 2 2 2 3 2 13 3" xfId="34118"/>
    <cellStyle name="Note 2 2 2 3 2 13 4" xfId="38355"/>
    <cellStyle name="Note 2 2 2 3 2 13 5" xfId="46682"/>
    <cellStyle name="Note 2 2 2 3 2 13 6" xfId="51153"/>
    <cellStyle name="Note 2 2 2 3 2 13 7" xfId="55386"/>
    <cellStyle name="Note 2 2 2 3 2 14" xfId="22976"/>
    <cellStyle name="Note 2 2 2 3 2 14 2" xfId="31474"/>
    <cellStyle name="Note 2 2 2 3 2 14 3" xfId="35936"/>
    <cellStyle name="Note 2 2 2 3 2 14 4" xfId="40125"/>
    <cellStyle name="Note 2 2 2 3 2 14 5" xfId="48520"/>
    <cellStyle name="Note 2 2 2 3 2 14 6" xfId="52967"/>
    <cellStyle name="Note 2 2 2 3 2 14 7" xfId="57156"/>
    <cellStyle name="Note 2 2 2 3 2 15" xfId="23155"/>
    <cellStyle name="Note 2 2 2 3 2 15 2" xfId="31651"/>
    <cellStyle name="Note 2 2 2 3 2 15 3" xfId="36113"/>
    <cellStyle name="Note 2 2 2 3 2 15 4" xfId="40302"/>
    <cellStyle name="Note 2 2 2 3 2 15 5" xfId="48697"/>
    <cellStyle name="Note 2 2 2 3 2 15 6" xfId="53144"/>
    <cellStyle name="Note 2 2 2 3 2 15 7" xfId="57333"/>
    <cellStyle name="Note 2 2 2 3 2 16" xfId="23739"/>
    <cellStyle name="Note 2 2 2 3 2 17" xfId="26683"/>
    <cellStyle name="Note 2 2 2 3 2 18" xfId="32120"/>
    <cellStyle name="Note 2 2 2 3 2 19" xfId="40780"/>
    <cellStyle name="Note 2 2 2 3 2 2" xfId="5006"/>
    <cellStyle name="Note 2 2 2 3 2 2 10" xfId="40843"/>
    <cellStyle name="Note 2 2 2 3 2 2 11" xfId="41888"/>
    <cellStyle name="Note 2 2 2 3 2 2 12" xfId="49078"/>
    <cellStyle name="Note 2 2 2 3 2 2 13" xfId="10742"/>
    <cellStyle name="Note 2 2 2 3 2 2 2" xfId="5974"/>
    <cellStyle name="Note 2 2 2 3 2 2 2 10" xfId="16014"/>
    <cellStyle name="Note 2 2 2 3 2 2 2 2" xfId="20624"/>
    <cellStyle name="Note 2 2 2 3 2 2 2 2 2" xfId="22476"/>
    <cellStyle name="Note 2 2 2 3 2 2 2 2 2 2" xfId="31210"/>
    <cellStyle name="Note 2 2 2 3 2 2 2 2 2 3" xfId="35682"/>
    <cellStyle name="Note 2 2 2 3 2 2 2 2 2 4" xfId="39919"/>
    <cellStyle name="Note 2 2 2 3 2 2 2 2 2 5" xfId="48246"/>
    <cellStyle name="Note 2 2 2 3 2 2 2 2 2 6" xfId="52717"/>
    <cellStyle name="Note 2 2 2 3 2 2 2 2 2 7" xfId="56950"/>
    <cellStyle name="Note 2 2 2 3 2 2 2 2 3" xfId="29358"/>
    <cellStyle name="Note 2 2 2 3 2 2 2 2 4" xfId="33830"/>
    <cellStyle name="Note 2 2 2 3 2 2 2 2 5" xfId="38067"/>
    <cellStyle name="Note 2 2 2 3 2 2 2 2 6" xfId="46394"/>
    <cellStyle name="Note 2 2 2 3 2 2 2 2 7" xfId="50865"/>
    <cellStyle name="Note 2 2 2 3 2 2 2 2 8" xfId="55098"/>
    <cellStyle name="Note 2 2 2 3 2 2 2 3" xfId="19552"/>
    <cellStyle name="Note 2 2 2 3 2 2 2 3 2" xfId="28287"/>
    <cellStyle name="Note 2 2 2 3 2 2 2 3 3" xfId="32759"/>
    <cellStyle name="Note 2 2 2 3 2 2 2 3 4" xfId="36996"/>
    <cellStyle name="Note 2 2 2 3 2 2 2 3 5" xfId="45323"/>
    <cellStyle name="Note 2 2 2 3 2 2 2 3 6" xfId="49794"/>
    <cellStyle name="Note 2 2 2 3 2 2 2 3 7" xfId="54027"/>
    <cellStyle name="Note 2 2 2 3 2 2 2 4" xfId="26508"/>
    <cellStyle name="Note 2 2 2 3 2 2 2 5" xfId="23895"/>
    <cellStyle name="Note 2 2 2 3 2 2 2 6" xfId="31744"/>
    <cellStyle name="Note 2 2 2 3 2 2 2 7" xfId="43579"/>
    <cellStyle name="Note 2 2 2 3 2 2 2 8" xfId="40637"/>
    <cellStyle name="Note 2 2 2 3 2 2 2 9" xfId="43723"/>
    <cellStyle name="Note 2 2 2 3 2 2 3" xfId="15047"/>
    <cellStyle name="Note 2 2 2 3 2 2 3 2" xfId="21372"/>
    <cellStyle name="Note 2 2 2 3 2 2 3 2 2" xfId="30106"/>
    <cellStyle name="Note 2 2 2 3 2 2 3 2 3" xfId="34578"/>
    <cellStyle name="Note 2 2 2 3 2 2 3 2 4" xfId="38815"/>
    <cellStyle name="Note 2 2 2 3 2 2 3 2 5" xfId="47142"/>
    <cellStyle name="Note 2 2 2 3 2 2 3 2 6" xfId="51613"/>
    <cellStyle name="Note 2 2 2 3 2 2 3 2 7" xfId="55846"/>
    <cellStyle name="Note 2 2 2 3 2 2 3 3" xfId="25748"/>
    <cellStyle name="Note 2 2 2 3 2 2 3 4" xfId="25222"/>
    <cellStyle name="Note 2 2 2 3 2 2 3 5" xfId="31902"/>
    <cellStyle name="Note 2 2 2 3 2 2 3 6" xfId="42823"/>
    <cellStyle name="Note 2 2 2 3 2 2 3 7" xfId="43808"/>
    <cellStyle name="Note 2 2 2 3 2 2 3 8" xfId="44333"/>
    <cellStyle name="Note 2 2 2 3 2 2 4" xfId="19927"/>
    <cellStyle name="Note 2 2 2 3 2 2 4 2" xfId="21822"/>
    <cellStyle name="Note 2 2 2 3 2 2 4 2 2" xfId="30556"/>
    <cellStyle name="Note 2 2 2 3 2 2 4 2 3" xfId="35028"/>
    <cellStyle name="Note 2 2 2 3 2 2 4 2 4" xfId="39265"/>
    <cellStyle name="Note 2 2 2 3 2 2 4 2 5" xfId="47592"/>
    <cellStyle name="Note 2 2 2 3 2 2 4 2 6" xfId="52063"/>
    <cellStyle name="Note 2 2 2 3 2 2 4 2 7" xfId="56296"/>
    <cellStyle name="Note 2 2 2 3 2 2 4 3" xfId="28661"/>
    <cellStyle name="Note 2 2 2 3 2 2 4 4" xfId="33133"/>
    <cellStyle name="Note 2 2 2 3 2 2 4 5" xfId="37370"/>
    <cellStyle name="Note 2 2 2 3 2 2 4 6" xfId="45697"/>
    <cellStyle name="Note 2 2 2 3 2 2 4 7" xfId="50168"/>
    <cellStyle name="Note 2 2 2 3 2 2 4 8" xfId="54401"/>
    <cellStyle name="Note 2 2 2 3 2 2 5" xfId="19183"/>
    <cellStyle name="Note 2 2 2 3 2 2 5 2" xfId="27918"/>
    <cellStyle name="Note 2 2 2 3 2 2 5 3" xfId="32390"/>
    <cellStyle name="Note 2 2 2 3 2 2 5 4" xfId="36627"/>
    <cellStyle name="Note 2 2 2 3 2 2 5 5" xfId="44954"/>
    <cellStyle name="Note 2 2 2 3 2 2 5 6" xfId="49425"/>
    <cellStyle name="Note 2 2 2 3 2 2 5 7" xfId="53658"/>
    <cellStyle name="Note 2 2 2 3 2 2 6" xfId="23376"/>
    <cellStyle name="Note 2 2 2 3 2 2 6 2" xfId="31800"/>
    <cellStyle name="Note 2 2 2 3 2 2 6 3" xfId="36249"/>
    <cellStyle name="Note 2 2 2 3 2 2 6 4" xfId="40428"/>
    <cellStyle name="Note 2 2 2 3 2 2 6 5" xfId="48839"/>
    <cellStyle name="Note 2 2 2 3 2 2 6 6" xfId="53278"/>
    <cellStyle name="Note 2 2 2 3 2 2 6 7" xfId="57459"/>
    <cellStyle name="Note 2 2 2 3 2 2 7" xfId="23802"/>
    <cellStyle name="Note 2 2 2 3 2 2 8" xfId="23704"/>
    <cellStyle name="Note 2 2 2 3 2 2 9" xfId="35847"/>
    <cellStyle name="Note 2 2 2 3 2 20" xfId="40510"/>
    <cellStyle name="Note 2 2 2 3 2 21" xfId="42209"/>
    <cellStyle name="Note 2 2 2 3 2 22" xfId="10679"/>
    <cellStyle name="Note 2 2 2 3 2 3" xfId="4847"/>
    <cellStyle name="Note 2 2 2 3 2 3 10" xfId="48412"/>
    <cellStyle name="Note 2 2 2 3 2 3 11" xfId="49074"/>
    <cellStyle name="Note 2 2 2 3 2 3 12" xfId="10774"/>
    <cellStyle name="Note 2 2 2 3 2 3 2" xfId="6006"/>
    <cellStyle name="Note 2 2 2 3 2 3 2 10" xfId="16046"/>
    <cellStyle name="Note 2 2 2 3 2 3 2 2" xfId="20656"/>
    <cellStyle name="Note 2 2 2 3 2 3 2 2 2" xfId="22508"/>
    <cellStyle name="Note 2 2 2 3 2 3 2 2 2 2" xfId="31242"/>
    <cellStyle name="Note 2 2 2 3 2 3 2 2 2 3" xfId="35714"/>
    <cellStyle name="Note 2 2 2 3 2 3 2 2 2 4" xfId="39951"/>
    <cellStyle name="Note 2 2 2 3 2 3 2 2 2 5" xfId="48278"/>
    <cellStyle name="Note 2 2 2 3 2 3 2 2 2 6" xfId="52749"/>
    <cellStyle name="Note 2 2 2 3 2 3 2 2 2 7" xfId="56982"/>
    <cellStyle name="Note 2 2 2 3 2 3 2 2 3" xfId="29390"/>
    <cellStyle name="Note 2 2 2 3 2 3 2 2 4" xfId="33862"/>
    <cellStyle name="Note 2 2 2 3 2 3 2 2 5" xfId="38099"/>
    <cellStyle name="Note 2 2 2 3 2 3 2 2 6" xfId="46426"/>
    <cellStyle name="Note 2 2 2 3 2 3 2 2 7" xfId="50897"/>
    <cellStyle name="Note 2 2 2 3 2 3 2 2 8" xfId="55130"/>
    <cellStyle name="Note 2 2 2 3 2 3 2 3" xfId="19159"/>
    <cellStyle name="Note 2 2 2 3 2 3 2 3 2" xfId="27894"/>
    <cellStyle name="Note 2 2 2 3 2 3 2 3 3" xfId="32366"/>
    <cellStyle name="Note 2 2 2 3 2 3 2 3 4" xfId="36603"/>
    <cellStyle name="Note 2 2 2 3 2 3 2 3 5" xfId="44930"/>
    <cellStyle name="Note 2 2 2 3 2 3 2 3 6" xfId="49401"/>
    <cellStyle name="Note 2 2 2 3 2 3 2 3 7" xfId="53634"/>
    <cellStyle name="Note 2 2 2 3 2 3 2 4" xfId="26540"/>
    <cellStyle name="Note 2 2 2 3 2 3 2 5" xfId="27031"/>
    <cellStyle name="Note 2 2 2 3 2 3 2 6" xfId="27387"/>
    <cellStyle name="Note 2 2 2 3 2 3 2 7" xfId="43611"/>
    <cellStyle name="Note 2 2 2 3 2 3 2 8" xfId="41490"/>
    <cellStyle name="Note 2 2 2 3 2 3 2 9" xfId="44363"/>
    <cellStyle name="Note 2 2 2 3 2 3 3" xfId="14888"/>
    <cellStyle name="Note 2 2 2 3 2 3 3 2" xfId="21345"/>
    <cellStyle name="Note 2 2 2 3 2 3 3 2 2" xfId="30079"/>
    <cellStyle name="Note 2 2 2 3 2 3 3 2 3" xfId="34551"/>
    <cellStyle name="Note 2 2 2 3 2 3 3 2 4" xfId="38788"/>
    <cellStyle name="Note 2 2 2 3 2 3 3 2 5" xfId="47115"/>
    <cellStyle name="Note 2 2 2 3 2 3 3 2 6" xfId="51586"/>
    <cellStyle name="Note 2 2 2 3 2 3 3 2 7" xfId="55819"/>
    <cellStyle name="Note 2 2 2 3 2 3 3 3" xfId="25589"/>
    <cellStyle name="Note 2 2 2 3 2 3 3 4" xfId="25311"/>
    <cellStyle name="Note 2 2 2 3 2 3 3 5" xfId="31978"/>
    <cellStyle name="Note 2 2 2 3 2 3 3 6" xfId="42664"/>
    <cellStyle name="Note 2 2 2 3 2 3 3 7" xfId="43900"/>
    <cellStyle name="Note 2 2 2 3 2 3 3 8" xfId="40645"/>
    <cellStyle name="Note 2 2 2 3 2 3 4" xfId="19768"/>
    <cellStyle name="Note 2 2 2 3 2 3 4 2" xfId="21663"/>
    <cellStyle name="Note 2 2 2 3 2 3 4 2 2" xfId="30397"/>
    <cellStyle name="Note 2 2 2 3 2 3 4 2 3" xfId="34869"/>
    <cellStyle name="Note 2 2 2 3 2 3 4 2 4" xfId="39106"/>
    <cellStyle name="Note 2 2 2 3 2 3 4 2 5" xfId="47433"/>
    <cellStyle name="Note 2 2 2 3 2 3 4 2 6" xfId="51904"/>
    <cellStyle name="Note 2 2 2 3 2 3 4 2 7" xfId="56137"/>
    <cellStyle name="Note 2 2 2 3 2 3 4 3" xfId="28502"/>
    <cellStyle name="Note 2 2 2 3 2 3 4 4" xfId="32974"/>
    <cellStyle name="Note 2 2 2 3 2 3 4 5" xfId="37211"/>
    <cellStyle name="Note 2 2 2 3 2 3 4 6" xfId="45538"/>
    <cellStyle name="Note 2 2 2 3 2 3 4 7" xfId="50009"/>
    <cellStyle name="Note 2 2 2 3 2 3 4 8" xfId="54242"/>
    <cellStyle name="Note 2 2 2 3 2 3 5" xfId="19580"/>
    <cellStyle name="Note 2 2 2 3 2 3 5 2" xfId="28315"/>
    <cellStyle name="Note 2 2 2 3 2 3 5 3" xfId="32787"/>
    <cellStyle name="Note 2 2 2 3 2 3 5 4" xfId="37024"/>
    <cellStyle name="Note 2 2 2 3 2 3 5 5" xfId="45351"/>
    <cellStyle name="Note 2 2 2 3 2 3 5 6" xfId="49822"/>
    <cellStyle name="Note 2 2 2 3 2 3 5 7" xfId="54055"/>
    <cellStyle name="Note 2 2 2 3 2 3 6" xfId="23834"/>
    <cellStyle name="Note 2 2 2 3 2 3 7" xfId="25368"/>
    <cellStyle name="Note 2 2 2 3 2 3 8" xfId="24191"/>
    <cellStyle name="Note 2 2 2 3 2 3 9" xfId="40875"/>
    <cellStyle name="Note 2 2 2 3 2 4" xfId="5125"/>
    <cellStyle name="Note 2 2 2 3 2 4 10" xfId="40749"/>
    <cellStyle name="Note 2 2 2 3 2 4 11" xfId="52894"/>
    <cellStyle name="Note 2 2 2 3 2 4 12" xfId="10806"/>
    <cellStyle name="Note 2 2 2 3 2 4 2" xfId="6038"/>
    <cellStyle name="Note 2 2 2 3 2 4 2 10" xfId="16078"/>
    <cellStyle name="Note 2 2 2 3 2 4 2 2" xfId="20688"/>
    <cellStyle name="Note 2 2 2 3 2 4 2 2 2" xfId="22540"/>
    <cellStyle name="Note 2 2 2 3 2 4 2 2 2 2" xfId="31274"/>
    <cellStyle name="Note 2 2 2 3 2 4 2 2 2 3" xfId="35746"/>
    <cellStyle name="Note 2 2 2 3 2 4 2 2 2 4" xfId="39983"/>
    <cellStyle name="Note 2 2 2 3 2 4 2 2 2 5" xfId="48310"/>
    <cellStyle name="Note 2 2 2 3 2 4 2 2 2 6" xfId="52781"/>
    <cellStyle name="Note 2 2 2 3 2 4 2 2 2 7" xfId="57014"/>
    <cellStyle name="Note 2 2 2 3 2 4 2 2 3" xfId="29422"/>
    <cellStyle name="Note 2 2 2 3 2 4 2 2 4" xfId="33894"/>
    <cellStyle name="Note 2 2 2 3 2 4 2 2 5" xfId="38131"/>
    <cellStyle name="Note 2 2 2 3 2 4 2 2 6" xfId="46458"/>
    <cellStyle name="Note 2 2 2 3 2 4 2 2 7" xfId="50929"/>
    <cellStyle name="Note 2 2 2 3 2 4 2 2 8" xfId="55162"/>
    <cellStyle name="Note 2 2 2 3 2 4 2 3" xfId="11276"/>
    <cellStyle name="Note 2 2 2 3 2 4 2 3 2" xfId="24098"/>
    <cellStyle name="Note 2 2 2 3 2 4 2 3 3" xfId="27184"/>
    <cellStyle name="Note 2 2 2 3 2 4 2 3 4" xfId="27021"/>
    <cellStyle name="Note 2 2 2 3 2 4 2 3 5" xfId="41146"/>
    <cellStyle name="Note 2 2 2 3 2 4 2 3 6" xfId="42107"/>
    <cellStyle name="Note 2 2 2 3 2 4 2 3 7" xfId="44377"/>
    <cellStyle name="Note 2 2 2 3 2 4 2 4" xfId="26572"/>
    <cellStyle name="Note 2 2 2 3 2 4 2 5" xfId="26815"/>
    <cellStyle name="Note 2 2 2 3 2 4 2 6" xfId="31879"/>
    <cellStyle name="Note 2 2 2 3 2 4 2 7" xfId="43643"/>
    <cellStyle name="Note 2 2 2 3 2 4 2 8" xfId="41266"/>
    <cellStyle name="Note 2 2 2 3 2 4 2 9" xfId="41443"/>
    <cellStyle name="Note 2 2 2 3 2 4 3" xfId="15166"/>
    <cellStyle name="Note 2 2 2 3 2 4 3 2" xfId="21392"/>
    <cellStyle name="Note 2 2 2 3 2 4 3 2 2" xfId="30126"/>
    <cellStyle name="Note 2 2 2 3 2 4 3 2 3" xfId="34598"/>
    <cellStyle name="Note 2 2 2 3 2 4 3 2 4" xfId="38835"/>
    <cellStyle name="Note 2 2 2 3 2 4 3 2 5" xfId="47162"/>
    <cellStyle name="Note 2 2 2 3 2 4 3 2 6" xfId="51633"/>
    <cellStyle name="Note 2 2 2 3 2 4 3 2 7" xfId="55866"/>
    <cellStyle name="Note 2 2 2 3 2 4 3 3" xfId="25867"/>
    <cellStyle name="Note 2 2 2 3 2 4 3 4" xfId="24911"/>
    <cellStyle name="Note 2 2 2 3 2 4 3 5" xfId="24787"/>
    <cellStyle name="Note 2 2 2 3 2 4 3 6" xfId="42942"/>
    <cellStyle name="Note 2 2 2 3 2 4 3 7" xfId="44635"/>
    <cellStyle name="Note 2 2 2 3 2 4 3 8" xfId="49128"/>
    <cellStyle name="Note 2 2 2 3 2 4 4" xfId="20046"/>
    <cellStyle name="Note 2 2 2 3 2 4 4 2" xfId="21941"/>
    <cellStyle name="Note 2 2 2 3 2 4 4 2 2" xfId="30675"/>
    <cellStyle name="Note 2 2 2 3 2 4 4 2 3" xfId="35147"/>
    <cellStyle name="Note 2 2 2 3 2 4 4 2 4" xfId="39384"/>
    <cellStyle name="Note 2 2 2 3 2 4 4 2 5" xfId="47711"/>
    <cellStyle name="Note 2 2 2 3 2 4 4 2 6" xfId="52182"/>
    <cellStyle name="Note 2 2 2 3 2 4 4 2 7" xfId="56415"/>
    <cellStyle name="Note 2 2 2 3 2 4 4 3" xfId="28780"/>
    <cellStyle name="Note 2 2 2 3 2 4 4 4" xfId="33252"/>
    <cellStyle name="Note 2 2 2 3 2 4 4 5" xfId="37489"/>
    <cellStyle name="Note 2 2 2 3 2 4 4 6" xfId="45816"/>
    <cellStyle name="Note 2 2 2 3 2 4 4 7" xfId="50287"/>
    <cellStyle name="Note 2 2 2 3 2 4 4 8" xfId="54520"/>
    <cellStyle name="Note 2 2 2 3 2 4 5" xfId="18984"/>
    <cellStyle name="Note 2 2 2 3 2 4 5 2" xfId="27719"/>
    <cellStyle name="Note 2 2 2 3 2 4 5 3" xfId="32191"/>
    <cellStyle name="Note 2 2 2 3 2 4 5 4" xfId="36428"/>
    <cellStyle name="Note 2 2 2 3 2 4 5 5" xfId="44755"/>
    <cellStyle name="Note 2 2 2 3 2 4 5 6" xfId="49226"/>
    <cellStyle name="Note 2 2 2 3 2 4 5 7" xfId="53459"/>
    <cellStyle name="Note 2 2 2 3 2 4 6" xfId="23866"/>
    <cellStyle name="Note 2 2 2 3 2 4 7" xfId="23671"/>
    <cellStyle name="Note 2 2 2 3 2 4 8" xfId="35854"/>
    <cellStyle name="Note 2 2 2 3 2 4 9" xfId="40907"/>
    <cellStyle name="Note 2 2 2 3 2 5" xfId="5391"/>
    <cellStyle name="Note 2 2 2 3 2 5 10" xfId="15432"/>
    <cellStyle name="Note 2 2 2 3 2 5 2" xfId="20312"/>
    <cellStyle name="Note 2 2 2 3 2 5 2 2" xfId="22207"/>
    <cellStyle name="Note 2 2 2 3 2 5 2 2 2" xfId="30941"/>
    <cellStyle name="Note 2 2 2 3 2 5 2 2 3" xfId="35413"/>
    <cellStyle name="Note 2 2 2 3 2 5 2 2 4" xfId="39650"/>
    <cellStyle name="Note 2 2 2 3 2 5 2 2 5" xfId="47977"/>
    <cellStyle name="Note 2 2 2 3 2 5 2 2 6" xfId="52448"/>
    <cellStyle name="Note 2 2 2 3 2 5 2 2 7" xfId="56681"/>
    <cellStyle name="Note 2 2 2 3 2 5 2 3" xfId="29046"/>
    <cellStyle name="Note 2 2 2 3 2 5 2 4" xfId="33518"/>
    <cellStyle name="Note 2 2 2 3 2 5 2 5" xfId="37755"/>
    <cellStyle name="Note 2 2 2 3 2 5 2 6" xfId="46082"/>
    <cellStyle name="Note 2 2 2 3 2 5 2 7" xfId="50553"/>
    <cellStyle name="Note 2 2 2 3 2 5 2 8" xfId="54786"/>
    <cellStyle name="Note 2 2 2 3 2 5 3" xfId="20722"/>
    <cellStyle name="Note 2 2 2 3 2 5 3 2" xfId="29456"/>
    <cellStyle name="Note 2 2 2 3 2 5 3 3" xfId="33928"/>
    <cellStyle name="Note 2 2 2 3 2 5 3 4" xfId="38165"/>
    <cellStyle name="Note 2 2 2 3 2 5 3 5" xfId="46492"/>
    <cellStyle name="Note 2 2 2 3 2 5 3 6" xfId="50963"/>
    <cellStyle name="Note 2 2 2 3 2 5 3 7" xfId="55196"/>
    <cellStyle name="Note 2 2 2 3 2 5 4" xfId="26133"/>
    <cellStyle name="Note 2 2 2 3 2 5 5" xfId="24900"/>
    <cellStyle name="Note 2 2 2 3 2 5 6" xfId="23475"/>
    <cellStyle name="Note 2 2 2 3 2 5 7" xfId="43208"/>
    <cellStyle name="Note 2 2 2 3 2 5 8" xfId="44624"/>
    <cellStyle name="Note 2 2 2 3 2 5 9" xfId="41687"/>
    <cellStyle name="Note 2 2 2 3 2 6" xfId="4815"/>
    <cellStyle name="Note 2 2 2 3 2 6 10" xfId="14856"/>
    <cellStyle name="Note 2 2 2 3 2 6 2" xfId="19736"/>
    <cellStyle name="Note 2 2 2 3 2 6 2 2" xfId="21631"/>
    <cellStyle name="Note 2 2 2 3 2 6 2 2 2" xfId="30365"/>
    <cellStyle name="Note 2 2 2 3 2 6 2 2 3" xfId="34837"/>
    <cellStyle name="Note 2 2 2 3 2 6 2 2 4" xfId="39074"/>
    <cellStyle name="Note 2 2 2 3 2 6 2 2 5" xfId="47401"/>
    <cellStyle name="Note 2 2 2 3 2 6 2 2 6" xfId="51872"/>
    <cellStyle name="Note 2 2 2 3 2 6 2 2 7" xfId="56105"/>
    <cellStyle name="Note 2 2 2 3 2 6 2 3" xfId="28470"/>
    <cellStyle name="Note 2 2 2 3 2 6 2 4" xfId="32942"/>
    <cellStyle name="Note 2 2 2 3 2 6 2 5" xfId="37179"/>
    <cellStyle name="Note 2 2 2 3 2 6 2 6" xfId="45506"/>
    <cellStyle name="Note 2 2 2 3 2 6 2 7" xfId="49977"/>
    <cellStyle name="Note 2 2 2 3 2 6 2 8" xfId="54210"/>
    <cellStyle name="Note 2 2 2 3 2 6 3" xfId="19085"/>
    <cellStyle name="Note 2 2 2 3 2 6 3 2" xfId="27820"/>
    <cellStyle name="Note 2 2 2 3 2 6 3 3" xfId="32292"/>
    <cellStyle name="Note 2 2 2 3 2 6 3 4" xfId="36529"/>
    <cellStyle name="Note 2 2 2 3 2 6 3 5" xfId="44856"/>
    <cellStyle name="Note 2 2 2 3 2 6 3 6" xfId="49327"/>
    <cellStyle name="Note 2 2 2 3 2 6 3 7" xfId="53560"/>
    <cellStyle name="Note 2 2 2 3 2 6 4" xfId="25557"/>
    <cellStyle name="Note 2 2 2 3 2 6 5" xfId="24361"/>
    <cellStyle name="Note 2 2 2 3 2 6 6" xfId="24200"/>
    <cellStyle name="Note 2 2 2 3 2 6 7" xfId="42632"/>
    <cellStyle name="Note 2 2 2 3 2 6 8" xfId="41977"/>
    <cellStyle name="Note 2 2 2 3 2 6 9" xfId="41680"/>
    <cellStyle name="Note 2 2 2 3 2 7" xfId="5100"/>
    <cellStyle name="Note 2 2 2 3 2 7 10" xfId="15141"/>
    <cellStyle name="Note 2 2 2 3 2 7 2" xfId="20021"/>
    <cellStyle name="Note 2 2 2 3 2 7 2 2" xfId="21916"/>
    <cellStyle name="Note 2 2 2 3 2 7 2 2 2" xfId="30650"/>
    <cellStyle name="Note 2 2 2 3 2 7 2 2 3" xfId="35122"/>
    <cellStyle name="Note 2 2 2 3 2 7 2 2 4" xfId="39359"/>
    <cellStyle name="Note 2 2 2 3 2 7 2 2 5" xfId="47686"/>
    <cellStyle name="Note 2 2 2 3 2 7 2 2 6" xfId="52157"/>
    <cellStyle name="Note 2 2 2 3 2 7 2 2 7" xfId="56390"/>
    <cellStyle name="Note 2 2 2 3 2 7 2 3" xfId="28755"/>
    <cellStyle name="Note 2 2 2 3 2 7 2 4" xfId="33227"/>
    <cellStyle name="Note 2 2 2 3 2 7 2 5" xfId="37464"/>
    <cellStyle name="Note 2 2 2 3 2 7 2 6" xfId="45791"/>
    <cellStyle name="Note 2 2 2 3 2 7 2 7" xfId="50262"/>
    <cellStyle name="Note 2 2 2 3 2 7 2 8" xfId="54495"/>
    <cellStyle name="Note 2 2 2 3 2 7 3" xfId="18985"/>
    <cellStyle name="Note 2 2 2 3 2 7 3 2" xfId="27720"/>
    <cellStyle name="Note 2 2 2 3 2 7 3 3" xfId="32192"/>
    <cellStyle name="Note 2 2 2 3 2 7 3 4" xfId="36429"/>
    <cellStyle name="Note 2 2 2 3 2 7 3 5" xfId="44756"/>
    <cellStyle name="Note 2 2 2 3 2 7 3 6" xfId="49227"/>
    <cellStyle name="Note 2 2 2 3 2 7 3 7" xfId="53460"/>
    <cellStyle name="Note 2 2 2 3 2 7 4" xfId="25842"/>
    <cellStyle name="Note 2 2 2 3 2 7 5" xfId="24912"/>
    <cellStyle name="Note 2 2 2 3 2 7 6" xfId="26671"/>
    <cellStyle name="Note 2 2 2 3 2 7 7" xfId="42917"/>
    <cellStyle name="Note 2 2 2 3 2 7 8" xfId="44636"/>
    <cellStyle name="Note 2 2 2 3 2 7 9" xfId="40689"/>
    <cellStyle name="Note 2 2 2 3 2 8" xfId="3741"/>
    <cellStyle name="Note 2 2 2 3 2 8 10" xfId="13889"/>
    <cellStyle name="Note 2 2 2 3 2 8 2" xfId="19469"/>
    <cellStyle name="Note 2 2 2 3 2 8 2 2" xfId="21506"/>
    <cellStyle name="Note 2 2 2 3 2 8 2 2 2" xfId="30240"/>
    <cellStyle name="Note 2 2 2 3 2 8 2 2 3" xfId="34712"/>
    <cellStyle name="Note 2 2 2 3 2 8 2 2 4" xfId="38949"/>
    <cellStyle name="Note 2 2 2 3 2 8 2 2 5" xfId="47276"/>
    <cellStyle name="Note 2 2 2 3 2 8 2 2 6" xfId="51747"/>
    <cellStyle name="Note 2 2 2 3 2 8 2 2 7" xfId="55980"/>
    <cellStyle name="Note 2 2 2 3 2 8 2 3" xfId="28204"/>
    <cellStyle name="Note 2 2 2 3 2 8 2 4" xfId="32676"/>
    <cellStyle name="Note 2 2 2 3 2 8 2 5" xfId="36913"/>
    <cellStyle name="Note 2 2 2 3 2 8 2 6" xfId="45240"/>
    <cellStyle name="Note 2 2 2 3 2 8 2 7" xfId="49711"/>
    <cellStyle name="Note 2 2 2 3 2 8 2 8" xfId="53944"/>
    <cellStyle name="Note 2 2 2 3 2 8 3" xfId="19423"/>
    <cellStyle name="Note 2 2 2 3 2 8 3 2" xfId="28158"/>
    <cellStyle name="Note 2 2 2 3 2 8 3 3" xfId="32630"/>
    <cellStyle name="Note 2 2 2 3 2 8 3 4" xfId="36867"/>
    <cellStyle name="Note 2 2 2 3 2 8 3 5" xfId="45194"/>
    <cellStyle name="Note 2 2 2 3 2 8 3 6" xfId="49665"/>
    <cellStyle name="Note 2 2 2 3 2 8 3 7" xfId="53898"/>
    <cellStyle name="Note 2 2 2 3 2 8 4" xfId="25117"/>
    <cellStyle name="Note 2 2 2 3 2 8 5" xfId="24374"/>
    <cellStyle name="Note 2 2 2 3 2 8 6" xfId="27026"/>
    <cellStyle name="Note 2 2 2 3 2 8 7" xfId="42177"/>
    <cellStyle name="Note 2 2 2 3 2 8 8" xfId="41988"/>
    <cellStyle name="Note 2 2 2 3 2 8 9" xfId="41932"/>
    <cellStyle name="Note 2 2 2 3 2 9" xfId="5910"/>
    <cellStyle name="Note 2 2 2 3 2 9 10" xfId="15951"/>
    <cellStyle name="Note 2 2 2 3 2 9 2" xfId="20561"/>
    <cellStyle name="Note 2 2 2 3 2 9 2 2" xfId="22413"/>
    <cellStyle name="Note 2 2 2 3 2 9 2 2 2" xfId="31147"/>
    <cellStyle name="Note 2 2 2 3 2 9 2 2 3" xfId="35619"/>
    <cellStyle name="Note 2 2 2 3 2 9 2 2 4" xfId="39856"/>
    <cellStyle name="Note 2 2 2 3 2 9 2 2 5" xfId="48183"/>
    <cellStyle name="Note 2 2 2 3 2 9 2 2 6" xfId="52654"/>
    <cellStyle name="Note 2 2 2 3 2 9 2 2 7" xfId="56887"/>
    <cellStyle name="Note 2 2 2 3 2 9 2 3" xfId="29295"/>
    <cellStyle name="Note 2 2 2 3 2 9 2 4" xfId="33767"/>
    <cellStyle name="Note 2 2 2 3 2 9 2 5" xfId="38004"/>
    <cellStyle name="Note 2 2 2 3 2 9 2 6" xfId="46331"/>
    <cellStyle name="Note 2 2 2 3 2 9 2 7" xfId="50802"/>
    <cellStyle name="Note 2 2 2 3 2 9 2 8" xfId="55035"/>
    <cellStyle name="Note 2 2 2 3 2 9 3" xfId="18923"/>
    <cellStyle name="Note 2 2 2 3 2 9 3 2" xfId="27658"/>
    <cellStyle name="Note 2 2 2 3 2 9 3 3" xfId="32130"/>
    <cellStyle name="Note 2 2 2 3 2 9 3 4" xfId="36367"/>
    <cellStyle name="Note 2 2 2 3 2 9 3 5" xfId="44694"/>
    <cellStyle name="Note 2 2 2 3 2 9 3 6" xfId="49165"/>
    <cellStyle name="Note 2 2 2 3 2 9 3 7" xfId="53398"/>
    <cellStyle name="Note 2 2 2 3 2 9 4" xfId="26445"/>
    <cellStyle name="Note 2 2 2 3 2 9 5" xfId="24641"/>
    <cellStyle name="Note 2 2 2 3 2 9 6" xfId="23668"/>
    <cellStyle name="Note 2 2 2 3 2 9 7" xfId="43516"/>
    <cellStyle name="Note 2 2 2 3 2 9 8" xfId="44383"/>
    <cellStyle name="Note 2 2 2 3 2 9 9" xfId="40936"/>
    <cellStyle name="Note 2 2 2 3 20" xfId="10603"/>
    <cellStyle name="Note 2 2 2 3 3" xfId="4720"/>
    <cellStyle name="Note 2 2 2 3 3 10" xfId="19664"/>
    <cellStyle name="Note 2 2 2 3 3 10 2" xfId="21559"/>
    <cellStyle name="Note 2 2 2 3 3 10 2 2" xfId="30293"/>
    <cellStyle name="Note 2 2 2 3 3 10 2 3" xfId="34765"/>
    <cellStyle name="Note 2 2 2 3 3 10 2 4" xfId="39002"/>
    <cellStyle name="Note 2 2 2 3 3 10 2 5" xfId="47329"/>
    <cellStyle name="Note 2 2 2 3 3 10 2 6" xfId="51800"/>
    <cellStyle name="Note 2 2 2 3 3 10 2 7" xfId="56033"/>
    <cellStyle name="Note 2 2 2 3 3 10 3" xfId="28398"/>
    <cellStyle name="Note 2 2 2 3 3 10 4" xfId="32870"/>
    <cellStyle name="Note 2 2 2 3 3 10 5" xfId="37107"/>
    <cellStyle name="Note 2 2 2 3 3 10 6" xfId="45434"/>
    <cellStyle name="Note 2 2 2 3 3 10 7" xfId="49905"/>
    <cellStyle name="Note 2 2 2 3 3 10 8" xfId="54138"/>
    <cellStyle name="Note 2 2 2 3 3 11" xfId="18996"/>
    <cellStyle name="Note 2 2 2 3 3 11 2" xfId="27731"/>
    <cellStyle name="Note 2 2 2 3 3 11 3" xfId="32203"/>
    <cellStyle name="Note 2 2 2 3 3 11 4" xfId="36440"/>
    <cellStyle name="Note 2 2 2 3 3 11 5" xfId="44767"/>
    <cellStyle name="Note 2 2 2 3 3 11 6" xfId="49238"/>
    <cellStyle name="Note 2 2 2 3 3 11 7" xfId="53471"/>
    <cellStyle name="Note 2 2 2 3 3 12" xfId="23057"/>
    <cellStyle name="Note 2 2 2 3 3 12 2" xfId="31555"/>
    <cellStyle name="Note 2 2 2 3 3 12 3" xfId="36017"/>
    <cellStyle name="Note 2 2 2 3 3 12 4" xfId="40206"/>
    <cellStyle name="Note 2 2 2 3 3 12 5" xfId="48601"/>
    <cellStyle name="Note 2 2 2 3 3 12 6" xfId="53048"/>
    <cellStyle name="Note 2 2 2 3 3 12 7" xfId="57237"/>
    <cellStyle name="Note 2 2 2 3 3 13" xfId="23218"/>
    <cellStyle name="Note 2 2 2 3 3 13 2" xfId="31714"/>
    <cellStyle name="Note 2 2 2 3 3 13 3" xfId="36176"/>
    <cellStyle name="Note 2 2 2 3 3 13 4" xfId="40365"/>
    <cellStyle name="Note 2 2 2 3 3 13 5" xfId="48760"/>
    <cellStyle name="Note 2 2 2 3 3 13 6" xfId="53207"/>
    <cellStyle name="Note 2 2 2 3 3 13 7" xfId="57396"/>
    <cellStyle name="Note 2 2 2 3 3 14" xfId="23770"/>
    <cellStyle name="Note 2 2 2 3 3 15" xfId="27644"/>
    <cellStyle name="Note 2 2 2 3 3 16" xfId="24260"/>
    <cellStyle name="Note 2 2 2 3 3 17" xfId="40811"/>
    <cellStyle name="Note 2 2 2 3 3 18" xfId="44153"/>
    <cellStyle name="Note 2 2 2 3 3 19" xfId="52895"/>
    <cellStyle name="Note 2 2 2 3 3 2" xfId="5313"/>
    <cellStyle name="Note 2 2 2 3 3 2 10" xfId="48982"/>
    <cellStyle name="Note 2 2 2 3 3 2 11" xfId="15354"/>
    <cellStyle name="Note 2 2 2 3 3 2 2" xfId="20234"/>
    <cellStyle name="Note 2 2 2 3 3 2 2 2" xfId="22129"/>
    <cellStyle name="Note 2 2 2 3 3 2 2 2 2" xfId="30863"/>
    <cellStyle name="Note 2 2 2 3 3 2 2 2 3" xfId="35335"/>
    <cellStyle name="Note 2 2 2 3 3 2 2 2 4" xfId="39572"/>
    <cellStyle name="Note 2 2 2 3 3 2 2 2 5" xfId="47899"/>
    <cellStyle name="Note 2 2 2 3 3 2 2 2 6" xfId="52370"/>
    <cellStyle name="Note 2 2 2 3 3 2 2 2 7" xfId="56603"/>
    <cellStyle name="Note 2 2 2 3 3 2 2 3" xfId="28968"/>
    <cellStyle name="Note 2 2 2 3 3 2 2 4" xfId="33440"/>
    <cellStyle name="Note 2 2 2 3 3 2 2 5" xfId="37677"/>
    <cellStyle name="Note 2 2 2 3 3 2 2 6" xfId="46004"/>
    <cellStyle name="Note 2 2 2 3 3 2 2 7" xfId="50475"/>
    <cellStyle name="Note 2 2 2 3 3 2 2 8" xfId="54708"/>
    <cellStyle name="Note 2 2 2 3 3 2 3" xfId="18930"/>
    <cellStyle name="Note 2 2 2 3 3 2 3 2" xfId="27665"/>
    <cellStyle name="Note 2 2 2 3 3 2 3 3" xfId="32137"/>
    <cellStyle name="Note 2 2 2 3 3 2 3 4" xfId="36374"/>
    <cellStyle name="Note 2 2 2 3 3 2 3 5" xfId="44701"/>
    <cellStyle name="Note 2 2 2 3 3 2 3 6" xfId="49172"/>
    <cellStyle name="Note 2 2 2 3 3 2 3 7" xfId="53405"/>
    <cellStyle name="Note 2 2 2 3 3 2 4" xfId="23451"/>
    <cellStyle name="Note 2 2 2 3 3 2 4 2" xfId="31864"/>
    <cellStyle name="Note 2 2 2 3 3 2 4 3" xfId="36308"/>
    <cellStyle name="Note 2 2 2 3 3 2 4 4" xfId="40485"/>
    <cellStyle name="Note 2 2 2 3 3 2 4 5" xfId="48899"/>
    <cellStyle name="Note 2 2 2 3 3 2 4 6" xfId="53339"/>
    <cellStyle name="Note 2 2 2 3 3 2 4 7" xfId="57516"/>
    <cellStyle name="Note 2 2 2 3 3 2 5" xfId="26055"/>
    <cellStyle name="Note 2 2 2 3 3 2 6" xfId="24130"/>
    <cellStyle name="Note 2 2 2 3 3 2 7" xfId="26716"/>
    <cellStyle name="Note 2 2 2 3 3 2 8" xfId="43130"/>
    <cellStyle name="Note 2 2 2 3 3 2 9" xfId="41707"/>
    <cellStyle name="Note 2 2 2 3 3 20" xfId="10710"/>
    <cellStyle name="Note 2 2 2 3 3 3" xfId="5372"/>
    <cellStyle name="Note 2 2 2 3 3 3 10" xfId="15413"/>
    <cellStyle name="Note 2 2 2 3 3 3 2" xfId="20293"/>
    <cellStyle name="Note 2 2 2 3 3 3 2 2" xfId="22188"/>
    <cellStyle name="Note 2 2 2 3 3 3 2 2 2" xfId="30922"/>
    <cellStyle name="Note 2 2 2 3 3 3 2 2 3" xfId="35394"/>
    <cellStyle name="Note 2 2 2 3 3 3 2 2 4" xfId="39631"/>
    <cellStyle name="Note 2 2 2 3 3 3 2 2 5" xfId="47958"/>
    <cellStyle name="Note 2 2 2 3 3 3 2 2 6" xfId="52429"/>
    <cellStyle name="Note 2 2 2 3 3 3 2 2 7" xfId="56662"/>
    <cellStyle name="Note 2 2 2 3 3 3 2 3" xfId="29027"/>
    <cellStyle name="Note 2 2 2 3 3 3 2 4" xfId="33499"/>
    <cellStyle name="Note 2 2 2 3 3 3 2 5" xfId="37736"/>
    <cellStyle name="Note 2 2 2 3 3 3 2 6" xfId="46063"/>
    <cellStyle name="Note 2 2 2 3 3 3 2 7" xfId="50534"/>
    <cellStyle name="Note 2 2 2 3 3 3 2 8" xfId="54767"/>
    <cellStyle name="Note 2 2 2 3 3 3 3" xfId="21206"/>
    <cellStyle name="Note 2 2 2 3 3 3 3 2" xfId="29940"/>
    <cellStyle name="Note 2 2 2 3 3 3 3 3" xfId="34412"/>
    <cellStyle name="Note 2 2 2 3 3 3 3 4" xfId="38649"/>
    <cellStyle name="Note 2 2 2 3 3 3 3 5" xfId="46976"/>
    <cellStyle name="Note 2 2 2 3 3 3 3 6" xfId="51447"/>
    <cellStyle name="Note 2 2 2 3 3 3 3 7" xfId="55680"/>
    <cellStyle name="Note 2 2 2 3 3 3 4" xfId="26114"/>
    <cellStyle name="Note 2 2 2 3 3 3 5" xfId="26324"/>
    <cellStyle name="Note 2 2 2 3 3 3 6" xfId="27403"/>
    <cellStyle name="Note 2 2 2 3 3 3 7" xfId="43189"/>
    <cellStyle name="Note 2 2 2 3 3 3 8" xfId="40574"/>
    <cellStyle name="Note 2 2 2 3 3 3 9" xfId="43822"/>
    <cellStyle name="Note 2 2 2 3 3 4" xfId="5420"/>
    <cellStyle name="Note 2 2 2 3 3 4 10" xfId="15461"/>
    <cellStyle name="Note 2 2 2 3 3 4 2" xfId="20341"/>
    <cellStyle name="Note 2 2 2 3 3 4 2 2" xfId="22236"/>
    <cellStyle name="Note 2 2 2 3 3 4 2 2 2" xfId="30970"/>
    <cellStyle name="Note 2 2 2 3 3 4 2 2 3" xfId="35442"/>
    <cellStyle name="Note 2 2 2 3 3 4 2 2 4" xfId="39679"/>
    <cellStyle name="Note 2 2 2 3 3 4 2 2 5" xfId="48006"/>
    <cellStyle name="Note 2 2 2 3 3 4 2 2 6" xfId="52477"/>
    <cellStyle name="Note 2 2 2 3 3 4 2 2 7" xfId="56710"/>
    <cellStyle name="Note 2 2 2 3 3 4 2 3" xfId="29075"/>
    <cellStyle name="Note 2 2 2 3 3 4 2 4" xfId="33547"/>
    <cellStyle name="Note 2 2 2 3 3 4 2 5" xfId="37784"/>
    <cellStyle name="Note 2 2 2 3 3 4 2 6" xfId="46111"/>
    <cellStyle name="Note 2 2 2 3 3 4 2 7" xfId="50582"/>
    <cellStyle name="Note 2 2 2 3 3 4 2 8" xfId="54815"/>
    <cellStyle name="Note 2 2 2 3 3 4 3" xfId="21202"/>
    <cellStyle name="Note 2 2 2 3 3 4 3 2" xfId="29936"/>
    <cellStyle name="Note 2 2 2 3 3 4 3 3" xfId="34408"/>
    <cellStyle name="Note 2 2 2 3 3 4 3 4" xfId="38645"/>
    <cellStyle name="Note 2 2 2 3 3 4 3 5" xfId="46972"/>
    <cellStyle name="Note 2 2 2 3 3 4 3 6" xfId="51443"/>
    <cellStyle name="Note 2 2 2 3 3 4 3 7" xfId="55676"/>
    <cellStyle name="Note 2 2 2 3 3 4 4" xfId="26162"/>
    <cellStyle name="Note 2 2 2 3 3 4 5" xfId="27246"/>
    <cellStyle name="Note 2 2 2 3 3 4 6" xfId="26814"/>
    <cellStyle name="Note 2 2 2 3 3 4 7" xfId="43237"/>
    <cellStyle name="Note 2 2 2 3 3 4 8" xfId="42281"/>
    <cellStyle name="Note 2 2 2 3 3 4 9" xfId="42421"/>
    <cellStyle name="Note 2 2 2 3 3 5" xfId="5467"/>
    <cellStyle name="Note 2 2 2 3 3 5 10" xfId="15508"/>
    <cellStyle name="Note 2 2 2 3 3 5 2" xfId="20388"/>
    <cellStyle name="Note 2 2 2 3 3 5 2 2" xfId="22283"/>
    <cellStyle name="Note 2 2 2 3 3 5 2 2 2" xfId="31017"/>
    <cellStyle name="Note 2 2 2 3 3 5 2 2 3" xfId="35489"/>
    <cellStyle name="Note 2 2 2 3 3 5 2 2 4" xfId="39726"/>
    <cellStyle name="Note 2 2 2 3 3 5 2 2 5" xfId="48053"/>
    <cellStyle name="Note 2 2 2 3 3 5 2 2 6" xfId="52524"/>
    <cellStyle name="Note 2 2 2 3 3 5 2 2 7" xfId="56757"/>
    <cellStyle name="Note 2 2 2 3 3 5 2 3" xfId="29122"/>
    <cellStyle name="Note 2 2 2 3 3 5 2 4" xfId="33594"/>
    <cellStyle name="Note 2 2 2 3 3 5 2 5" xfId="37831"/>
    <cellStyle name="Note 2 2 2 3 3 5 2 6" xfId="46158"/>
    <cellStyle name="Note 2 2 2 3 3 5 2 7" xfId="50629"/>
    <cellStyle name="Note 2 2 2 3 3 5 2 8" xfId="54862"/>
    <cellStyle name="Note 2 2 2 3 3 5 3" xfId="19119"/>
    <cellStyle name="Note 2 2 2 3 3 5 3 2" xfId="27854"/>
    <cellStyle name="Note 2 2 2 3 3 5 3 3" xfId="32326"/>
    <cellStyle name="Note 2 2 2 3 3 5 3 4" xfId="36563"/>
    <cellStyle name="Note 2 2 2 3 3 5 3 5" xfId="44890"/>
    <cellStyle name="Note 2 2 2 3 3 5 3 6" xfId="49361"/>
    <cellStyle name="Note 2 2 2 3 3 5 3 7" xfId="53594"/>
    <cellStyle name="Note 2 2 2 3 3 5 4" xfId="26209"/>
    <cellStyle name="Note 2 2 2 3 3 5 5" xfId="27336"/>
    <cellStyle name="Note 2 2 2 3 3 5 6" xfId="24265"/>
    <cellStyle name="Note 2 2 2 3 3 5 7" xfId="43284"/>
    <cellStyle name="Note 2 2 2 3 3 5 8" xfId="42369"/>
    <cellStyle name="Note 2 2 2 3 3 5 9" xfId="44537"/>
    <cellStyle name="Note 2 2 2 3 3 6" xfId="5508"/>
    <cellStyle name="Note 2 2 2 3 3 6 10" xfId="15549"/>
    <cellStyle name="Note 2 2 2 3 3 6 2" xfId="20429"/>
    <cellStyle name="Note 2 2 2 3 3 6 2 2" xfId="22324"/>
    <cellStyle name="Note 2 2 2 3 3 6 2 2 2" xfId="31058"/>
    <cellStyle name="Note 2 2 2 3 3 6 2 2 3" xfId="35530"/>
    <cellStyle name="Note 2 2 2 3 3 6 2 2 4" xfId="39767"/>
    <cellStyle name="Note 2 2 2 3 3 6 2 2 5" xfId="48094"/>
    <cellStyle name="Note 2 2 2 3 3 6 2 2 6" xfId="52565"/>
    <cellStyle name="Note 2 2 2 3 3 6 2 2 7" xfId="56798"/>
    <cellStyle name="Note 2 2 2 3 3 6 2 3" xfId="29163"/>
    <cellStyle name="Note 2 2 2 3 3 6 2 4" xfId="33635"/>
    <cellStyle name="Note 2 2 2 3 3 6 2 5" xfId="37872"/>
    <cellStyle name="Note 2 2 2 3 3 6 2 6" xfId="46199"/>
    <cellStyle name="Note 2 2 2 3 3 6 2 7" xfId="50670"/>
    <cellStyle name="Note 2 2 2 3 3 6 2 8" xfId="54903"/>
    <cellStyle name="Note 2 2 2 3 3 6 3" xfId="21010"/>
    <cellStyle name="Note 2 2 2 3 3 6 3 2" xfId="29744"/>
    <cellStyle name="Note 2 2 2 3 3 6 3 3" xfId="34216"/>
    <cellStyle name="Note 2 2 2 3 3 6 3 4" xfId="38453"/>
    <cellStyle name="Note 2 2 2 3 3 6 3 5" xfId="46780"/>
    <cellStyle name="Note 2 2 2 3 3 6 3 6" xfId="51251"/>
    <cellStyle name="Note 2 2 2 3 3 6 3 7" xfId="55484"/>
    <cellStyle name="Note 2 2 2 3 3 6 4" xfId="26250"/>
    <cellStyle name="Note 2 2 2 3 3 6 5" xfId="26924"/>
    <cellStyle name="Note 2 2 2 3 3 6 6" xfId="31942"/>
    <cellStyle name="Note 2 2 2 3 3 6 7" xfId="43325"/>
    <cellStyle name="Note 2 2 2 3 3 6 8" xfId="41402"/>
    <cellStyle name="Note 2 2 2 3 3 6 9" xfId="42538"/>
    <cellStyle name="Note 2 2 2 3 3 7" xfId="5534"/>
    <cellStyle name="Note 2 2 2 3 3 7 10" xfId="15575"/>
    <cellStyle name="Note 2 2 2 3 3 7 2" xfId="20455"/>
    <cellStyle name="Note 2 2 2 3 3 7 2 2" xfId="22350"/>
    <cellStyle name="Note 2 2 2 3 3 7 2 2 2" xfId="31084"/>
    <cellStyle name="Note 2 2 2 3 3 7 2 2 3" xfId="35556"/>
    <cellStyle name="Note 2 2 2 3 3 7 2 2 4" xfId="39793"/>
    <cellStyle name="Note 2 2 2 3 3 7 2 2 5" xfId="48120"/>
    <cellStyle name="Note 2 2 2 3 3 7 2 2 6" xfId="52591"/>
    <cellStyle name="Note 2 2 2 3 3 7 2 2 7" xfId="56824"/>
    <cellStyle name="Note 2 2 2 3 3 7 2 3" xfId="29189"/>
    <cellStyle name="Note 2 2 2 3 3 7 2 4" xfId="33661"/>
    <cellStyle name="Note 2 2 2 3 3 7 2 5" xfId="37898"/>
    <cellStyle name="Note 2 2 2 3 3 7 2 6" xfId="46225"/>
    <cellStyle name="Note 2 2 2 3 3 7 2 7" xfId="50696"/>
    <cellStyle name="Note 2 2 2 3 3 7 2 8" xfId="54929"/>
    <cellStyle name="Note 2 2 2 3 3 7 3" xfId="20977"/>
    <cellStyle name="Note 2 2 2 3 3 7 3 2" xfId="29711"/>
    <cellStyle name="Note 2 2 2 3 3 7 3 3" xfId="34183"/>
    <cellStyle name="Note 2 2 2 3 3 7 3 4" xfId="38420"/>
    <cellStyle name="Note 2 2 2 3 3 7 3 5" xfId="46747"/>
    <cellStyle name="Note 2 2 2 3 3 7 3 6" xfId="51218"/>
    <cellStyle name="Note 2 2 2 3 3 7 3 7" xfId="55451"/>
    <cellStyle name="Note 2 2 2 3 3 7 4" xfId="26276"/>
    <cellStyle name="Note 2 2 2 3 3 7 5" xfId="27447"/>
    <cellStyle name="Note 2 2 2 3 3 7 6" xfId="24868"/>
    <cellStyle name="Note 2 2 2 3 3 7 7" xfId="43351"/>
    <cellStyle name="Note 2 2 2 3 3 7 8" xfId="42477"/>
    <cellStyle name="Note 2 2 2 3 3 7 9" xfId="42441"/>
    <cellStyle name="Note 2 2 2 3 3 8" xfId="5942"/>
    <cellStyle name="Note 2 2 2 3 3 8 10" xfId="15982"/>
    <cellStyle name="Note 2 2 2 3 3 8 2" xfId="20592"/>
    <cellStyle name="Note 2 2 2 3 3 8 2 2" xfId="22444"/>
    <cellStyle name="Note 2 2 2 3 3 8 2 2 2" xfId="31178"/>
    <cellStyle name="Note 2 2 2 3 3 8 2 2 3" xfId="35650"/>
    <cellStyle name="Note 2 2 2 3 3 8 2 2 4" xfId="39887"/>
    <cellStyle name="Note 2 2 2 3 3 8 2 2 5" xfId="48214"/>
    <cellStyle name="Note 2 2 2 3 3 8 2 2 6" xfId="52685"/>
    <cellStyle name="Note 2 2 2 3 3 8 2 2 7" xfId="56918"/>
    <cellStyle name="Note 2 2 2 3 3 8 2 3" xfId="29326"/>
    <cellStyle name="Note 2 2 2 3 3 8 2 4" xfId="33798"/>
    <cellStyle name="Note 2 2 2 3 3 8 2 5" xfId="38035"/>
    <cellStyle name="Note 2 2 2 3 3 8 2 6" xfId="46362"/>
    <cellStyle name="Note 2 2 2 3 3 8 2 7" xfId="50833"/>
    <cellStyle name="Note 2 2 2 3 3 8 2 8" xfId="55066"/>
    <cellStyle name="Note 2 2 2 3 3 8 3" xfId="19328"/>
    <cellStyle name="Note 2 2 2 3 3 8 3 2" xfId="28063"/>
    <cellStyle name="Note 2 2 2 3 3 8 3 3" xfId="32535"/>
    <cellStyle name="Note 2 2 2 3 3 8 3 4" xfId="36772"/>
    <cellStyle name="Note 2 2 2 3 3 8 3 5" xfId="45099"/>
    <cellStyle name="Note 2 2 2 3 3 8 3 6" xfId="49570"/>
    <cellStyle name="Note 2 2 2 3 3 8 3 7" xfId="53803"/>
    <cellStyle name="Note 2 2 2 3 3 8 4" xfId="26476"/>
    <cellStyle name="Note 2 2 2 3 3 8 5" xfId="24021"/>
    <cellStyle name="Note 2 2 2 3 3 8 6" xfId="26889"/>
    <cellStyle name="Note 2 2 2 3 3 8 7" xfId="43547"/>
    <cellStyle name="Note 2 2 2 3 3 8 8" xfId="41592"/>
    <cellStyle name="Note 2 2 2 3 3 8 9" xfId="44225"/>
    <cellStyle name="Note 2 2 2 3 3 9" xfId="14763"/>
    <cellStyle name="Note 2 2 2 3 3 9 2" xfId="21334"/>
    <cellStyle name="Note 2 2 2 3 3 9 2 2" xfId="30068"/>
    <cellStyle name="Note 2 2 2 3 3 9 2 3" xfId="34540"/>
    <cellStyle name="Note 2 2 2 3 3 9 2 4" xfId="38777"/>
    <cellStyle name="Note 2 2 2 3 3 9 2 5" xfId="47104"/>
    <cellStyle name="Note 2 2 2 3 3 9 2 6" xfId="51575"/>
    <cellStyle name="Note 2 2 2 3 3 9 2 7" xfId="55808"/>
    <cellStyle name="Note 2 2 2 3 3 9 3" xfId="25478"/>
    <cellStyle name="Note 2 2 2 3 3 9 4" xfId="24782"/>
    <cellStyle name="Note 2 2 2 3 3 9 5" xfId="31969"/>
    <cellStyle name="Note 2 2 2 3 3 9 6" xfId="42555"/>
    <cellStyle name="Note 2 2 2 3 3 9 7" xfId="44514"/>
    <cellStyle name="Note 2 2 2 3 3 9 8" xfId="41366"/>
    <cellStyle name="Note 2 2 2 3 4" xfId="4956"/>
    <cellStyle name="Note 2 2 2 3 4 10" xfId="41192"/>
    <cellStyle name="Note 2 2 2 3 4 11" xfId="41327"/>
    <cellStyle name="Note 2 2 2 3 4 12" xfId="14997"/>
    <cellStyle name="Note 2 2 2 3 4 2" xfId="19877"/>
    <cellStyle name="Note 2 2 2 3 4 2 2" xfId="21772"/>
    <cellStyle name="Note 2 2 2 3 4 2 2 2" xfId="30506"/>
    <cellStyle name="Note 2 2 2 3 4 2 2 3" xfId="34978"/>
    <cellStyle name="Note 2 2 2 3 4 2 2 4" xfId="39215"/>
    <cellStyle name="Note 2 2 2 3 4 2 2 5" xfId="47542"/>
    <cellStyle name="Note 2 2 2 3 4 2 2 6" xfId="52013"/>
    <cellStyle name="Note 2 2 2 3 4 2 2 7" xfId="56246"/>
    <cellStyle name="Note 2 2 2 3 4 2 3" xfId="28611"/>
    <cellStyle name="Note 2 2 2 3 4 2 4" xfId="33083"/>
    <cellStyle name="Note 2 2 2 3 4 2 5" xfId="37320"/>
    <cellStyle name="Note 2 2 2 3 4 2 6" xfId="45647"/>
    <cellStyle name="Note 2 2 2 3 4 2 7" xfId="50118"/>
    <cellStyle name="Note 2 2 2 3 4 2 8" xfId="54351"/>
    <cellStyle name="Note 2 2 2 3 4 3" xfId="19182"/>
    <cellStyle name="Note 2 2 2 3 4 3 2" xfId="27917"/>
    <cellStyle name="Note 2 2 2 3 4 3 3" xfId="32389"/>
    <cellStyle name="Note 2 2 2 3 4 3 4" xfId="36626"/>
    <cellStyle name="Note 2 2 2 3 4 3 5" xfId="44953"/>
    <cellStyle name="Note 2 2 2 3 4 3 6" xfId="49424"/>
    <cellStyle name="Note 2 2 2 3 4 3 7" xfId="53657"/>
    <cellStyle name="Note 2 2 2 3 4 4" xfId="23002"/>
    <cellStyle name="Note 2 2 2 3 4 4 2" xfId="31500"/>
    <cellStyle name="Note 2 2 2 3 4 4 3" xfId="35962"/>
    <cellStyle name="Note 2 2 2 3 4 4 4" xfId="40151"/>
    <cellStyle name="Note 2 2 2 3 4 4 5" xfId="48546"/>
    <cellStyle name="Note 2 2 2 3 4 4 6" xfId="52993"/>
    <cellStyle name="Note 2 2 2 3 4 4 7" xfId="57182"/>
    <cellStyle name="Note 2 2 2 3 4 5" xfId="23175"/>
    <cellStyle name="Note 2 2 2 3 4 5 2" xfId="31671"/>
    <cellStyle name="Note 2 2 2 3 4 5 3" xfId="36133"/>
    <cellStyle name="Note 2 2 2 3 4 5 4" xfId="40322"/>
    <cellStyle name="Note 2 2 2 3 4 5 5" xfId="48717"/>
    <cellStyle name="Note 2 2 2 3 4 5 6" xfId="53164"/>
    <cellStyle name="Note 2 2 2 3 4 5 7" xfId="57353"/>
    <cellStyle name="Note 2 2 2 3 4 6" xfId="25698"/>
    <cellStyle name="Note 2 2 2 3 4 7" xfId="26748"/>
    <cellStyle name="Note 2 2 2 3 4 8" xfId="24214"/>
    <cellStyle name="Note 2 2 2 3 4 9" xfId="42773"/>
    <cellStyle name="Note 2 2 2 3 5" xfId="4870"/>
    <cellStyle name="Note 2 2 2 3 5 10" xfId="42006"/>
    <cellStyle name="Note 2 2 2 3 5 11" xfId="41476"/>
    <cellStyle name="Note 2 2 2 3 5 12" xfId="14911"/>
    <cellStyle name="Note 2 2 2 3 5 2" xfId="19791"/>
    <cellStyle name="Note 2 2 2 3 5 2 2" xfId="21686"/>
    <cellStyle name="Note 2 2 2 3 5 2 2 2" xfId="30420"/>
    <cellStyle name="Note 2 2 2 3 5 2 2 3" xfId="34892"/>
    <cellStyle name="Note 2 2 2 3 5 2 2 4" xfId="39129"/>
    <cellStyle name="Note 2 2 2 3 5 2 2 5" xfId="47456"/>
    <cellStyle name="Note 2 2 2 3 5 2 2 6" xfId="51927"/>
    <cellStyle name="Note 2 2 2 3 5 2 2 7" xfId="56160"/>
    <cellStyle name="Note 2 2 2 3 5 2 3" xfId="28525"/>
    <cellStyle name="Note 2 2 2 3 5 2 4" xfId="32997"/>
    <cellStyle name="Note 2 2 2 3 5 2 5" xfId="37234"/>
    <cellStyle name="Note 2 2 2 3 5 2 6" xfId="45561"/>
    <cellStyle name="Note 2 2 2 3 5 2 7" xfId="50032"/>
    <cellStyle name="Note 2 2 2 3 5 2 8" xfId="54265"/>
    <cellStyle name="Note 2 2 2 3 5 3" xfId="19577"/>
    <cellStyle name="Note 2 2 2 3 5 3 2" xfId="28312"/>
    <cellStyle name="Note 2 2 2 3 5 3 3" xfId="32784"/>
    <cellStyle name="Note 2 2 2 3 5 3 4" xfId="37021"/>
    <cellStyle name="Note 2 2 2 3 5 3 5" xfId="45348"/>
    <cellStyle name="Note 2 2 2 3 5 3 6" xfId="49819"/>
    <cellStyle name="Note 2 2 2 3 5 3 7" xfId="54052"/>
    <cellStyle name="Note 2 2 2 3 5 4" xfId="23043"/>
    <cellStyle name="Note 2 2 2 3 5 4 2" xfId="31541"/>
    <cellStyle name="Note 2 2 2 3 5 4 3" xfId="36003"/>
    <cellStyle name="Note 2 2 2 3 5 4 4" xfId="40192"/>
    <cellStyle name="Note 2 2 2 3 5 4 5" xfId="48587"/>
    <cellStyle name="Note 2 2 2 3 5 4 6" xfId="53034"/>
    <cellStyle name="Note 2 2 2 3 5 4 7" xfId="57223"/>
    <cellStyle name="Note 2 2 2 3 5 5" xfId="23206"/>
    <cellStyle name="Note 2 2 2 3 5 5 2" xfId="31702"/>
    <cellStyle name="Note 2 2 2 3 5 5 3" xfId="36164"/>
    <cellStyle name="Note 2 2 2 3 5 5 4" xfId="40353"/>
    <cellStyle name="Note 2 2 2 3 5 5 5" xfId="48748"/>
    <cellStyle name="Note 2 2 2 3 5 5 6" xfId="53195"/>
    <cellStyle name="Note 2 2 2 3 5 5 7" xfId="57384"/>
    <cellStyle name="Note 2 2 2 3 5 6" xfId="25612"/>
    <cellStyle name="Note 2 2 2 3 5 7" xfId="24391"/>
    <cellStyle name="Note 2 2 2 3 5 8" xfId="27176"/>
    <cellStyle name="Note 2 2 2 3 5 9" xfId="42687"/>
    <cellStyle name="Note 2 2 2 3 6" xfId="5019"/>
    <cellStyle name="Note 2 2 2 3 6 10" xfId="42041"/>
    <cellStyle name="Note 2 2 2 3 6 11" xfId="15060"/>
    <cellStyle name="Note 2 2 2 3 6 2" xfId="19940"/>
    <cellStyle name="Note 2 2 2 3 6 2 2" xfId="21835"/>
    <cellStyle name="Note 2 2 2 3 6 2 2 2" xfId="30569"/>
    <cellStyle name="Note 2 2 2 3 6 2 2 3" xfId="35041"/>
    <cellStyle name="Note 2 2 2 3 6 2 2 4" xfId="39278"/>
    <cellStyle name="Note 2 2 2 3 6 2 2 5" xfId="47605"/>
    <cellStyle name="Note 2 2 2 3 6 2 2 6" xfId="52076"/>
    <cellStyle name="Note 2 2 2 3 6 2 2 7" xfId="56309"/>
    <cellStyle name="Note 2 2 2 3 6 2 3" xfId="28674"/>
    <cellStyle name="Note 2 2 2 3 6 2 4" xfId="33146"/>
    <cellStyle name="Note 2 2 2 3 6 2 5" xfId="37383"/>
    <cellStyle name="Note 2 2 2 3 6 2 6" xfId="45710"/>
    <cellStyle name="Note 2 2 2 3 6 2 7" xfId="50181"/>
    <cellStyle name="Note 2 2 2 3 6 2 8" xfId="54414"/>
    <cellStyle name="Note 2 2 2 3 6 3" xfId="20883"/>
    <cellStyle name="Note 2 2 2 3 6 3 2" xfId="29617"/>
    <cellStyle name="Note 2 2 2 3 6 3 3" xfId="34089"/>
    <cellStyle name="Note 2 2 2 3 6 3 4" xfId="38326"/>
    <cellStyle name="Note 2 2 2 3 6 3 5" xfId="46653"/>
    <cellStyle name="Note 2 2 2 3 6 3 6" xfId="51124"/>
    <cellStyle name="Note 2 2 2 3 6 3 7" xfId="55357"/>
    <cellStyle name="Note 2 2 2 3 6 4" xfId="23344"/>
    <cellStyle name="Note 2 2 2 3 6 4 2" xfId="31768"/>
    <cellStyle name="Note 2 2 2 3 6 4 3" xfId="36217"/>
    <cellStyle name="Note 2 2 2 3 6 4 4" xfId="40396"/>
    <cellStyle name="Note 2 2 2 3 6 4 5" xfId="48807"/>
    <cellStyle name="Note 2 2 2 3 6 4 6" xfId="53246"/>
    <cellStyle name="Note 2 2 2 3 6 4 7" xfId="57427"/>
    <cellStyle name="Note 2 2 2 3 6 5" xfId="25761"/>
    <cellStyle name="Note 2 2 2 3 6 6" xfId="27463"/>
    <cellStyle name="Note 2 2 2 3 6 7" xfId="23524"/>
    <cellStyle name="Note 2 2 2 3 6 8" xfId="42836"/>
    <cellStyle name="Note 2 2 2 3 6 9" xfId="42493"/>
    <cellStyle name="Note 2 2 2 3 7" xfId="5122"/>
    <cellStyle name="Note 2 2 2 3 7 10" xfId="15163"/>
    <cellStyle name="Note 2 2 2 3 7 2" xfId="20043"/>
    <cellStyle name="Note 2 2 2 3 7 2 2" xfId="21938"/>
    <cellStyle name="Note 2 2 2 3 7 2 2 2" xfId="30672"/>
    <cellStyle name="Note 2 2 2 3 7 2 2 3" xfId="35144"/>
    <cellStyle name="Note 2 2 2 3 7 2 2 4" xfId="39381"/>
    <cellStyle name="Note 2 2 2 3 7 2 2 5" xfId="47708"/>
    <cellStyle name="Note 2 2 2 3 7 2 2 6" xfId="52179"/>
    <cellStyle name="Note 2 2 2 3 7 2 2 7" xfId="56412"/>
    <cellStyle name="Note 2 2 2 3 7 2 3" xfId="28777"/>
    <cellStyle name="Note 2 2 2 3 7 2 4" xfId="33249"/>
    <cellStyle name="Note 2 2 2 3 7 2 5" xfId="37486"/>
    <cellStyle name="Note 2 2 2 3 7 2 6" xfId="45813"/>
    <cellStyle name="Note 2 2 2 3 7 2 7" xfId="50284"/>
    <cellStyle name="Note 2 2 2 3 7 2 8" xfId="54517"/>
    <cellStyle name="Note 2 2 2 3 7 3" xfId="19570"/>
    <cellStyle name="Note 2 2 2 3 7 3 2" xfId="28305"/>
    <cellStyle name="Note 2 2 2 3 7 3 3" xfId="32777"/>
    <cellStyle name="Note 2 2 2 3 7 3 4" xfId="37014"/>
    <cellStyle name="Note 2 2 2 3 7 3 5" xfId="45341"/>
    <cellStyle name="Note 2 2 2 3 7 3 6" xfId="49812"/>
    <cellStyle name="Note 2 2 2 3 7 3 7" xfId="54045"/>
    <cellStyle name="Note 2 2 2 3 7 4" xfId="25864"/>
    <cellStyle name="Note 2 2 2 3 7 5" xfId="24447"/>
    <cellStyle name="Note 2 2 2 3 7 6" xfId="25330"/>
    <cellStyle name="Note 2 2 2 3 7 7" xfId="42939"/>
    <cellStyle name="Note 2 2 2 3 7 8" xfId="44206"/>
    <cellStyle name="Note 2 2 2 3 7 9" xfId="41678"/>
    <cellStyle name="Note 2 2 2 3 8" xfId="4859"/>
    <cellStyle name="Note 2 2 2 3 8 10" xfId="14900"/>
    <cellStyle name="Note 2 2 2 3 8 2" xfId="19780"/>
    <cellStyle name="Note 2 2 2 3 8 2 2" xfId="21675"/>
    <cellStyle name="Note 2 2 2 3 8 2 2 2" xfId="30409"/>
    <cellStyle name="Note 2 2 2 3 8 2 2 3" xfId="34881"/>
    <cellStyle name="Note 2 2 2 3 8 2 2 4" xfId="39118"/>
    <cellStyle name="Note 2 2 2 3 8 2 2 5" xfId="47445"/>
    <cellStyle name="Note 2 2 2 3 8 2 2 6" xfId="51916"/>
    <cellStyle name="Note 2 2 2 3 8 2 2 7" xfId="56149"/>
    <cellStyle name="Note 2 2 2 3 8 2 3" xfId="28514"/>
    <cellStyle name="Note 2 2 2 3 8 2 4" xfId="32986"/>
    <cellStyle name="Note 2 2 2 3 8 2 5" xfId="37223"/>
    <cellStyle name="Note 2 2 2 3 8 2 6" xfId="45550"/>
    <cellStyle name="Note 2 2 2 3 8 2 7" xfId="50021"/>
    <cellStyle name="Note 2 2 2 3 8 2 8" xfId="54254"/>
    <cellStyle name="Note 2 2 2 3 8 3" xfId="19139"/>
    <cellStyle name="Note 2 2 2 3 8 3 2" xfId="27874"/>
    <cellStyle name="Note 2 2 2 3 8 3 3" xfId="32346"/>
    <cellStyle name="Note 2 2 2 3 8 3 4" xfId="36583"/>
    <cellStyle name="Note 2 2 2 3 8 3 5" xfId="44910"/>
    <cellStyle name="Note 2 2 2 3 8 3 6" xfId="49381"/>
    <cellStyle name="Note 2 2 2 3 8 3 7" xfId="53614"/>
    <cellStyle name="Note 2 2 2 3 8 4" xfId="25601"/>
    <cellStyle name="Note 2 2 2 3 8 5" xfId="23565"/>
    <cellStyle name="Note 2 2 2 3 8 6" xfId="27331"/>
    <cellStyle name="Note 2 2 2 3 8 7" xfId="42676"/>
    <cellStyle name="Note 2 2 2 3 8 8" xfId="43417"/>
    <cellStyle name="Note 2 2 2 3 8 9" xfId="41263"/>
    <cellStyle name="Note 2 2 2 3 9" xfId="5478"/>
    <cellStyle name="Note 2 2 2 3 9 10" xfId="15519"/>
    <cellStyle name="Note 2 2 2 3 9 2" xfId="20399"/>
    <cellStyle name="Note 2 2 2 3 9 2 2" xfId="22294"/>
    <cellStyle name="Note 2 2 2 3 9 2 2 2" xfId="31028"/>
    <cellStyle name="Note 2 2 2 3 9 2 2 3" xfId="35500"/>
    <cellStyle name="Note 2 2 2 3 9 2 2 4" xfId="39737"/>
    <cellStyle name="Note 2 2 2 3 9 2 2 5" xfId="48064"/>
    <cellStyle name="Note 2 2 2 3 9 2 2 6" xfId="52535"/>
    <cellStyle name="Note 2 2 2 3 9 2 2 7" xfId="56768"/>
    <cellStyle name="Note 2 2 2 3 9 2 3" xfId="29133"/>
    <cellStyle name="Note 2 2 2 3 9 2 4" xfId="33605"/>
    <cellStyle name="Note 2 2 2 3 9 2 5" xfId="37842"/>
    <cellStyle name="Note 2 2 2 3 9 2 6" xfId="46169"/>
    <cellStyle name="Note 2 2 2 3 9 2 7" xfId="50640"/>
    <cellStyle name="Note 2 2 2 3 9 2 8" xfId="54873"/>
    <cellStyle name="Note 2 2 2 3 9 3" xfId="19557"/>
    <cellStyle name="Note 2 2 2 3 9 3 2" xfId="28292"/>
    <cellStyle name="Note 2 2 2 3 9 3 3" xfId="32764"/>
    <cellStyle name="Note 2 2 2 3 9 3 4" xfId="37001"/>
    <cellStyle name="Note 2 2 2 3 9 3 5" xfId="45328"/>
    <cellStyle name="Note 2 2 2 3 9 3 6" xfId="49799"/>
    <cellStyle name="Note 2 2 2 3 9 3 7" xfId="54032"/>
    <cellStyle name="Note 2 2 2 3 9 4" xfId="26220"/>
    <cellStyle name="Note 2 2 2 3 9 5" xfId="25003"/>
    <cellStyle name="Note 2 2 2 3 9 6" xfId="24784"/>
    <cellStyle name="Note 2 2 2 3 9 7" xfId="43295"/>
    <cellStyle name="Note 2 2 2 3 9 8" xfId="43394"/>
    <cellStyle name="Note 2 2 2 3 9 9" xfId="42149"/>
    <cellStyle name="Note 2 2 2 4" xfId="1561"/>
    <cellStyle name="Note 2 2 2 4 10" xfId="5896"/>
    <cellStyle name="Note 2 2 2 4 10 10" xfId="15937"/>
    <cellStyle name="Note 2 2 2 4 10 2" xfId="20547"/>
    <cellStyle name="Note 2 2 2 4 10 2 2" xfId="22399"/>
    <cellStyle name="Note 2 2 2 4 10 2 2 2" xfId="31133"/>
    <cellStyle name="Note 2 2 2 4 10 2 2 3" xfId="35605"/>
    <cellStyle name="Note 2 2 2 4 10 2 2 4" xfId="39842"/>
    <cellStyle name="Note 2 2 2 4 10 2 2 5" xfId="48169"/>
    <cellStyle name="Note 2 2 2 4 10 2 2 6" xfId="52640"/>
    <cellStyle name="Note 2 2 2 4 10 2 2 7" xfId="56873"/>
    <cellStyle name="Note 2 2 2 4 10 2 3" xfId="29281"/>
    <cellStyle name="Note 2 2 2 4 10 2 4" xfId="33753"/>
    <cellStyle name="Note 2 2 2 4 10 2 5" xfId="37990"/>
    <cellStyle name="Note 2 2 2 4 10 2 6" xfId="46317"/>
    <cellStyle name="Note 2 2 2 4 10 2 7" xfId="50788"/>
    <cellStyle name="Note 2 2 2 4 10 2 8" xfId="55021"/>
    <cellStyle name="Note 2 2 2 4 10 3" xfId="20862"/>
    <cellStyle name="Note 2 2 2 4 10 3 2" xfId="29596"/>
    <cellStyle name="Note 2 2 2 4 10 3 3" xfId="34068"/>
    <cellStyle name="Note 2 2 2 4 10 3 4" xfId="38305"/>
    <cellStyle name="Note 2 2 2 4 10 3 5" xfId="46632"/>
    <cellStyle name="Note 2 2 2 4 10 3 6" xfId="51103"/>
    <cellStyle name="Note 2 2 2 4 10 3 7" xfId="55336"/>
    <cellStyle name="Note 2 2 2 4 10 4" xfId="26431"/>
    <cellStyle name="Note 2 2 2 4 10 5" xfId="27131"/>
    <cellStyle name="Note 2 2 2 4 10 6" xfId="27316"/>
    <cellStyle name="Note 2 2 2 4 10 7" xfId="43502"/>
    <cellStyle name="Note 2 2 2 4 10 8" xfId="42047"/>
    <cellStyle name="Note 2 2 2 4 10 9" xfId="41587"/>
    <cellStyle name="Note 2 2 2 4 11" xfId="22962"/>
    <cellStyle name="Note 2 2 2 4 11 2" xfId="31460"/>
    <cellStyle name="Note 2 2 2 4 11 3" xfId="35922"/>
    <cellStyle name="Note 2 2 2 4 11 4" xfId="40111"/>
    <cellStyle name="Note 2 2 2 4 11 5" xfId="48506"/>
    <cellStyle name="Note 2 2 2 4 11 6" xfId="52953"/>
    <cellStyle name="Note 2 2 2 4 11 7" xfId="57142"/>
    <cellStyle name="Note 2 2 2 4 12" xfId="23118"/>
    <cellStyle name="Note 2 2 2 4 12 2" xfId="31616"/>
    <cellStyle name="Note 2 2 2 4 12 3" xfId="36078"/>
    <cellStyle name="Note 2 2 2 4 12 4" xfId="40267"/>
    <cellStyle name="Note 2 2 2 4 12 5" xfId="48662"/>
    <cellStyle name="Note 2 2 2 4 12 6" xfId="53109"/>
    <cellStyle name="Note 2 2 2 4 12 7" xfId="57298"/>
    <cellStyle name="Note 2 2 2 4 13" xfId="23725"/>
    <cellStyle name="Note 2 2 2 4 14" xfId="27112"/>
    <cellStyle name="Note 2 2 2 4 15" xfId="27178"/>
    <cellStyle name="Note 2 2 2 4 16" xfId="40766"/>
    <cellStyle name="Note 2 2 2 4 17" xfId="42220"/>
    <cellStyle name="Note 2 2 2 4 18" xfId="42113"/>
    <cellStyle name="Note 2 2 2 4 19" xfId="10665"/>
    <cellStyle name="Note 2 2 2 4 2" xfId="3017"/>
    <cellStyle name="Note 2 2 2 4 2 10" xfId="8537"/>
    <cellStyle name="Note 2 2 2 4 2 10 10" xfId="18577"/>
    <cellStyle name="Note 2 2 2 4 2 10 2" xfId="21164"/>
    <cellStyle name="Note 2 2 2 4 2 10 2 2" xfId="22603"/>
    <cellStyle name="Note 2 2 2 4 2 10 2 2 2" xfId="31337"/>
    <cellStyle name="Note 2 2 2 4 2 10 2 2 3" xfId="35809"/>
    <cellStyle name="Note 2 2 2 4 2 10 2 2 4" xfId="40046"/>
    <cellStyle name="Note 2 2 2 4 2 10 2 2 5" xfId="48373"/>
    <cellStyle name="Note 2 2 2 4 2 10 2 2 6" xfId="52844"/>
    <cellStyle name="Note 2 2 2 4 2 10 2 2 7" xfId="57077"/>
    <cellStyle name="Note 2 2 2 4 2 10 2 3" xfId="29898"/>
    <cellStyle name="Note 2 2 2 4 2 10 2 4" xfId="34370"/>
    <cellStyle name="Note 2 2 2 4 2 10 2 5" xfId="38607"/>
    <cellStyle name="Note 2 2 2 4 2 10 2 6" xfId="46934"/>
    <cellStyle name="Note 2 2 2 4 2 10 2 7" xfId="51405"/>
    <cellStyle name="Note 2 2 2 4 2 10 2 8" xfId="55638"/>
    <cellStyle name="Note 2 2 2 4 2 10 3" xfId="21251"/>
    <cellStyle name="Note 2 2 2 4 2 10 3 2" xfId="29985"/>
    <cellStyle name="Note 2 2 2 4 2 10 3 3" xfId="34457"/>
    <cellStyle name="Note 2 2 2 4 2 10 3 4" xfId="38694"/>
    <cellStyle name="Note 2 2 2 4 2 10 3 5" xfId="47021"/>
    <cellStyle name="Note 2 2 2 4 2 10 3 6" xfId="51492"/>
    <cellStyle name="Note 2 2 2 4 2 10 3 7" xfId="55725"/>
    <cellStyle name="Note 2 2 2 4 2 10 4" xfId="27513"/>
    <cellStyle name="Note 2 2 2 4 2 10 5" xfId="32041"/>
    <cellStyle name="Note 2 2 2 4 2 10 6" xfId="36332"/>
    <cellStyle name="Note 2 2 2 4 2 10 7" xfId="44550"/>
    <cellStyle name="Note 2 2 2 4 2 10 8" xfId="49068"/>
    <cellStyle name="Note 2 2 2 4 2 10 9" xfId="53363"/>
    <cellStyle name="Note 2 2 2 4 2 11" xfId="13175"/>
    <cellStyle name="Note 2 2 2 4 2 11 2" xfId="21310"/>
    <cellStyle name="Note 2 2 2 4 2 11 2 2" xfId="30044"/>
    <cellStyle name="Note 2 2 2 4 2 11 2 3" xfId="34516"/>
    <cellStyle name="Note 2 2 2 4 2 11 2 4" xfId="38753"/>
    <cellStyle name="Note 2 2 2 4 2 11 2 5" xfId="47080"/>
    <cellStyle name="Note 2 2 2 4 2 11 2 6" xfId="51551"/>
    <cellStyle name="Note 2 2 2 4 2 11 2 7" xfId="55784"/>
    <cellStyle name="Note 2 2 2 4 2 11 3" xfId="24818"/>
    <cellStyle name="Note 2 2 2 4 2 11 4" xfId="24259"/>
    <cellStyle name="Note 2 2 2 4 2 11 5" xfId="27274"/>
    <cellStyle name="Note 2 2 2 4 2 11 6" xfId="41870"/>
    <cellStyle name="Note 2 2 2 4 2 11 7" xfId="41845"/>
    <cellStyle name="Note 2 2 2 4 2 11 8" xfId="49061"/>
    <cellStyle name="Note 2 2 2 4 2 12" xfId="19297"/>
    <cellStyle name="Note 2 2 2 4 2 12 2" xfId="21428"/>
    <cellStyle name="Note 2 2 2 4 2 12 2 2" xfId="30162"/>
    <cellStyle name="Note 2 2 2 4 2 12 2 3" xfId="34634"/>
    <cellStyle name="Note 2 2 2 4 2 12 2 4" xfId="38871"/>
    <cellStyle name="Note 2 2 2 4 2 12 2 5" xfId="47198"/>
    <cellStyle name="Note 2 2 2 4 2 12 2 6" xfId="51669"/>
    <cellStyle name="Note 2 2 2 4 2 12 2 7" xfId="55902"/>
    <cellStyle name="Note 2 2 2 4 2 12 3" xfId="28032"/>
    <cellStyle name="Note 2 2 2 4 2 12 4" xfId="32504"/>
    <cellStyle name="Note 2 2 2 4 2 12 5" xfId="36741"/>
    <cellStyle name="Note 2 2 2 4 2 12 6" xfId="45068"/>
    <cellStyle name="Note 2 2 2 4 2 12 7" xfId="49539"/>
    <cellStyle name="Note 2 2 2 4 2 12 8" xfId="53772"/>
    <cellStyle name="Note 2 2 2 4 2 13" xfId="18999"/>
    <cellStyle name="Note 2 2 2 4 2 13 2" xfId="27734"/>
    <cellStyle name="Note 2 2 2 4 2 13 3" xfId="32206"/>
    <cellStyle name="Note 2 2 2 4 2 13 4" xfId="36443"/>
    <cellStyle name="Note 2 2 2 4 2 13 5" xfId="44770"/>
    <cellStyle name="Note 2 2 2 4 2 13 6" xfId="49241"/>
    <cellStyle name="Note 2 2 2 4 2 13 7" xfId="53474"/>
    <cellStyle name="Note 2 2 2 4 2 14" xfId="23437"/>
    <cellStyle name="Note 2 2 2 4 2 14 2" xfId="31850"/>
    <cellStyle name="Note 2 2 2 4 2 14 3" xfId="36294"/>
    <cellStyle name="Note 2 2 2 4 2 14 4" xfId="40471"/>
    <cellStyle name="Note 2 2 2 4 2 14 5" xfId="48885"/>
    <cellStyle name="Note 2 2 2 4 2 14 6" xfId="53325"/>
    <cellStyle name="Note 2 2 2 4 2 14 7" xfId="57502"/>
    <cellStyle name="Note 2 2 2 4 2 15" xfId="23788"/>
    <cellStyle name="Note 2 2 2 4 2 16" xfId="23635"/>
    <cellStyle name="Note 2 2 2 4 2 17" xfId="27084"/>
    <cellStyle name="Note 2 2 2 4 2 18" xfId="40829"/>
    <cellStyle name="Note 2 2 2 4 2 19" xfId="41132"/>
    <cellStyle name="Note 2 2 2 4 2 2" xfId="5299"/>
    <cellStyle name="Note 2 2 2 4 2 2 10" xfId="15340"/>
    <cellStyle name="Note 2 2 2 4 2 2 2" xfId="20220"/>
    <cellStyle name="Note 2 2 2 4 2 2 2 2" xfId="22115"/>
    <cellStyle name="Note 2 2 2 4 2 2 2 2 2" xfId="30849"/>
    <cellStyle name="Note 2 2 2 4 2 2 2 2 3" xfId="35321"/>
    <cellStyle name="Note 2 2 2 4 2 2 2 2 4" xfId="39558"/>
    <cellStyle name="Note 2 2 2 4 2 2 2 2 5" xfId="47885"/>
    <cellStyle name="Note 2 2 2 4 2 2 2 2 6" xfId="52356"/>
    <cellStyle name="Note 2 2 2 4 2 2 2 2 7" xfId="56589"/>
    <cellStyle name="Note 2 2 2 4 2 2 2 3" xfId="28954"/>
    <cellStyle name="Note 2 2 2 4 2 2 2 4" xfId="33426"/>
    <cellStyle name="Note 2 2 2 4 2 2 2 5" xfId="37663"/>
    <cellStyle name="Note 2 2 2 4 2 2 2 6" xfId="45990"/>
    <cellStyle name="Note 2 2 2 4 2 2 2 7" xfId="50461"/>
    <cellStyle name="Note 2 2 2 4 2 2 2 8" xfId="54694"/>
    <cellStyle name="Note 2 2 2 4 2 2 3" xfId="19216"/>
    <cellStyle name="Note 2 2 2 4 2 2 3 2" xfId="27951"/>
    <cellStyle name="Note 2 2 2 4 2 2 3 3" xfId="32423"/>
    <cellStyle name="Note 2 2 2 4 2 2 3 4" xfId="36660"/>
    <cellStyle name="Note 2 2 2 4 2 2 3 5" xfId="44987"/>
    <cellStyle name="Note 2 2 2 4 2 2 3 6" xfId="49458"/>
    <cellStyle name="Note 2 2 2 4 2 2 3 7" xfId="53691"/>
    <cellStyle name="Note 2 2 2 4 2 2 4" xfId="26041"/>
    <cellStyle name="Note 2 2 2 4 2 2 5" xfId="24439"/>
    <cellStyle name="Note 2 2 2 4 2 2 6" xfId="32011"/>
    <cellStyle name="Note 2 2 2 4 2 2 7" xfId="43116"/>
    <cellStyle name="Note 2 2 2 4 2 2 8" xfId="44198"/>
    <cellStyle name="Note 2 2 2 4 2 2 9" xfId="44338"/>
    <cellStyle name="Note 2 2 2 4 2 20" xfId="52907"/>
    <cellStyle name="Note 2 2 2 4 2 21" xfId="10728"/>
    <cellStyle name="Note 2 2 2 4 2 3" xfId="5358"/>
    <cellStyle name="Note 2 2 2 4 2 3 10" xfId="15399"/>
    <cellStyle name="Note 2 2 2 4 2 3 2" xfId="20279"/>
    <cellStyle name="Note 2 2 2 4 2 3 2 2" xfId="22174"/>
    <cellStyle name="Note 2 2 2 4 2 3 2 2 2" xfId="30908"/>
    <cellStyle name="Note 2 2 2 4 2 3 2 2 3" xfId="35380"/>
    <cellStyle name="Note 2 2 2 4 2 3 2 2 4" xfId="39617"/>
    <cellStyle name="Note 2 2 2 4 2 3 2 2 5" xfId="47944"/>
    <cellStyle name="Note 2 2 2 4 2 3 2 2 6" xfId="52415"/>
    <cellStyle name="Note 2 2 2 4 2 3 2 2 7" xfId="56648"/>
    <cellStyle name="Note 2 2 2 4 2 3 2 3" xfId="29013"/>
    <cellStyle name="Note 2 2 2 4 2 3 2 4" xfId="33485"/>
    <cellStyle name="Note 2 2 2 4 2 3 2 5" xfId="37722"/>
    <cellStyle name="Note 2 2 2 4 2 3 2 6" xfId="46049"/>
    <cellStyle name="Note 2 2 2 4 2 3 2 7" xfId="50520"/>
    <cellStyle name="Note 2 2 2 4 2 3 2 8" xfId="54753"/>
    <cellStyle name="Note 2 2 2 4 2 3 3" xfId="18976"/>
    <cellStyle name="Note 2 2 2 4 2 3 3 2" xfId="27711"/>
    <cellStyle name="Note 2 2 2 4 2 3 3 3" xfId="32183"/>
    <cellStyle name="Note 2 2 2 4 2 3 3 4" xfId="36420"/>
    <cellStyle name="Note 2 2 2 4 2 3 3 5" xfId="44747"/>
    <cellStyle name="Note 2 2 2 4 2 3 3 6" xfId="49218"/>
    <cellStyle name="Note 2 2 2 4 2 3 3 7" xfId="53451"/>
    <cellStyle name="Note 2 2 2 4 2 3 4" xfId="26100"/>
    <cellStyle name="Note 2 2 2 4 2 3 5" xfId="26832"/>
    <cellStyle name="Note 2 2 2 4 2 3 6" xfId="26708"/>
    <cellStyle name="Note 2 2 2 4 2 3 7" xfId="43175"/>
    <cellStyle name="Note 2 2 2 4 2 3 8" xfId="41282"/>
    <cellStyle name="Note 2 2 2 4 2 3 9" xfId="42353"/>
    <cellStyle name="Note 2 2 2 4 2 4" xfId="5406"/>
    <cellStyle name="Note 2 2 2 4 2 4 10" xfId="15447"/>
    <cellStyle name="Note 2 2 2 4 2 4 2" xfId="20327"/>
    <cellStyle name="Note 2 2 2 4 2 4 2 2" xfId="22222"/>
    <cellStyle name="Note 2 2 2 4 2 4 2 2 2" xfId="30956"/>
    <cellStyle name="Note 2 2 2 4 2 4 2 2 3" xfId="35428"/>
    <cellStyle name="Note 2 2 2 4 2 4 2 2 4" xfId="39665"/>
    <cellStyle name="Note 2 2 2 4 2 4 2 2 5" xfId="47992"/>
    <cellStyle name="Note 2 2 2 4 2 4 2 2 6" xfId="52463"/>
    <cellStyle name="Note 2 2 2 4 2 4 2 2 7" xfId="56696"/>
    <cellStyle name="Note 2 2 2 4 2 4 2 3" xfId="29061"/>
    <cellStyle name="Note 2 2 2 4 2 4 2 4" xfId="33533"/>
    <cellStyle name="Note 2 2 2 4 2 4 2 5" xfId="37770"/>
    <cellStyle name="Note 2 2 2 4 2 4 2 6" xfId="46097"/>
    <cellStyle name="Note 2 2 2 4 2 4 2 7" xfId="50568"/>
    <cellStyle name="Note 2 2 2 4 2 4 2 8" xfId="54801"/>
    <cellStyle name="Note 2 2 2 4 2 4 3" xfId="19559"/>
    <cellStyle name="Note 2 2 2 4 2 4 3 2" xfId="28294"/>
    <cellStyle name="Note 2 2 2 4 2 4 3 3" xfId="32766"/>
    <cellStyle name="Note 2 2 2 4 2 4 3 4" xfId="37003"/>
    <cellStyle name="Note 2 2 2 4 2 4 3 5" xfId="45330"/>
    <cellStyle name="Note 2 2 2 4 2 4 3 6" xfId="49801"/>
    <cellStyle name="Note 2 2 2 4 2 4 3 7" xfId="54034"/>
    <cellStyle name="Note 2 2 2 4 2 4 4" xfId="26148"/>
    <cellStyle name="Note 2 2 2 4 2 4 5" xfId="24902"/>
    <cellStyle name="Note 2 2 2 4 2 4 6" xfId="25338"/>
    <cellStyle name="Note 2 2 2 4 2 4 7" xfId="43223"/>
    <cellStyle name="Note 2 2 2 4 2 4 8" xfId="44626"/>
    <cellStyle name="Note 2 2 2 4 2 4 9" xfId="43938"/>
    <cellStyle name="Note 2 2 2 4 2 5" xfId="5453"/>
    <cellStyle name="Note 2 2 2 4 2 5 10" xfId="15494"/>
    <cellStyle name="Note 2 2 2 4 2 5 2" xfId="20374"/>
    <cellStyle name="Note 2 2 2 4 2 5 2 2" xfId="22269"/>
    <cellStyle name="Note 2 2 2 4 2 5 2 2 2" xfId="31003"/>
    <cellStyle name="Note 2 2 2 4 2 5 2 2 3" xfId="35475"/>
    <cellStyle name="Note 2 2 2 4 2 5 2 2 4" xfId="39712"/>
    <cellStyle name="Note 2 2 2 4 2 5 2 2 5" xfId="48039"/>
    <cellStyle name="Note 2 2 2 4 2 5 2 2 6" xfId="52510"/>
    <cellStyle name="Note 2 2 2 4 2 5 2 2 7" xfId="56743"/>
    <cellStyle name="Note 2 2 2 4 2 5 2 3" xfId="29108"/>
    <cellStyle name="Note 2 2 2 4 2 5 2 4" xfId="33580"/>
    <cellStyle name="Note 2 2 2 4 2 5 2 5" xfId="37817"/>
    <cellStyle name="Note 2 2 2 4 2 5 2 6" xfId="46144"/>
    <cellStyle name="Note 2 2 2 4 2 5 2 7" xfId="50615"/>
    <cellStyle name="Note 2 2 2 4 2 5 2 8" xfId="54848"/>
    <cellStyle name="Note 2 2 2 4 2 5 3" xfId="19558"/>
    <cellStyle name="Note 2 2 2 4 2 5 3 2" xfId="28293"/>
    <cellStyle name="Note 2 2 2 4 2 5 3 3" xfId="32765"/>
    <cellStyle name="Note 2 2 2 4 2 5 3 4" xfId="37002"/>
    <cellStyle name="Note 2 2 2 4 2 5 3 5" xfId="45329"/>
    <cellStyle name="Note 2 2 2 4 2 5 3 6" xfId="49800"/>
    <cellStyle name="Note 2 2 2 4 2 5 3 7" xfId="54033"/>
    <cellStyle name="Note 2 2 2 4 2 5 4" xfId="26195"/>
    <cellStyle name="Note 2 2 2 4 2 5 5" xfId="25004"/>
    <cellStyle name="Note 2 2 2 4 2 5 6" xfId="24187"/>
    <cellStyle name="Note 2 2 2 4 2 5 7" xfId="43270"/>
    <cellStyle name="Note 2 2 2 4 2 5 8" xfId="43395"/>
    <cellStyle name="Note 2 2 2 4 2 5 9" xfId="44445"/>
    <cellStyle name="Note 2 2 2 4 2 6" xfId="5494"/>
    <cellStyle name="Note 2 2 2 4 2 6 10" xfId="15535"/>
    <cellStyle name="Note 2 2 2 4 2 6 2" xfId="20415"/>
    <cellStyle name="Note 2 2 2 4 2 6 2 2" xfId="22310"/>
    <cellStyle name="Note 2 2 2 4 2 6 2 2 2" xfId="31044"/>
    <cellStyle name="Note 2 2 2 4 2 6 2 2 3" xfId="35516"/>
    <cellStyle name="Note 2 2 2 4 2 6 2 2 4" xfId="39753"/>
    <cellStyle name="Note 2 2 2 4 2 6 2 2 5" xfId="48080"/>
    <cellStyle name="Note 2 2 2 4 2 6 2 2 6" xfId="52551"/>
    <cellStyle name="Note 2 2 2 4 2 6 2 2 7" xfId="56784"/>
    <cellStyle name="Note 2 2 2 4 2 6 2 3" xfId="29149"/>
    <cellStyle name="Note 2 2 2 4 2 6 2 4" xfId="33621"/>
    <cellStyle name="Note 2 2 2 4 2 6 2 5" xfId="37858"/>
    <cellStyle name="Note 2 2 2 4 2 6 2 6" xfId="46185"/>
    <cellStyle name="Note 2 2 2 4 2 6 2 7" xfId="50656"/>
    <cellStyle name="Note 2 2 2 4 2 6 2 8" xfId="54889"/>
    <cellStyle name="Note 2 2 2 4 2 6 3" xfId="10969"/>
    <cellStyle name="Note 2 2 2 4 2 6 3 2" xfId="23978"/>
    <cellStyle name="Note 2 2 2 4 2 6 3 3" xfId="24403"/>
    <cellStyle name="Note 2 2 2 4 2 6 3 4" xfId="23590"/>
    <cellStyle name="Note 2 2 2 4 2 6 3 5" xfId="41016"/>
    <cellStyle name="Note 2 2 2 4 2 6 3 6" xfId="44163"/>
    <cellStyle name="Note 2 2 2 4 2 6 3 7" xfId="43375"/>
    <cellStyle name="Note 2 2 2 4 2 6 4" xfId="26236"/>
    <cellStyle name="Note 2 2 2 4 2 6 5" xfId="24125"/>
    <cellStyle name="Note 2 2 2 4 2 6 6" xfId="26870"/>
    <cellStyle name="Note 2 2 2 4 2 6 7" xfId="43311"/>
    <cellStyle name="Note 2 2 2 4 2 6 8" xfId="41702"/>
    <cellStyle name="Note 2 2 2 4 2 6 9" xfId="44070"/>
    <cellStyle name="Note 2 2 2 4 2 7" xfId="5520"/>
    <cellStyle name="Note 2 2 2 4 2 7 10" xfId="15561"/>
    <cellStyle name="Note 2 2 2 4 2 7 2" xfId="20441"/>
    <cellStyle name="Note 2 2 2 4 2 7 2 2" xfId="22336"/>
    <cellStyle name="Note 2 2 2 4 2 7 2 2 2" xfId="31070"/>
    <cellStyle name="Note 2 2 2 4 2 7 2 2 3" xfId="35542"/>
    <cellStyle name="Note 2 2 2 4 2 7 2 2 4" xfId="39779"/>
    <cellStyle name="Note 2 2 2 4 2 7 2 2 5" xfId="48106"/>
    <cellStyle name="Note 2 2 2 4 2 7 2 2 6" xfId="52577"/>
    <cellStyle name="Note 2 2 2 4 2 7 2 2 7" xfId="56810"/>
    <cellStyle name="Note 2 2 2 4 2 7 2 3" xfId="29175"/>
    <cellStyle name="Note 2 2 2 4 2 7 2 4" xfId="33647"/>
    <cellStyle name="Note 2 2 2 4 2 7 2 5" xfId="37884"/>
    <cellStyle name="Note 2 2 2 4 2 7 2 6" xfId="46211"/>
    <cellStyle name="Note 2 2 2 4 2 7 2 7" xfId="50682"/>
    <cellStyle name="Note 2 2 2 4 2 7 2 8" xfId="54915"/>
    <cellStyle name="Note 2 2 2 4 2 7 3" xfId="19586"/>
    <cellStyle name="Note 2 2 2 4 2 7 3 2" xfId="28321"/>
    <cellStyle name="Note 2 2 2 4 2 7 3 3" xfId="32793"/>
    <cellStyle name="Note 2 2 2 4 2 7 3 4" xfId="37030"/>
    <cellStyle name="Note 2 2 2 4 2 7 3 5" xfId="45357"/>
    <cellStyle name="Note 2 2 2 4 2 7 3 6" xfId="49828"/>
    <cellStyle name="Note 2 2 2 4 2 7 3 7" xfId="54061"/>
    <cellStyle name="Note 2 2 2 4 2 7 4" xfId="26262"/>
    <cellStyle name="Note 2 2 2 4 2 7 5" xfId="27240"/>
    <cellStyle name="Note 2 2 2 4 2 7 6" xfId="27566"/>
    <cellStyle name="Note 2 2 2 4 2 7 7" xfId="43337"/>
    <cellStyle name="Note 2 2 2 4 2 7 8" xfId="42275"/>
    <cellStyle name="Note 2 2 2 4 2 7 9" xfId="41938"/>
    <cellStyle name="Note 2 2 2 4 2 8" xfId="4705"/>
    <cellStyle name="Note 2 2 2 4 2 8 10" xfId="14748"/>
    <cellStyle name="Note 2 2 2 4 2 8 2" xfId="19650"/>
    <cellStyle name="Note 2 2 2 4 2 8 2 2" xfId="21545"/>
    <cellStyle name="Note 2 2 2 4 2 8 2 2 2" xfId="30279"/>
    <cellStyle name="Note 2 2 2 4 2 8 2 2 3" xfId="34751"/>
    <cellStyle name="Note 2 2 2 4 2 8 2 2 4" xfId="38988"/>
    <cellStyle name="Note 2 2 2 4 2 8 2 2 5" xfId="47315"/>
    <cellStyle name="Note 2 2 2 4 2 8 2 2 6" xfId="51786"/>
    <cellStyle name="Note 2 2 2 4 2 8 2 2 7" xfId="56019"/>
    <cellStyle name="Note 2 2 2 4 2 8 2 3" xfId="28384"/>
    <cellStyle name="Note 2 2 2 4 2 8 2 4" xfId="32856"/>
    <cellStyle name="Note 2 2 2 4 2 8 2 5" xfId="37093"/>
    <cellStyle name="Note 2 2 2 4 2 8 2 6" xfId="45420"/>
    <cellStyle name="Note 2 2 2 4 2 8 2 7" xfId="49891"/>
    <cellStyle name="Note 2 2 2 4 2 8 2 8" xfId="54124"/>
    <cellStyle name="Note 2 2 2 4 2 8 3" xfId="21004"/>
    <cellStyle name="Note 2 2 2 4 2 8 3 2" xfId="29738"/>
    <cellStyle name="Note 2 2 2 4 2 8 3 3" xfId="34210"/>
    <cellStyle name="Note 2 2 2 4 2 8 3 4" xfId="38447"/>
    <cellStyle name="Note 2 2 2 4 2 8 3 5" xfId="46774"/>
    <cellStyle name="Note 2 2 2 4 2 8 3 6" xfId="51245"/>
    <cellStyle name="Note 2 2 2 4 2 8 3 7" xfId="55478"/>
    <cellStyle name="Note 2 2 2 4 2 8 4" xfId="25464"/>
    <cellStyle name="Note 2 2 2 4 2 8 5" xfId="24575"/>
    <cellStyle name="Note 2 2 2 4 2 8 6" xfId="27238"/>
    <cellStyle name="Note 2 2 2 4 2 8 7" xfId="42541"/>
    <cellStyle name="Note 2 2 2 4 2 8 8" xfId="44328"/>
    <cellStyle name="Note 2 2 2 4 2 8 9" xfId="42354"/>
    <cellStyle name="Note 2 2 2 4 2 9" xfId="5960"/>
    <cellStyle name="Note 2 2 2 4 2 9 10" xfId="16000"/>
    <cellStyle name="Note 2 2 2 4 2 9 2" xfId="20610"/>
    <cellStyle name="Note 2 2 2 4 2 9 2 2" xfId="22462"/>
    <cellStyle name="Note 2 2 2 4 2 9 2 2 2" xfId="31196"/>
    <cellStyle name="Note 2 2 2 4 2 9 2 2 3" xfId="35668"/>
    <cellStyle name="Note 2 2 2 4 2 9 2 2 4" xfId="39905"/>
    <cellStyle name="Note 2 2 2 4 2 9 2 2 5" xfId="48232"/>
    <cellStyle name="Note 2 2 2 4 2 9 2 2 6" xfId="52703"/>
    <cellStyle name="Note 2 2 2 4 2 9 2 2 7" xfId="56936"/>
    <cellStyle name="Note 2 2 2 4 2 9 2 3" xfId="29344"/>
    <cellStyle name="Note 2 2 2 4 2 9 2 4" xfId="33816"/>
    <cellStyle name="Note 2 2 2 4 2 9 2 5" xfId="38053"/>
    <cellStyle name="Note 2 2 2 4 2 9 2 6" xfId="46380"/>
    <cellStyle name="Note 2 2 2 4 2 9 2 7" xfId="50851"/>
    <cellStyle name="Note 2 2 2 4 2 9 2 8" xfId="55084"/>
    <cellStyle name="Note 2 2 2 4 2 9 3" xfId="20474"/>
    <cellStyle name="Note 2 2 2 4 2 9 3 2" xfId="29208"/>
    <cellStyle name="Note 2 2 2 4 2 9 3 3" xfId="33680"/>
    <cellStyle name="Note 2 2 2 4 2 9 3 4" xfId="37917"/>
    <cellStyle name="Note 2 2 2 4 2 9 3 5" xfId="46244"/>
    <cellStyle name="Note 2 2 2 4 2 9 3 6" xfId="50715"/>
    <cellStyle name="Note 2 2 2 4 2 9 3 7" xfId="54948"/>
    <cellStyle name="Note 2 2 2 4 2 9 4" xfId="26494"/>
    <cellStyle name="Note 2 2 2 4 2 9 5" xfId="27503"/>
    <cellStyle name="Note 2 2 2 4 2 9 6" xfId="25430"/>
    <cellStyle name="Note 2 2 2 4 2 9 7" xfId="43565"/>
    <cellStyle name="Note 2 2 2 4 2 9 8" xfId="42530"/>
    <cellStyle name="Note 2 2 2 4 2 9 9" xfId="49112"/>
    <cellStyle name="Note 2 2 2 4 3" xfId="4992"/>
    <cellStyle name="Note 2 2 2 4 3 10" xfId="40861"/>
    <cellStyle name="Note 2 2 2 4 3 11" xfId="41770"/>
    <cellStyle name="Note 2 2 2 4 3 12" xfId="42471"/>
    <cellStyle name="Note 2 2 2 4 3 13" xfId="10760"/>
    <cellStyle name="Note 2 2 2 4 3 2" xfId="5992"/>
    <cellStyle name="Note 2 2 2 4 3 2 10" xfId="16032"/>
    <cellStyle name="Note 2 2 2 4 3 2 2" xfId="20642"/>
    <cellStyle name="Note 2 2 2 4 3 2 2 2" xfId="22494"/>
    <cellStyle name="Note 2 2 2 4 3 2 2 2 2" xfId="31228"/>
    <cellStyle name="Note 2 2 2 4 3 2 2 2 3" xfId="35700"/>
    <cellStyle name="Note 2 2 2 4 3 2 2 2 4" xfId="39937"/>
    <cellStyle name="Note 2 2 2 4 3 2 2 2 5" xfId="48264"/>
    <cellStyle name="Note 2 2 2 4 3 2 2 2 6" xfId="52735"/>
    <cellStyle name="Note 2 2 2 4 3 2 2 2 7" xfId="56968"/>
    <cellStyle name="Note 2 2 2 4 3 2 2 3" xfId="29376"/>
    <cellStyle name="Note 2 2 2 4 3 2 2 4" xfId="33848"/>
    <cellStyle name="Note 2 2 2 4 3 2 2 5" xfId="38085"/>
    <cellStyle name="Note 2 2 2 4 3 2 2 6" xfId="46412"/>
    <cellStyle name="Note 2 2 2 4 3 2 2 7" xfId="50883"/>
    <cellStyle name="Note 2 2 2 4 3 2 2 8" xfId="55116"/>
    <cellStyle name="Note 2 2 2 4 3 2 3" xfId="19055"/>
    <cellStyle name="Note 2 2 2 4 3 2 3 2" xfId="27790"/>
    <cellStyle name="Note 2 2 2 4 3 2 3 3" xfId="32262"/>
    <cellStyle name="Note 2 2 2 4 3 2 3 4" xfId="36499"/>
    <cellStyle name="Note 2 2 2 4 3 2 3 5" xfId="44826"/>
    <cellStyle name="Note 2 2 2 4 3 2 3 6" xfId="49297"/>
    <cellStyle name="Note 2 2 2 4 3 2 3 7" xfId="53530"/>
    <cellStyle name="Note 2 2 2 4 3 2 4" xfId="26526"/>
    <cellStyle name="Note 2 2 2 4 3 2 5" xfId="27327"/>
    <cellStyle name="Note 2 2 2 4 3 2 6" xfId="26777"/>
    <cellStyle name="Note 2 2 2 4 3 2 7" xfId="43597"/>
    <cellStyle name="Note 2 2 2 4 3 2 8" xfId="42360"/>
    <cellStyle name="Note 2 2 2 4 3 2 9" xfId="41224"/>
    <cellStyle name="Note 2 2 2 4 3 3" xfId="15033"/>
    <cellStyle name="Note 2 2 2 4 3 3 2" xfId="21358"/>
    <cellStyle name="Note 2 2 2 4 3 3 2 2" xfId="30092"/>
    <cellStyle name="Note 2 2 2 4 3 3 2 3" xfId="34564"/>
    <cellStyle name="Note 2 2 2 4 3 3 2 4" xfId="38801"/>
    <cellStyle name="Note 2 2 2 4 3 3 2 5" xfId="47128"/>
    <cellStyle name="Note 2 2 2 4 3 3 2 6" xfId="51599"/>
    <cellStyle name="Note 2 2 2 4 3 3 2 7" xfId="55832"/>
    <cellStyle name="Note 2 2 2 4 3 3 3" xfId="25734"/>
    <cellStyle name="Note 2 2 2 4 3 3 4" xfId="27606"/>
    <cellStyle name="Note 2 2 2 4 3 3 5" xfId="24677"/>
    <cellStyle name="Note 2 2 2 4 3 3 6" xfId="42809"/>
    <cellStyle name="Note 2 2 2 4 3 3 7" xfId="44117"/>
    <cellStyle name="Note 2 2 2 4 3 3 8" xfId="41401"/>
    <cellStyle name="Note 2 2 2 4 3 4" xfId="19913"/>
    <cellStyle name="Note 2 2 2 4 3 4 2" xfId="21808"/>
    <cellStyle name="Note 2 2 2 4 3 4 2 2" xfId="30542"/>
    <cellStyle name="Note 2 2 2 4 3 4 2 3" xfId="35014"/>
    <cellStyle name="Note 2 2 2 4 3 4 2 4" xfId="39251"/>
    <cellStyle name="Note 2 2 2 4 3 4 2 5" xfId="47578"/>
    <cellStyle name="Note 2 2 2 4 3 4 2 6" xfId="52049"/>
    <cellStyle name="Note 2 2 2 4 3 4 2 7" xfId="56282"/>
    <cellStyle name="Note 2 2 2 4 3 4 3" xfId="28647"/>
    <cellStyle name="Note 2 2 2 4 3 4 4" xfId="33119"/>
    <cellStyle name="Note 2 2 2 4 3 4 5" xfId="37356"/>
    <cellStyle name="Note 2 2 2 4 3 4 6" xfId="45683"/>
    <cellStyle name="Note 2 2 2 4 3 4 7" xfId="50154"/>
    <cellStyle name="Note 2 2 2 4 3 4 8" xfId="54387"/>
    <cellStyle name="Note 2 2 2 4 3 5" xfId="19079"/>
    <cellStyle name="Note 2 2 2 4 3 5 2" xfId="27814"/>
    <cellStyle name="Note 2 2 2 4 3 5 3" xfId="32286"/>
    <cellStyle name="Note 2 2 2 4 3 5 4" xfId="36523"/>
    <cellStyle name="Note 2 2 2 4 3 5 5" xfId="44850"/>
    <cellStyle name="Note 2 2 2 4 3 5 6" xfId="49321"/>
    <cellStyle name="Note 2 2 2 4 3 5 7" xfId="53554"/>
    <cellStyle name="Note 2 2 2 4 3 6" xfId="23362"/>
    <cellStyle name="Note 2 2 2 4 3 6 2" xfId="31786"/>
    <cellStyle name="Note 2 2 2 4 3 6 3" xfId="36235"/>
    <cellStyle name="Note 2 2 2 4 3 6 4" xfId="40414"/>
    <cellStyle name="Note 2 2 2 4 3 6 5" xfId="48825"/>
    <cellStyle name="Note 2 2 2 4 3 6 6" xfId="53264"/>
    <cellStyle name="Note 2 2 2 4 3 6 7" xfId="57445"/>
    <cellStyle name="Note 2 2 2 4 3 7" xfId="23820"/>
    <cellStyle name="Note 2 2 2 4 3 8" xfId="24190"/>
    <cellStyle name="Note 2 2 2 4 3 9" xfId="31733"/>
    <cellStyle name="Note 2 2 2 4 4" xfId="5275"/>
    <cellStyle name="Note 2 2 2 4 4 10" xfId="40544"/>
    <cellStyle name="Note 2 2 2 4 4 11" xfId="44240"/>
    <cellStyle name="Note 2 2 2 4 4 12" xfId="10792"/>
    <cellStyle name="Note 2 2 2 4 4 2" xfId="6024"/>
    <cellStyle name="Note 2 2 2 4 4 2 10" xfId="16064"/>
    <cellStyle name="Note 2 2 2 4 4 2 2" xfId="20674"/>
    <cellStyle name="Note 2 2 2 4 4 2 2 2" xfId="22526"/>
    <cellStyle name="Note 2 2 2 4 4 2 2 2 2" xfId="31260"/>
    <cellStyle name="Note 2 2 2 4 4 2 2 2 3" xfId="35732"/>
    <cellStyle name="Note 2 2 2 4 4 2 2 2 4" xfId="39969"/>
    <cellStyle name="Note 2 2 2 4 4 2 2 2 5" xfId="48296"/>
    <cellStyle name="Note 2 2 2 4 4 2 2 2 6" xfId="52767"/>
    <cellStyle name="Note 2 2 2 4 4 2 2 2 7" xfId="57000"/>
    <cellStyle name="Note 2 2 2 4 4 2 2 3" xfId="29408"/>
    <cellStyle name="Note 2 2 2 4 4 2 2 4" xfId="33880"/>
    <cellStyle name="Note 2 2 2 4 4 2 2 5" xfId="38117"/>
    <cellStyle name="Note 2 2 2 4 4 2 2 6" xfId="46444"/>
    <cellStyle name="Note 2 2 2 4 4 2 2 7" xfId="50915"/>
    <cellStyle name="Note 2 2 2 4 4 2 2 8" xfId="55148"/>
    <cellStyle name="Note 2 2 2 4 4 2 3" xfId="18962"/>
    <cellStyle name="Note 2 2 2 4 4 2 3 2" xfId="27697"/>
    <cellStyle name="Note 2 2 2 4 4 2 3 3" xfId="32169"/>
    <cellStyle name="Note 2 2 2 4 4 2 3 4" xfId="36406"/>
    <cellStyle name="Note 2 2 2 4 4 2 3 5" xfId="44733"/>
    <cellStyle name="Note 2 2 2 4 4 2 3 6" xfId="49204"/>
    <cellStyle name="Note 2 2 2 4 4 2 3 7" xfId="53437"/>
    <cellStyle name="Note 2 2 2 4 4 2 4" xfId="26558"/>
    <cellStyle name="Note 2 2 2 4 4 2 5" xfId="24018"/>
    <cellStyle name="Note 2 2 2 4 4 2 6" xfId="24093"/>
    <cellStyle name="Note 2 2 2 4 4 2 7" xfId="43629"/>
    <cellStyle name="Note 2 2 2 4 4 2 8" xfId="41589"/>
    <cellStyle name="Note 2 2 2 4 4 2 9" xfId="42413"/>
    <cellStyle name="Note 2 2 2 4 4 3" xfId="15316"/>
    <cellStyle name="Note 2 2 2 4 4 3 2" xfId="21408"/>
    <cellStyle name="Note 2 2 2 4 4 3 2 2" xfId="30142"/>
    <cellStyle name="Note 2 2 2 4 4 3 2 3" xfId="34614"/>
    <cellStyle name="Note 2 2 2 4 4 3 2 4" xfId="38851"/>
    <cellStyle name="Note 2 2 2 4 4 3 2 5" xfId="47178"/>
    <cellStyle name="Note 2 2 2 4 4 3 2 6" xfId="51649"/>
    <cellStyle name="Note 2 2 2 4 4 3 2 7" xfId="55882"/>
    <cellStyle name="Note 2 2 2 4 4 3 3" xfId="26017"/>
    <cellStyle name="Note 2 2 2 4 4 3 4" xfId="27145"/>
    <cellStyle name="Note 2 2 2 4 4 3 5" xfId="32009"/>
    <cellStyle name="Note 2 2 2 4 4 3 6" xfId="43092"/>
    <cellStyle name="Note 2 2 2 4 4 3 7" xfId="42061"/>
    <cellStyle name="Note 2 2 2 4 4 3 8" xfId="43827"/>
    <cellStyle name="Note 2 2 2 4 4 4" xfId="20196"/>
    <cellStyle name="Note 2 2 2 4 4 4 2" xfId="22091"/>
    <cellStyle name="Note 2 2 2 4 4 4 2 2" xfId="30825"/>
    <cellStyle name="Note 2 2 2 4 4 4 2 3" xfId="35297"/>
    <cellStyle name="Note 2 2 2 4 4 4 2 4" xfId="39534"/>
    <cellStyle name="Note 2 2 2 4 4 4 2 5" xfId="47861"/>
    <cellStyle name="Note 2 2 2 4 4 4 2 6" xfId="52332"/>
    <cellStyle name="Note 2 2 2 4 4 4 2 7" xfId="56565"/>
    <cellStyle name="Note 2 2 2 4 4 4 3" xfId="28930"/>
    <cellStyle name="Note 2 2 2 4 4 4 4" xfId="33402"/>
    <cellStyle name="Note 2 2 2 4 4 4 5" xfId="37639"/>
    <cellStyle name="Note 2 2 2 4 4 4 6" xfId="45966"/>
    <cellStyle name="Note 2 2 2 4 4 4 7" xfId="50437"/>
    <cellStyle name="Note 2 2 2 4 4 4 8" xfId="54670"/>
    <cellStyle name="Note 2 2 2 4 4 5" xfId="19565"/>
    <cellStyle name="Note 2 2 2 4 4 5 2" xfId="28300"/>
    <cellStyle name="Note 2 2 2 4 4 5 3" xfId="32772"/>
    <cellStyle name="Note 2 2 2 4 4 5 4" xfId="37009"/>
    <cellStyle name="Note 2 2 2 4 4 5 5" xfId="45336"/>
    <cellStyle name="Note 2 2 2 4 4 5 6" xfId="49807"/>
    <cellStyle name="Note 2 2 2 4 4 5 7" xfId="54040"/>
    <cellStyle name="Note 2 2 2 4 4 6" xfId="23852"/>
    <cellStyle name="Note 2 2 2 4 4 7" xfId="26984"/>
    <cellStyle name="Note 2 2 2 4 4 8" xfId="23627"/>
    <cellStyle name="Note 2 2 2 4 4 9" xfId="40893"/>
    <cellStyle name="Note 2 2 2 4 5" xfId="5338"/>
    <cellStyle name="Note 2 2 2 4 5 10" xfId="15379"/>
    <cellStyle name="Note 2 2 2 4 5 2" xfId="20259"/>
    <cellStyle name="Note 2 2 2 4 5 2 2" xfId="22154"/>
    <cellStyle name="Note 2 2 2 4 5 2 2 2" xfId="30888"/>
    <cellStyle name="Note 2 2 2 4 5 2 2 3" xfId="35360"/>
    <cellStyle name="Note 2 2 2 4 5 2 2 4" xfId="39597"/>
    <cellStyle name="Note 2 2 2 4 5 2 2 5" xfId="47924"/>
    <cellStyle name="Note 2 2 2 4 5 2 2 6" xfId="52395"/>
    <cellStyle name="Note 2 2 2 4 5 2 2 7" xfId="56628"/>
    <cellStyle name="Note 2 2 2 4 5 2 3" xfId="28993"/>
    <cellStyle name="Note 2 2 2 4 5 2 4" xfId="33465"/>
    <cellStyle name="Note 2 2 2 4 5 2 5" xfId="37702"/>
    <cellStyle name="Note 2 2 2 4 5 2 6" xfId="46029"/>
    <cellStyle name="Note 2 2 2 4 5 2 7" xfId="50500"/>
    <cellStyle name="Note 2 2 2 4 5 2 8" xfId="54733"/>
    <cellStyle name="Note 2 2 2 4 5 3" xfId="18932"/>
    <cellStyle name="Note 2 2 2 4 5 3 2" xfId="27667"/>
    <cellStyle name="Note 2 2 2 4 5 3 3" xfId="32139"/>
    <cellStyle name="Note 2 2 2 4 5 3 4" xfId="36376"/>
    <cellStyle name="Note 2 2 2 4 5 3 5" xfId="44703"/>
    <cellStyle name="Note 2 2 2 4 5 3 6" xfId="49174"/>
    <cellStyle name="Note 2 2 2 4 5 3 7" xfId="53407"/>
    <cellStyle name="Note 2 2 2 4 5 4" xfId="26080"/>
    <cellStyle name="Note 2 2 2 4 5 5" xfId="26737"/>
    <cellStyle name="Note 2 2 2 4 5 6" xfId="24113"/>
    <cellStyle name="Note 2 2 2 4 5 7" xfId="43155"/>
    <cellStyle name="Note 2 2 2 4 5 8" xfId="41181"/>
    <cellStyle name="Note 2 2 2 4 5 9" xfId="48981"/>
    <cellStyle name="Note 2 2 2 4 6" xfId="5168"/>
    <cellStyle name="Note 2 2 2 4 6 10" xfId="15209"/>
    <cellStyle name="Note 2 2 2 4 6 2" xfId="20089"/>
    <cellStyle name="Note 2 2 2 4 6 2 2" xfId="21984"/>
    <cellStyle name="Note 2 2 2 4 6 2 2 2" xfId="30718"/>
    <cellStyle name="Note 2 2 2 4 6 2 2 3" xfId="35190"/>
    <cellStyle name="Note 2 2 2 4 6 2 2 4" xfId="39427"/>
    <cellStyle name="Note 2 2 2 4 6 2 2 5" xfId="47754"/>
    <cellStyle name="Note 2 2 2 4 6 2 2 6" xfId="52225"/>
    <cellStyle name="Note 2 2 2 4 6 2 2 7" xfId="56458"/>
    <cellStyle name="Note 2 2 2 4 6 2 3" xfId="28823"/>
    <cellStyle name="Note 2 2 2 4 6 2 4" xfId="33295"/>
    <cellStyle name="Note 2 2 2 4 6 2 5" xfId="37532"/>
    <cellStyle name="Note 2 2 2 4 6 2 6" xfId="45859"/>
    <cellStyle name="Note 2 2 2 4 6 2 7" xfId="50330"/>
    <cellStyle name="Note 2 2 2 4 6 2 8" xfId="54563"/>
    <cellStyle name="Note 2 2 2 4 6 3" xfId="20937"/>
    <cellStyle name="Note 2 2 2 4 6 3 2" xfId="29671"/>
    <cellStyle name="Note 2 2 2 4 6 3 3" xfId="34143"/>
    <cellStyle name="Note 2 2 2 4 6 3 4" xfId="38380"/>
    <cellStyle name="Note 2 2 2 4 6 3 5" xfId="46707"/>
    <cellStyle name="Note 2 2 2 4 6 3 6" xfId="51178"/>
    <cellStyle name="Note 2 2 2 4 6 3 7" xfId="55411"/>
    <cellStyle name="Note 2 2 2 4 6 4" xfId="25910"/>
    <cellStyle name="Note 2 2 2 4 6 5" xfId="27149"/>
    <cellStyle name="Note 2 2 2 4 6 6" xfId="24107"/>
    <cellStyle name="Note 2 2 2 4 6 7" xfId="42985"/>
    <cellStyle name="Note 2 2 2 4 6 8" xfId="42065"/>
    <cellStyle name="Note 2 2 2 4 6 9" xfId="41060"/>
    <cellStyle name="Note 2 2 2 4 7" xfId="5442"/>
    <cellStyle name="Note 2 2 2 4 7 10" xfId="15483"/>
    <cellStyle name="Note 2 2 2 4 7 2" xfId="20363"/>
    <cellStyle name="Note 2 2 2 4 7 2 2" xfId="22258"/>
    <cellStyle name="Note 2 2 2 4 7 2 2 2" xfId="30992"/>
    <cellStyle name="Note 2 2 2 4 7 2 2 3" xfId="35464"/>
    <cellStyle name="Note 2 2 2 4 7 2 2 4" xfId="39701"/>
    <cellStyle name="Note 2 2 2 4 7 2 2 5" xfId="48028"/>
    <cellStyle name="Note 2 2 2 4 7 2 2 6" xfId="52499"/>
    <cellStyle name="Note 2 2 2 4 7 2 2 7" xfId="56732"/>
    <cellStyle name="Note 2 2 2 4 7 2 3" xfId="29097"/>
    <cellStyle name="Note 2 2 2 4 7 2 4" xfId="33569"/>
    <cellStyle name="Note 2 2 2 4 7 2 5" xfId="37806"/>
    <cellStyle name="Note 2 2 2 4 7 2 6" xfId="46133"/>
    <cellStyle name="Note 2 2 2 4 7 2 7" xfId="50604"/>
    <cellStyle name="Note 2 2 2 4 7 2 8" xfId="54837"/>
    <cellStyle name="Note 2 2 2 4 7 3" xfId="19120"/>
    <cellStyle name="Note 2 2 2 4 7 3 2" xfId="27855"/>
    <cellStyle name="Note 2 2 2 4 7 3 3" xfId="32327"/>
    <cellStyle name="Note 2 2 2 4 7 3 4" xfId="36564"/>
    <cellStyle name="Note 2 2 2 4 7 3 5" xfId="44891"/>
    <cellStyle name="Note 2 2 2 4 7 3 6" xfId="49362"/>
    <cellStyle name="Note 2 2 2 4 7 3 7" xfId="53595"/>
    <cellStyle name="Note 2 2 2 4 7 4" xfId="26184"/>
    <cellStyle name="Note 2 2 2 4 7 5" xfId="24128"/>
    <cellStyle name="Note 2 2 2 4 7 6" xfId="26878"/>
    <cellStyle name="Note 2 2 2 4 7 7" xfId="43259"/>
    <cellStyle name="Note 2 2 2 4 7 8" xfId="41705"/>
    <cellStyle name="Note 2 2 2 4 7 9" xfId="41854"/>
    <cellStyle name="Note 2 2 2 4 8" xfId="5487"/>
    <cellStyle name="Note 2 2 2 4 8 10" xfId="15528"/>
    <cellStyle name="Note 2 2 2 4 8 2" xfId="20408"/>
    <cellStyle name="Note 2 2 2 4 8 2 2" xfId="22303"/>
    <cellStyle name="Note 2 2 2 4 8 2 2 2" xfId="31037"/>
    <cellStyle name="Note 2 2 2 4 8 2 2 3" xfId="35509"/>
    <cellStyle name="Note 2 2 2 4 8 2 2 4" xfId="39746"/>
    <cellStyle name="Note 2 2 2 4 8 2 2 5" xfId="48073"/>
    <cellStyle name="Note 2 2 2 4 8 2 2 6" xfId="52544"/>
    <cellStyle name="Note 2 2 2 4 8 2 2 7" xfId="56777"/>
    <cellStyle name="Note 2 2 2 4 8 2 3" xfId="29142"/>
    <cellStyle name="Note 2 2 2 4 8 2 4" xfId="33614"/>
    <cellStyle name="Note 2 2 2 4 8 2 5" xfId="37851"/>
    <cellStyle name="Note 2 2 2 4 8 2 6" xfId="46178"/>
    <cellStyle name="Note 2 2 2 4 8 2 7" xfId="50649"/>
    <cellStyle name="Note 2 2 2 4 8 2 8" xfId="54882"/>
    <cellStyle name="Note 2 2 2 4 8 3" xfId="10902"/>
    <cellStyle name="Note 2 2 2 4 8 3 2" xfId="23926"/>
    <cellStyle name="Note 2 2 2 4 8 3 3" xfId="26897"/>
    <cellStyle name="Note 2 2 2 4 8 3 4" xfId="27177"/>
    <cellStyle name="Note 2 2 2 4 8 3 5" xfId="40963"/>
    <cellStyle name="Note 2 2 2 4 8 3 6" xfId="48419"/>
    <cellStyle name="Note 2 2 2 4 8 3 7" xfId="40649"/>
    <cellStyle name="Note 2 2 2 4 8 4" xfId="26229"/>
    <cellStyle name="Note 2 2 2 4 8 5" xfId="27448"/>
    <cellStyle name="Note 2 2 2 4 8 6" xfId="27573"/>
    <cellStyle name="Note 2 2 2 4 8 7" xfId="43304"/>
    <cellStyle name="Note 2 2 2 4 8 8" xfId="42478"/>
    <cellStyle name="Note 2 2 2 4 8 9" xfId="44516"/>
    <cellStyle name="Note 2 2 2 4 9" xfId="3728"/>
    <cellStyle name="Note 2 2 2 4 9 10" xfId="13876"/>
    <cellStyle name="Note 2 2 2 4 9 2" xfId="19456"/>
    <cellStyle name="Note 2 2 2 4 9 2 2" xfId="21493"/>
    <cellStyle name="Note 2 2 2 4 9 2 2 2" xfId="30227"/>
    <cellStyle name="Note 2 2 2 4 9 2 2 3" xfId="34699"/>
    <cellStyle name="Note 2 2 2 4 9 2 2 4" xfId="38936"/>
    <cellStyle name="Note 2 2 2 4 9 2 2 5" xfId="47263"/>
    <cellStyle name="Note 2 2 2 4 9 2 2 6" xfId="51734"/>
    <cellStyle name="Note 2 2 2 4 9 2 2 7" xfId="55967"/>
    <cellStyle name="Note 2 2 2 4 9 2 3" xfId="28191"/>
    <cellStyle name="Note 2 2 2 4 9 2 4" xfId="32663"/>
    <cellStyle name="Note 2 2 2 4 9 2 5" xfId="36900"/>
    <cellStyle name="Note 2 2 2 4 9 2 6" xfId="45227"/>
    <cellStyle name="Note 2 2 2 4 9 2 7" xfId="49698"/>
    <cellStyle name="Note 2 2 2 4 9 2 8" xfId="53931"/>
    <cellStyle name="Note 2 2 2 4 9 3" xfId="19589"/>
    <cellStyle name="Note 2 2 2 4 9 3 2" xfId="28324"/>
    <cellStyle name="Note 2 2 2 4 9 3 3" xfId="32796"/>
    <cellStyle name="Note 2 2 2 4 9 3 4" xfId="37033"/>
    <cellStyle name="Note 2 2 2 4 9 3 5" xfId="45360"/>
    <cellStyle name="Note 2 2 2 4 9 3 6" xfId="49831"/>
    <cellStyle name="Note 2 2 2 4 9 3 7" xfId="54064"/>
    <cellStyle name="Note 2 2 2 4 9 4" xfId="25104"/>
    <cellStyle name="Note 2 2 2 4 9 5" xfId="26763"/>
    <cellStyle name="Note 2 2 2 4 9 6" xfId="24333"/>
    <cellStyle name="Note 2 2 2 4 9 7" xfId="42164"/>
    <cellStyle name="Note 2 2 2 4 9 8" xfId="41206"/>
    <cellStyle name="Note 2 2 2 4 9 9" xfId="44015"/>
    <cellStyle name="Note 2 2 2 5" xfId="1678"/>
    <cellStyle name="Note 2 2 2 5 10" xfId="23013"/>
    <cellStyle name="Note 2 2 2 5 10 2" xfId="31511"/>
    <cellStyle name="Note 2 2 2 5 10 3" xfId="35973"/>
    <cellStyle name="Note 2 2 2 5 10 4" xfId="40162"/>
    <cellStyle name="Note 2 2 2 5 10 5" xfId="48557"/>
    <cellStyle name="Note 2 2 2 5 10 6" xfId="53004"/>
    <cellStyle name="Note 2 2 2 5 10 7" xfId="57193"/>
    <cellStyle name="Note 2 2 2 5 11" xfId="23184"/>
    <cellStyle name="Note 2 2 2 5 11 2" xfId="31680"/>
    <cellStyle name="Note 2 2 2 5 11 3" xfId="36142"/>
    <cellStyle name="Note 2 2 2 5 11 4" xfId="40331"/>
    <cellStyle name="Note 2 2 2 5 11 5" xfId="48726"/>
    <cellStyle name="Note 2 2 2 5 11 6" xfId="53173"/>
    <cellStyle name="Note 2 2 2 5 11 7" xfId="57362"/>
    <cellStyle name="Note 2 2 2 5 12" xfId="23756"/>
    <cellStyle name="Note 2 2 2 5 13" xfId="24709"/>
    <cellStyle name="Note 2 2 2 5 14" xfId="31367"/>
    <cellStyle name="Note 2 2 2 5 15" xfId="40797"/>
    <cellStyle name="Note 2 2 2 5 16" xfId="44451"/>
    <cellStyle name="Note 2 2 2 5 17" xfId="41387"/>
    <cellStyle name="Note 2 2 2 5 18" xfId="10696"/>
    <cellStyle name="Note 2 2 2 5 2" xfId="3132"/>
    <cellStyle name="Note 2 2 2 5 2 10" xfId="42230"/>
    <cellStyle name="Note 2 2 2 5 2 11" xfId="43954"/>
    <cellStyle name="Note 2 2 2 5 2 12" xfId="13282"/>
    <cellStyle name="Note 2 2 2 5 2 2" xfId="8634"/>
    <cellStyle name="Note 2 2 2 5 2 2 10" xfId="18674"/>
    <cellStyle name="Note 2 2 2 5 2 2 2" xfId="21188"/>
    <cellStyle name="Note 2 2 2 5 2 2 2 2" xfId="22626"/>
    <cellStyle name="Note 2 2 2 5 2 2 2 2 2" xfId="31360"/>
    <cellStyle name="Note 2 2 2 5 2 2 2 2 3" xfId="35832"/>
    <cellStyle name="Note 2 2 2 5 2 2 2 2 4" xfId="40069"/>
    <cellStyle name="Note 2 2 2 5 2 2 2 2 5" xfId="48396"/>
    <cellStyle name="Note 2 2 2 5 2 2 2 2 6" xfId="52867"/>
    <cellStyle name="Note 2 2 2 5 2 2 2 2 7" xfId="57100"/>
    <cellStyle name="Note 2 2 2 5 2 2 2 3" xfId="29922"/>
    <cellStyle name="Note 2 2 2 5 2 2 2 4" xfId="34394"/>
    <cellStyle name="Note 2 2 2 5 2 2 2 5" xfId="38631"/>
    <cellStyle name="Note 2 2 2 5 2 2 2 6" xfId="46958"/>
    <cellStyle name="Note 2 2 2 5 2 2 2 7" xfId="51429"/>
    <cellStyle name="Note 2 2 2 5 2 2 2 8" xfId="55662"/>
    <cellStyle name="Note 2 2 2 5 2 2 3" xfId="21274"/>
    <cellStyle name="Note 2 2 2 5 2 2 3 2" xfId="30008"/>
    <cellStyle name="Note 2 2 2 5 2 2 3 3" xfId="34480"/>
    <cellStyle name="Note 2 2 2 5 2 2 3 4" xfId="38717"/>
    <cellStyle name="Note 2 2 2 5 2 2 3 5" xfId="47044"/>
    <cellStyle name="Note 2 2 2 5 2 2 3 6" xfId="51515"/>
    <cellStyle name="Note 2 2 2 5 2 2 3 7" xfId="55748"/>
    <cellStyle name="Note 2 2 2 5 2 2 4" xfId="27560"/>
    <cellStyle name="Note 2 2 2 5 2 2 5" xfId="32073"/>
    <cellStyle name="Note 2 2 2 5 2 2 6" xfId="36355"/>
    <cellStyle name="Note 2 2 2 5 2 2 7" xfId="44595"/>
    <cellStyle name="Note 2 2 2 5 2 2 8" xfId="49105"/>
    <cellStyle name="Note 2 2 2 5 2 2 9" xfId="53386"/>
    <cellStyle name="Note 2 2 2 5 2 3" xfId="19322"/>
    <cellStyle name="Note 2 2 2 5 2 3 2" xfId="21451"/>
    <cellStyle name="Note 2 2 2 5 2 3 2 2" xfId="30185"/>
    <cellStyle name="Note 2 2 2 5 2 3 2 3" xfId="34657"/>
    <cellStyle name="Note 2 2 2 5 2 3 2 4" xfId="38894"/>
    <cellStyle name="Note 2 2 2 5 2 3 2 5" xfId="47221"/>
    <cellStyle name="Note 2 2 2 5 2 3 2 6" xfId="51692"/>
    <cellStyle name="Note 2 2 2 5 2 3 2 7" xfId="55925"/>
    <cellStyle name="Note 2 2 2 5 2 3 3" xfId="28057"/>
    <cellStyle name="Note 2 2 2 5 2 3 4" xfId="32529"/>
    <cellStyle name="Note 2 2 2 5 2 3 5" xfId="36766"/>
    <cellStyle name="Note 2 2 2 5 2 3 6" xfId="45093"/>
    <cellStyle name="Note 2 2 2 5 2 3 7" xfId="49564"/>
    <cellStyle name="Note 2 2 2 5 2 3 8" xfId="53797"/>
    <cellStyle name="Note 2 2 2 5 2 4" xfId="19543"/>
    <cellStyle name="Note 2 2 2 5 2 4 2" xfId="28278"/>
    <cellStyle name="Note 2 2 2 5 2 4 3" xfId="32750"/>
    <cellStyle name="Note 2 2 2 5 2 4 4" xfId="36987"/>
    <cellStyle name="Note 2 2 2 5 2 4 5" xfId="45314"/>
    <cellStyle name="Note 2 2 2 5 2 4 6" xfId="49785"/>
    <cellStyle name="Note 2 2 2 5 2 4 7" xfId="54018"/>
    <cellStyle name="Note 2 2 2 5 2 5" xfId="23401"/>
    <cellStyle name="Note 2 2 2 5 2 5 2" xfId="31820"/>
    <cellStyle name="Note 2 2 2 5 2 5 3" xfId="36266"/>
    <cellStyle name="Note 2 2 2 5 2 5 4" xfId="40445"/>
    <cellStyle name="Note 2 2 2 5 2 5 5" xfId="48857"/>
    <cellStyle name="Note 2 2 2 5 2 5 6" xfId="53297"/>
    <cellStyle name="Note 2 2 2 5 2 5 7" xfId="57476"/>
    <cellStyle name="Note 2 2 2 5 2 6" xfId="24871"/>
    <cellStyle name="Note 2 2 2 5 2 7" xfId="27199"/>
    <cellStyle name="Note 2 2 2 5 2 8" xfId="24615"/>
    <cellStyle name="Note 2 2 2 5 2 9" xfId="41923"/>
    <cellStyle name="Note 2 2 2 5 3" xfId="4841"/>
    <cellStyle name="Note 2 2 2 5 3 10" xfId="14882"/>
    <cellStyle name="Note 2 2 2 5 3 2" xfId="19762"/>
    <cellStyle name="Note 2 2 2 5 3 2 2" xfId="21657"/>
    <cellStyle name="Note 2 2 2 5 3 2 2 2" xfId="30391"/>
    <cellStyle name="Note 2 2 2 5 3 2 2 3" xfId="34863"/>
    <cellStyle name="Note 2 2 2 5 3 2 2 4" xfId="39100"/>
    <cellStyle name="Note 2 2 2 5 3 2 2 5" xfId="47427"/>
    <cellStyle name="Note 2 2 2 5 3 2 2 6" xfId="51898"/>
    <cellStyle name="Note 2 2 2 5 3 2 2 7" xfId="56131"/>
    <cellStyle name="Note 2 2 2 5 3 2 3" xfId="28496"/>
    <cellStyle name="Note 2 2 2 5 3 2 4" xfId="32968"/>
    <cellStyle name="Note 2 2 2 5 3 2 5" xfId="37205"/>
    <cellStyle name="Note 2 2 2 5 3 2 6" xfId="45532"/>
    <cellStyle name="Note 2 2 2 5 3 2 7" xfId="50003"/>
    <cellStyle name="Note 2 2 2 5 3 2 8" xfId="54236"/>
    <cellStyle name="Note 2 2 2 5 3 3" xfId="20890"/>
    <cellStyle name="Note 2 2 2 5 3 3 2" xfId="29624"/>
    <cellStyle name="Note 2 2 2 5 3 3 3" xfId="34096"/>
    <cellStyle name="Note 2 2 2 5 3 3 4" xfId="38333"/>
    <cellStyle name="Note 2 2 2 5 3 3 5" xfId="46660"/>
    <cellStyle name="Note 2 2 2 5 3 3 6" xfId="51131"/>
    <cellStyle name="Note 2 2 2 5 3 3 7" xfId="55364"/>
    <cellStyle name="Note 2 2 2 5 3 4" xfId="25583"/>
    <cellStyle name="Note 2 2 2 5 3 5" xfId="26950"/>
    <cellStyle name="Note 2 2 2 5 3 6" xfId="26648"/>
    <cellStyle name="Note 2 2 2 5 3 7" xfId="42658"/>
    <cellStyle name="Note 2 2 2 5 3 8" xfId="41428"/>
    <cellStyle name="Note 2 2 2 5 3 9" xfId="43390"/>
    <cellStyle name="Note 2 2 2 5 4" xfId="4862"/>
    <cellStyle name="Note 2 2 2 5 4 10" xfId="14903"/>
    <cellStyle name="Note 2 2 2 5 4 2" xfId="19783"/>
    <cellStyle name="Note 2 2 2 5 4 2 2" xfId="21678"/>
    <cellStyle name="Note 2 2 2 5 4 2 2 2" xfId="30412"/>
    <cellStyle name="Note 2 2 2 5 4 2 2 3" xfId="34884"/>
    <cellStyle name="Note 2 2 2 5 4 2 2 4" xfId="39121"/>
    <cellStyle name="Note 2 2 2 5 4 2 2 5" xfId="47448"/>
    <cellStyle name="Note 2 2 2 5 4 2 2 6" xfId="51919"/>
    <cellStyle name="Note 2 2 2 5 4 2 2 7" xfId="56152"/>
    <cellStyle name="Note 2 2 2 5 4 2 3" xfId="28517"/>
    <cellStyle name="Note 2 2 2 5 4 2 4" xfId="32989"/>
    <cellStyle name="Note 2 2 2 5 4 2 5" xfId="37226"/>
    <cellStyle name="Note 2 2 2 5 4 2 6" xfId="45553"/>
    <cellStyle name="Note 2 2 2 5 4 2 7" xfId="50024"/>
    <cellStyle name="Note 2 2 2 5 4 2 8" xfId="54257"/>
    <cellStyle name="Note 2 2 2 5 4 3" xfId="19356"/>
    <cellStyle name="Note 2 2 2 5 4 3 2" xfId="28091"/>
    <cellStyle name="Note 2 2 2 5 4 3 3" xfId="32563"/>
    <cellStyle name="Note 2 2 2 5 4 3 4" xfId="36800"/>
    <cellStyle name="Note 2 2 2 5 4 3 5" xfId="45127"/>
    <cellStyle name="Note 2 2 2 5 4 3 6" xfId="49598"/>
    <cellStyle name="Note 2 2 2 5 4 3 7" xfId="53831"/>
    <cellStyle name="Note 2 2 2 5 4 4" xfId="25604"/>
    <cellStyle name="Note 2 2 2 5 4 5" xfId="26679"/>
    <cellStyle name="Note 2 2 2 5 4 6" xfId="23642"/>
    <cellStyle name="Note 2 2 2 5 4 7" xfId="42679"/>
    <cellStyle name="Note 2 2 2 5 4 8" xfId="40514"/>
    <cellStyle name="Note 2 2 2 5 4 9" xfId="42100"/>
    <cellStyle name="Note 2 2 2 5 5" xfId="5385"/>
    <cellStyle name="Note 2 2 2 5 5 10" xfId="15426"/>
    <cellStyle name="Note 2 2 2 5 5 2" xfId="20306"/>
    <cellStyle name="Note 2 2 2 5 5 2 2" xfId="22201"/>
    <cellStyle name="Note 2 2 2 5 5 2 2 2" xfId="30935"/>
    <cellStyle name="Note 2 2 2 5 5 2 2 3" xfId="35407"/>
    <cellStyle name="Note 2 2 2 5 5 2 2 4" xfId="39644"/>
    <cellStyle name="Note 2 2 2 5 5 2 2 5" xfId="47971"/>
    <cellStyle name="Note 2 2 2 5 5 2 2 6" xfId="52442"/>
    <cellStyle name="Note 2 2 2 5 5 2 2 7" xfId="56675"/>
    <cellStyle name="Note 2 2 2 5 5 2 3" xfId="29040"/>
    <cellStyle name="Note 2 2 2 5 5 2 4" xfId="33512"/>
    <cellStyle name="Note 2 2 2 5 5 2 5" xfId="37749"/>
    <cellStyle name="Note 2 2 2 5 5 2 6" xfId="46076"/>
    <cellStyle name="Note 2 2 2 5 5 2 7" xfId="50547"/>
    <cellStyle name="Note 2 2 2 5 5 2 8" xfId="54780"/>
    <cellStyle name="Note 2 2 2 5 5 3" xfId="20781"/>
    <cellStyle name="Note 2 2 2 5 5 3 2" xfId="29515"/>
    <cellStyle name="Note 2 2 2 5 5 3 3" xfId="33987"/>
    <cellStyle name="Note 2 2 2 5 5 3 4" xfId="38224"/>
    <cellStyle name="Note 2 2 2 5 5 3 5" xfId="46551"/>
    <cellStyle name="Note 2 2 2 5 5 3 6" xfId="51022"/>
    <cellStyle name="Note 2 2 2 5 5 3 7" xfId="55255"/>
    <cellStyle name="Note 2 2 2 5 5 4" xfId="26127"/>
    <cellStyle name="Note 2 2 2 5 5 5" xfId="26622"/>
    <cellStyle name="Note 2 2 2 5 5 6" xfId="24005"/>
    <cellStyle name="Note 2 2 2 5 5 7" xfId="43202"/>
    <cellStyle name="Note 2 2 2 5 5 8" xfId="41176"/>
    <cellStyle name="Note 2 2 2 5 5 9" xfId="43941"/>
    <cellStyle name="Note 2 2 2 5 6" xfId="4891"/>
    <cellStyle name="Note 2 2 2 5 6 10" xfId="14932"/>
    <cellStyle name="Note 2 2 2 5 6 2" xfId="19812"/>
    <cellStyle name="Note 2 2 2 5 6 2 2" xfId="21707"/>
    <cellStyle name="Note 2 2 2 5 6 2 2 2" xfId="30441"/>
    <cellStyle name="Note 2 2 2 5 6 2 2 3" xfId="34913"/>
    <cellStyle name="Note 2 2 2 5 6 2 2 4" xfId="39150"/>
    <cellStyle name="Note 2 2 2 5 6 2 2 5" xfId="47477"/>
    <cellStyle name="Note 2 2 2 5 6 2 2 6" xfId="51948"/>
    <cellStyle name="Note 2 2 2 5 6 2 2 7" xfId="56181"/>
    <cellStyle name="Note 2 2 2 5 6 2 3" xfId="28546"/>
    <cellStyle name="Note 2 2 2 5 6 2 4" xfId="33018"/>
    <cellStyle name="Note 2 2 2 5 6 2 5" xfId="37255"/>
    <cellStyle name="Note 2 2 2 5 6 2 6" xfId="45582"/>
    <cellStyle name="Note 2 2 2 5 6 2 7" xfId="50053"/>
    <cellStyle name="Note 2 2 2 5 6 2 8" xfId="54286"/>
    <cellStyle name="Note 2 2 2 5 6 3" xfId="19284"/>
    <cellStyle name="Note 2 2 2 5 6 3 2" xfId="28019"/>
    <cellStyle name="Note 2 2 2 5 6 3 3" xfId="32491"/>
    <cellStyle name="Note 2 2 2 5 6 3 4" xfId="36728"/>
    <cellStyle name="Note 2 2 2 5 6 3 5" xfId="45055"/>
    <cellStyle name="Note 2 2 2 5 6 3 6" xfId="49526"/>
    <cellStyle name="Note 2 2 2 5 6 3 7" xfId="53759"/>
    <cellStyle name="Note 2 2 2 5 6 4" xfId="25633"/>
    <cellStyle name="Note 2 2 2 5 6 5" xfId="25025"/>
    <cellStyle name="Note 2 2 2 5 6 6" xfId="23705"/>
    <cellStyle name="Note 2 2 2 5 6 7" xfId="42708"/>
    <cellStyle name="Note 2 2 2 5 6 8" xfId="43416"/>
    <cellStyle name="Note 2 2 2 5 6 9" xfId="48466"/>
    <cellStyle name="Note 2 2 2 5 7" xfId="5037"/>
    <cellStyle name="Note 2 2 2 5 7 10" xfId="15078"/>
    <cellStyle name="Note 2 2 2 5 7 2" xfId="19958"/>
    <cellStyle name="Note 2 2 2 5 7 2 2" xfId="21853"/>
    <cellStyle name="Note 2 2 2 5 7 2 2 2" xfId="30587"/>
    <cellStyle name="Note 2 2 2 5 7 2 2 3" xfId="35059"/>
    <cellStyle name="Note 2 2 2 5 7 2 2 4" xfId="39296"/>
    <cellStyle name="Note 2 2 2 5 7 2 2 5" xfId="47623"/>
    <cellStyle name="Note 2 2 2 5 7 2 2 6" xfId="52094"/>
    <cellStyle name="Note 2 2 2 5 7 2 2 7" xfId="56327"/>
    <cellStyle name="Note 2 2 2 5 7 2 3" xfId="28692"/>
    <cellStyle name="Note 2 2 2 5 7 2 4" xfId="33164"/>
    <cellStyle name="Note 2 2 2 5 7 2 5" xfId="37401"/>
    <cellStyle name="Note 2 2 2 5 7 2 6" xfId="45728"/>
    <cellStyle name="Note 2 2 2 5 7 2 7" xfId="50199"/>
    <cellStyle name="Note 2 2 2 5 7 2 8" xfId="54432"/>
    <cellStyle name="Note 2 2 2 5 7 3" xfId="19409"/>
    <cellStyle name="Note 2 2 2 5 7 3 2" xfId="28144"/>
    <cellStyle name="Note 2 2 2 5 7 3 3" xfId="32616"/>
    <cellStyle name="Note 2 2 2 5 7 3 4" xfId="36853"/>
    <cellStyle name="Note 2 2 2 5 7 3 5" xfId="45180"/>
    <cellStyle name="Note 2 2 2 5 7 3 6" xfId="49651"/>
    <cellStyle name="Note 2 2 2 5 7 3 7" xfId="53884"/>
    <cellStyle name="Note 2 2 2 5 7 4" xfId="25779"/>
    <cellStyle name="Note 2 2 2 5 7 5" xfId="27257"/>
    <cellStyle name="Note 2 2 2 5 7 6" xfId="24377"/>
    <cellStyle name="Note 2 2 2 5 7 7" xfId="42854"/>
    <cellStyle name="Note 2 2 2 5 7 8" xfId="42292"/>
    <cellStyle name="Note 2 2 2 5 7 9" xfId="44147"/>
    <cellStyle name="Note 2 2 2 5 8" xfId="5928"/>
    <cellStyle name="Note 2 2 2 5 8 10" xfId="15968"/>
    <cellStyle name="Note 2 2 2 5 8 2" xfId="20578"/>
    <cellStyle name="Note 2 2 2 5 8 2 2" xfId="22430"/>
    <cellStyle name="Note 2 2 2 5 8 2 2 2" xfId="31164"/>
    <cellStyle name="Note 2 2 2 5 8 2 2 3" xfId="35636"/>
    <cellStyle name="Note 2 2 2 5 8 2 2 4" xfId="39873"/>
    <cellStyle name="Note 2 2 2 5 8 2 2 5" xfId="48200"/>
    <cellStyle name="Note 2 2 2 5 8 2 2 6" xfId="52671"/>
    <cellStyle name="Note 2 2 2 5 8 2 2 7" xfId="56904"/>
    <cellStyle name="Note 2 2 2 5 8 2 3" xfId="29312"/>
    <cellStyle name="Note 2 2 2 5 8 2 4" xfId="33784"/>
    <cellStyle name="Note 2 2 2 5 8 2 5" xfId="38021"/>
    <cellStyle name="Note 2 2 2 5 8 2 6" xfId="46348"/>
    <cellStyle name="Note 2 2 2 5 8 2 7" xfId="50819"/>
    <cellStyle name="Note 2 2 2 5 8 2 8" xfId="55052"/>
    <cellStyle name="Note 2 2 2 5 8 3" xfId="21077"/>
    <cellStyle name="Note 2 2 2 5 8 3 2" xfId="29811"/>
    <cellStyle name="Note 2 2 2 5 8 3 3" xfId="34283"/>
    <cellStyle name="Note 2 2 2 5 8 3 4" xfId="38520"/>
    <cellStyle name="Note 2 2 2 5 8 3 5" xfId="46847"/>
    <cellStyle name="Note 2 2 2 5 8 3 6" xfId="51318"/>
    <cellStyle name="Note 2 2 2 5 8 3 7" xfId="55551"/>
    <cellStyle name="Note 2 2 2 5 8 4" xfId="26462"/>
    <cellStyle name="Note 2 2 2 5 8 5" xfId="26919"/>
    <cellStyle name="Note 2 2 2 5 8 6" xfId="24573"/>
    <cellStyle name="Note 2 2 2 5 8 7" xfId="43533"/>
    <cellStyle name="Note 2 2 2 5 8 8" xfId="41397"/>
    <cellStyle name="Note 2 2 2 5 8 9" xfId="41068"/>
    <cellStyle name="Note 2 2 2 5 9" xfId="10068"/>
    <cellStyle name="Note 2 2 2 5 9 2" xfId="21289"/>
    <cellStyle name="Note 2 2 2 5 9 2 2" xfId="30023"/>
    <cellStyle name="Note 2 2 2 5 9 2 3" xfId="34495"/>
    <cellStyle name="Note 2 2 2 5 9 2 4" xfId="38732"/>
    <cellStyle name="Note 2 2 2 5 9 2 5" xfId="47059"/>
    <cellStyle name="Note 2 2 2 5 9 2 6" xfId="51530"/>
    <cellStyle name="Note 2 2 2 5 9 2 7" xfId="55763"/>
    <cellStyle name="Note 2 2 2 5 9 3" xfId="24311"/>
    <cellStyle name="Note 2 2 2 5 9 4" xfId="24410"/>
    <cellStyle name="Note 2 2 2 5 9 5" xfId="32042"/>
    <cellStyle name="Note 2 2 2 5 9 6" xfId="41378"/>
    <cellStyle name="Note 2 2 2 5 9 7" xfId="44170"/>
    <cellStyle name="Note 2 2 2 5 9 8" xfId="44267"/>
    <cellStyle name="Note 2 2 2 5 9 9" xfId="11836"/>
    <cellStyle name="Note 2 2 2 6" xfId="1952"/>
    <cellStyle name="Note 2 2 2 6 10" xfId="26367"/>
    <cellStyle name="Note 2 2 2 6 11" xfId="41474"/>
    <cellStyle name="Note 2 2 2 6 12" xfId="44360"/>
    <cellStyle name="Note 2 2 2 6 13" xfId="44534"/>
    <cellStyle name="Note 2 2 2 6 14" xfId="12110"/>
    <cellStyle name="Note 2 2 2 6 2" xfId="4940"/>
    <cellStyle name="Note 2 2 2 6 2 10" xfId="14981"/>
    <cellStyle name="Note 2 2 2 6 2 2" xfId="19861"/>
    <cellStyle name="Note 2 2 2 6 2 2 2" xfId="21756"/>
    <cellStyle name="Note 2 2 2 6 2 2 2 2" xfId="30490"/>
    <cellStyle name="Note 2 2 2 6 2 2 2 3" xfId="34962"/>
    <cellStyle name="Note 2 2 2 6 2 2 2 4" xfId="39199"/>
    <cellStyle name="Note 2 2 2 6 2 2 2 5" xfId="47526"/>
    <cellStyle name="Note 2 2 2 6 2 2 2 6" xfId="51997"/>
    <cellStyle name="Note 2 2 2 6 2 2 2 7" xfId="56230"/>
    <cellStyle name="Note 2 2 2 6 2 2 3" xfId="28595"/>
    <cellStyle name="Note 2 2 2 6 2 2 4" xfId="33067"/>
    <cellStyle name="Note 2 2 2 6 2 2 5" xfId="37304"/>
    <cellStyle name="Note 2 2 2 6 2 2 6" xfId="45631"/>
    <cellStyle name="Note 2 2 2 6 2 2 7" xfId="50102"/>
    <cellStyle name="Note 2 2 2 6 2 2 8" xfId="54335"/>
    <cellStyle name="Note 2 2 2 6 2 3" xfId="20838"/>
    <cellStyle name="Note 2 2 2 6 2 3 2" xfId="29572"/>
    <cellStyle name="Note 2 2 2 6 2 3 3" xfId="34044"/>
    <cellStyle name="Note 2 2 2 6 2 3 4" xfId="38281"/>
    <cellStyle name="Note 2 2 2 6 2 3 5" xfId="46608"/>
    <cellStyle name="Note 2 2 2 6 2 3 6" xfId="51079"/>
    <cellStyle name="Note 2 2 2 6 2 3 7" xfId="55312"/>
    <cellStyle name="Note 2 2 2 6 2 4" xfId="25682"/>
    <cellStyle name="Note 2 2 2 6 2 5" xfId="27155"/>
    <cellStyle name="Note 2 2 2 6 2 6" xfId="25425"/>
    <cellStyle name="Note 2 2 2 6 2 7" xfId="42757"/>
    <cellStyle name="Note 2 2 2 6 2 8" xfId="42071"/>
    <cellStyle name="Note 2 2 2 6 2 9" xfId="41272"/>
    <cellStyle name="Note 2 2 2 6 3" xfId="7486"/>
    <cellStyle name="Note 2 2 2 6 3 10" xfId="17526"/>
    <cellStyle name="Note 2 2 2 6 3 2" xfId="20968"/>
    <cellStyle name="Note 2 2 2 6 3 2 2" xfId="22588"/>
    <cellStyle name="Note 2 2 2 6 3 2 2 2" xfId="31322"/>
    <cellStyle name="Note 2 2 2 6 3 2 2 3" xfId="35794"/>
    <cellStyle name="Note 2 2 2 6 3 2 2 4" xfId="40031"/>
    <cellStyle name="Note 2 2 2 6 3 2 2 5" xfId="48358"/>
    <cellStyle name="Note 2 2 2 6 3 2 2 6" xfId="52829"/>
    <cellStyle name="Note 2 2 2 6 3 2 2 7" xfId="57062"/>
    <cellStyle name="Note 2 2 2 6 3 2 3" xfId="29702"/>
    <cellStyle name="Note 2 2 2 6 3 2 4" xfId="34174"/>
    <cellStyle name="Note 2 2 2 6 3 2 5" xfId="38411"/>
    <cellStyle name="Note 2 2 2 6 3 2 6" xfId="46738"/>
    <cellStyle name="Note 2 2 2 6 3 2 7" xfId="51209"/>
    <cellStyle name="Note 2 2 2 6 3 2 8" xfId="55442"/>
    <cellStyle name="Note 2 2 2 6 3 3" xfId="18916"/>
    <cellStyle name="Note 2 2 2 6 3 3 2" xfId="27651"/>
    <cellStyle name="Note 2 2 2 6 3 3 3" xfId="32123"/>
    <cellStyle name="Note 2 2 2 6 3 3 4" xfId="36360"/>
    <cellStyle name="Note 2 2 2 6 3 3 5" xfId="44687"/>
    <cellStyle name="Note 2 2 2 6 3 3 6" xfId="49158"/>
    <cellStyle name="Note 2 2 2 6 3 3 7" xfId="53391"/>
    <cellStyle name="Note 2 2 2 6 3 4" xfId="27116"/>
    <cellStyle name="Note 2 2 2 6 3 5" xfId="27567"/>
    <cellStyle name="Note 2 2 2 6 3 6" xfId="27080"/>
    <cellStyle name="Note 2 2 2 6 3 7" xfId="44171"/>
    <cellStyle name="Note 2 2 2 6 3 8" xfId="44077"/>
    <cellStyle name="Note 2 2 2 6 3 9" xfId="42346"/>
    <cellStyle name="Note 2 2 2 6 4" xfId="19105"/>
    <cellStyle name="Note 2 2 2 6 4 2" xfId="21421"/>
    <cellStyle name="Note 2 2 2 6 4 2 2" xfId="30155"/>
    <cellStyle name="Note 2 2 2 6 4 2 3" xfId="34627"/>
    <cellStyle name="Note 2 2 2 6 4 2 4" xfId="38864"/>
    <cellStyle name="Note 2 2 2 6 4 2 5" xfId="47191"/>
    <cellStyle name="Note 2 2 2 6 4 2 6" xfId="51662"/>
    <cellStyle name="Note 2 2 2 6 4 2 7" xfId="55895"/>
    <cellStyle name="Note 2 2 2 6 4 3" xfId="27840"/>
    <cellStyle name="Note 2 2 2 6 4 4" xfId="32312"/>
    <cellStyle name="Note 2 2 2 6 4 5" xfId="36549"/>
    <cellStyle name="Note 2 2 2 6 4 6" xfId="44876"/>
    <cellStyle name="Note 2 2 2 6 4 7" xfId="49347"/>
    <cellStyle name="Note 2 2 2 6 4 8" xfId="53580"/>
    <cellStyle name="Note 2 2 2 6 5" xfId="10905"/>
    <cellStyle name="Note 2 2 2 6 5 2" xfId="23929"/>
    <cellStyle name="Note 2 2 2 6 5 3" xfId="31735"/>
    <cellStyle name="Note 2 2 2 6 5 4" xfId="24510"/>
    <cellStyle name="Note 2 2 2 6 5 5" xfId="40966"/>
    <cellStyle name="Note 2 2 2 6 5 6" xfId="42014"/>
    <cellStyle name="Note 2 2 2 6 5 7" xfId="52905"/>
    <cellStyle name="Note 2 2 2 6 6" xfId="23033"/>
    <cellStyle name="Note 2 2 2 6 6 2" xfId="31531"/>
    <cellStyle name="Note 2 2 2 6 6 3" xfId="35993"/>
    <cellStyle name="Note 2 2 2 6 6 4" xfId="40182"/>
    <cellStyle name="Note 2 2 2 6 6 5" xfId="48577"/>
    <cellStyle name="Note 2 2 2 6 6 6" xfId="53024"/>
    <cellStyle name="Note 2 2 2 6 6 7" xfId="57213"/>
    <cellStyle name="Note 2 2 2 6 7" xfId="23198"/>
    <cellStyle name="Note 2 2 2 6 7 2" xfId="31694"/>
    <cellStyle name="Note 2 2 2 6 7 3" xfId="36156"/>
    <cellStyle name="Note 2 2 2 6 7 4" xfId="40345"/>
    <cellStyle name="Note 2 2 2 6 7 5" xfId="48740"/>
    <cellStyle name="Note 2 2 2 6 7 6" xfId="53187"/>
    <cellStyle name="Note 2 2 2 6 7 7" xfId="57376"/>
    <cellStyle name="Note 2 2 2 6 8" xfId="24411"/>
    <cellStyle name="Note 2 2 2 6 9" xfId="24611"/>
    <cellStyle name="Note 2 2 2 7" xfId="5045"/>
    <cellStyle name="Note 2 2 2 7 10" xfId="43970"/>
    <cellStyle name="Note 2 2 2 7 11" xfId="15086"/>
    <cellStyle name="Note 2 2 2 7 2" xfId="19966"/>
    <cellStyle name="Note 2 2 2 7 2 2" xfId="21861"/>
    <cellStyle name="Note 2 2 2 7 2 2 2" xfId="30595"/>
    <cellStyle name="Note 2 2 2 7 2 2 3" xfId="35067"/>
    <cellStyle name="Note 2 2 2 7 2 2 4" xfId="39304"/>
    <cellStyle name="Note 2 2 2 7 2 2 5" xfId="47631"/>
    <cellStyle name="Note 2 2 2 7 2 2 6" xfId="52102"/>
    <cellStyle name="Note 2 2 2 7 2 2 7" xfId="56335"/>
    <cellStyle name="Note 2 2 2 7 2 3" xfId="28700"/>
    <cellStyle name="Note 2 2 2 7 2 4" xfId="33172"/>
    <cellStyle name="Note 2 2 2 7 2 5" xfId="37409"/>
    <cellStyle name="Note 2 2 2 7 2 6" xfId="45736"/>
    <cellStyle name="Note 2 2 2 7 2 7" xfId="50207"/>
    <cellStyle name="Note 2 2 2 7 2 8" xfId="54440"/>
    <cellStyle name="Note 2 2 2 7 3" xfId="19629"/>
    <cellStyle name="Note 2 2 2 7 3 2" xfId="28363"/>
    <cellStyle name="Note 2 2 2 7 3 3" xfId="32835"/>
    <cellStyle name="Note 2 2 2 7 3 4" xfId="37072"/>
    <cellStyle name="Note 2 2 2 7 3 5" xfId="45399"/>
    <cellStyle name="Note 2 2 2 7 3 6" xfId="49870"/>
    <cellStyle name="Note 2 2 2 7 3 7" xfId="54103"/>
    <cellStyle name="Note 2 2 2 7 4" xfId="23330"/>
    <cellStyle name="Note 2 2 2 7 4 2" xfId="31754"/>
    <cellStyle name="Note 2 2 2 7 4 3" xfId="36203"/>
    <cellStyle name="Note 2 2 2 7 4 4" xfId="40382"/>
    <cellStyle name="Note 2 2 2 7 4 5" xfId="48793"/>
    <cellStyle name="Note 2 2 2 7 4 6" xfId="53232"/>
    <cellStyle name="Note 2 2 2 7 4 7" xfId="57413"/>
    <cellStyle name="Note 2 2 2 7 5" xfId="25787"/>
    <cellStyle name="Note 2 2 2 7 6" xfId="24451"/>
    <cellStyle name="Note 2 2 2 7 7" xfId="27616"/>
    <cellStyle name="Note 2 2 2 7 8" xfId="42862"/>
    <cellStyle name="Note 2 2 2 7 9" xfId="44210"/>
    <cellStyle name="Note 2 2 2 8" xfId="4868"/>
    <cellStyle name="Note 2 2 2 8 10" xfId="14909"/>
    <cellStyle name="Note 2 2 2 8 2" xfId="19789"/>
    <cellStyle name="Note 2 2 2 8 2 2" xfId="21684"/>
    <cellStyle name="Note 2 2 2 8 2 2 2" xfId="30418"/>
    <cellStyle name="Note 2 2 2 8 2 2 3" xfId="34890"/>
    <cellStyle name="Note 2 2 2 8 2 2 4" xfId="39127"/>
    <cellStyle name="Note 2 2 2 8 2 2 5" xfId="47454"/>
    <cellStyle name="Note 2 2 2 8 2 2 6" xfId="51925"/>
    <cellStyle name="Note 2 2 2 8 2 2 7" xfId="56158"/>
    <cellStyle name="Note 2 2 2 8 2 3" xfId="28523"/>
    <cellStyle name="Note 2 2 2 8 2 4" xfId="32995"/>
    <cellStyle name="Note 2 2 2 8 2 5" xfId="37232"/>
    <cellStyle name="Note 2 2 2 8 2 6" xfId="45559"/>
    <cellStyle name="Note 2 2 2 8 2 7" xfId="50030"/>
    <cellStyle name="Note 2 2 2 8 2 8" xfId="54263"/>
    <cellStyle name="Note 2 2 2 8 3" xfId="19034"/>
    <cellStyle name="Note 2 2 2 8 3 2" xfId="27769"/>
    <cellStyle name="Note 2 2 2 8 3 3" xfId="32241"/>
    <cellStyle name="Note 2 2 2 8 3 4" xfId="36478"/>
    <cellStyle name="Note 2 2 2 8 3 5" xfId="44805"/>
    <cellStyle name="Note 2 2 2 8 3 6" xfId="49276"/>
    <cellStyle name="Note 2 2 2 8 3 7" xfId="53509"/>
    <cellStyle name="Note 2 2 2 8 4" xfId="25610"/>
    <cellStyle name="Note 2 2 2 8 5" xfId="27642"/>
    <cellStyle name="Note 2 2 2 8 6" xfId="24783"/>
    <cellStyle name="Note 2 2 2 8 7" xfId="42685"/>
    <cellStyle name="Note 2 2 2 8 8" xfId="44151"/>
    <cellStyle name="Note 2 2 2 8 9" xfId="42364"/>
    <cellStyle name="Note 2 2 2 9" xfId="5132"/>
    <cellStyle name="Note 2 2 2 9 10" xfId="15173"/>
    <cellStyle name="Note 2 2 2 9 2" xfId="20053"/>
    <cellStyle name="Note 2 2 2 9 2 2" xfId="21948"/>
    <cellStyle name="Note 2 2 2 9 2 2 2" xfId="30682"/>
    <cellStyle name="Note 2 2 2 9 2 2 3" xfId="35154"/>
    <cellStyle name="Note 2 2 2 9 2 2 4" xfId="39391"/>
    <cellStyle name="Note 2 2 2 9 2 2 5" xfId="47718"/>
    <cellStyle name="Note 2 2 2 9 2 2 6" xfId="52189"/>
    <cellStyle name="Note 2 2 2 9 2 2 7" xfId="56422"/>
    <cellStyle name="Note 2 2 2 9 2 3" xfId="28787"/>
    <cellStyle name="Note 2 2 2 9 2 4" xfId="33259"/>
    <cellStyle name="Note 2 2 2 9 2 5" xfId="37496"/>
    <cellStyle name="Note 2 2 2 9 2 6" xfId="45823"/>
    <cellStyle name="Note 2 2 2 9 2 7" xfId="50294"/>
    <cellStyle name="Note 2 2 2 9 2 8" xfId="54527"/>
    <cellStyle name="Note 2 2 2 9 3" xfId="20732"/>
    <cellStyle name="Note 2 2 2 9 3 2" xfId="29466"/>
    <cellStyle name="Note 2 2 2 9 3 3" xfId="33938"/>
    <cellStyle name="Note 2 2 2 9 3 4" xfId="38175"/>
    <cellStyle name="Note 2 2 2 9 3 5" xfId="46502"/>
    <cellStyle name="Note 2 2 2 9 3 6" xfId="50973"/>
    <cellStyle name="Note 2 2 2 9 3 7" xfId="55206"/>
    <cellStyle name="Note 2 2 2 9 4" xfId="25874"/>
    <cellStyle name="Note 2 2 2 9 5" xfId="26839"/>
    <cellStyle name="Note 2 2 2 9 6" xfId="24070"/>
    <cellStyle name="Note 2 2 2 9 7" xfId="42949"/>
    <cellStyle name="Note 2 2 2 9 8" xfId="41289"/>
    <cellStyle name="Note 2 2 2 9 9" xfId="44346"/>
    <cellStyle name="Note 2 2 20" xfId="42442"/>
    <cellStyle name="Note 2 2 21" xfId="52908"/>
    <cellStyle name="Note 2 2 22" xfId="10344"/>
    <cellStyle name="Note 2 2 3" xfId="1028"/>
    <cellStyle name="Note 2 2 3 10" xfId="3661"/>
    <cellStyle name="Note 2 2 3 10 10" xfId="13809"/>
    <cellStyle name="Note 2 2 3 10 2" xfId="19433"/>
    <cellStyle name="Note 2 2 3 10 2 2" xfId="21470"/>
    <cellStyle name="Note 2 2 3 10 2 2 2" xfId="30204"/>
    <cellStyle name="Note 2 2 3 10 2 2 3" xfId="34676"/>
    <cellStyle name="Note 2 2 3 10 2 2 4" xfId="38913"/>
    <cellStyle name="Note 2 2 3 10 2 2 5" xfId="47240"/>
    <cellStyle name="Note 2 2 3 10 2 2 6" xfId="51711"/>
    <cellStyle name="Note 2 2 3 10 2 2 7" xfId="55944"/>
    <cellStyle name="Note 2 2 3 10 2 3" xfId="28168"/>
    <cellStyle name="Note 2 2 3 10 2 4" xfId="32640"/>
    <cellStyle name="Note 2 2 3 10 2 5" xfId="36877"/>
    <cellStyle name="Note 2 2 3 10 2 6" xfId="45204"/>
    <cellStyle name="Note 2 2 3 10 2 7" xfId="49675"/>
    <cellStyle name="Note 2 2 3 10 2 8" xfId="53908"/>
    <cellStyle name="Note 2 2 3 10 3" xfId="21009"/>
    <cellStyle name="Note 2 2 3 10 3 2" xfId="29743"/>
    <cellStyle name="Note 2 2 3 10 3 3" xfId="34215"/>
    <cellStyle name="Note 2 2 3 10 3 4" xfId="38452"/>
    <cellStyle name="Note 2 2 3 10 3 5" xfId="46779"/>
    <cellStyle name="Note 2 2 3 10 3 6" xfId="51250"/>
    <cellStyle name="Note 2 2 3 10 3 7" xfId="55483"/>
    <cellStyle name="Note 2 2 3 10 4" xfId="25067"/>
    <cellStyle name="Note 2 2 3 10 5" xfId="26657"/>
    <cellStyle name="Note 2 2 3 10 6" xfId="32113"/>
    <cellStyle name="Note 2 2 3 10 7" xfId="42123"/>
    <cellStyle name="Note 2 2 3 10 8" xfId="40609"/>
    <cellStyle name="Note 2 2 3 10 9" xfId="44671"/>
    <cellStyle name="Note 2 2 3 11" xfId="5828"/>
    <cellStyle name="Note 2 2 3 11 10" xfId="15869"/>
    <cellStyle name="Note 2 2 3 11 2" xfId="20523"/>
    <cellStyle name="Note 2 2 3 11 2 2" xfId="22375"/>
    <cellStyle name="Note 2 2 3 11 2 2 2" xfId="31109"/>
    <cellStyle name="Note 2 2 3 11 2 2 3" xfId="35581"/>
    <cellStyle name="Note 2 2 3 11 2 2 4" xfId="39818"/>
    <cellStyle name="Note 2 2 3 11 2 2 5" xfId="48145"/>
    <cellStyle name="Note 2 2 3 11 2 2 6" xfId="52616"/>
    <cellStyle name="Note 2 2 3 11 2 2 7" xfId="56849"/>
    <cellStyle name="Note 2 2 3 11 2 3" xfId="29257"/>
    <cellStyle name="Note 2 2 3 11 2 4" xfId="33729"/>
    <cellStyle name="Note 2 2 3 11 2 5" xfId="37966"/>
    <cellStyle name="Note 2 2 3 11 2 6" xfId="46293"/>
    <cellStyle name="Note 2 2 3 11 2 7" xfId="50764"/>
    <cellStyle name="Note 2 2 3 11 2 8" xfId="54997"/>
    <cellStyle name="Note 2 2 3 11 3" xfId="19163"/>
    <cellStyle name="Note 2 2 3 11 3 2" xfId="27898"/>
    <cellStyle name="Note 2 2 3 11 3 3" xfId="32370"/>
    <cellStyle name="Note 2 2 3 11 3 4" xfId="36607"/>
    <cellStyle name="Note 2 2 3 11 3 5" xfId="44934"/>
    <cellStyle name="Note 2 2 3 11 3 6" xfId="49405"/>
    <cellStyle name="Note 2 2 3 11 3 7" xfId="53638"/>
    <cellStyle name="Note 2 2 3 11 4" xfId="26392"/>
    <cellStyle name="Note 2 2 3 11 5" xfId="24894"/>
    <cellStyle name="Note 2 2 3 11 6" xfId="23598"/>
    <cellStyle name="Note 2 2 3 11 7" xfId="43465"/>
    <cellStyle name="Note 2 2 3 11 8" xfId="44618"/>
    <cellStyle name="Note 2 2 3 11 9" xfId="42188"/>
    <cellStyle name="Note 2 2 3 12" xfId="22938"/>
    <cellStyle name="Note 2 2 3 12 2" xfId="31436"/>
    <cellStyle name="Note 2 2 3 12 3" xfId="35898"/>
    <cellStyle name="Note 2 2 3 12 4" xfId="40087"/>
    <cellStyle name="Note 2 2 3 12 5" xfId="48482"/>
    <cellStyle name="Note 2 2 3 12 6" xfId="52929"/>
    <cellStyle name="Note 2 2 3 12 7" xfId="57118"/>
    <cellStyle name="Note 2 2 3 13" xfId="23102"/>
    <cellStyle name="Note 2 2 3 13 2" xfId="31600"/>
    <cellStyle name="Note 2 2 3 13 3" xfId="36062"/>
    <cellStyle name="Note 2 2 3 13 4" xfId="40251"/>
    <cellStyle name="Note 2 2 3 13 5" xfId="48646"/>
    <cellStyle name="Note 2 2 3 13 6" xfId="53093"/>
    <cellStyle name="Note 2 2 3 13 7" xfId="57282"/>
    <cellStyle name="Note 2 2 3 14" xfId="23687"/>
    <cellStyle name="Note 2 2 3 15" xfId="25173"/>
    <cellStyle name="Note 2 2 3 16" xfId="24171"/>
    <cellStyle name="Note 2 2 3 17" xfId="40727"/>
    <cellStyle name="Note 2 2 3 18" xfId="44266"/>
    <cellStyle name="Note 2 2 3 19" xfId="44243"/>
    <cellStyle name="Note 2 2 3 2" xfId="1573"/>
    <cellStyle name="Note 2 2 3 2 10" xfId="5904"/>
    <cellStyle name="Note 2 2 3 2 10 10" xfId="15945"/>
    <cellStyle name="Note 2 2 3 2 10 2" xfId="20555"/>
    <cellStyle name="Note 2 2 3 2 10 2 2" xfId="22407"/>
    <cellStyle name="Note 2 2 3 2 10 2 2 2" xfId="31141"/>
    <cellStyle name="Note 2 2 3 2 10 2 2 3" xfId="35613"/>
    <cellStyle name="Note 2 2 3 2 10 2 2 4" xfId="39850"/>
    <cellStyle name="Note 2 2 3 2 10 2 2 5" xfId="48177"/>
    <cellStyle name="Note 2 2 3 2 10 2 2 6" xfId="52648"/>
    <cellStyle name="Note 2 2 3 2 10 2 2 7" xfId="56881"/>
    <cellStyle name="Note 2 2 3 2 10 2 3" xfId="29289"/>
    <cellStyle name="Note 2 2 3 2 10 2 4" xfId="33761"/>
    <cellStyle name="Note 2 2 3 2 10 2 5" xfId="37998"/>
    <cellStyle name="Note 2 2 3 2 10 2 6" xfId="46325"/>
    <cellStyle name="Note 2 2 3 2 10 2 7" xfId="50796"/>
    <cellStyle name="Note 2 2 3 2 10 2 8" xfId="55029"/>
    <cellStyle name="Note 2 2 3 2 10 3" xfId="19208"/>
    <cellStyle name="Note 2 2 3 2 10 3 2" xfId="27943"/>
    <cellStyle name="Note 2 2 3 2 10 3 3" xfId="32415"/>
    <cellStyle name="Note 2 2 3 2 10 3 4" xfId="36652"/>
    <cellStyle name="Note 2 2 3 2 10 3 5" xfId="44979"/>
    <cellStyle name="Note 2 2 3 2 10 3 6" xfId="49450"/>
    <cellStyle name="Note 2 2 3 2 10 3 7" xfId="53683"/>
    <cellStyle name="Note 2 2 3 2 10 4" xfId="26439"/>
    <cellStyle name="Note 2 2 3 2 10 5" xfId="27442"/>
    <cellStyle name="Note 2 2 3 2 10 6" xfId="23969"/>
    <cellStyle name="Note 2 2 3 2 10 7" xfId="43510"/>
    <cellStyle name="Note 2 2 3 2 10 8" xfId="42473"/>
    <cellStyle name="Note 2 2 3 2 10 9" xfId="42155"/>
    <cellStyle name="Note 2 2 3 2 11" xfId="22970"/>
    <cellStyle name="Note 2 2 3 2 11 2" xfId="31468"/>
    <cellStyle name="Note 2 2 3 2 11 3" xfId="35930"/>
    <cellStyle name="Note 2 2 3 2 11 4" xfId="40119"/>
    <cellStyle name="Note 2 2 3 2 11 5" xfId="48514"/>
    <cellStyle name="Note 2 2 3 2 11 6" xfId="52961"/>
    <cellStyle name="Note 2 2 3 2 11 7" xfId="57150"/>
    <cellStyle name="Note 2 2 3 2 12" xfId="23126"/>
    <cellStyle name="Note 2 2 3 2 12 2" xfId="31624"/>
    <cellStyle name="Note 2 2 3 2 12 3" xfId="36086"/>
    <cellStyle name="Note 2 2 3 2 12 4" xfId="40275"/>
    <cellStyle name="Note 2 2 3 2 12 5" xfId="48670"/>
    <cellStyle name="Note 2 2 3 2 12 6" xfId="53117"/>
    <cellStyle name="Note 2 2 3 2 12 7" xfId="57306"/>
    <cellStyle name="Note 2 2 3 2 13" xfId="23733"/>
    <cellStyle name="Note 2 2 3 2 14" xfId="27210"/>
    <cellStyle name="Note 2 2 3 2 15" xfId="27639"/>
    <cellStyle name="Note 2 2 3 2 16" xfId="40774"/>
    <cellStyle name="Note 2 2 3 2 17" xfId="42242"/>
    <cellStyle name="Note 2 2 3 2 18" xfId="49012"/>
    <cellStyle name="Note 2 2 3 2 19" xfId="10673"/>
    <cellStyle name="Note 2 2 3 2 2" xfId="3028"/>
    <cellStyle name="Note 2 2 3 2 2 10" xfId="8541"/>
    <cellStyle name="Note 2 2 3 2 2 10 10" xfId="18581"/>
    <cellStyle name="Note 2 2 3 2 2 10 2" xfId="21165"/>
    <cellStyle name="Note 2 2 3 2 2 10 2 2" xfId="22604"/>
    <cellStyle name="Note 2 2 3 2 2 10 2 2 2" xfId="31338"/>
    <cellStyle name="Note 2 2 3 2 2 10 2 2 3" xfId="35810"/>
    <cellStyle name="Note 2 2 3 2 2 10 2 2 4" xfId="40047"/>
    <cellStyle name="Note 2 2 3 2 2 10 2 2 5" xfId="48374"/>
    <cellStyle name="Note 2 2 3 2 2 10 2 2 6" xfId="52845"/>
    <cellStyle name="Note 2 2 3 2 2 10 2 2 7" xfId="57078"/>
    <cellStyle name="Note 2 2 3 2 2 10 2 3" xfId="29899"/>
    <cellStyle name="Note 2 2 3 2 2 10 2 4" xfId="34371"/>
    <cellStyle name="Note 2 2 3 2 2 10 2 5" xfId="38608"/>
    <cellStyle name="Note 2 2 3 2 2 10 2 6" xfId="46935"/>
    <cellStyle name="Note 2 2 3 2 2 10 2 7" xfId="51406"/>
    <cellStyle name="Note 2 2 3 2 2 10 2 8" xfId="55639"/>
    <cellStyle name="Note 2 2 3 2 2 10 3" xfId="21252"/>
    <cellStyle name="Note 2 2 3 2 2 10 3 2" xfId="29986"/>
    <cellStyle name="Note 2 2 3 2 2 10 3 3" xfId="34458"/>
    <cellStyle name="Note 2 2 3 2 2 10 3 4" xfId="38695"/>
    <cellStyle name="Note 2 2 3 2 2 10 3 5" xfId="47022"/>
    <cellStyle name="Note 2 2 3 2 2 10 3 6" xfId="51493"/>
    <cellStyle name="Note 2 2 3 2 2 10 3 7" xfId="55726"/>
    <cellStyle name="Note 2 2 3 2 2 10 4" xfId="27514"/>
    <cellStyle name="Note 2 2 3 2 2 10 5" xfId="32043"/>
    <cellStyle name="Note 2 2 3 2 2 10 6" xfId="36333"/>
    <cellStyle name="Note 2 2 3 2 2 10 7" xfId="44552"/>
    <cellStyle name="Note 2 2 3 2 2 10 8" xfId="49069"/>
    <cellStyle name="Note 2 2 3 2 2 10 9" xfId="53364"/>
    <cellStyle name="Note 2 2 3 2 2 11" xfId="13183"/>
    <cellStyle name="Note 2 2 3 2 2 11 2" xfId="21315"/>
    <cellStyle name="Note 2 2 3 2 2 11 2 2" xfId="30049"/>
    <cellStyle name="Note 2 2 3 2 2 11 2 3" xfId="34521"/>
    <cellStyle name="Note 2 2 3 2 2 11 2 4" xfId="38758"/>
    <cellStyle name="Note 2 2 3 2 2 11 2 5" xfId="47085"/>
    <cellStyle name="Note 2 2 3 2 2 11 2 6" xfId="51556"/>
    <cellStyle name="Note 2 2 3 2 2 11 2 7" xfId="55789"/>
    <cellStyle name="Note 2 2 3 2 2 11 3" xfId="24823"/>
    <cellStyle name="Note 2 2 3 2 2 11 4" xfId="27282"/>
    <cellStyle name="Note 2 2 3 2 2 11 5" xfId="24314"/>
    <cellStyle name="Note 2 2 3 2 2 11 6" xfId="41876"/>
    <cellStyle name="Note 2 2 3 2 2 11 7" xfId="42319"/>
    <cellStyle name="Note 2 2 3 2 2 11 8" xfId="44609"/>
    <cellStyle name="Note 2 2 3 2 2 12" xfId="19298"/>
    <cellStyle name="Note 2 2 3 2 2 12 2" xfId="21429"/>
    <cellStyle name="Note 2 2 3 2 2 12 2 2" xfId="30163"/>
    <cellStyle name="Note 2 2 3 2 2 12 2 3" xfId="34635"/>
    <cellStyle name="Note 2 2 3 2 2 12 2 4" xfId="38872"/>
    <cellStyle name="Note 2 2 3 2 2 12 2 5" xfId="47199"/>
    <cellStyle name="Note 2 2 3 2 2 12 2 6" xfId="51670"/>
    <cellStyle name="Note 2 2 3 2 2 12 2 7" xfId="55903"/>
    <cellStyle name="Note 2 2 3 2 2 12 3" xfId="28033"/>
    <cellStyle name="Note 2 2 3 2 2 12 4" xfId="32505"/>
    <cellStyle name="Note 2 2 3 2 2 12 5" xfId="36742"/>
    <cellStyle name="Note 2 2 3 2 2 12 6" xfId="45069"/>
    <cellStyle name="Note 2 2 3 2 2 12 7" xfId="49540"/>
    <cellStyle name="Note 2 2 3 2 2 12 8" xfId="53773"/>
    <cellStyle name="Note 2 2 3 2 2 13" xfId="20509"/>
    <cellStyle name="Note 2 2 3 2 2 13 2" xfId="29243"/>
    <cellStyle name="Note 2 2 3 2 2 13 3" xfId="33715"/>
    <cellStyle name="Note 2 2 3 2 2 13 4" xfId="37952"/>
    <cellStyle name="Note 2 2 3 2 2 13 5" xfId="46279"/>
    <cellStyle name="Note 2 2 3 2 2 13 6" xfId="50750"/>
    <cellStyle name="Note 2 2 3 2 2 13 7" xfId="54983"/>
    <cellStyle name="Note 2 2 3 2 2 14" xfId="23445"/>
    <cellStyle name="Note 2 2 3 2 2 14 2" xfId="31858"/>
    <cellStyle name="Note 2 2 3 2 2 14 3" xfId="36302"/>
    <cellStyle name="Note 2 2 3 2 2 14 4" xfId="40479"/>
    <cellStyle name="Note 2 2 3 2 2 14 5" xfId="48893"/>
    <cellStyle name="Note 2 2 3 2 2 14 6" xfId="53333"/>
    <cellStyle name="Note 2 2 3 2 2 14 7" xfId="57510"/>
    <cellStyle name="Note 2 2 3 2 2 15" xfId="23796"/>
    <cellStyle name="Note 2 2 3 2 2 16" xfId="26409"/>
    <cellStyle name="Note 2 2 3 2 2 17" xfId="36191"/>
    <cellStyle name="Note 2 2 3 2 2 18" xfId="40837"/>
    <cellStyle name="Note 2 2 3 2 2 19" xfId="44037"/>
    <cellStyle name="Note 2 2 3 2 2 2" xfId="5307"/>
    <cellStyle name="Note 2 2 3 2 2 2 10" xfId="15348"/>
    <cellStyle name="Note 2 2 3 2 2 2 2" xfId="20228"/>
    <cellStyle name="Note 2 2 3 2 2 2 2 2" xfId="22123"/>
    <cellStyle name="Note 2 2 3 2 2 2 2 2 2" xfId="30857"/>
    <cellStyle name="Note 2 2 3 2 2 2 2 2 3" xfId="35329"/>
    <cellStyle name="Note 2 2 3 2 2 2 2 2 4" xfId="39566"/>
    <cellStyle name="Note 2 2 3 2 2 2 2 2 5" xfId="47893"/>
    <cellStyle name="Note 2 2 3 2 2 2 2 2 6" xfId="52364"/>
    <cellStyle name="Note 2 2 3 2 2 2 2 2 7" xfId="56597"/>
    <cellStyle name="Note 2 2 3 2 2 2 2 3" xfId="28962"/>
    <cellStyle name="Note 2 2 3 2 2 2 2 4" xfId="33434"/>
    <cellStyle name="Note 2 2 3 2 2 2 2 5" xfId="37671"/>
    <cellStyle name="Note 2 2 3 2 2 2 2 6" xfId="45998"/>
    <cellStyle name="Note 2 2 3 2 2 2 2 7" xfId="50469"/>
    <cellStyle name="Note 2 2 3 2 2 2 2 8" xfId="54702"/>
    <cellStyle name="Note 2 2 3 2 2 2 3" xfId="19340"/>
    <cellStyle name="Note 2 2 3 2 2 2 3 2" xfId="28075"/>
    <cellStyle name="Note 2 2 3 2 2 2 3 3" xfId="32547"/>
    <cellStyle name="Note 2 2 3 2 2 2 3 4" xfId="36784"/>
    <cellStyle name="Note 2 2 3 2 2 2 3 5" xfId="45111"/>
    <cellStyle name="Note 2 2 3 2 2 2 3 6" xfId="49582"/>
    <cellStyle name="Note 2 2 3 2 2 2 3 7" xfId="53815"/>
    <cellStyle name="Note 2 2 3 2 2 2 4" xfId="26049"/>
    <cellStyle name="Note 2 2 3 2 2 2 5" xfId="24760"/>
    <cellStyle name="Note 2 2 3 2 2 2 6" xfId="27321"/>
    <cellStyle name="Note 2 2 3 2 2 2 7" xfId="43124"/>
    <cellStyle name="Note 2 2 3 2 2 2 8" xfId="44492"/>
    <cellStyle name="Note 2 2 3 2 2 2 9" xfId="44329"/>
    <cellStyle name="Note 2 2 3 2 2 20" xfId="43719"/>
    <cellStyle name="Note 2 2 3 2 2 21" xfId="10736"/>
    <cellStyle name="Note 2 2 3 2 2 3" xfId="5366"/>
    <cellStyle name="Note 2 2 3 2 2 3 10" xfId="15407"/>
    <cellStyle name="Note 2 2 3 2 2 3 2" xfId="20287"/>
    <cellStyle name="Note 2 2 3 2 2 3 2 2" xfId="22182"/>
    <cellStyle name="Note 2 2 3 2 2 3 2 2 2" xfId="30916"/>
    <cellStyle name="Note 2 2 3 2 2 3 2 2 3" xfId="35388"/>
    <cellStyle name="Note 2 2 3 2 2 3 2 2 4" xfId="39625"/>
    <cellStyle name="Note 2 2 3 2 2 3 2 2 5" xfId="47952"/>
    <cellStyle name="Note 2 2 3 2 2 3 2 2 6" xfId="52423"/>
    <cellStyle name="Note 2 2 3 2 2 3 2 2 7" xfId="56656"/>
    <cellStyle name="Note 2 2 3 2 2 3 2 3" xfId="29021"/>
    <cellStyle name="Note 2 2 3 2 2 3 2 4" xfId="33493"/>
    <cellStyle name="Note 2 2 3 2 2 3 2 5" xfId="37730"/>
    <cellStyle name="Note 2 2 3 2 2 3 2 6" xfId="46057"/>
    <cellStyle name="Note 2 2 3 2 2 3 2 7" xfId="50528"/>
    <cellStyle name="Note 2 2 3 2 2 3 2 8" xfId="54761"/>
    <cellStyle name="Note 2 2 3 2 2 3 3" xfId="20723"/>
    <cellStyle name="Note 2 2 3 2 2 3 3 2" xfId="29457"/>
    <cellStyle name="Note 2 2 3 2 2 3 3 3" xfId="33929"/>
    <cellStyle name="Note 2 2 3 2 2 3 3 4" xfId="38166"/>
    <cellStyle name="Note 2 2 3 2 2 3 3 5" xfId="46493"/>
    <cellStyle name="Note 2 2 3 2 2 3 3 6" xfId="50964"/>
    <cellStyle name="Note 2 2 3 2 2 3 3 7" xfId="55197"/>
    <cellStyle name="Note 2 2 3 2 2 3 4" xfId="26108"/>
    <cellStyle name="Note 2 2 3 2 2 3 5" xfId="24551"/>
    <cellStyle name="Note 2 2 3 2 2 3 6" xfId="23662"/>
    <cellStyle name="Note 2 2 3 2 2 3 7" xfId="43183"/>
    <cellStyle name="Note 2 2 3 2 2 3 8" xfId="44304"/>
    <cellStyle name="Note 2 2 3 2 2 3 9" xfId="41342"/>
    <cellStyle name="Note 2 2 3 2 2 4" xfId="5414"/>
    <cellStyle name="Note 2 2 3 2 2 4 10" xfId="15455"/>
    <cellStyle name="Note 2 2 3 2 2 4 2" xfId="20335"/>
    <cellStyle name="Note 2 2 3 2 2 4 2 2" xfId="22230"/>
    <cellStyle name="Note 2 2 3 2 2 4 2 2 2" xfId="30964"/>
    <cellStyle name="Note 2 2 3 2 2 4 2 2 3" xfId="35436"/>
    <cellStyle name="Note 2 2 3 2 2 4 2 2 4" xfId="39673"/>
    <cellStyle name="Note 2 2 3 2 2 4 2 2 5" xfId="48000"/>
    <cellStyle name="Note 2 2 3 2 2 4 2 2 6" xfId="52471"/>
    <cellStyle name="Note 2 2 3 2 2 4 2 2 7" xfId="56704"/>
    <cellStyle name="Note 2 2 3 2 2 4 2 3" xfId="29069"/>
    <cellStyle name="Note 2 2 3 2 2 4 2 4" xfId="33541"/>
    <cellStyle name="Note 2 2 3 2 2 4 2 5" xfId="37778"/>
    <cellStyle name="Note 2 2 3 2 2 4 2 6" xfId="46105"/>
    <cellStyle name="Note 2 2 3 2 2 4 2 7" xfId="50576"/>
    <cellStyle name="Note 2 2 3 2 2 4 2 8" xfId="54809"/>
    <cellStyle name="Note 2 2 3 2 2 4 3" xfId="18928"/>
    <cellStyle name="Note 2 2 3 2 2 4 3 2" xfId="27663"/>
    <cellStyle name="Note 2 2 3 2 2 4 3 3" xfId="32135"/>
    <cellStyle name="Note 2 2 3 2 2 4 3 4" xfId="36372"/>
    <cellStyle name="Note 2 2 3 2 2 4 3 5" xfId="44699"/>
    <cellStyle name="Note 2 2 3 2 2 4 3 6" xfId="49170"/>
    <cellStyle name="Note 2 2 3 2 2 4 3 7" xfId="53403"/>
    <cellStyle name="Note 2 2 3 2 2 4 4" xfId="26156"/>
    <cellStyle name="Note 2 2 3 2 2 4 5" xfId="25291"/>
    <cellStyle name="Note 2 2 3 2 2 4 6" xfId="31890"/>
    <cellStyle name="Note 2 2 3 2 2 4 7" xfId="43231"/>
    <cellStyle name="Note 2 2 3 2 2 4 8" xfId="43880"/>
    <cellStyle name="Note 2 2 3 2 2 4 9" xfId="41994"/>
    <cellStyle name="Note 2 2 3 2 2 5" xfId="5461"/>
    <cellStyle name="Note 2 2 3 2 2 5 10" xfId="15502"/>
    <cellStyle name="Note 2 2 3 2 2 5 2" xfId="20382"/>
    <cellStyle name="Note 2 2 3 2 2 5 2 2" xfId="22277"/>
    <cellStyle name="Note 2 2 3 2 2 5 2 2 2" xfId="31011"/>
    <cellStyle name="Note 2 2 3 2 2 5 2 2 3" xfId="35483"/>
    <cellStyle name="Note 2 2 3 2 2 5 2 2 4" xfId="39720"/>
    <cellStyle name="Note 2 2 3 2 2 5 2 2 5" xfId="48047"/>
    <cellStyle name="Note 2 2 3 2 2 5 2 2 6" xfId="52518"/>
    <cellStyle name="Note 2 2 3 2 2 5 2 2 7" xfId="56751"/>
    <cellStyle name="Note 2 2 3 2 2 5 2 3" xfId="29116"/>
    <cellStyle name="Note 2 2 3 2 2 5 2 4" xfId="33588"/>
    <cellStyle name="Note 2 2 3 2 2 5 2 5" xfId="37825"/>
    <cellStyle name="Note 2 2 3 2 2 5 2 6" xfId="46152"/>
    <cellStyle name="Note 2 2 3 2 2 5 2 7" xfId="50623"/>
    <cellStyle name="Note 2 2 3 2 2 5 2 8" xfId="54856"/>
    <cellStyle name="Note 2 2 3 2 2 5 3" xfId="18927"/>
    <cellStyle name="Note 2 2 3 2 2 5 3 2" xfId="27662"/>
    <cellStyle name="Note 2 2 3 2 2 5 3 3" xfId="32134"/>
    <cellStyle name="Note 2 2 3 2 2 5 3 4" xfId="36371"/>
    <cellStyle name="Note 2 2 3 2 2 5 3 5" xfId="44698"/>
    <cellStyle name="Note 2 2 3 2 2 5 3 6" xfId="49169"/>
    <cellStyle name="Note 2 2 3 2 2 5 3 7" xfId="53402"/>
    <cellStyle name="Note 2 2 3 2 2 5 4" xfId="26203"/>
    <cellStyle name="Note 2 2 3 2 2 5 5" xfId="25398"/>
    <cellStyle name="Note 2 2 3 2 2 5 6" xfId="31943"/>
    <cellStyle name="Note 2 2 3 2 2 5 7" xfId="43278"/>
    <cellStyle name="Note 2 2 3 2 2 5 8" xfId="43975"/>
    <cellStyle name="Note 2 2 3 2 2 5 9" xfId="44549"/>
    <cellStyle name="Note 2 2 3 2 2 6" xfId="5502"/>
    <cellStyle name="Note 2 2 3 2 2 6 10" xfId="15543"/>
    <cellStyle name="Note 2 2 3 2 2 6 2" xfId="20423"/>
    <cellStyle name="Note 2 2 3 2 2 6 2 2" xfId="22318"/>
    <cellStyle name="Note 2 2 3 2 2 6 2 2 2" xfId="31052"/>
    <cellStyle name="Note 2 2 3 2 2 6 2 2 3" xfId="35524"/>
    <cellStyle name="Note 2 2 3 2 2 6 2 2 4" xfId="39761"/>
    <cellStyle name="Note 2 2 3 2 2 6 2 2 5" xfId="48088"/>
    <cellStyle name="Note 2 2 3 2 2 6 2 2 6" xfId="52559"/>
    <cellStyle name="Note 2 2 3 2 2 6 2 2 7" xfId="56792"/>
    <cellStyle name="Note 2 2 3 2 2 6 2 3" xfId="29157"/>
    <cellStyle name="Note 2 2 3 2 2 6 2 4" xfId="33629"/>
    <cellStyle name="Note 2 2 3 2 2 6 2 5" xfId="37866"/>
    <cellStyle name="Note 2 2 3 2 2 6 2 6" xfId="46193"/>
    <cellStyle name="Note 2 2 3 2 2 6 2 7" xfId="50664"/>
    <cellStyle name="Note 2 2 3 2 2 6 2 8" xfId="54897"/>
    <cellStyle name="Note 2 2 3 2 2 6 3" xfId="10907"/>
    <cellStyle name="Note 2 2 3 2 2 6 3 2" xfId="23931"/>
    <cellStyle name="Note 2 2 3 2 2 6 3 3" xfId="31404"/>
    <cellStyle name="Note 2 2 3 2 2 6 3 4" xfId="31384"/>
    <cellStyle name="Note 2 2 3 2 2 6 3 5" xfId="40968"/>
    <cellStyle name="Note 2 2 3 2 2 6 3 6" xfId="48462"/>
    <cellStyle name="Note 2 2 3 2 2 6 3 7" xfId="52888"/>
    <cellStyle name="Note 2 2 3 2 2 6 4" xfId="26244"/>
    <cellStyle name="Note 2 2 3 2 2 6 5" xfId="27135"/>
    <cellStyle name="Note 2 2 3 2 2 6 6" xfId="26855"/>
    <cellStyle name="Note 2 2 3 2 2 6 7" xfId="43319"/>
    <cellStyle name="Note 2 2 3 2 2 6 8" xfId="42051"/>
    <cellStyle name="Note 2 2 3 2 2 6 9" xfId="42365"/>
    <cellStyle name="Note 2 2 3 2 2 7" xfId="5528"/>
    <cellStyle name="Note 2 2 3 2 2 7 10" xfId="15569"/>
    <cellStyle name="Note 2 2 3 2 2 7 2" xfId="20449"/>
    <cellStyle name="Note 2 2 3 2 2 7 2 2" xfId="22344"/>
    <cellStyle name="Note 2 2 3 2 2 7 2 2 2" xfId="31078"/>
    <cellStyle name="Note 2 2 3 2 2 7 2 2 3" xfId="35550"/>
    <cellStyle name="Note 2 2 3 2 2 7 2 2 4" xfId="39787"/>
    <cellStyle name="Note 2 2 3 2 2 7 2 2 5" xfId="48114"/>
    <cellStyle name="Note 2 2 3 2 2 7 2 2 6" xfId="52585"/>
    <cellStyle name="Note 2 2 3 2 2 7 2 2 7" xfId="56818"/>
    <cellStyle name="Note 2 2 3 2 2 7 2 3" xfId="29183"/>
    <cellStyle name="Note 2 2 3 2 2 7 2 4" xfId="33655"/>
    <cellStyle name="Note 2 2 3 2 2 7 2 5" xfId="37892"/>
    <cellStyle name="Note 2 2 3 2 2 7 2 6" xfId="46219"/>
    <cellStyle name="Note 2 2 3 2 2 7 2 7" xfId="50690"/>
    <cellStyle name="Note 2 2 3 2 2 7 2 8" xfId="54923"/>
    <cellStyle name="Note 2 2 3 2 2 7 3" xfId="18957"/>
    <cellStyle name="Note 2 2 3 2 2 7 3 2" xfId="27692"/>
    <cellStyle name="Note 2 2 3 2 2 7 3 3" xfId="32164"/>
    <cellStyle name="Note 2 2 3 2 2 7 3 4" xfId="36401"/>
    <cellStyle name="Note 2 2 3 2 2 7 3 5" xfId="44728"/>
    <cellStyle name="Note 2 2 3 2 2 7 3 6" xfId="49199"/>
    <cellStyle name="Note 2 2 3 2 2 7 3 7" xfId="53432"/>
    <cellStyle name="Note 2 2 3 2 2 7 4" xfId="26270"/>
    <cellStyle name="Note 2 2 3 2 2 7 5" xfId="27038"/>
    <cellStyle name="Note 2 2 3 2 2 7 6" xfId="32002"/>
    <cellStyle name="Note 2 2 3 2 2 7 7" xfId="43345"/>
    <cellStyle name="Note 2 2 3 2 2 7 8" xfId="41497"/>
    <cellStyle name="Note 2 2 3 2 2 7 9" xfId="41844"/>
    <cellStyle name="Note 2 2 3 2 2 8" xfId="4714"/>
    <cellStyle name="Note 2 2 3 2 2 8 10" xfId="14757"/>
    <cellStyle name="Note 2 2 3 2 2 8 2" xfId="19658"/>
    <cellStyle name="Note 2 2 3 2 2 8 2 2" xfId="21553"/>
    <cellStyle name="Note 2 2 3 2 2 8 2 2 2" xfId="30287"/>
    <cellStyle name="Note 2 2 3 2 2 8 2 2 3" xfId="34759"/>
    <cellStyle name="Note 2 2 3 2 2 8 2 2 4" xfId="38996"/>
    <cellStyle name="Note 2 2 3 2 2 8 2 2 5" xfId="47323"/>
    <cellStyle name="Note 2 2 3 2 2 8 2 2 6" xfId="51794"/>
    <cellStyle name="Note 2 2 3 2 2 8 2 2 7" xfId="56027"/>
    <cellStyle name="Note 2 2 3 2 2 8 2 3" xfId="28392"/>
    <cellStyle name="Note 2 2 3 2 2 8 2 4" xfId="32864"/>
    <cellStyle name="Note 2 2 3 2 2 8 2 5" xfId="37101"/>
    <cellStyle name="Note 2 2 3 2 2 8 2 6" xfId="45428"/>
    <cellStyle name="Note 2 2 3 2 2 8 2 7" xfId="49899"/>
    <cellStyle name="Note 2 2 3 2 2 8 2 8" xfId="54132"/>
    <cellStyle name="Note 2 2 3 2 2 8 3" xfId="19287"/>
    <cellStyle name="Note 2 2 3 2 2 8 3 2" xfId="28022"/>
    <cellStyle name="Note 2 2 3 2 2 8 3 3" xfId="32494"/>
    <cellStyle name="Note 2 2 3 2 2 8 3 4" xfId="36731"/>
    <cellStyle name="Note 2 2 3 2 2 8 3 5" xfId="45058"/>
    <cellStyle name="Note 2 2 3 2 2 8 3 6" xfId="49529"/>
    <cellStyle name="Note 2 2 3 2 2 8 3 7" xfId="53762"/>
    <cellStyle name="Note 2 2 3 2 2 8 4" xfId="25472"/>
    <cellStyle name="Note 2 2 3 2 2 8 5" xfId="27614"/>
    <cellStyle name="Note 2 2 3 2 2 8 6" xfId="24675"/>
    <cellStyle name="Note 2 2 3 2 2 8 7" xfId="42549"/>
    <cellStyle name="Note 2 2 3 2 2 8 8" xfId="44125"/>
    <cellStyle name="Note 2 2 3 2 2 8 9" xfId="42273"/>
    <cellStyle name="Note 2 2 3 2 2 9" xfId="5968"/>
    <cellStyle name="Note 2 2 3 2 2 9 10" xfId="16008"/>
    <cellStyle name="Note 2 2 3 2 2 9 2" xfId="20618"/>
    <cellStyle name="Note 2 2 3 2 2 9 2 2" xfId="22470"/>
    <cellStyle name="Note 2 2 3 2 2 9 2 2 2" xfId="31204"/>
    <cellStyle name="Note 2 2 3 2 2 9 2 2 3" xfId="35676"/>
    <cellStyle name="Note 2 2 3 2 2 9 2 2 4" xfId="39913"/>
    <cellStyle name="Note 2 2 3 2 2 9 2 2 5" xfId="48240"/>
    <cellStyle name="Note 2 2 3 2 2 9 2 2 6" xfId="52711"/>
    <cellStyle name="Note 2 2 3 2 2 9 2 2 7" xfId="56944"/>
    <cellStyle name="Note 2 2 3 2 2 9 2 3" xfId="29352"/>
    <cellStyle name="Note 2 2 3 2 2 9 2 4" xfId="33824"/>
    <cellStyle name="Note 2 2 3 2 2 9 2 5" xfId="38061"/>
    <cellStyle name="Note 2 2 3 2 2 9 2 6" xfId="46388"/>
    <cellStyle name="Note 2 2 3 2 2 9 2 7" xfId="50859"/>
    <cellStyle name="Note 2 2 3 2 2 9 2 8" xfId="55092"/>
    <cellStyle name="Note 2 2 3 2 2 9 3" xfId="20860"/>
    <cellStyle name="Note 2 2 3 2 2 9 3 2" xfId="29594"/>
    <cellStyle name="Note 2 2 3 2 2 9 3 3" xfId="34066"/>
    <cellStyle name="Note 2 2 3 2 2 9 3 4" xfId="38303"/>
    <cellStyle name="Note 2 2 3 2 2 9 3 5" xfId="46630"/>
    <cellStyle name="Note 2 2 3 2 2 9 3 6" xfId="51101"/>
    <cellStyle name="Note 2 2 3 2 2 9 3 7" xfId="55334"/>
    <cellStyle name="Note 2 2 3 2 2 9 4" xfId="26502"/>
    <cellStyle name="Note 2 2 3 2 2 9 5" xfId="26786"/>
    <cellStyle name="Note 2 2 3 2 2 9 6" xfId="23619"/>
    <cellStyle name="Note 2 2 3 2 2 9 7" xfId="43573"/>
    <cellStyle name="Note 2 2 3 2 2 9 8" xfId="41229"/>
    <cellStyle name="Note 2 2 3 2 2 9 9" xfId="41126"/>
    <cellStyle name="Note 2 2 3 2 3" xfId="5000"/>
    <cellStyle name="Note 2 2 3 2 3 10" xfId="40869"/>
    <cellStyle name="Note 2 2 3 2 3 11" xfId="48774"/>
    <cellStyle name="Note 2 2 3 2 3 12" xfId="40502"/>
    <cellStyle name="Note 2 2 3 2 3 13" xfId="10768"/>
    <cellStyle name="Note 2 2 3 2 3 2" xfId="6000"/>
    <cellStyle name="Note 2 2 3 2 3 2 10" xfId="16040"/>
    <cellStyle name="Note 2 2 3 2 3 2 2" xfId="20650"/>
    <cellStyle name="Note 2 2 3 2 3 2 2 2" xfId="22502"/>
    <cellStyle name="Note 2 2 3 2 3 2 2 2 2" xfId="31236"/>
    <cellStyle name="Note 2 2 3 2 3 2 2 2 3" xfId="35708"/>
    <cellStyle name="Note 2 2 3 2 3 2 2 2 4" xfId="39945"/>
    <cellStyle name="Note 2 2 3 2 3 2 2 2 5" xfId="48272"/>
    <cellStyle name="Note 2 2 3 2 3 2 2 2 6" xfId="52743"/>
    <cellStyle name="Note 2 2 3 2 3 2 2 2 7" xfId="56976"/>
    <cellStyle name="Note 2 2 3 2 3 2 2 3" xfId="29384"/>
    <cellStyle name="Note 2 2 3 2 3 2 2 4" xfId="33856"/>
    <cellStyle name="Note 2 2 3 2 3 2 2 5" xfId="38093"/>
    <cellStyle name="Note 2 2 3 2 3 2 2 6" xfId="46420"/>
    <cellStyle name="Note 2 2 3 2 3 2 2 7" xfId="50891"/>
    <cellStyle name="Note 2 2 3 2 3 2 2 8" xfId="55124"/>
    <cellStyle name="Note 2 2 3 2 3 2 3" xfId="21075"/>
    <cellStyle name="Note 2 2 3 2 3 2 3 2" xfId="29809"/>
    <cellStyle name="Note 2 2 3 2 3 2 3 3" xfId="34281"/>
    <cellStyle name="Note 2 2 3 2 3 2 3 4" xfId="38518"/>
    <cellStyle name="Note 2 2 3 2 3 2 3 5" xfId="46845"/>
    <cellStyle name="Note 2 2 3 2 3 2 3 6" xfId="51316"/>
    <cellStyle name="Note 2 2 3 2 3 2 3 7" xfId="55549"/>
    <cellStyle name="Note 2 2 3 2 3 2 4" xfId="26534"/>
    <cellStyle name="Note 2 2 3 2 3 2 5" xfId="23533"/>
    <cellStyle name="Note 2 2 3 2 3 2 6" xfId="24719"/>
    <cellStyle name="Note 2 2 3 2 3 2 7" xfId="43605"/>
    <cellStyle name="Note 2 2 3 2 3 2 8" xfId="41063"/>
    <cellStyle name="Note 2 2 3 2 3 2 9" xfId="48913"/>
    <cellStyle name="Note 2 2 3 2 3 3" xfId="15041"/>
    <cellStyle name="Note 2 2 3 2 3 3 2" xfId="21366"/>
    <cellStyle name="Note 2 2 3 2 3 3 2 2" xfId="30100"/>
    <cellStyle name="Note 2 2 3 2 3 3 2 3" xfId="34572"/>
    <cellStyle name="Note 2 2 3 2 3 3 2 4" xfId="38809"/>
    <cellStyle name="Note 2 2 3 2 3 3 2 5" xfId="47136"/>
    <cellStyle name="Note 2 2 3 2 3 3 2 6" xfId="51607"/>
    <cellStyle name="Note 2 2 3 2 3 3 2 7" xfId="55840"/>
    <cellStyle name="Note 2 2 3 2 3 3 3" xfId="25742"/>
    <cellStyle name="Note 2 2 3 2 3 3 4" xfId="26845"/>
    <cellStyle name="Note 2 2 3 2 3 3 5" xfId="26905"/>
    <cellStyle name="Note 2 2 3 2 3 3 6" xfId="42817"/>
    <cellStyle name="Note 2 2 3 2 3 3 7" xfId="41295"/>
    <cellStyle name="Note 2 2 3 2 3 3 8" xfId="44179"/>
    <cellStyle name="Note 2 2 3 2 3 4" xfId="19921"/>
    <cellStyle name="Note 2 2 3 2 3 4 2" xfId="21816"/>
    <cellStyle name="Note 2 2 3 2 3 4 2 2" xfId="30550"/>
    <cellStyle name="Note 2 2 3 2 3 4 2 3" xfId="35022"/>
    <cellStyle name="Note 2 2 3 2 3 4 2 4" xfId="39259"/>
    <cellStyle name="Note 2 2 3 2 3 4 2 5" xfId="47586"/>
    <cellStyle name="Note 2 2 3 2 3 4 2 6" xfId="52057"/>
    <cellStyle name="Note 2 2 3 2 3 4 2 7" xfId="56290"/>
    <cellStyle name="Note 2 2 3 2 3 4 3" xfId="28655"/>
    <cellStyle name="Note 2 2 3 2 3 4 4" xfId="33127"/>
    <cellStyle name="Note 2 2 3 2 3 4 5" xfId="37364"/>
    <cellStyle name="Note 2 2 3 2 3 4 6" xfId="45691"/>
    <cellStyle name="Note 2 2 3 2 3 4 7" xfId="50162"/>
    <cellStyle name="Note 2 2 3 2 3 4 8" xfId="54395"/>
    <cellStyle name="Note 2 2 3 2 3 5" xfId="21098"/>
    <cellStyle name="Note 2 2 3 2 3 5 2" xfId="29832"/>
    <cellStyle name="Note 2 2 3 2 3 5 3" xfId="34304"/>
    <cellStyle name="Note 2 2 3 2 3 5 4" xfId="38541"/>
    <cellStyle name="Note 2 2 3 2 3 5 5" xfId="46868"/>
    <cellStyle name="Note 2 2 3 2 3 5 6" xfId="51339"/>
    <cellStyle name="Note 2 2 3 2 3 5 7" xfId="55572"/>
    <cellStyle name="Note 2 2 3 2 3 6" xfId="23370"/>
    <cellStyle name="Note 2 2 3 2 3 6 2" xfId="31794"/>
    <cellStyle name="Note 2 2 3 2 3 6 3" xfId="36243"/>
    <cellStyle name="Note 2 2 3 2 3 6 4" xfId="40422"/>
    <cellStyle name="Note 2 2 3 2 3 6 5" xfId="48833"/>
    <cellStyle name="Note 2 2 3 2 3 6 6" xfId="53272"/>
    <cellStyle name="Note 2 2 3 2 3 6 7" xfId="57453"/>
    <cellStyle name="Note 2 2 3 2 3 7" xfId="23828"/>
    <cellStyle name="Note 2 2 3 2 3 8" xfId="31413"/>
    <cellStyle name="Note 2 2 3 2 3 9" xfId="27209"/>
    <cellStyle name="Note 2 2 3 2 4" xfId="5271"/>
    <cellStyle name="Note 2 2 3 2 4 10" xfId="40743"/>
    <cellStyle name="Note 2 2 3 2 4 11" xfId="48958"/>
    <cellStyle name="Note 2 2 3 2 4 12" xfId="10800"/>
    <cellStyle name="Note 2 2 3 2 4 2" xfId="6032"/>
    <cellStyle name="Note 2 2 3 2 4 2 10" xfId="16072"/>
    <cellStyle name="Note 2 2 3 2 4 2 2" xfId="20682"/>
    <cellStyle name="Note 2 2 3 2 4 2 2 2" xfId="22534"/>
    <cellStyle name="Note 2 2 3 2 4 2 2 2 2" xfId="31268"/>
    <cellStyle name="Note 2 2 3 2 4 2 2 2 3" xfId="35740"/>
    <cellStyle name="Note 2 2 3 2 4 2 2 2 4" xfId="39977"/>
    <cellStyle name="Note 2 2 3 2 4 2 2 2 5" xfId="48304"/>
    <cellStyle name="Note 2 2 3 2 4 2 2 2 6" xfId="52775"/>
    <cellStyle name="Note 2 2 3 2 4 2 2 2 7" xfId="57008"/>
    <cellStyle name="Note 2 2 3 2 4 2 2 3" xfId="29416"/>
    <cellStyle name="Note 2 2 3 2 4 2 2 4" xfId="33888"/>
    <cellStyle name="Note 2 2 3 2 4 2 2 5" xfId="38125"/>
    <cellStyle name="Note 2 2 3 2 4 2 2 6" xfId="46452"/>
    <cellStyle name="Note 2 2 3 2 4 2 2 7" xfId="50923"/>
    <cellStyle name="Note 2 2 3 2 4 2 2 8" xfId="55156"/>
    <cellStyle name="Note 2 2 3 2 4 2 3" xfId="19052"/>
    <cellStyle name="Note 2 2 3 2 4 2 3 2" xfId="27787"/>
    <cellStyle name="Note 2 2 3 2 4 2 3 3" xfId="32259"/>
    <cellStyle name="Note 2 2 3 2 4 2 3 4" xfId="36496"/>
    <cellStyle name="Note 2 2 3 2 4 2 3 5" xfId="44823"/>
    <cellStyle name="Note 2 2 3 2 4 2 3 6" xfId="49294"/>
    <cellStyle name="Note 2 2 3 2 4 2 3 7" xfId="53527"/>
    <cellStyle name="Note 2 2 3 2 4 2 4" xfId="26566"/>
    <cellStyle name="Note 2 2 3 2 4 2 5" xfId="24325"/>
    <cellStyle name="Note 2 2 3 2 4 2 6" xfId="24369"/>
    <cellStyle name="Note 2 2 3 2 4 2 7" xfId="43637"/>
    <cellStyle name="Note 2 2 3 2 4 2 8" xfId="41941"/>
    <cellStyle name="Note 2 2 3 2 4 2 9" xfId="49110"/>
    <cellStyle name="Note 2 2 3 2 4 3" xfId="15312"/>
    <cellStyle name="Note 2 2 3 2 4 3 2" xfId="21404"/>
    <cellStyle name="Note 2 2 3 2 4 3 2 2" xfId="30138"/>
    <cellStyle name="Note 2 2 3 2 4 3 2 3" xfId="34610"/>
    <cellStyle name="Note 2 2 3 2 4 3 2 4" xfId="38847"/>
    <cellStyle name="Note 2 2 3 2 4 3 2 5" xfId="47174"/>
    <cellStyle name="Note 2 2 3 2 4 3 2 6" xfId="51645"/>
    <cellStyle name="Note 2 2 3 2 4 3 2 7" xfId="55878"/>
    <cellStyle name="Note 2 2 3 2 4 3 3" xfId="26013"/>
    <cellStyle name="Note 2 2 3 2 4 3 4" xfId="23551"/>
    <cellStyle name="Note 2 2 3 2 4 3 5" xfId="24711"/>
    <cellStyle name="Note 2 2 3 2 4 3 6" xfId="43088"/>
    <cellStyle name="Note 2 2 3 2 4 3 7" xfId="41081"/>
    <cellStyle name="Note 2 2 3 2 4 3 8" xfId="48927"/>
    <cellStyle name="Note 2 2 3 2 4 4" xfId="20192"/>
    <cellStyle name="Note 2 2 3 2 4 4 2" xfId="22087"/>
    <cellStyle name="Note 2 2 3 2 4 4 2 2" xfId="30821"/>
    <cellStyle name="Note 2 2 3 2 4 4 2 3" xfId="35293"/>
    <cellStyle name="Note 2 2 3 2 4 4 2 4" xfId="39530"/>
    <cellStyle name="Note 2 2 3 2 4 4 2 5" xfId="47857"/>
    <cellStyle name="Note 2 2 3 2 4 4 2 6" xfId="52328"/>
    <cellStyle name="Note 2 2 3 2 4 4 2 7" xfId="56561"/>
    <cellStyle name="Note 2 2 3 2 4 4 3" xfId="28926"/>
    <cellStyle name="Note 2 2 3 2 4 4 4" xfId="33398"/>
    <cellStyle name="Note 2 2 3 2 4 4 5" xfId="37635"/>
    <cellStyle name="Note 2 2 3 2 4 4 6" xfId="45962"/>
    <cellStyle name="Note 2 2 3 2 4 4 7" xfId="50433"/>
    <cellStyle name="Note 2 2 3 2 4 4 8" xfId="54666"/>
    <cellStyle name="Note 2 2 3 2 4 5" xfId="21137"/>
    <cellStyle name="Note 2 2 3 2 4 5 2" xfId="29871"/>
    <cellStyle name="Note 2 2 3 2 4 5 3" xfId="34343"/>
    <cellStyle name="Note 2 2 3 2 4 5 4" xfId="38580"/>
    <cellStyle name="Note 2 2 3 2 4 5 5" xfId="46907"/>
    <cellStyle name="Note 2 2 3 2 4 5 6" xfId="51378"/>
    <cellStyle name="Note 2 2 3 2 4 5 7" xfId="55611"/>
    <cellStyle name="Note 2 2 3 2 4 6" xfId="23860"/>
    <cellStyle name="Note 2 2 3 2 4 7" xfId="26989"/>
    <cellStyle name="Note 2 2 3 2 4 8" xfId="35842"/>
    <cellStyle name="Note 2 2 3 2 4 9" xfId="40901"/>
    <cellStyle name="Note 2 2 3 2 5" xfId="5334"/>
    <cellStyle name="Note 2 2 3 2 5 10" xfId="15375"/>
    <cellStyle name="Note 2 2 3 2 5 2" xfId="20255"/>
    <cellStyle name="Note 2 2 3 2 5 2 2" xfId="22150"/>
    <cellStyle name="Note 2 2 3 2 5 2 2 2" xfId="30884"/>
    <cellStyle name="Note 2 2 3 2 5 2 2 3" xfId="35356"/>
    <cellStyle name="Note 2 2 3 2 5 2 2 4" xfId="39593"/>
    <cellStyle name="Note 2 2 3 2 5 2 2 5" xfId="47920"/>
    <cellStyle name="Note 2 2 3 2 5 2 2 6" xfId="52391"/>
    <cellStyle name="Note 2 2 3 2 5 2 2 7" xfId="56624"/>
    <cellStyle name="Note 2 2 3 2 5 2 3" xfId="28989"/>
    <cellStyle name="Note 2 2 3 2 5 2 4" xfId="33461"/>
    <cellStyle name="Note 2 2 3 2 5 2 5" xfId="37698"/>
    <cellStyle name="Note 2 2 3 2 5 2 6" xfId="46025"/>
    <cellStyle name="Note 2 2 3 2 5 2 7" xfId="50496"/>
    <cellStyle name="Note 2 2 3 2 5 2 8" xfId="54729"/>
    <cellStyle name="Note 2 2 3 2 5 3" xfId="20784"/>
    <cellStyle name="Note 2 2 3 2 5 3 2" xfId="29518"/>
    <cellStyle name="Note 2 2 3 2 5 3 3" xfId="33990"/>
    <cellStyle name="Note 2 2 3 2 5 3 4" xfId="38227"/>
    <cellStyle name="Note 2 2 3 2 5 3 5" xfId="46554"/>
    <cellStyle name="Note 2 2 3 2 5 3 6" xfId="51025"/>
    <cellStyle name="Note 2 2 3 2 5 3 7" xfId="55258"/>
    <cellStyle name="Note 2 2 3 2 5 4" xfId="26076"/>
    <cellStyle name="Note 2 2 3 2 5 5" xfId="25294"/>
    <cellStyle name="Note 2 2 3 2 5 6" xfId="31893"/>
    <cellStyle name="Note 2 2 3 2 5 7" xfId="43151"/>
    <cellStyle name="Note 2 2 3 2 5 8" xfId="43883"/>
    <cellStyle name="Note 2 2 3 2 5 9" xfId="42521"/>
    <cellStyle name="Note 2 2 3 2 6" xfId="5228"/>
    <cellStyle name="Note 2 2 3 2 6 10" xfId="15269"/>
    <cellStyle name="Note 2 2 3 2 6 2" xfId="20149"/>
    <cellStyle name="Note 2 2 3 2 6 2 2" xfId="22044"/>
    <cellStyle name="Note 2 2 3 2 6 2 2 2" xfId="30778"/>
    <cellStyle name="Note 2 2 3 2 6 2 2 3" xfId="35250"/>
    <cellStyle name="Note 2 2 3 2 6 2 2 4" xfId="39487"/>
    <cellStyle name="Note 2 2 3 2 6 2 2 5" xfId="47814"/>
    <cellStyle name="Note 2 2 3 2 6 2 2 6" xfId="52285"/>
    <cellStyle name="Note 2 2 3 2 6 2 2 7" xfId="56518"/>
    <cellStyle name="Note 2 2 3 2 6 2 3" xfId="28883"/>
    <cellStyle name="Note 2 2 3 2 6 2 4" xfId="33355"/>
    <cellStyle name="Note 2 2 3 2 6 2 5" xfId="37592"/>
    <cellStyle name="Note 2 2 3 2 6 2 6" xfId="45919"/>
    <cellStyle name="Note 2 2 3 2 6 2 7" xfId="50390"/>
    <cellStyle name="Note 2 2 3 2 6 2 8" xfId="54623"/>
    <cellStyle name="Note 2 2 3 2 6 3" xfId="19219"/>
    <cellStyle name="Note 2 2 3 2 6 3 2" xfId="27954"/>
    <cellStyle name="Note 2 2 3 2 6 3 3" xfId="32426"/>
    <cellStyle name="Note 2 2 3 2 6 3 4" xfId="36663"/>
    <cellStyle name="Note 2 2 3 2 6 3 5" xfId="44990"/>
    <cellStyle name="Note 2 2 3 2 6 3 6" xfId="49461"/>
    <cellStyle name="Note 2 2 3 2 6 3 7" xfId="53694"/>
    <cellStyle name="Note 2 2 3 2 6 4" xfId="25970"/>
    <cellStyle name="Note 2 2 3 2 6 5" xfId="24390"/>
    <cellStyle name="Note 2 2 3 2 6 6" xfId="26874"/>
    <cellStyle name="Note 2 2 3 2 6 7" xfId="43045"/>
    <cellStyle name="Note 2 2 3 2 6 8" xfId="42005"/>
    <cellStyle name="Note 2 2 3 2 6 9" xfId="44368"/>
    <cellStyle name="Note 2 2 3 2 7" xfId="5201"/>
    <cellStyle name="Note 2 2 3 2 7 10" xfId="15242"/>
    <cellStyle name="Note 2 2 3 2 7 2" xfId="20122"/>
    <cellStyle name="Note 2 2 3 2 7 2 2" xfId="22017"/>
    <cellStyle name="Note 2 2 3 2 7 2 2 2" xfId="30751"/>
    <cellStyle name="Note 2 2 3 2 7 2 2 3" xfId="35223"/>
    <cellStyle name="Note 2 2 3 2 7 2 2 4" xfId="39460"/>
    <cellStyle name="Note 2 2 3 2 7 2 2 5" xfId="47787"/>
    <cellStyle name="Note 2 2 3 2 7 2 2 6" xfId="52258"/>
    <cellStyle name="Note 2 2 3 2 7 2 2 7" xfId="56491"/>
    <cellStyle name="Note 2 2 3 2 7 2 3" xfId="28856"/>
    <cellStyle name="Note 2 2 3 2 7 2 4" xfId="33328"/>
    <cellStyle name="Note 2 2 3 2 7 2 5" xfId="37565"/>
    <cellStyle name="Note 2 2 3 2 7 2 6" xfId="45892"/>
    <cellStyle name="Note 2 2 3 2 7 2 7" xfId="50363"/>
    <cellStyle name="Note 2 2 3 2 7 2 8" xfId="54596"/>
    <cellStyle name="Note 2 2 3 2 7 3" xfId="19024"/>
    <cellStyle name="Note 2 2 3 2 7 3 2" xfId="27759"/>
    <cellStyle name="Note 2 2 3 2 7 3 3" xfId="32231"/>
    <cellStyle name="Note 2 2 3 2 7 3 4" xfId="36468"/>
    <cellStyle name="Note 2 2 3 2 7 3 5" xfId="44795"/>
    <cellStyle name="Note 2 2 3 2 7 3 6" xfId="49266"/>
    <cellStyle name="Note 2 2 3 2 7 3 7" xfId="53499"/>
    <cellStyle name="Note 2 2 3 2 7 4" xfId="25943"/>
    <cellStyle name="Note 2 2 3 2 7 5" xfId="27459"/>
    <cellStyle name="Note 2 2 3 2 7 6" xfId="26873"/>
    <cellStyle name="Note 2 2 3 2 7 7" xfId="43018"/>
    <cellStyle name="Note 2 2 3 2 7 8" xfId="42489"/>
    <cellStyle name="Note 2 2 3 2 7 9" xfId="43765"/>
    <cellStyle name="Note 2 2 3 2 8" xfId="4761"/>
    <cellStyle name="Note 2 2 3 2 8 10" xfId="14802"/>
    <cellStyle name="Note 2 2 3 2 8 2" xfId="19682"/>
    <cellStyle name="Note 2 2 3 2 8 2 2" xfId="21577"/>
    <cellStyle name="Note 2 2 3 2 8 2 2 2" xfId="30311"/>
    <cellStyle name="Note 2 2 3 2 8 2 2 3" xfId="34783"/>
    <cellStyle name="Note 2 2 3 2 8 2 2 4" xfId="39020"/>
    <cellStyle name="Note 2 2 3 2 8 2 2 5" xfId="47347"/>
    <cellStyle name="Note 2 2 3 2 8 2 2 6" xfId="51818"/>
    <cellStyle name="Note 2 2 3 2 8 2 2 7" xfId="56051"/>
    <cellStyle name="Note 2 2 3 2 8 2 3" xfId="28416"/>
    <cellStyle name="Note 2 2 3 2 8 2 4" xfId="32888"/>
    <cellStyle name="Note 2 2 3 2 8 2 5" xfId="37125"/>
    <cellStyle name="Note 2 2 3 2 8 2 6" xfId="45452"/>
    <cellStyle name="Note 2 2 3 2 8 2 7" xfId="49923"/>
    <cellStyle name="Note 2 2 3 2 8 2 8" xfId="54156"/>
    <cellStyle name="Note 2 2 3 2 8 3" xfId="19640"/>
    <cellStyle name="Note 2 2 3 2 8 3 2" xfId="28374"/>
    <cellStyle name="Note 2 2 3 2 8 3 3" xfId="32846"/>
    <cellStyle name="Note 2 2 3 2 8 3 4" xfId="37083"/>
    <cellStyle name="Note 2 2 3 2 8 3 5" xfId="45410"/>
    <cellStyle name="Note 2 2 3 2 8 3 6" xfId="49881"/>
    <cellStyle name="Note 2 2 3 2 8 3 7" xfId="54114"/>
    <cellStyle name="Note 2 2 3 2 8 4" xfId="25503"/>
    <cellStyle name="Note 2 2 3 2 8 5" xfId="26348"/>
    <cellStyle name="Note 2 2 3 2 8 6" xfId="27023"/>
    <cellStyle name="Note 2 2 3 2 8 7" xfId="42578"/>
    <cellStyle name="Note 2 2 3 2 8 8" xfId="43715"/>
    <cellStyle name="Note 2 2 3 2 8 9" xfId="41456"/>
    <cellStyle name="Note 2 2 3 2 9" xfId="3736"/>
    <cellStyle name="Note 2 2 3 2 9 10" xfId="13884"/>
    <cellStyle name="Note 2 2 3 2 9 2" xfId="19464"/>
    <cellStyle name="Note 2 2 3 2 9 2 2" xfId="21501"/>
    <cellStyle name="Note 2 2 3 2 9 2 2 2" xfId="30235"/>
    <cellStyle name="Note 2 2 3 2 9 2 2 3" xfId="34707"/>
    <cellStyle name="Note 2 2 3 2 9 2 2 4" xfId="38944"/>
    <cellStyle name="Note 2 2 3 2 9 2 2 5" xfId="47271"/>
    <cellStyle name="Note 2 2 3 2 9 2 2 6" xfId="51742"/>
    <cellStyle name="Note 2 2 3 2 9 2 2 7" xfId="55975"/>
    <cellStyle name="Note 2 2 3 2 9 2 3" xfId="28199"/>
    <cellStyle name="Note 2 2 3 2 9 2 4" xfId="32671"/>
    <cellStyle name="Note 2 2 3 2 9 2 5" xfId="36908"/>
    <cellStyle name="Note 2 2 3 2 9 2 6" xfId="45235"/>
    <cellStyle name="Note 2 2 3 2 9 2 7" xfId="49706"/>
    <cellStyle name="Note 2 2 3 2 9 2 8" xfId="53939"/>
    <cellStyle name="Note 2 2 3 2 9 3" xfId="18960"/>
    <cellStyle name="Note 2 2 3 2 9 3 2" xfId="27695"/>
    <cellStyle name="Note 2 2 3 2 9 3 3" xfId="32167"/>
    <cellStyle name="Note 2 2 3 2 9 3 4" xfId="36404"/>
    <cellStyle name="Note 2 2 3 2 9 3 5" xfId="44731"/>
    <cellStyle name="Note 2 2 3 2 9 3 6" xfId="49202"/>
    <cellStyle name="Note 2 2 3 2 9 3 7" xfId="53435"/>
    <cellStyle name="Note 2 2 3 2 9 4" xfId="25112"/>
    <cellStyle name="Note 2 2 3 2 9 5" xfId="27171"/>
    <cellStyle name="Note 2 2 3 2 9 6" xfId="25343"/>
    <cellStyle name="Note 2 2 3 2 9 7" xfId="42172"/>
    <cellStyle name="Note 2 2 3 2 9 8" xfId="42089"/>
    <cellStyle name="Note 2 2 3 2 9 9" xfId="41059"/>
    <cellStyle name="Note 2 2 3 20" xfId="10597"/>
    <cellStyle name="Note 2 2 3 3" xfId="2495"/>
    <cellStyle name="Note 2 2 3 3 10" xfId="8027"/>
    <cellStyle name="Note 2 2 3 3 10 10" xfId="18067"/>
    <cellStyle name="Note 2 2 3 3 10 2" xfId="21070"/>
    <cellStyle name="Note 2 2 3 3 10 2 2" xfId="22599"/>
    <cellStyle name="Note 2 2 3 3 10 2 2 2" xfId="31333"/>
    <cellStyle name="Note 2 2 3 3 10 2 2 3" xfId="35805"/>
    <cellStyle name="Note 2 2 3 3 10 2 2 4" xfId="40042"/>
    <cellStyle name="Note 2 2 3 3 10 2 2 5" xfId="48369"/>
    <cellStyle name="Note 2 2 3 3 10 2 2 6" xfId="52840"/>
    <cellStyle name="Note 2 2 3 3 10 2 2 7" xfId="57073"/>
    <cellStyle name="Note 2 2 3 3 10 2 3" xfId="29804"/>
    <cellStyle name="Note 2 2 3 3 10 2 4" xfId="34276"/>
    <cellStyle name="Note 2 2 3 3 10 2 5" xfId="38513"/>
    <cellStyle name="Note 2 2 3 3 10 2 6" xfId="46840"/>
    <cellStyle name="Note 2 2 3 3 10 2 7" xfId="51311"/>
    <cellStyle name="Note 2 2 3 3 10 2 8" xfId="55544"/>
    <cellStyle name="Note 2 2 3 3 10 3" xfId="21247"/>
    <cellStyle name="Note 2 2 3 3 10 3 2" xfId="29981"/>
    <cellStyle name="Note 2 2 3 3 10 3 3" xfId="34453"/>
    <cellStyle name="Note 2 2 3 3 10 3 4" xfId="38690"/>
    <cellStyle name="Note 2 2 3 3 10 3 5" xfId="47017"/>
    <cellStyle name="Note 2 2 3 3 10 3 6" xfId="51488"/>
    <cellStyle name="Note 2 2 3 3 10 3 7" xfId="55721"/>
    <cellStyle name="Note 2 2 3 3 10 4" xfId="27309"/>
    <cellStyle name="Note 2 2 3 3 10 5" xfId="31931"/>
    <cellStyle name="Note 2 2 3 3 10 6" xfId="36328"/>
    <cellStyle name="Note 2 2 3 3 10 7" xfId="44366"/>
    <cellStyle name="Note 2 2 3 3 10 8" xfId="48964"/>
    <cellStyle name="Note 2 2 3 3 10 9" xfId="53359"/>
    <cellStyle name="Note 2 2 3 3 11" xfId="12653"/>
    <cellStyle name="Note 2 2 3 3 11 2" xfId="21294"/>
    <cellStyle name="Note 2 2 3 3 11 2 2" xfId="30028"/>
    <cellStyle name="Note 2 2 3 3 11 2 3" xfId="34500"/>
    <cellStyle name="Note 2 2 3 3 11 2 4" xfId="38737"/>
    <cellStyle name="Note 2 2 3 3 11 2 5" xfId="47064"/>
    <cellStyle name="Note 2 2 3 3 11 2 6" xfId="51535"/>
    <cellStyle name="Note 2 2 3 3 11 2 7" xfId="55768"/>
    <cellStyle name="Note 2 2 3 3 11 3" xfId="24621"/>
    <cellStyle name="Note 2 2 3 3 11 4" xfId="23486"/>
    <cellStyle name="Note 2 2 3 3 11 5" xfId="31987"/>
    <cellStyle name="Note 2 2 3 3 11 6" xfId="41673"/>
    <cellStyle name="Note 2 2 3 3 11 7" xfId="40535"/>
    <cellStyle name="Note 2 2 3 3 11 8" xfId="40642"/>
    <cellStyle name="Note 2 2 3 3 12" xfId="19201"/>
    <cellStyle name="Note 2 2 3 3 12 2" xfId="21424"/>
    <cellStyle name="Note 2 2 3 3 12 2 2" xfId="30158"/>
    <cellStyle name="Note 2 2 3 3 12 2 3" xfId="34630"/>
    <cellStyle name="Note 2 2 3 3 12 2 4" xfId="38867"/>
    <cellStyle name="Note 2 2 3 3 12 2 5" xfId="47194"/>
    <cellStyle name="Note 2 2 3 3 12 2 6" xfId="51665"/>
    <cellStyle name="Note 2 2 3 3 12 2 7" xfId="55898"/>
    <cellStyle name="Note 2 2 3 3 12 3" xfId="27936"/>
    <cellStyle name="Note 2 2 3 3 12 4" xfId="32408"/>
    <cellStyle name="Note 2 2 3 3 12 5" xfId="36645"/>
    <cellStyle name="Note 2 2 3 3 12 6" xfId="44972"/>
    <cellStyle name="Note 2 2 3 3 12 7" xfId="49443"/>
    <cellStyle name="Note 2 2 3 3 12 8" xfId="53676"/>
    <cellStyle name="Note 2 2 3 3 13" xfId="10966"/>
    <cellStyle name="Note 2 2 3 3 13 2" xfId="23975"/>
    <cellStyle name="Note 2 2 3 3 13 3" xfId="26292"/>
    <cellStyle name="Note 2 2 3 3 13 4" xfId="27227"/>
    <cellStyle name="Note 2 2 3 3 13 5" xfId="41013"/>
    <cellStyle name="Note 2 2 3 3 13 6" xfId="40520"/>
    <cellStyle name="Note 2 2 3 3 13 7" xfId="41375"/>
    <cellStyle name="Note 2 2 3 3 14" xfId="23051"/>
    <cellStyle name="Note 2 2 3 3 14 2" xfId="31549"/>
    <cellStyle name="Note 2 2 3 3 14 3" xfId="36011"/>
    <cellStyle name="Note 2 2 3 3 14 4" xfId="40200"/>
    <cellStyle name="Note 2 2 3 3 14 5" xfId="48595"/>
    <cellStyle name="Note 2 2 3 3 14 6" xfId="53042"/>
    <cellStyle name="Note 2 2 3 3 14 7" xfId="57231"/>
    <cellStyle name="Note 2 2 3 3 15" xfId="23214"/>
    <cellStyle name="Note 2 2 3 3 15 2" xfId="31710"/>
    <cellStyle name="Note 2 2 3 3 15 3" xfId="36172"/>
    <cellStyle name="Note 2 2 3 3 15 4" xfId="40361"/>
    <cellStyle name="Note 2 2 3 3 15 5" xfId="48756"/>
    <cellStyle name="Note 2 2 3 3 15 6" xfId="53203"/>
    <cellStyle name="Note 2 2 3 3 15 7" xfId="57392"/>
    <cellStyle name="Note 2 2 3 3 16" xfId="23764"/>
    <cellStyle name="Note 2 2 3 3 17" xfId="26682"/>
    <cellStyle name="Note 2 2 3 3 18" xfId="24629"/>
    <cellStyle name="Note 2 2 3 3 19" xfId="40805"/>
    <cellStyle name="Note 2 2 3 3 2" xfId="5143"/>
    <cellStyle name="Note 2 2 3 3 2 10" xfId="40557"/>
    <cellStyle name="Note 2 2 3 3 2 11" xfId="15184"/>
    <cellStyle name="Note 2 2 3 3 2 2" xfId="20064"/>
    <cellStyle name="Note 2 2 3 3 2 2 2" xfId="21959"/>
    <cellStyle name="Note 2 2 3 3 2 2 2 2" xfId="30693"/>
    <cellStyle name="Note 2 2 3 3 2 2 2 3" xfId="35165"/>
    <cellStyle name="Note 2 2 3 3 2 2 2 4" xfId="39402"/>
    <cellStyle name="Note 2 2 3 3 2 2 2 5" xfId="47729"/>
    <cellStyle name="Note 2 2 3 3 2 2 2 6" xfId="52200"/>
    <cellStyle name="Note 2 2 3 3 2 2 2 7" xfId="56433"/>
    <cellStyle name="Note 2 2 3 3 2 2 3" xfId="28798"/>
    <cellStyle name="Note 2 2 3 3 2 2 4" xfId="33270"/>
    <cellStyle name="Note 2 2 3 3 2 2 5" xfId="37507"/>
    <cellStyle name="Note 2 2 3 3 2 2 6" xfId="45834"/>
    <cellStyle name="Note 2 2 3 3 2 2 7" xfId="50305"/>
    <cellStyle name="Note 2 2 3 3 2 2 8" xfId="54538"/>
    <cellStyle name="Note 2 2 3 3 2 3" xfId="21234"/>
    <cellStyle name="Note 2 2 3 3 2 3 2" xfId="29968"/>
    <cellStyle name="Note 2 2 3 3 2 3 3" xfId="34440"/>
    <cellStyle name="Note 2 2 3 3 2 3 4" xfId="38677"/>
    <cellStyle name="Note 2 2 3 3 2 3 5" xfId="47004"/>
    <cellStyle name="Note 2 2 3 3 2 3 6" xfId="51475"/>
    <cellStyle name="Note 2 2 3 3 2 3 7" xfId="55708"/>
    <cellStyle name="Note 2 2 3 3 2 4" xfId="23417"/>
    <cellStyle name="Note 2 2 3 3 2 4 2" xfId="31833"/>
    <cellStyle name="Note 2 2 3 3 2 4 3" xfId="36276"/>
    <cellStyle name="Note 2 2 3 3 2 4 4" xfId="40455"/>
    <cellStyle name="Note 2 2 3 3 2 4 5" xfId="48868"/>
    <cellStyle name="Note 2 2 3 3 2 4 6" xfId="53307"/>
    <cellStyle name="Note 2 2 3 3 2 4 7" xfId="57486"/>
    <cellStyle name="Note 2 2 3 3 2 5" xfId="25885"/>
    <cellStyle name="Note 2 2 3 3 2 6" xfId="25013"/>
    <cellStyle name="Note 2 2 3 3 2 7" xfId="26710"/>
    <cellStyle name="Note 2 2 3 3 2 8" xfId="42960"/>
    <cellStyle name="Note 2 2 3 3 2 9" xfId="40582"/>
    <cellStyle name="Note 2 2 3 3 20" xfId="40712"/>
    <cellStyle name="Note 2 2 3 3 21" xfId="40672"/>
    <cellStyle name="Note 2 2 3 3 22" xfId="10704"/>
    <cellStyle name="Note 2 2 3 3 3" xfId="4817"/>
    <cellStyle name="Note 2 2 3 3 3 10" xfId="14858"/>
    <cellStyle name="Note 2 2 3 3 3 2" xfId="19738"/>
    <cellStyle name="Note 2 2 3 3 3 2 2" xfId="21633"/>
    <cellStyle name="Note 2 2 3 3 3 2 2 2" xfId="30367"/>
    <cellStyle name="Note 2 2 3 3 3 2 2 3" xfId="34839"/>
    <cellStyle name="Note 2 2 3 3 3 2 2 4" xfId="39076"/>
    <cellStyle name="Note 2 2 3 3 3 2 2 5" xfId="47403"/>
    <cellStyle name="Note 2 2 3 3 3 2 2 6" xfId="51874"/>
    <cellStyle name="Note 2 2 3 3 3 2 2 7" xfId="56107"/>
    <cellStyle name="Note 2 2 3 3 3 2 3" xfId="28472"/>
    <cellStyle name="Note 2 2 3 3 3 2 4" xfId="32944"/>
    <cellStyle name="Note 2 2 3 3 3 2 5" xfId="37181"/>
    <cellStyle name="Note 2 2 3 3 3 2 6" xfId="45508"/>
    <cellStyle name="Note 2 2 3 3 3 2 7" xfId="49979"/>
    <cellStyle name="Note 2 2 3 3 3 2 8" xfId="54212"/>
    <cellStyle name="Note 2 2 3 3 3 3" xfId="19638"/>
    <cellStyle name="Note 2 2 3 3 3 3 2" xfId="28372"/>
    <cellStyle name="Note 2 2 3 3 3 3 3" xfId="32844"/>
    <cellStyle name="Note 2 2 3 3 3 3 4" xfId="37081"/>
    <cellStyle name="Note 2 2 3 3 3 3 5" xfId="45408"/>
    <cellStyle name="Note 2 2 3 3 3 3 6" xfId="49879"/>
    <cellStyle name="Note 2 2 3 3 3 3 7" xfId="54112"/>
    <cellStyle name="Note 2 2 3 3 3 4" xfId="25559"/>
    <cellStyle name="Note 2 2 3 3 3 5" xfId="25422"/>
    <cellStyle name="Note 2 2 3 3 3 6" xfId="31967"/>
    <cellStyle name="Note 2 2 3 3 3 7" xfId="42634"/>
    <cellStyle name="Note 2 2 3 3 3 8" xfId="43999"/>
    <cellStyle name="Note 2 2 3 3 3 9" xfId="42218"/>
    <cellStyle name="Note 2 2 3 3 4" xfId="4924"/>
    <cellStyle name="Note 2 2 3 3 4 10" xfId="14965"/>
    <cellStyle name="Note 2 2 3 3 4 2" xfId="19845"/>
    <cellStyle name="Note 2 2 3 3 4 2 2" xfId="21740"/>
    <cellStyle name="Note 2 2 3 3 4 2 2 2" xfId="30474"/>
    <cellStyle name="Note 2 2 3 3 4 2 2 3" xfId="34946"/>
    <cellStyle name="Note 2 2 3 3 4 2 2 4" xfId="39183"/>
    <cellStyle name="Note 2 2 3 3 4 2 2 5" xfId="47510"/>
    <cellStyle name="Note 2 2 3 3 4 2 2 6" xfId="51981"/>
    <cellStyle name="Note 2 2 3 3 4 2 2 7" xfId="56214"/>
    <cellStyle name="Note 2 2 3 3 4 2 3" xfId="28579"/>
    <cellStyle name="Note 2 2 3 3 4 2 4" xfId="33051"/>
    <cellStyle name="Note 2 2 3 3 4 2 5" xfId="37288"/>
    <cellStyle name="Note 2 2 3 3 4 2 6" xfId="45615"/>
    <cellStyle name="Note 2 2 3 3 4 2 7" xfId="50086"/>
    <cellStyle name="Note 2 2 3 3 4 2 8" xfId="54319"/>
    <cellStyle name="Note 2 2 3 3 4 3" xfId="19532"/>
    <cellStyle name="Note 2 2 3 3 4 3 2" xfId="28267"/>
    <cellStyle name="Note 2 2 3 3 4 3 3" xfId="32739"/>
    <cellStyle name="Note 2 2 3 3 4 3 4" xfId="36976"/>
    <cellStyle name="Note 2 2 3 3 4 3 5" xfId="45303"/>
    <cellStyle name="Note 2 2 3 3 4 3 6" xfId="49774"/>
    <cellStyle name="Note 2 2 3 3 4 3 7" xfId="54007"/>
    <cellStyle name="Note 2 2 3 3 4 4" xfId="25666"/>
    <cellStyle name="Note 2 2 3 3 4 5" xfId="25418"/>
    <cellStyle name="Note 2 2 3 3 4 6" xfId="24952"/>
    <cellStyle name="Note 2 2 3 3 4 7" xfId="42741"/>
    <cellStyle name="Note 2 2 3 3 4 8" xfId="43995"/>
    <cellStyle name="Note 2 2 3 3 4 9" xfId="40551"/>
    <cellStyle name="Note 2 2 3 3 5" xfId="5096"/>
    <cellStyle name="Note 2 2 3 3 5 10" xfId="15137"/>
    <cellStyle name="Note 2 2 3 3 5 2" xfId="20017"/>
    <cellStyle name="Note 2 2 3 3 5 2 2" xfId="21912"/>
    <cellStyle name="Note 2 2 3 3 5 2 2 2" xfId="30646"/>
    <cellStyle name="Note 2 2 3 3 5 2 2 3" xfId="35118"/>
    <cellStyle name="Note 2 2 3 3 5 2 2 4" xfId="39355"/>
    <cellStyle name="Note 2 2 3 3 5 2 2 5" xfId="47682"/>
    <cellStyle name="Note 2 2 3 3 5 2 2 6" xfId="52153"/>
    <cellStyle name="Note 2 2 3 3 5 2 2 7" xfId="56386"/>
    <cellStyle name="Note 2 2 3 3 5 2 3" xfId="28751"/>
    <cellStyle name="Note 2 2 3 3 5 2 4" xfId="33223"/>
    <cellStyle name="Note 2 2 3 3 5 2 5" xfId="37460"/>
    <cellStyle name="Note 2 2 3 3 5 2 6" xfId="45787"/>
    <cellStyle name="Note 2 2 3 3 5 2 7" xfId="50258"/>
    <cellStyle name="Note 2 2 3 3 5 2 8" xfId="54491"/>
    <cellStyle name="Note 2 2 3 3 5 3" xfId="20835"/>
    <cellStyle name="Note 2 2 3 3 5 3 2" xfId="29569"/>
    <cellStyle name="Note 2 2 3 3 5 3 3" xfId="34041"/>
    <cellStyle name="Note 2 2 3 3 5 3 4" xfId="38278"/>
    <cellStyle name="Note 2 2 3 3 5 3 5" xfId="46605"/>
    <cellStyle name="Note 2 2 3 3 5 3 6" xfId="51076"/>
    <cellStyle name="Note 2 2 3 3 5 3 7" xfId="55309"/>
    <cellStyle name="Note 2 2 3 3 5 4" xfId="25838"/>
    <cellStyle name="Note 2 2 3 3 5 5" xfId="27151"/>
    <cellStyle name="Note 2 2 3 3 5 6" xfId="25187"/>
    <cellStyle name="Note 2 2 3 3 5 7" xfId="42913"/>
    <cellStyle name="Note 2 2 3 3 5 8" xfId="42067"/>
    <cellStyle name="Note 2 2 3 3 5 9" xfId="40953"/>
    <cellStyle name="Note 2 2 3 3 6" xfId="4810"/>
    <cellStyle name="Note 2 2 3 3 6 10" xfId="14851"/>
    <cellStyle name="Note 2 2 3 3 6 2" xfId="19731"/>
    <cellStyle name="Note 2 2 3 3 6 2 2" xfId="21626"/>
    <cellStyle name="Note 2 2 3 3 6 2 2 2" xfId="30360"/>
    <cellStyle name="Note 2 2 3 3 6 2 2 3" xfId="34832"/>
    <cellStyle name="Note 2 2 3 3 6 2 2 4" xfId="39069"/>
    <cellStyle name="Note 2 2 3 3 6 2 2 5" xfId="47396"/>
    <cellStyle name="Note 2 2 3 3 6 2 2 6" xfId="51867"/>
    <cellStyle name="Note 2 2 3 3 6 2 2 7" xfId="56100"/>
    <cellStyle name="Note 2 2 3 3 6 2 3" xfId="28465"/>
    <cellStyle name="Note 2 2 3 3 6 2 4" xfId="32937"/>
    <cellStyle name="Note 2 2 3 3 6 2 5" xfId="37174"/>
    <cellStyle name="Note 2 2 3 3 6 2 6" xfId="45501"/>
    <cellStyle name="Note 2 2 3 3 6 2 7" xfId="49972"/>
    <cellStyle name="Note 2 2 3 3 6 2 8" xfId="54205"/>
    <cellStyle name="Note 2 2 3 3 6 3" xfId="21003"/>
    <cellStyle name="Note 2 2 3 3 6 3 2" xfId="29737"/>
    <cellStyle name="Note 2 2 3 3 6 3 3" xfId="34209"/>
    <cellStyle name="Note 2 2 3 3 6 3 4" xfId="38446"/>
    <cellStyle name="Note 2 2 3 3 6 3 5" xfId="46773"/>
    <cellStyle name="Note 2 2 3 3 6 3 6" xfId="51244"/>
    <cellStyle name="Note 2 2 3 3 6 3 7" xfId="55477"/>
    <cellStyle name="Note 2 2 3 3 6 4" xfId="25552"/>
    <cellStyle name="Note 2 2 3 3 6 5" xfId="27162"/>
    <cellStyle name="Note 2 2 3 3 6 6" xfId="27569"/>
    <cellStyle name="Note 2 2 3 3 6 7" xfId="42627"/>
    <cellStyle name="Note 2 2 3 3 6 8" xfId="42078"/>
    <cellStyle name="Note 2 2 3 3 6 9" xfId="43960"/>
    <cellStyle name="Note 2 2 3 3 7" xfId="4888"/>
    <cellStyle name="Note 2 2 3 3 7 10" xfId="14929"/>
    <cellStyle name="Note 2 2 3 3 7 2" xfId="19809"/>
    <cellStyle name="Note 2 2 3 3 7 2 2" xfId="21704"/>
    <cellStyle name="Note 2 2 3 3 7 2 2 2" xfId="30438"/>
    <cellStyle name="Note 2 2 3 3 7 2 2 3" xfId="34910"/>
    <cellStyle name="Note 2 2 3 3 7 2 2 4" xfId="39147"/>
    <cellStyle name="Note 2 2 3 3 7 2 2 5" xfId="47474"/>
    <cellStyle name="Note 2 2 3 3 7 2 2 6" xfId="51945"/>
    <cellStyle name="Note 2 2 3 3 7 2 2 7" xfId="56178"/>
    <cellStyle name="Note 2 2 3 3 7 2 3" xfId="28543"/>
    <cellStyle name="Note 2 2 3 3 7 2 4" xfId="33015"/>
    <cellStyle name="Note 2 2 3 3 7 2 5" xfId="37252"/>
    <cellStyle name="Note 2 2 3 3 7 2 6" xfId="45579"/>
    <cellStyle name="Note 2 2 3 3 7 2 7" xfId="50050"/>
    <cellStyle name="Note 2 2 3 3 7 2 8" xfId="54283"/>
    <cellStyle name="Note 2 2 3 3 7 3" xfId="20889"/>
    <cellStyle name="Note 2 2 3 3 7 3 2" xfId="29623"/>
    <cellStyle name="Note 2 2 3 3 7 3 3" xfId="34095"/>
    <cellStyle name="Note 2 2 3 3 7 3 4" xfId="38332"/>
    <cellStyle name="Note 2 2 3 3 7 3 5" xfId="46659"/>
    <cellStyle name="Note 2 2 3 3 7 3 6" xfId="51130"/>
    <cellStyle name="Note 2 2 3 3 7 3 7" xfId="55363"/>
    <cellStyle name="Note 2 2 3 3 7 4" xfId="25630"/>
    <cellStyle name="Note 2 2 3 3 7 5" xfId="25142"/>
    <cellStyle name="Note 2 2 3 3 7 6" xfId="25269"/>
    <cellStyle name="Note 2 2 3 3 7 7" xfId="42705"/>
    <cellStyle name="Note 2 2 3 3 7 8" xfId="40940"/>
    <cellStyle name="Note 2 2 3 3 7 9" xfId="48941"/>
    <cellStyle name="Note 2 2 3 3 8" xfId="4188"/>
    <cellStyle name="Note 2 2 3 3 8 10" xfId="14233"/>
    <cellStyle name="Note 2 2 3 3 8 2" xfId="19546"/>
    <cellStyle name="Note 2 2 3 3 8 2 2" xfId="21528"/>
    <cellStyle name="Note 2 2 3 3 8 2 2 2" xfId="30262"/>
    <cellStyle name="Note 2 2 3 3 8 2 2 3" xfId="34734"/>
    <cellStyle name="Note 2 2 3 3 8 2 2 4" xfId="38971"/>
    <cellStyle name="Note 2 2 3 3 8 2 2 5" xfId="47298"/>
    <cellStyle name="Note 2 2 3 3 8 2 2 6" xfId="51769"/>
    <cellStyle name="Note 2 2 3 3 8 2 2 7" xfId="56002"/>
    <cellStyle name="Note 2 2 3 3 8 2 3" xfId="28281"/>
    <cellStyle name="Note 2 2 3 3 8 2 4" xfId="32753"/>
    <cellStyle name="Note 2 2 3 3 8 2 5" xfId="36990"/>
    <cellStyle name="Note 2 2 3 3 8 2 6" xfId="45317"/>
    <cellStyle name="Note 2 2 3 3 8 2 7" xfId="49788"/>
    <cellStyle name="Note 2 2 3 3 8 2 8" xfId="54021"/>
    <cellStyle name="Note 2 2 3 3 8 3" xfId="21063"/>
    <cellStyle name="Note 2 2 3 3 8 3 2" xfId="29797"/>
    <cellStyle name="Note 2 2 3 3 8 3 3" xfId="34269"/>
    <cellStyle name="Note 2 2 3 3 8 3 4" xfId="38506"/>
    <cellStyle name="Note 2 2 3 3 8 3 5" xfId="46833"/>
    <cellStyle name="Note 2 2 3 3 8 3 6" xfId="51304"/>
    <cellStyle name="Note 2 2 3 3 8 3 7" xfId="55537"/>
    <cellStyle name="Note 2 2 3 3 8 4" xfId="25264"/>
    <cellStyle name="Note 2 2 3 3 8 5" xfId="25319"/>
    <cellStyle name="Note 2 2 3 3 8 6" xfId="31914"/>
    <cellStyle name="Note 2 2 3 3 8 7" xfId="42341"/>
    <cellStyle name="Note 2 2 3 3 8 8" xfId="43908"/>
    <cellStyle name="Note 2 2 3 3 8 9" xfId="42095"/>
    <cellStyle name="Note 2 2 3 3 9" xfId="5936"/>
    <cellStyle name="Note 2 2 3 3 9 10" xfId="15976"/>
    <cellStyle name="Note 2 2 3 3 9 2" xfId="20586"/>
    <cellStyle name="Note 2 2 3 3 9 2 2" xfId="22438"/>
    <cellStyle name="Note 2 2 3 3 9 2 2 2" xfId="31172"/>
    <cellStyle name="Note 2 2 3 3 9 2 2 3" xfId="35644"/>
    <cellStyle name="Note 2 2 3 3 9 2 2 4" xfId="39881"/>
    <cellStyle name="Note 2 2 3 3 9 2 2 5" xfId="48208"/>
    <cellStyle name="Note 2 2 3 3 9 2 2 6" xfId="52679"/>
    <cellStyle name="Note 2 2 3 3 9 2 2 7" xfId="56912"/>
    <cellStyle name="Note 2 2 3 3 9 2 3" xfId="29320"/>
    <cellStyle name="Note 2 2 3 3 9 2 4" xfId="33792"/>
    <cellStyle name="Note 2 2 3 3 9 2 5" xfId="38029"/>
    <cellStyle name="Note 2 2 3 3 9 2 6" xfId="46356"/>
    <cellStyle name="Note 2 2 3 3 9 2 7" xfId="50827"/>
    <cellStyle name="Note 2 2 3 3 9 2 8" xfId="55060"/>
    <cellStyle name="Note 2 2 3 3 9 3" xfId="10923"/>
    <cellStyle name="Note 2 2 3 3 9 3 2" xfId="23940"/>
    <cellStyle name="Note 2 2 3 3 9 3 3" xfId="27412"/>
    <cellStyle name="Note 2 2 3 3 9 3 4" xfId="27399"/>
    <cellStyle name="Note 2 2 3 3 9 3 5" xfId="40977"/>
    <cellStyle name="Note 2 2 3 3 9 3 6" xfId="42197"/>
    <cellStyle name="Note 2 2 3 3 9 3 7" xfId="44334"/>
    <cellStyle name="Note 2 2 3 3 9 4" xfId="26470"/>
    <cellStyle name="Note 2 2 3 3 9 5" xfId="24640"/>
    <cellStyle name="Note 2 2 3 3 9 6" xfId="24075"/>
    <cellStyle name="Note 2 2 3 3 9 7" xfId="43541"/>
    <cellStyle name="Note 2 2 3 3 9 8" xfId="44382"/>
    <cellStyle name="Note 2 2 3 3 9 9" xfId="42455"/>
    <cellStyle name="Note 2 2 3 4" xfId="4950"/>
    <cellStyle name="Note 2 2 3 4 10" xfId="41821"/>
    <cellStyle name="Note 2 2 3 4 11" xfId="49050"/>
    <cellStyle name="Note 2 2 3 4 12" xfId="14991"/>
    <cellStyle name="Note 2 2 3 4 2" xfId="19871"/>
    <cellStyle name="Note 2 2 3 4 2 2" xfId="21766"/>
    <cellStyle name="Note 2 2 3 4 2 2 2" xfId="30500"/>
    <cellStyle name="Note 2 2 3 4 2 2 3" xfId="34972"/>
    <cellStyle name="Note 2 2 3 4 2 2 4" xfId="39209"/>
    <cellStyle name="Note 2 2 3 4 2 2 5" xfId="47536"/>
    <cellStyle name="Note 2 2 3 4 2 2 6" xfId="52007"/>
    <cellStyle name="Note 2 2 3 4 2 2 7" xfId="56240"/>
    <cellStyle name="Note 2 2 3 4 2 3" xfId="28605"/>
    <cellStyle name="Note 2 2 3 4 2 4" xfId="33077"/>
    <cellStyle name="Note 2 2 3 4 2 5" xfId="37314"/>
    <cellStyle name="Note 2 2 3 4 2 6" xfId="45641"/>
    <cellStyle name="Note 2 2 3 4 2 7" xfId="50112"/>
    <cellStyle name="Note 2 2 3 4 2 8" xfId="54345"/>
    <cellStyle name="Note 2 2 3 4 3" xfId="21220"/>
    <cellStyle name="Note 2 2 3 4 3 2" xfId="29954"/>
    <cellStyle name="Note 2 2 3 4 3 3" xfId="34426"/>
    <cellStyle name="Note 2 2 3 4 3 4" xfId="38663"/>
    <cellStyle name="Note 2 2 3 4 3 5" xfId="46990"/>
    <cellStyle name="Note 2 2 3 4 3 6" xfId="51461"/>
    <cellStyle name="Note 2 2 3 4 3 7" xfId="55694"/>
    <cellStyle name="Note 2 2 3 4 4" xfId="22987"/>
    <cellStyle name="Note 2 2 3 4 4 2" xfId="31485"/>
    <cellStyle name="Note 2 2 3 4 4 3" xfId="35947"/>
    <cellStyle name="Note 2 2 3 4 4 4" xfId="40136"/>
    <cellStyle name="Note 2 2 3 4 4 5" xfId="48531"/>
    <cellStyle name="Note 2 2 3 4 4 6" xfId="52978"/>
    <cellStyle name="Note 2 2 3 4 4 7" xfId="57167"/>
    <cellStyle name="Note 2 2 3 4 5" xfId="23162"/>
    <cellStyle name="Note 2 2 3 4 5 2" xfId="31658"/>
    <cellStyle name="Note 2 2 3 4 5 3" xfId="36120"/>
    <cellStyle name="Note 2 2 3 4 5 4" xfId="40309"/>
    <cellStyle name="Note 2 2 3 4 5 5" xfId="48704"/>
    <cellStyle name="Note 2 2 3 4 5 6" xfId="53151"/>
    <cellStyle name="Note 2 2 3 4 5 7" xfId="57340"/>
    <cellStyle name="Note 2 2 3 4 6" xfId="25692"/>
    <cellStyle name="Note 2 2 3 4 7" xfId="24235"/>
    <cellStyle name="Note 2 2 3 4 8" xfId="27480"/>
    <cellStyle name="Note 2 2 3 4 9" xfId="42767"/>
    <cellStyle name="Note 2 2 3 5" xfId="4764"/>
    <cellStyle name="Note 2 2 3 5 10" xfId="44219"/>
    <cellStyle name="Note 2 2 3 5 11" xfId="44075"/>
    <cellStyle name="Note 2 2 3 5 12" xfId="14805"/>
    <cellStyle name="Note 2 2 3 5 2" xfId="19685"/>
    <cellStyle name="Note 2 2 3 5 2 2" xfId="21580"/>
    <cellStyle name="Note 2 2 3 5 2 2 2" xfId="30314"/>
    <cellStyle name="Note 2 2 3 5 2 2 3" xfId="34786"/>
    <cellStyle name="Note 2 2 3 5 2 2 4" xfId="39023"/>
    <cellStyle name="Note 2 2 3 5 2 2 5" xfId="47350"/>
    <cellStyle name="Note 2 2 3 5 2 2 6" xfId="51821"/>
    <cellStyle name="Note 2 2 3 5 2 2 7" xfId="56054"/>
    <cellStyle name="Note 2 2 3 5 2 3" xfId="28419"/>
    <cellStyle name="Note 2 2 3 5 2 4" xfId="32891"/>
    <cellStyle name="Note 2 2 3 5 2 5" xfId="37128"/>
    <cellStyle name="Note 2 2 3 5 2 6" xfId="45455"/>
    <cellStyle name="Note 2 2 3 5 2 7" xfId="49926"/>
    <cellStyle name="Note 2 2 3 5 2 8" xfId="54159"/>
    <cellStyle name="Note 2 2 3 5 3" xfId="19040"/>
    <cellStyle name="Note 2 2 3 5 3 2" xfId="27775"/>
    <cellStyle name="Note 2 2 3 5 3 3" xfId="32247"/>
    <cellStyle name="Note 2 2 3 5 3 4" xfId="36484"/>
    <cellStyle name="Note 2 2 3 5 3 5" xfId="44811"/>
    <cellStyle name="Note 2 2 3 5 3 6" xfId="49282"/>
    <cellStyle name="Note 2 2 3 5 3 7" xfId="53515"/>
    <cellStyle name="Note 2 2 3 5 4" xfId="23035"/>
    <cellStyle name="Note 2 2 3 5 4 2" xfId="31533"/>
    <cellStyle name="Note 2 2 3 5 4 3" xfId="35995"/>
    <cellStyle name="Note 2 2 3 5 4 4" xfId="40184"/>
    <cellStyle name="Note 2 2 3 5 4 5" xfId="48579"/>
    <cellStyle name="Note 2 2 3 5 4 6" xfId="53026"/>
    <cellStyle name="Note 2 2 3 5 4 7" xfId="57215"/>
    <cellStyle name="Note 2 2 3 5 5" xfId="23199"/>
    <cellStyle name="Note 2 2 3 5 5 2" xfId="31695"/>
    <cellStyle name="Note 2 2 3 5 5 3" xfId="36157"/>
    <cellStyle name="Note 2 2 3 5 5 4" xfId="40346"/>
    <cellStyle name="Note 2 2 3 5 5 5" xfId="48741"/>
    <cellStyle name="Note 2 2 3 5 5 6" xfId="53188"/>
    <cellStyle name="Note 2 2 3 5 5 7" xfId="57377"/>
    <cellStyle name="Note 2 2 3 5 6" xfId="25506"/>
    <cellStyle name="Note 2 2 3 5 7" xfId="24460"/>
    <cellStyle name="Note 2 2 3 5 8" xfId="24475"/>
    <cellStyle name="Note 2 2 3 5 9" xfId="42581"/>
    <cellStyle name="Note 2 2 3 6" xfId="4970"/>
    <cellStyle name="Note 2 2 3 6 10" xfId="49137"/>
    <cellStyle name="Note 2 2 3 6 11" xfId="15011"/>
    <cellStyle name="Note 2 2 3 6 2" xfId="19891"/>
    <cellStyle name="Note 2 2 3 6 2 2" xfId="21786"/>
    <cellStyle name="Note 2 2 3 6 2 2 2" xfId="30520"/>
    <cellStyle name="Note 2 2 3 6 2 2 3" xfId="34992"/>
    <cellStyle name="Note 2 2 3 6 2 2 4" xfId="39229"/>
    <cellStyle name="Note 2 2 3 6 2 2 5" xfId="47556"/>
    <cellStyle name="Note 2 2 3 6 2 2 6" xfId="52027"/>
    <cellStyle name="Note 2 2 3 6 2 2 7" xfId="56260"/>
    <cellStyle name="Note 2 2 3 6 2 3" xfId="28625"/>
    <cellStyle name="Note 2 2 3 6 2 4" xfId="33097"/>
    <cellStyle name="Note 2 2 3 6 2 5" xfId="37334"/>
    <cellStyle name="Note 2 2 3 6 2 6" xfId="45661"/>
    <cellStyle name="Note 2 2 3 6 2 7" xfId="50132"/>
    <cellStyle name="Note 2 2 3 6 2 8" xfId="54365"/>
    <cellStyle name="Note 2 2 3 6 3" xfId="21148"/>
    <cellStyle name="Note 2 2 3 6 3 2" xfId="29882"/>
    <cellStyle name="Note 2 2 3 6 3 3" xfId="34354"/>
    <cellStyle name="Note 2 2 3 6 3 4" xfId="38591"/>
    <cellStyle name="Note 2 2 3 6 3 5" xfId="46918"/>
    <cellStyle name="Note 2 2 3 6 3 6" xfId="51389"/>
    <cellStyle name="Note 2 2 3 6 3 7" xfId="55622"/>
    <cellStyle name="Note 2 2 3 6 4" xfId="23338"/>
    <cellStyle name="Note 2 2 3 6 4 2" xfId="31762"/>
    <cellStyle name="Note 2 2 3 6 4 3" xfId="36211"/>
    <cellStyle name="Note 2 2 3 6 4 4" xfId="40390"/>
    <cellStyle name="Note 2 2 3 6 4 5" xfId="48801"/>
    <cellStyle name="Note 2 2 3 6 4 6" xfId="53240"/>
    <cellStyle name="Note 2 2 3 6 4 7" xfId="57421"/>
    <cellStyle name="Note 2 2 3 6 5" xfId="25712"/>
    <cellStyle name="Note 2 2 3 6 6" xfId="26946"/>
    <cellStyle name="Note 2 2 3 6 7" xfId="27273"/>
    <cellStyle name="Note 2 2 3 6 8" xfId="42787"/>
    <cellStyle name="Note 2 2 3 6 9" xfId="41424"/>
    <cellStyle name="Note 2 2 3 7" xfId="4842"/>
    <cellStyle name="Note 2 2 3 7 10" xfId="14883"/>
    <cellStyle name="Note 2 2 3 7 2" xfId="19763"/>
    <cellStyle name="Note 2 2 3 7 2 2" xfId="21658"/>
    <cellStyle name="Note 2 2 3 7 2 2 2" xfId="30392"/>
    <cellStyle name="Note 2 2 3 7 2 2 3" xfId="34864"/>
    <cellStyle name="Note 2 2 3 7 2 2 4" xfId="39101"/>
    <cellStyle name="Note 2 2 3 7 2 2 5" xfId="47428"/>
    <cellStyle name="Note 2 2 3 7 2 2 6" xfId="51899"/>
    <cellStyle name="Note 2 2 3 7 2 2 7" xfId="56132"/>
    <cellStyle name="Note 2 2 3 7 2 3" xfId="28497"/>
    <cellStyle name="Note 2 2 3 7 2 4" xfId="32969"/>
    <cellStyle name="Note 2 2 3 7 2 5" xfId="37206"/>
    <cellStyle name="Note 2 2 3 7 2 6" xfId="45533"/>
    <cellStyle name="Note 2 2 3 7 2 7" xfId="50004"/>
    <cellStyle name="Note 2 2 3 7 2 8" xfId="54237"/>
    <cellStyle name="Note 2 2 3 7 3" xfId="19637"/>
    <cellStyle name="Note 2 2 3 7 3 2" xfId="28371"/>
    <cellStyle name="Note 2 2 3 7 3 3" xfId="32843"/>
    <cellStyle name="Note 2 2 3 7 3 4" xfId="37080"/>
    <cellStyle name="Note 2 2 3 7 3 5" xfId="45407"/>
    <cellStyle name="Note 2 2 3 7 3 6" xfId="49878"/>
    <cellStyle name="Note 2 2 3 7 3 7" xfId="54111"/>
    <cellStyle name="Note 2 2 3 7 4" xfId="25584"/>
    <cellStyle name="Note 2 2 3 7 5" xfId="25421"/>
    <cellStyle name="Note 2 2 3 7 6" xfId="32038"/>
    <cellStyle name="Note 2 2 3 7 7" xfId="42659"/>
    <cellStyle name="Note 2 2 3 7 8" xfId="43998"/>
    <cellStyle name="Note 2 2 3 7 9" xfId="40611"/>
    <cellStyle name="Note 2 2 3 8" xfId="5251"/>
    <cellStyle name="Note 2 2 3 8 10" xfId="15292"/>
    <cellStyle name="Note 2 2 3 8 2" xfId="20172"/>
    <cellStyle name="Note 2 2 3 8 2 2" xfId="22067"/>
    <cellStyle name="Note 2 2 3 8 2 2 2" xfId="30801"/>
    <cellStyle name="Note 2 2 3 8 2 2 3" xfId="35273"/>
    <cellStyle name="Note 2 2 3 8 2 2 4" xfId="39510"/>
    <cellStyle name="Note 2 2 3 8 2 2 5" xfId="47837"/>
    <cellStyle name="Note 2 2 3 8 2 2 6" xfId="52308"/>
    <cellStyle name="Note 2 2 3 8 2 2 7" xfId="56541"/>
    <cellStyle name="Note 2 2 3 8 2 3" xfId="28906"/>
    <cellStyle name="Note 2 2 3 8 2 4" xfId="33378"/>
    <cellStyle name="Note 2 2 3 8 2 5" xfId="37615"/>
    <cellStyle name="Note 2 2 3 8 2 6" xfId="45942"/>
    <cellStyle name="Note 2 2 3 8 2 7" xfId="50413"/>
    <cellStyle name="Note 2 2 3 8 2 8" xfId="54646"/>
    <cellStyle name="Note 2 2 3 8 3" xfId="21089"/>
    <cellStyle name="Note 2 2 3 8 3 2" xfId="29823"/>
    <cellStyle name="Note 2 2 3 8 3 3" xfId="34295"/>
    <cellStyle name="Note 2 2 3 8 3 4" xfId="38532"/>
    <cellStyle name="Note 2 2 3 8 3 5" xfId="46859"/>
    <cellStyle name="Note 2 2 3 8 3 6" xfId="51330"/>
    <cellStyle name="Note 2 2 3 8 3 7" xfId="55563"/>
    <cellStyle name="Note 2 2 3 8 4" xfId="25993"/>
    <cellStyle name="Note 2 2 3 8 5" xfId="24443"/>
    <cellStyle name="Note 2 2 3 8 6" xfId="24058"/>
    <cellStyle name="Note 2 2 3 8 7" xfId="43068"/>
    <cellStyle name="Note 2 2 3 8 8" xfId="44202"/>
    <cellStyle name="Note 2 2 3 8 9" xfId="40565"/>
    <cellStyle name="Note 2 2 3 9" xfId="4790"/>
    <cellStyle name="Note 2 2 3 9 10" xfId="14831"/>
    <cellStyle name="Note 2 2 3 9 2" xfId="19711"/>
    <cellStyle name="Note 2 2 3 9 2 2" xfId="21606"/>
    <cellStyle name="Note 2 2 3 9 2 2 2" xfId="30340"/>
    <cellStyle name="Note 2 2 3 9 2 2 3" xfId="34812"/>
    <cellStyle name="Note 2 2 3 9 2 2 4" xfId="39049"/>
    <cellStyle name="Note 2 2 3 9 2 2 5" xfId="47376"/>
    <cellStyle name="Note 2 2 3 9 2 2 6" xfId="51847"/>
    <cellStyle name="Note 2 2 3 9 2 2 7" xfId="56080"/>
    <cellStyle name="Note 2 2 3 9 2 3" xfId="28445"/>
    <cellStyle name="Note 2 2 3 9 2 4" xfId="32917"/>
    <cellStyle name="Note 2 2 3 9 2 5" xfId="37154"/>
    <cellStyle name="Note 2 2 3 9 2 6" xfId="45481"/>
    <cellStyle name="Note 2 2 3 9 2 7" xfId="49952"/>
    <cellStyle name="Note 2 2 3 9 2 8" xfId="54185"/>
    <cellStyle name="Note 2 2 3 9 3" xfId="20899"/>
    <cellStyle name="Note 2 2 3 9 3 2" xfId="29633"/>
    <cellStyle name="Note 2 2 3 9 3 3" xfId="34105"/>
    <cellStyle name="Note 2 2 3 9 3 4" xfId="38342"/>
    <cellStyle name="Note 2 2 3 9 3 5" xfId="46669"/>
    <cellStyle name="Note 2 2 3 9 3 6" xfId="51140"/>
    <cellStyle name="Note 2 2 3 9 3 7" xfId="55373"/>
    <cellStyle name="Note 2 2 3 9 4" xfId="25532"/>
    <cellStyle name="Note 2 2 3 9 5" xfId="24921"/>
    <cellStyle name="Note 2 2 3 9 6" xfId="26808"/>
    <cellStyle name="Note 2 2 3 9 7" xfId="42607"/>
    <cellStyle name="Note 2 2 3 9 8" xfId="44645"/>
    <cellStyle name="Note 2 2 3 9 9" xfId="41152"/>
    <cellStyle name="Note 2 2 4" xfId="1577"/>
    <cellStyle name="Note 2 2 4 10" xfId="3664"/>
    <cellStyle name="Note 2 2 4 10 10" xfId="13812"/>
    <cellStyle name="Note 2 2 4 10 2" xfId="19436"/>
    <cellStyle name="Note 2 2 4 10 2 2" xfId="21473"/>
    <cellStyle name="Note 2 2 4 10 2 2 2" xfId="30207"/>
    <cellStyle name="Note 2 2 4 10 2 2 3" xfId="34679"/>
    <cellStyle name="Note 2 2 4 10 2 2 4" xfId="38916"/>
    <cellStyle name="Note 2 2 4 10 2 2 5" xfId="47243"/>
    <cellStyle name="Note 2 2 4 10 2 2 6" xfId="51714"/>
    <cellStyle name="Note 2 2 4 10 2 2 7" xfId="55947"/>
    <cellStyle name="Note 2 2 4 10 2 3" xfId="28171"/>
    <cellStyle name="Note 2 2 4 10 2 4" xfId="32643"/>
    <cellStyle name="Note 2 2 4 10 2 5" xfId="36880"/>
    <cellStyle name="Note 2 2 4 10 2 6" xfId="45207"/>
    <cellStyle name="Note 2 2 4 10 2 7" xfId="49678"/>
    <cellStyle name="Note 2 2 4 10 2 8" xfId="53911"/>
    <cellStyle name="Note 2 2 4 10 3" xfId="21232"/>
    <cellStyle name="Note 2 2 4 10 3 2" xfId="29966"/>
    <cellStyle name="Note 2 2 4 10 3 3" xfId="34438"/>
    <cellStyle name="Note 2 2 4 10 3 4" xfId="38675"/>
    <cellStyle name="Note 2 2 4 10 3 5" xfId="47002"/>
    <cellStyle name="Note 2 2 4 10 3 6" xfId="51473"/>
    <cellStyle name="Note 2 2 4 10 3 7" xfId="55706"/>
    <cellStyle name="Note 2 2 4 10 4" xfId="25070"/>
    <cellStyle name="Note 2 2 4 10 5" xfId="27172"/>
    <cellStyle name="Note 2 2 4 10 6" xfId="24696"/>
    <cellStyle name="Note 2 2 4 10 7" xfId="42126"/>
    <cellStyle name="Note 2 2 4 10 8" xfId="42090"/>
    <cellStyle name="Note 2 2 4 10 9" xfId="42040"/>
    <cellStyle name="Note 2 2 4 11" xfId="5832"/>
    <cellStyle name="Note 2 2 4 11 10" xfId="15873"/>
    <cellStyle name="Note 2 2 4 11 2" xfId="20527"/>
    <cellStyle name="Note 2 2 4 11 2 2" xfId="22379"/>
    <cellStyle name="Note 2 2 4 11 2 2 2" xfId="31113"/>
    <cellStyle name="Note 2 2 4 11 2 2 3" xfId="35585"/>
    <cellStyle name="Note 2 2 4 11 2 2 4" xfId="39822"/>
    <cellStyle name="Note 2 2 4 11 2 2 5" xfId="48149"/>
    <cellStyle name="Note 2 2 4 11 2 2 6" xfId="52620"/>
    <cellStyle name="Note 2 2 4 11 2 2 7" xfId="56853"/>
    <cellStyle name="Note 2 2 4 11 2 3" xfId="29261"/>
    <cellStyle name="Note 2 2 4 11 2 4" xfId="33733"/>
    <cellStyle name="Note 2 2 4 11 2 5" xfId="37970"/>
    <cellStyle name="Note 2 2 4 11 2 6" xfId="46297"/>
    <cellStyle name="Note 2 2 4 11 2 7" xfId="50768"/>
    <cellStyle name="Note 2 2 4 11 2 8" xfId="55001"/>
    <cellStyle name="Note 2 2 4 11 3" xfId="20477"/>
    <cellStyle name="Note 2 2 4 11 3 2" xfId="29211"/>
    <cellStyle name="Note 2 2 4 11 3 3" xfId="33683"/>
    <cellStyle name="Note 2 2 4 11 3 4" xfId="37920"/>
    <cellStyle name="Note 2 2 4 11 3 5" xfId="46247"/>
    <cellStyle name="Note 2 2 4 11 3 6" xfId="50718"/>
    <cellStyle name="Note 2 2 4 11 3 7" xfId="54951"/>
    <cellStyle name="Note 2 2 4 11 4" xfId="26396"/>
    <cellStyle name="Note 2 2 4 11 5" xfId="27443"/>
    <cellStyle name="Note 2 2 4 11 6" xfId="23587"/>
    <cellStyle name="Note 2 2 4 11 7" xfId="43469"/>
    <cellStyle name="Note 2 2 4 11 8" xfId="42474"/>
    <cellStyle name="Note 2 2 4 11 9" xfId="44570"/>
    <cellStyle name="Note 2 2 4 12" xfId="22942"/>
    <cellStyle name="Note 2 2 4 12 2" xfId="31440"/>
    <cellStyle name="Note 2 2 4 12 3" xfId="35902"/>
    <cellStyle name="Note 2 2 4 12 4" xfId="40091"/>
    <cellStyle name="Note 2 2 4 12 5" xfId="48486"/>
    <cellStyle name="Note 2 2 4 12 6" xfId="52933"/>
    <cellStyle name="Note 2 2 4 12 7" xfId="57122"/>
    <cellStyle name="Note 2 2 4 13" xfId="23130"/>
    <cellStyle name="Note 2 2 4 13 2" xfId="31628"/>
    <cellStyle name="Note 2 2 4 13 3" xfId="36090"/>
    <cellStyle name="Note 2 2 4 13 4" xfId="40279"/>
    <cellStyle name="Note 2 2 4 13 5" xfId="48674"/>
    <cellStyle name="Note 2 2 4 13 6" xfId="53121"/>
    <cellStyle name="Note 2 2 4 13 7" xfId="57310"/>
    <cellStyle name="Note 2 2 4 14" xfId="23691"/>
    <cellStyle name="Note 2 2 4 15" xfId="23933"/>
    <cellStyle name="Note 2 2 4 16" xfId="31979"/>
    <cellStyle name="Note 2 2 4 17" xfId="40731"/>
    <cellStyle name="Note 2 2 4 18" xfId="40721"/>
    <cellStyle name="Note 2 2 4 19" xfId="49153"/>
    <cellStyle name="Note 2 2 4 2" xfId="3032"/>
    <cellStyle name="Note 2 2 4 2 10" xfId="8543"/>
    <cellStyle name="Note 2 2 4 2 10 10" xfId="18583"/>
    <cellStyle name="Note 2 2 4 2 10 2" xfId="21167"/>
    <cellStyle name="Note 2 2 4 2 10 2 2" xfId="22606"/>
    <cellStyle name="Note 2 2 4 2 10 2 2 2" xfId="31340"/>
    <cellStyle name="Note 2 2 4 2 10 2 2 3" xfId="35812"/>
    <cellStyle name="Note 2 2 4 2 10 2 2 4" xfId="40049"/>
    <cellStyle name="Note 2 2 4 2 10 2 2 5" xfId="48376"/>
    <cellStyle name="Note 2 2 4 2 10 2 2 6" xfId="52847"/>
    <cellStyle name="Note 2 2 4 2 10 2 2 7" xfId="57080"/>
    <cellStyle name="Note 2 2 4 2 10 2 3" xfId="29901"/>
    <cellStyle name="Note 2 2 4 2 10 2 4" xfId="34373"/>
    <cellStyle name="Note 2 2 4 2 10 2 5" xfId="38610"/>
    <cellStyle name="Note 2 2 4 2 10 2 6" xfId="46937"/>
    <cellStyle name="Note 2 2 4 2 10 2 7" xfId="51408"/>
    <cellStyle name="Note 2 2 4 2 10 2 8" xfId="55641"/>
    <cellStyle name="Note 2 2 4 2 10 3" xfId="21254"/>
    <cellStyle name="Note 2 2 4 2 10 3 2" xfId="29988"/>
    <cellStyle name="Note 2 2 4 2 10 3 3" xfId="34460"/>
    <cellStyle name="Note 2 2 4 2 10 3 4" xfId="38697"/>
    <cellStyle name="Note 2 2 4 2 10 3 5" xfId="47024"/>
    <cellStyle name="Note 2 2 4 2 10 3 6" xfId="51495"/>
    <cellStyle name="Note 2 2 4 2 10 3 7" xfId="55728"/>
    <cellStyle name="Note 2 2 4 2 10 4" xfId="27516"/>
    <cellStyle name="Note 2 2 4 2 10 5" xfId="32045"/>
    <cellStyle name="Note 2 2 4 2 10 6" xfId="36335"/>
    <cellStyle name="Note 2 2 4 2 10 7" xfId="44554"/>
    <cellStyle name="Note 2 2 4 2 10 8" xfId="49071"/>
    <cellStyle name="Note 2 2 4 2 10 9" xfId="53366"/>
    <cellStyle name="Note 2 2 4 2 11" xfId="13187"/>
    <cellStyle name="Note 2 2 4 2 11 2" xfId="21319"/>
    <cellStyle name="Note 2 2 4 2 11 2 2" xfId="30053"/>
    <cellStyle name="Note 2 2 4 2 11 2 3" xfId="34525"/>
    <cellStyle name="Note 2 2 4 2 11 2 4" xfId="38762"/>
    <cellStyle name="Note 2 2 4 2 11 2 5" xfId="47089"/>
    <cellStyle name="Note 2 2 4 2 11 2 6" xfId="51560"/>
    <cellStyle name="Note 2 2 4 2 11 2 7" xfId="55793"/>
    <cellStyle name="Note 2 2 4 2 11 3" xfId="24827"/>
    <cellStyle name="Note 2 2 4 2 11 4" xfId="26360"/>
    <cellStyle name="Note 2 2 4 2 11 5" xfId="25151"/>
    <cellStyle name="Note 2 2 4 2 11 6" xfId="41880"/>
    <cellStyle name="Note 2 2 4 2 11 7" xfId="43728"/>
    <cellStyle name="Note 2 2 4 2 11 8" xfId="42144"/>
    <cellStyle name="Note 2 2 4 2 12" xfId="19300"/>
    <cellStyle name="Note 2 2 4 2 12 2" xfId="21431"/>
    <cellStyle name="Note 2 2 4 2 12 2 2" xfId="30165"/>
    <cellStyle name="Note 2 2 4 2 12 2 3" xfId="34637"/>
    <cellStyle name="Note 2 2 4 2 12 2 4" xfId="38874"/>
    <cellStyle name="Note 2 2 4 2 12 2 5" xfId="47201"/>
    <cellStyle name="Note 2 2 4 2 12 2 6" xfId="51672"/>
    <cellStyle name="Note 2 2 4 2 12 2 7" xfId="55905"/>
    <cellStyle name="Note 2 2 4 2 12 3" xfId="28035"/>
    <cellStyle name="Note 2 2 4 2 12 4" xfId="32507"/>
    <cellStyle name="Note 2 2 4 2 12 5" xfId="36744"/>
    <cellStyle name="Note 2 2 4 2 12 6" xfId="45071"/>
    <cellStyle name="Note 2 2 4 2 12 7" xfId="49542"/>
    <cellStyle name="Note 2 2 4 2 12 8" xfId="53775"/>
    <cellStyle name="Note 2 2 4 2 13" xfId="20966"/>
    <cellStyle name="Note 2 2 4 2 13 2" xfId="29700"/>
    <cellStyle name="Note 2 2 4 2 13 3" xfId="34172"/>
    <cellStyle name="Note 2 2 4 2 13 4" xfId="38409"/>
    <cellStyle name="Note 2 2 4 2 13 5" xfId="46736"/>
    <cellStyle name="Note 2 2 4 2 13 6" xfId="51207"/>
    <cellStyle name="Note 2 2 4 2 13 7" xfId="55440"/>
    <cellStyle name="Note 2 2 4 2 14" xfId="22974"/>
    <cellStyle name="Note 2 2 4 2 14 2" xfId="31472"/>
    <cellStyle name="Note 2 2 4 2 14 3" xfId="35934"/>
    <cellStyle name="Note 2 2 4 2 14 4" xfId="40123"/>
    <cellStyle name="Note 2 2 4 2 14 5" xfId="48518"/>
    <cellStyle name="Note 2 2 4 2 14 6" xfId="52965"/>
    <cellStyle name="Note 2 2 4 2 14 7" xfId="57154"/>
    <cellStyle name="Note 2 2 4 2 15" xfId="23153"/>
    <cellStyle name="Note 2 2 4 2 15 2" xfId="31649"/>
    <cellStyle name="Note 2 2 4 2 15 3" xfId="36111"/>
    <cellStyle name="Note 2 2 4 2 15 4" xfId="40300"/>
    <cellStyle name="Note 2 2 4 2 15 5" xfId="48695"/>
    <cellStyle name="Note 2 2 4 2 15 6" xfId="53142"/>
    <cellStyle name="Note 2 2 4 2 15 7" xfId="57331"/>
    <cellStyle name="Note 2 2 4 2 16" xfId="23737"/>
    <cellStyle name="Note 2 2 4 2 17" xfId="31368"/>
    <cellStyle name="Note 2 2 4 2 18" xfId="27498"/>
    <cellStyle name="Note 2 2 4 2 19" xfId="40778"/>
    <cellStyle name="Note 2 2 4 2 2" xfId="5004"/>
    <cellStyle name="Note 2 2 4 2 2 10" xfId="40841"/>
    <cellStyle name="Note 2 2 4 2 2 11" xfId="44558"/>
    <cellStyle name="Note 2 2 4 2 2 12" xfId="44291"/>
    <cellStyle name="Note 2 2 4 2 2 13" xfId="10740"/>
    <cellStyle name="Note 2 2 4 2 2 2" xfId="5972"/>
    <cellStyle name="Note 2 2 4 2 2 2 10" xfId="16012"/>
    <cellStyle name="Note 2 2 4 2 2 2 2" xfId="20622"/>
    <cellStyle name="Note 2 2 4 2 2 2 2 2" xfId="22474"/>
    <cellStyle name="Note 2 2 4 2 2 2 2 2 2" xfId="31208"/>
    <cellStyle name="Note 2 2 4 2 2 2 2 2 3" xfId="35680"/>
    <cellStyle name="Note 2 2 4 2 2 2 2 2 4" xfId="39917"/>
    <cellStyle name="Note 2 2 4 2 2 2 2 2 5" xfId="48244"/>
    <cellStyle name="Note 2 2 4 2 2 2 2 2 6" xfId="52715"/>
    <cellStyle name="Note 2 2 4 2 2 2 2 2 7" xfId="56948"/>
    <cellStyle name="Note 2 2 4 2 2 2 2 3" xfId="29356"/>
    <cellStyle name="Note 2 2 4 2 2 2 2 4" xfId="33828"/>
    <cellStyle name="Note 2 2 4 2 2 2 2 5" xfId="38065"/>
    <cellStyle name="Note 2 2 4 2 2 2 2 6" xfId="46392"/>
    <cellStyle name="Note 2 2 4 2 2 2 2 7" xfId="50863"/>
    <cellStyle name="Note 2 2 4 2 2 2 2 8" xfId="55096"/>
    <cellStyle name="Note 2 2 4 2 2 2 3" xfId="19009"/>
    <cellStyle name="Note 2 2 4 2 2 2 3 2" xfId="27744"/>
    <cellStyle name="Note 2 2 4 2 2 2 3 3" xfId="32216"/>
    <cellStyle name="Note 2 2 4 2 2 2 3 4" xfId="36453"/>
    <cellStyle name="Note 2 2 4 2 2 2 3 5" xfId="44780"/>
    <cellStyle name="Note 2 2 4 2 2 2 3 6" xfId="49251"/>
    <cellStyle name="Note 2 2 4 2 2 2 3 7" xfId="53484"/>
    <cellStyle name="Note 2 2 4 2 2 2 4" xfId="26506"/>
    <cellStyle name="Note 2 2 4 2 2 2 5" xfId="24079"/>
    <cellStyle name="Note 2 2 4 2 2 2 6" xfId="24586"/>
    <cellStyle name="Note 2 2 4 2 2 2 7" xfId="43577"/>
    <cellStyle name="Note 2 2 4 2 2 2 8" xfId="41652"/>
    <cellStyle name="Note 2 2 4 2 2 2 9" xfId="41227"/>
    <cellStyle name="Note 2 2 4 2 2 3" xfId="15045"/>
    <cellStyle name="Note 2 2 4 2 2 3 2" xfId="21370"/>
    <cellStyle name="Note 2 2 4 2 2 3 2 2" xfId="30104"/>
    <cellStyle name="Note 2 2 4 2 2 3 2 3" xfId="34576"/>
    <cellStyle name="Note 2 2 4 2 2 3 2 4" xfId="38813"/>
    <cellStyle name="Note 2 2 4 2 2 3 2 5" xfId="47140"/>
    <cellStyle name="Note 2 2 4 2 2 3 2 6" xfId="51611"/>
    <cellStyle name="Note 2 2 4 2 2 3 2 7" xfId="55844"/>
    <cellStyle name="Note 2 2 4 2 2 3 3" xfId="25746"/>
    <cellStyle name="Note 2 2 4 2 2 3 4" xfId="24144"/>
    <cellStyle name="Note 2 2 4 2 2 3 5" xfId="23528"/>
    <cellStyle name="Note 2 2 4 2 2 3 6" xfId="42821"/>
    <cellStyle name="Note 2 2 4 2 2 3 7" xfId="41721"/>
    <cellStyle name="Note 2 2 4 2 2 3 8" xfId="44242"/>
    <cellStyle name="Note 2 2 4 2 2 4" xfId="19925"/>
    <cellStyle name="Note 2 2 4 2 2 4 2" xfId="21820"/>
    <cellStyle name="Note 2 2 4 2 2 4 2 2" xfId="30554"/>
    <cellStyle name="Note 2 2 4 2 2 4 2 3" xfId="35026"/>
    <cellStyle name="Note 2 2 4 2 2 4 2 4" xfId="39263"/>
    <cellStyle name="Note 2 2 4 2 2 4 2 5" xfId="47590"/>
    <cellStyle name="Note 2 2 4 2 2 4 2 6" xfId="52061"/>
    <cellStyle name="Note 2 2 4 2 2 4 2 7" xfId="56294"/>
    <cellStyle name="Note 2 2 4 2 2 4 3" xfId="28659"/>
    <cellStyle name="Note 2 2 4 2 2 4 4" xfId="33131"/>
    <cellStyle name="Note 2 2 4 2 2 4 5" xfId="37368"/>
    <cellStyle name="Note 2 2 4 2 2 4 6" xfId="45695"/>
    <cellStyle name="Note 2 2 4 2 2 4 7" xfId="50166"/>
    <cellStyle name="Note 2 2 4 2 2 4 8" xfId="54399"/>
    <cellStyle name="Note 2 2 4 2 2 5" xfId="19529"/>
    <cellStyle name="Note 2 2 4 2 2 5 2" xfId="28264"/>
    <cellStyle name="Note 2 2 4 2 2 5 3" xfId="32736"/>
    <cellStyle name="Note 2 2 4 2 2 5 4" xfId="36973"/>
    <cellStyle name="Note 2 2 4 2 2 5 5" xfId="45300"/>
    <cellStyle name="Note 2 2 4 2 2 5 6" xfId="49771"/>
    <cellStyle name="Note 2 2 4 2 2 5 7" xfId="54004"/>
    <cellStyle name="Note 2 2 4 2 2 6" xfId="23374"/>
    <cellStyle name="Note 2 2 4 2 2 6 2" xfId="31798"/>
    <cellStyle name="Note 2 2 4 2 2 6 3" xfId="36247"/>
    <cellStyle name="Note 2 2 4 2 2 6 4" xfId="40426"/>
    <cellStyle name="Note 2 2 4 2 2 6 5" xfId="48837"/>
    <cellStyle name="Note 2 2 4 2 2 6 6" xfId="53276"/>
    <cellStyle name="Note 2 2 4 2 2 6 7" xfId="57457"/>
    <cellStyle name="Note 2 2 4 2 2 7" xfId="23800"/>
    <cellStyle name="Note 2 2 4 2 2 8" xfId="25489"/>
    <cellStyle name="Note 2 2 4 2 2 9" xfId="35852"/>
    <cellStyle name="Note 2 2 4 2 20" xfId="40971"/>
    <cellStyle name="Note 2 2 4 2 21" xfId="43935"/>
    <cellStyle name="Note 2 2 4 2 22" xfId="10677"/>
    <cellStyle name="Note 2 2 4 2 3" xfId="5182"/>
    <cellStyle name="Note 2 2 4 2 3 10" xfId="48425"/>
    <cellStyle name="Note 2 2 4 2 3 11" xfId="43914"/>
    <cellStyle name="Note 2 2 4 2 3 12" xfId="10772"/>
    <cellStyle name="Note 2 2 4 2 3 2" xfId="6004"/>
    <cellStyle name="Note 2 2 4 2 3 2 10" xfId="16044"/>
    <cellStyle name="Note 2 2 4 2 3 2 2" xfId="20654"/>
    <cellStyle name="Note 2 2 4 2 3 2 2 2" xfId="22506"/>
    <cellStyle name="Note 2 2 4 2 3 2 2 2 2" xfId="31240"/>
    <cellStyle name="Note 2 2 4 2 3 2 2 2 3" xfId="35712"/>
    <cellStyle name="Note 2 2 4 2 3 2 2 2 4" xfId="39949"/>
    <cellStyle name="Note 2 2 4 2 3 2 2 2 5" xfId="48276"/>
    <cellStyle name="Note 2 2 4 2 3 2 2 2 6" xfId="52747"/>
    <cellStyle name="Note 2 2 4 2 3 2 2 2 7" xfId="56980"/>
    <cellStyle name="Note 2 2 4 2 3 2 2 3" xfId="29388"/>
    <cellStyle name="Note 2 2 4 2 3 2 2 4" xfId="33860"/>
    <cellStyle name="Note 2 2 4 2 3 2 2 5" xfId="38097"/>
    <cellStyle name="Note 2 2 4 2 3 2 2 6" xfId="46424"/>
    <cellStyle name="Note 2 2 4 2 3 2 2 7" xfId="50895"/>
    <cellStyle name="Note 2 2 4 2 3 2 2 8" xfId="55128"/>
    <cellStyle name="Note 2 2 4 2 3 2 3" xfId="19504"/>
    <cellStyle name="Note 2 2 4 2 3 2 3 2" xfId="28239"/>
    <cellStyle name="Note 2 2 4 2 3 2 3 3" xfId="32711"/>
    <cellStyle name="Note 2 2 4 2 3 2 3 4" xfId="36948"/>
    <cellStyle name="Note 2 2 4 2 3 2 3 5" xfId="45275"/>
    <cellStyle name="Note 2 2 4 2 3 2 3 6" xfId="49746"/>
    <cellStyle name="Note 2 2 4 2 3 2 3 7" xfId="53979"/>
    <cellStyle name="Note 2 2 4 2 3 2 4" xfId="26538"/>
    <cellStyle name="Note 2 2 4 2 3 2 5" xfId="27128"/>
    <cellStyle name="Note 2 2 4 2 3 2 6" xfId="31994"/>
    <cellStyle name="Note 2 2 4 2 3 2 7" xfId="43609"/>
    <cellStyle name="Note 2 2 4 2 3 2 8" xfId="42044"/>
    <cellStyle name="Note 2 2 4 2 3 2 9" xfId="41210"/>
    <cellStyle name="Note 2 2 4 2 3 3" xfId="15223"/>
    <cellStyle name="Note 2 2 4 2 3 3 2" xfId="21397"/>
    <cellStyle name="Note 2 2 4 2 3 3 2 2" xfId="30131"/>
    <cellStyle name="Note 2 2 4 2 3 3 2 3" xfId="34603"/>
    <cellStyle name="Note 2 2 4 2 3 3 2 4" xfId="38840"/>
    <cellStyle name="Note 2 2 4 2 3 3 2 5" xfId="47167"/>
    <cellStyle name="Note 2 2 4 2 3 3 2 6" xfId="51638"/>
    <cellStyle name="Note 2 2 4 2 3 3 2 7" xfId="55871"/>
    <cellStyle name="Note 2 2 4 2 3 3 3" xfId="25924"/>
    <cellStyle name="Note 2 2 4 2 3 3 4" xfId="24659"/>
    <cellStyle name="Note 2 2 4 2 3 3 5" xfId="31398"/>
    <cellStyle name="Note 2 2 4 2 3 3 6" xfId="42999"/>
    <cellStyle name="Note 2 2 4 2 3 3 7" xfId="44402"/>
    <cellStyle name="Note 2 2 4 2 3 3 8" xfId="40552"/>
    <cellStyle name="Note 2 2 4 2 3 4" xfId="20103"/>
    <cellStyle name="Note 2 2 4 2 3 4 2" xfId="21998"/>
    <cellStyle name="Note 2 2 4 2 3 4 2 2" xfId="30732"/>
    <cellStyle name="Note 2 2 4 2 3 4 2 3" xfId="35204"/>
    <cellStyle name="Note 2 2 4 2 3 4 2 4" xfId="39441"/>
    <cellStyle name="Note 2 2 4 2 3 4 2 5" xfId="47768"/>
    <cellStyle name="Note 2 2 4 2 3 4 2 6" xfId="52239"/>
    <cellStyle name="Note 2 2 4 2 3 4 2 7" xfId="56472"/>
    <cellStyle name="Note 2 2 4 2 3 4 3" xfId="28837"/>
    <cellStyle name="Note 2 2 4 2 3 4 4" xfId="33309"/>
    <cellStyle name="Note 2 2 4 2 3 4 5" xfId="37546"/>
    <cellStyle name="Note 2 2 4 2 3 4 6" xfId="45873"/>
    <cellStyle name="Note 2 2 4 2 3 4 7" xfId="50344"/>
    <cellStyle name="Note 2 2 4 2 3 4 8" xfId="54577"/>
    <cellStyle name="Note 2 2 4 2 3 5" xfId="20789"/>
    <cellStyle name="Note 2 2 4 2 3 5 2" xfId="29523"/>
    <cellStyle name="Note 2 2 4 2 3 5 3" xfId="33995"/>
    <cellStyle name="Note 2 2 4 2 3 5 4" xfId="38232"/>
    <cellStyle name="Note 2 2 4 2 3 5 5" xfId="46559"/>
    <cellStyle name="Note 2 2 4 2 3 5 6" xfId="51030"/>
    <cellStyle name="Note 2 2 4 2 3 5 7" xfId="55263"/>
    <cellStyle name="Note 2 2 4 2 3 6" xfId="23832"/>
    <cellStyle name="Note 2 2 4 2 3 7" xfId="31847"/>
    <cellStyle name="Note 2 2 4 2 3 8" xfId="32051"/>
    <cellStyle name="Note 2 2 4 2 3 9" xfId="40873"/>
    <cellStyle name="Note 2 2 4 2 4" xfId="4807"/>
    <cellStyle name="Note 2 2 4 2 4 10" xfId="44562"/>
    <cellStyle name="Note 2 2 4 2 4 11" xfId="52909"/>
    <cellStyle name="Note 2 2 4 2 4 12" xfId="10804"/>
    <cellStyle name="Note 2 2 4 2 4 2" xfId="6036"/>
    <cellStyle name="Note 2 2 4 2 4 2 10" xfId="16076"/>
    <cellStyle name="Note 2 2 4 2 4 2 2" xfId="20686"/>
    <cellStyle name="Note 2 2 4 2 4 2 2 2" xfId="22538"/>
    <cellStyle name="Note 2 2 4 2 4 2 2 2 2" xfId="31272"/>
    <cellStyle name="Note 2 2 4 2 4 2 2 2 3" xfId="35744"/>
    <cellStyle name="Note 2 2 4 2 4 2 2 2 4" xfId="39981"/>
    <cellStyle name="Note 2 2 4 2 4 2 2 2 5" xfId="48308"/>
    <cellStyle name="Note 2 2 4 2 4 2 2 2 6" xfId="52779"/>
    <cellStyle name="Note 2 2 4 2 4 2 2 2 7" xfId="57012"/>
    <cellStyle name="Note 2 2 4 2 4 2 2 3" xfId="29420"/>
    <cellStyle name="Note 2 2 4 2 4 2 2 4" xfId="33892"/>
    <cellStyle name="Note 2 2 4 2 4 2 2 5" xfId="38129"/>
    <cellStyle name="Note 2 2 4 2 4 2 2 6" xfId="46456"/>
    <cellStyle name="Note 2 2 4 2 4 2 2 7" xfId="50927"/>
    <cellStyle name="Note 2 2 4 2 4 2 2 8" xfId="55160"/>
    <cellStyle name="Note 2 2 4 2 4 2 3" xfId="19157"/>
    <cellStyle name="Note 2 2 4 2 4 2 3 2" xfId="27892"/>
    <cellStyle name="Note 2 2 4 2 4 2 3 3" xfId="32364"/>
    <cellStyle name="Note 2 2 4 2 4 2 3 4" xfId="36601"/>
    <cellStyle name="Note 2 2 4 2 4 2 3 5" xfId="44928"/>
    <cellStyle name="Note 2 2 4 2 4 2 3 6" xfId="49399"/>
    <cellStyle name="Note 2 2 4 2 4 2 3 7" xfId="53632"/>
    <cellStyle name="Note 2 2 4 2 4 2 4" xfId="26570"/>
    <cellStyle name="Note 2 2 4 2 4 2 5" xfId="24746"/>
    <cellStyle name="Note 2 2 4 2 4 2 6" xfId="25274"/>
    <cellStyle name="Note 2 2 4 2 4 2 7" xfId="43641"/>
    <cellStyle name="Note 2 2 4 2 4 2 8" xfId="44478"/>
    <cellStyle name="Note 2 2 4 2 4 2 9" xfId="41655"/>
    <cellStyle name="Note 2 2 4 2 4 3" xfId="14848"/>
    <cellStyle name="Note 2 2 4 2 4 3 2" xfId="21339"/>
    <cellStyle name="Note 2 2 4 2 4 3 2 2" xfId="30073"/>
    <cellStyle name="Note 2 2 4 2 4 3 2 3" xfId="34545"/>
    <cellStyle name="Note 2 2 4 2 4 3 2 4" xfId="38782"/>
    <cellStyle name="Note 2 2 4 2 4 3 2 5" xfId="47109"/>
    <cellStyle name="Note 2 2 4 2 4 3 2 6" xfId="51580"/>
    <cellStyle name="Note 2 2 4 2 4 3 2 7" xfId="55813"/>
    <cellStyle name="Note 2 2 4 2 4 3 3" xfId="25549"/>
    <cellStyle name="Note 2 2 4 2 4 3 4" xfId="26645"/>
    <cellStyle name="Note 2 2 4 2 4 3 5" xfId="32109"/>
    <cellStyle name="Note 2 2 4 2 4 3 6" xfId="42624"/>
    <cellStyle name="Note 2 2 4 2 4 3 7" xfId="41095"/>
    <cellStyle name="Note 2 2 4 2 4 3 8" xfId="41851"/>
    <cellStyle name="Note 2 2 4 2 4 4" xfId="19728"/>
    <cellStyle name="Note 2 2 4 2 4 4 2" xfId="21623"/>
    <cellStyle name="Note 2 2 4 2 4 4 2 2" xfId="30357"/>
    <cellStyle name="Note 2 2 4 2 4 4 2 3" xfId="34829"/>
    <cellStyle name="Note 2 2 4 2 4 4 2 4" xfId="39066"/>
    <cellStyle name="Note 2 2 4 2 4 4 2 5" xfId="47393"/>
    <cellStyle name="Note 2 2 4 2 4 4 2 6" xfId="51864"/>
    <cellStyle name="Note 2 2 4 2 4 4 2 7" xfId="56097"/>
    <cellStyle name="Note 2 2 4 2 4 4 3" xfId="28462"/>
    <cellStyle name="Note 2 2 4 2 4 4 4" xfId="32934"/>
    <cellStyle name="Note 2 2 4 2 4 4 5" xfId="37171"/>
    <cellStyle name="Note 2 2 4 2 4 4 6" xfId="45498"/>
    <cellStyle name="Note 2 2 4 2 4 4 7" xfId="49969"/>
    <cellStyle name="Note 2 2 4 2 4 4 8" xfId="54202"/>
    <cellStyle name="Note 2 2 4 2 4 5" xfId="20744"/>
    <cellStyle name="Note 2 2 4 2 4 5 2" xfId="29478"/>
    <cellStyle name="Note 2 2 4 2 4 5 3" xfId="33950"/>
    <cellStyle name="Note 2 2 4 2 4 5 4" xfId="38187"/>
    <cellStyle name="Note 2 2 4 2 4 5 5" xfId="46514"/>
    <cellStyle name="Note 2 2 4 2 4 5 6" xfId="50985"/>
    <cellStyle name="Note 2 2 4 2 4 5 7" xfId="55218"/>
    <cellStyle name="Note 2 2 4 2 4 6" xfId="23864"/>
    <cellStyle name="Note 2 2 4 2 4 7" xfId="24840"/>
    <cellStyle name="Note 2 2 4 2 4 8" xfId="35872"/>
    <cellStyle name="Note 2 2 4 2 4 9" xfId="40905"/>
    <cellStyle name="Note 2 2 4 2 5" xfId="4930"/>
    <cellStyle name="Note 2 2 4 2 5 10" xfId="14971"/>
    <cellStyle name="Note 2 2 4 2 5 2" xfId="19851"/>
    <cellStyle name="Note 2 2 4 2 5 2 2" xfId="21746"/>
    <cellStyle name="Note 2 2 4 2 5 2 2 2" xfId="30480"/>
    <cellStyle name="Note 2 2 4 2 5 2 2 3" xfId="34952"/>
    <cellStyle name="Note 2 2 4 2 5 2 2 4" xfId="39189"/>
    <cellStyle name="Note 2 2 4 2 5 2 2 5" xfId="47516"/>
    <cellStyle name="Note 2 2 4 2 5 2 2 6" xfId="51987"/>
    <cellStyle name="Note 2 2 4 2 5 2 2 7" xfId="56220"/>
    <cellStyle name="Note 2 2 4 2 5 2 3" xfId="28585"/>
    <cellStyle name="Note 2 2 4 2 5 2 4" xfId="33057"/>
    <cellStyle name="Note 2 2 4 2 5 2 5" xfId="37294"/>
    <cellStyle name="Note 2 2 4 2 5 2 6" xfId="45621"/>
    <cellStyle name="Note 2 2 4 2 5 2 7" xfId="50092"/>
    <cellStyle name="Note 2 2 4 2 5 2 8" xfId="54325"/>
    <cellStyle name="Note 2 2 4 2 5 3" xfId="20500"/>
    <cellStyle name="Note 2 2 4 2 5 3 2" xfId="29234"/>
    <cellStyle name="Note 2 2 4 2 5 3 3" xfId="33706"/>
    <cellStyle name="Note 2 2 4 2 5 3 4" xfId="37943"/>
    <cellStyle name="Note 2 2 4 2 5 3 5" xfId="46270"/>
    <cellStyle name="Note 2 2 4 2 5 3 6" xfId="50741"/>
    <cellStyle name="Note 2 2 4 2 5 3 7" xfId="54974"/>
    <cellStyle name="Note 2 2 4 2 5 4" xfId="25672"/>
    <cellStyle name="Note 2 2 4 2 5 5" xfId="27356"/>
    <cellStyle name="Note 2 2 4 2 5 6" xfId="27575"/>
    <cellStyle name="Note 2 2 4 2 5 7" xfId="42747"/>
    <cellStyle name="Note 2 2 4 2 5 8" xfId="42389"/>
    <cellStyle name="Note 2 2 4 2 5 9" xfId="43820"/>
    <cellStyle name="Note 2 2 4 2 6" xfId="5105"/>
    <cellStyle name="Note 2 2 4 2 6 10" xfId="15146"/>
    <cellStyle name="Note 2 2 4 2 6 2" xfId="20026"/>
    <cellStyle name="Note 2 2 4 2 6 2 2" xfId="21921"/>
    <cellStyle name="Note 2 2 4 2 6 2 2 2" xfId="30655"/>
    <cellStyle name="Note 2 2 4 2 6 2 2 3" xfId="35127"/>
    <cellStyle name="Note 2 2 4 2 6 2 2 4" xfId="39364"/>
    <cellStyle name="Note 2 2 4 2 6 2 2 5" xfId="47691"/>
    <cellStyle name="Note 2 2 4 2 6 2 2 6" xfId="52162"/>
    <cellStyle name="Note 2 2 4 2 6 2 2 7" xfId="56395"/>
    <cellStyle name="Note 2 2 4 2 6 2 3" xfId="28760"/>
    <cellStyle name="Note 2 2 4 2 6 2 4" xfId="33232"/>
    <cellStyle name="Note 2 2 4 2 6 2 5" xfId="37469"/>
    <cellStyle name="Note 2 2 4 2 6 2 6" xfId="45796"/>
    <cellStyle name="Note 2 2 4 2 6 2 7" xfId="50267"/>
    <cellStyle name="Note 2 2 4 2 6 2 8" xfId="54500"/>
    <cellStyle name="Note 2 2 4 2 6 3" xfId="18940"/>
    <cellStyle name="Note 2 2 4 2 6 3 2" xfId="27675"/>
    <cellStyle name="Note 2 2 4 2 6 3 3" xfId="32147"/>
    <cellStyle name="Note 2 2 4 2 6 3 4" xfId="36384"/>
    <cellStyle name="Note 2 2 4 2 6 3 5" xfId="44711"/>
    <cellStyle name="Note 2 2 4 2 6 3 6" xfId="49182"/>
    <cellStyle name="Note 2 2 4 2 6 3 7" xfId="53415"/>
    <cellStyle name="Note 2 2 4 2 6 4" xfId="25847"/>
    <cellStyle name="Note 2 2 4 2 6 5" xfId="24769"/>
    <cellStyle name="Note 2 2 4 2 6 6" xfId="25054"/>
    <cellStyle name="Note 2 2 4 2 6 7" xfId="42922"/>
    <cellStyle name="Note 2 2 4 2 6 8" xfId="44501"/>
    <cellStyle name="Note 2 2 4 2 6 9" xfId="43770"/>
    <cellStyle name="Note 2 2 4 2 7" xfId="5448"/>
    <cellStyle name="Note 2 2 4 2 7 10" xfId="15489"/>
    <cellStyle name="Note 2 2 4 2 7 2" xfId="20369"/>
    <cellStyle name="Note 2 2 4 2 7 2 2" xfId="22264"/>
    <cellStyle name="Note 2 2 4 2 7 2 2 2" xfId="30998"/>
    <cellStyle name="Note 2 2 4 2 7 2 2 3" xfId="35470"/>
    <cellStyle name="Note 2 2 4 2 7 2 2 4" xfId="39707"/>
    <cellStyle name="Note 2 2 4 2 7 2 2 5" xfId="48034"/>
    <cellStyle name="Note 2 2 4 2 7 2 2 6" xfId="52505"/>
    <cellStyle name="Note 2 2 4 2 7 2 2 7" xfId="56738"/>
    <cellStyle name="Note 2 2 4 2 7 2 3" xfId="29103"/>
    <cellStyle name="Note 2 2 4 2 7 2 4" xfId="33575"/>
    <cellStyle name="Note 2 2 4 2 7 2 5" xfId="37812"/>
    <cellStyle name="Note 2 2 4 2 7 2 6" xfId="46139"/>
    <cellStyle name="Note 2 2 4 2 7 2 7" xfId="50610"/>
    <cellStyle name="Note 2 2 4 2 7 2 8" xfId="54843"/>
    <cellStyle name="Note 2 2 4 2 7 3" xfId="19615"/>
    <cellStyle name="Note 2 2 4 2 7 3 2" xfId="28349"/>
    <cellStyle name="Note 2 2 4 2 7 3 3" xfId="32821"/>
    <cellStyle name="Note 2 2 4 2 7 3 4" xfId="37058"/>
    <cellStyle name="Note 2 2 4 2 7 3 5" xfId="45385"/>
    <cellStyle name="Note 2 2 4 2 7 3 6" xfId="49856"/>
    <cellStyle name="Note 2 2 4 2 7 3 7" xfId="54089"/>
    <cellStyle name="Note 2 2 4 2 7 4" xfId="26190"/>
    <cellStyle name="Note 2 2 4 2 7 5" xfId="23545"/>
    <cellStyle name="Note 2 2 4 2 7 6" xfId="24317"/>
    <cellStyle name="Note 2 2 4 2 7 7" xfId="43265"/>
    <cellStyle name="Note 2 2 4 2 7 8" xfId="41075"/>
    <cellStyle name="Note 2 2 4 2 7 9" xfId="43959"/>
    <cellStyle name="Note 2 2 4 2 8" xfId="3739"/>
    <cellStyle name="Note 2 2 4 2 8 10" xfId="13887"/>
    <cellStyle name="Note 2 2 4 2 8 2" xfId="19467"/>
    <cellStyle name="Note 2 2 4 2 8 2 2" xfId="21504"/>
    <cellStyle name="Note 2 2 4 2 8 2 2 2" xfId="30238"/>
    <cellStyle name="Note 2 2 4 2 8 2 2 3" xfId="34710"/>
    <cellStyle name="Note 2 2 4 2 8 2 2 4" xfId="38947"/>
    <cellStyle name="Note 2 2 4 2 8 2 2 5" xfId="47274"/>
    <cellStyle name="Note 2 2 4 2 8 2 2 6" xfId="51745"/>
    <cellStyle name="Note 2 2 4 2 8 2 2 7" xfId="55978"/>
    <cellStyle name="Note 2 2 4 2 8 2 3" xfId="28202"/>
    <cellStyle name="Note 2 2 4 2 8 2 4" xfId="32674"/>
    <cellStyle name="Note 2 2 4 2 8 2 5" xfId="36911"/>
    <cellStyle name="Note 2 2 4 2 8 2 6" xfId="45238"/>
    <cellStyle name="Note 2 2 4 2 8 2 7" xfId="49709"/>
    <cellStyle name="Note 2 2 4 2 8 2 8" xfId="53942"/>
    <cellStyle name="Note 2 2 4 2 8 3" xfId="20748"/>
    <cellStyle name="Note 2 2 4 2 8 3 2" xfId="29482"/>
    <cellStyle name="Note 2 2 4 2 8 3 3" xfId="33954"/>
    <cellStyle name="Note 2 2 4 2 8 3 4" xfId="38191"/>
    <cellStyle name="Note 2 2 4 2 8 3 5" xfId="46518"/>
    <cellStyle name="Note 2 2 4 2 8 3 6" xfId="50989"/>
    <cellStyle name="Note 2 2 4 2 8 3 7" xfId="55222"/>
    <cellStyle name="Note 2 2 4 2 8 4" xfId="25115"/>
    <cellStyle name="Note 2 2 4 2 8 5" xfId="27625"/>
    <cellStyle name="Note 2 2 4 2 8 6" xfId="26771"/>
    <cellStyle name="Note 2 2 4 2 8 7" xfId="42175"/>
    <cellStyle name="Note 2 2 4 2 8 8" xfId="44136"/>
    <cellStyle name="Note 2 2 4 2 8 9" xfId="41149"/>
    <cellStyle name="Note 2 2 4 2 9" xfId="5908"/>
    <cellStyle name="Note 2 2 4 2 9 10" xfId="15949"/>
    <cellStyle name="Note 2 2 4 2 9 2" xfId="20559"/>
    <cellStyle name="Note 2 2 4 2 9 2 2" xfId="22411"/>
    <cellStyle name="Note 2 2 4 2 9 2 2 2" xfId="31145"/>
    <cellStyle name="Note 2 2 4 2 9 2 2 3" xfId="35617"/>
    <cellStyle name="Note 2 2 4 2 9 2 2 4" xfId="39854"/>
    <cellStyle name="Note 2 2 4 2 9 2 2 5" xfId="48181"/>
    <cellStyle name="Note 2 2 4 2 9 2 2 6" xfId="52652"/>
    <cellStyle name="Note 2 2 4 2 9 2 2 7" xfId="56885"/>
    <cellStyle name="Note 2 2 4 2 9 2 3" xfId="29293"/>
    <cellStyle name="Note 2 2 4 2 9 2 4" xfId="33765"/>
    <cellStyle name="Note 2 2 4 2 9 2 5" xfId="38002"/>
    <cellStyle name="Note 2 2 4 2 9 2 6" xfId="46329"/>
    <cellStyle name="Note 2 2 4 2 9 2 7" xfId="50800"/>
    <cellStyle name="Note 2 2 4 2 9 2 8" xfId="55033"/>
    <cellStyle name="Note 2 2 4 2 9 3" xfId="21032"/>
    <cellStyle name="Note 2 2 4 2 9 3 2" xfId="29766"/>
    <cellStyle name="Note 2 2 4 2 9 3 3" xfId="34238"/>
    <cellStyle name="Note 2 2 4 2 9 3 4" xfId="38475"/>
    <cellStyle name="Note 2 2 4 2 9 3 5" xfId="46802"/>
    <cellStyle name="Note 2 2 4 2 9 3 6" xfId="51273"/>
    <cellStyle name="Note 2 2 4 2 9 3 7" xfId="55506"/>
    <cellStyle name="Note 2 2 4 2 9 4" xfId="26443"/>
    <cellStyle name="Note 2 2 4 2 9 5" xfId="25281"/>
    <cellStyle name="Note 2 2 4 2 9 6" xfId="31882"/>
    <cellStyle name="Note 2 2 4 2 9 7" xfId="43514"/>
    <cellStyle name="Note 2 2 4 2 9 8" xfId="43870"/>
    <cellStyle name="Note 2 2 4 2 9 9" xfId="41848"/>
    <cellStyle name="Note 2 2 4 20" xfId="10601"/>
    <cellStyle name="Note 2 2 4 3" xfId="4718"/>
    <cellStyle name="Note 2 2 4 3 10" xfId="19662"/>
    <cellStyle name="Note 2 2 4 3 10 2" xfId="21557"/>
    <cellStyle name="Note 2 2 4 3 10 2 2" xfId="30291"/>
    <cellStyle name="Note 2 2 4 3 10 2 3" xfId="34763"/>
    <cellStyle name="Note 2 2 4 3 10 2 4" xfId="39000"/>
    <cellStyle name="Note 2 2 4 3 10 2 5" xfId="47327"/>
    <cellStyle name="Note 2 2 4 3 10 2 6" xfId="51798"/>
    <cellStyle name="Note 2 2 4 3 10 2 7" xfId="56031"/>
    <cellStyle name="Note 2 2 4 3 10 3" xfId="28396"/>
    <cellStyle name="Note 2 2 4 3 10 4" xfId="32868"/>
    <cellStyle name="Note 2 2 4 3 10 5" xfId="37105"/>
    <cellStyle name="Note 2 2 4 3 10 6" xfId="45432"/>
    <cellStyle name="Note 2 2 4 3 10 7" xfId="49903"/>
    <cellStyle name="Note 2 2 4 3 10 8" xfId="54136"/>
    <cellStyle name="Note 2 2 4 3 11" xfId="21105"/>
    <cellStyle name="Note 2 2 4 3 11 2" xfId="29839"/>
    <cellStyle name="Note 2 2 4 3 11 3" xfId="34311"/>
    <cellStyle name="Note 2 2 4 3 11 4" xfId="38548"/>
    <cellStyle name="Note 2 2 4 3 11 5" xfId="46875"/>
    <cellStyle name="Note 2 2 4 3 11 6" xfId="51346"/>
    <cellStyle name="Note 2 2 4 3 11 7" xfId="55579"/>
    <cellStyle name="Note 2 2 4 3 12" xfId="23055"/>
    <cellStyle name="Note 2 2 4 3 12 2" xfId="31553"/>
    <cellStyle name="Note 2 2 4 3 12 3" xfId="36015"/>
    <cellStyle name="Note 2 2 4 3 12 4" xfId="40204"/>
    <cellStyle name="Note 2 2 4 3 12 5" xfId="48599"/>
    <cellStyle name="Note 2 2 4 3 12 6" xfId="53046"/>
    <cellStyle name="Note 2 2 4 3 12 7" xfId="57235"/>
    <cellStyle name="Note 2 2 4 3 13" xfId="23217"/>
    <cellStyle name="Note 2 2 4 3 13 2" xfId="31713"/>
    <cellStyle name="Note 2 2 4 3 13 3" xfId="36175"/>
    <cellStyle name="Note 2 2 4 3 13 4" xfId="40364"/>
    <cellStyle name="Note 2 2 4 3 13 5" xfId="48759"/>
    <cellStyle name="Note 2 2 4 3 13 6" xfId="53206"/>
    <cellStyle name="Note 2 2 4 3 13 7" xfId="57395"/>
    <cellStyle name="Note 2 2 4 3 14" xfId="23768"/>
    <cellStyle name="Note 2 2 4 3 15" xfId="24491"/>
    <cellStyle name="Note 2 2 4 3 16" xfId="32049"/>
    <cellStyle name="Note 2 2 4 3 17" xfId="40809"/>
    <cellStyle name="Note 2 2 4 3 18" xfId="44248"/>
    <cellStyle name="Note 2 2 4 3 19" xfId="52910"/>
    <cellStyle name="Note 2 2 4 3 2" xfId="5311"/>
    <cellStyle name="Note 2 2 4 3 2 10" xfId="42258"/>
    <cellStyle name="Note 2 2 4 3 2 11" xfId="15352"/>
    <cellStyle name="Note 2 2 4 3 2 2" xfId="20232"/>
    <cellStyle name="Note 2 2 4 3 2 2 2" xfId="22127"/>
    <cellStyle name="Note 2 2 4 3 2 2 2 2" xfId="30861"/>
    <cellStyle name="Note 2 2 4 3 2 2 2 3" xfId="35333"/>
    <cellStyle name="Note 2 2 4 3 2 2 2 4" xfId="39570"/>
    <cellStyle name="Note 2 2 4 3 2 2 2 5" xfId="47897"/>
    <cellStyle name="Note 2 2 4 3 2 2 2 6" xfId="52368"/>
    <cellStyle name="Note 2 2 4 3 2 2 2 7" xfId="56601"/>
    <cellStyle name="Note 2 2 4 3 2 2 3" xfId="28966"/>
    <cellStyle name="Note 2 2 4 3 2 2 4" xfId="33438"/>
    <cellStyle name="Note 2 2 4 3 2 2 5" xfId="37675"/>
    <cellStyle name="Note 2 2 4 3 2 2 6" xfId="46002"/>
    <cellStyle name="Note 2 2 4 3 2 2 7" xfId="50473"/>
    <cellStyle name="Note 2 2 4 3 2 2 8" xfId="54706"/>
    <cellStyle name="Note 2 2 4 3 2 3" xfId="21040"/>
    <cellStyle name="Note 2 2 4 3 2 3 2" xfId="29774"/>
    <cellStyle name="Note 2 2 4 3 2 3 3" xfId="34246"/>
    <cellStyle name="Note 2 2 4 3 2 3 4" xfId="38483"/>
    <cellStyle name="Note 2 2 4 3 2 3 5" xfId="46810"/>
    <cellStyle name="Note 2 2 4 3 2 3 6" xfId="51281"/>
    <cellStyle name="Note 2 2 4 3 2 3 7" xfId="55514"/>
    <cellStyle name="Note 2 2 4 3 2 4" xfId="23449"/>
    <cellStyle name="Note 2 2 4 3 2 4 2" xfId="31862"/>
    <cellStyle name="Note 2 2 4 3 2 4 3" xfId="36306"/>
    <cellStyle name="Note 2 2 4 3 2 4 4" xfId="40483"/>
    <cellStyle name="Note 2 2 4 3 2 4 5" xfId="48897"/>
    <cellStyle name="Note 2 2 4 3 2 4 6" xfId="53337"/>
    <cellStyle name="Note 2 2 4 3 2 4 7" xfId="57514"/>
    <cellStyle name="Note 2 2 4 3 2 5" xfId="26053"/>
    <cellStyle name="Note 2 2 4 3 2 6" xfId="27340"/>
    <cellStyle name="Note 2 2 4 3 2 7" xfId="31419"/>
    <cellStyle name="Note 2 2 4 3 2 8" xfId="43128"/>
    <cellStyle name="Note 2 2 4 3 2 9" xfId="42373"/>
    <cellStyle name="Note 2 2 4 3 20" xfId="10708"/>
    <cellStyle name="Note 2 2 4 3 3" xfId="5370"/>
    <cellStyle name="Note 2 2 4 3 3 10" xfId="15411"/>
    <cellStyle name="Note 2 2 4 3 3 2" xfId="20291"/>
    <cellStyle name="Note 2 2 4 3 3 2 2" xfId="22186"/>
    <cellStyle name="Note 2 2 4 3 3 2 2 2" xfId="30920"/>
    <cellStyle name="Note 2 2 4 3 3 2 2 3" xfId="35392"/>
    <cellStyle name="Note 2 2 4 3 3 2 2 4" xfId="39629"/>
    <cellStyle name="Note 2 2 4 3 3 2 2 5" xfId="47956"/>
    <cellStyle name="Note 2 2 4 3 3 2 2 6" xfId="52427"/>
    <cellStyle name="Note 2 2 4 3 3 2 2 7" xfId="56660"/>
    <cellStyle name="Note 2 2 4 3 3 2 3" xfId="29025"/>
    <cellStyle name="Note 2 2 4 3 3 2 4" xfId="33497"/>
    <cellStyle name="Note 2 2 4 3 3 2 5" xfId="37734"/>
    <cellStyle name="Note 2 2 4 3 3 2 6" xfId="46061"/>
    <cellStyle name="Note 2 2 4 3 3 2 7" xfId="50532"/>
    <cellStyle name="Note 2 2 4 3 3 2 8" xfId="54765"/>
    <cellStyle name="Note 2 2 4 3 3 3" xfId="19122"/>
    <cellStyle name="Note 2 2 4 3 3 3 2" xfId="27857"/>
    <cellStyle name="Note 2 2 4 3 3 3 3" xfId="32329"/>
    <cellStyle name="Note 2 2 4 3 3 3 4" xfId="36566"/>
    <cellStyle name="Note 2 2 4 3 3 3 5" xfId="44893"/>
    <cellStyle name="Note 2 2 4 3 3 3 6" xfId="49364"/>
    <cellStyle name="Note 2 2 4 3 3 3 7" xfId="53597"/>
    <cellStyle name="Note 2 2 4 3 3 4" xfId="26112"/>
    <cellStyle name="Note 2 2 4 3 3 5" xfId="26327"/>
    <cellStyle name="Note 2 2 4 3 3 6" xfId="26766"/>
    <cellStyle name="Note 2 2 4 3 3 7" xfId="43187"/>
    <cellStyle name="Note 2 2 4 3 3 8" xfId="43694"/>
    <cellStyle name="Note 2 2 4 3 3 9" xfId="48423"/>
    <cellStyle name="Note 2 2 4 3 4" xfId="5418"/>
    <cellStyle name="Note 2 2 4 3 4 10" xfId="15459"/>
    <cellStyle name="Note 2 2 4 3 4 2" xfId="20339"/>
    <cellStyle name="Note 2 2 4 3 4 2 2" xfId="22234"/>
    <cellStyle name="Note 2 2 4 3 4 2 2 2" xfId="30968"/>
    <cellStyle name="Note 2 2 4 3 4 2 2 3" xfId="35440"/>
    <cellStyle name="Note 2 2 4 3 4 2 2 4" xfId="39677"/>
    <cellStyle name="Note 2 2 4 3 4 2 2 5" xfId="48004"/>
    <cellStyle name="Note 2 2 4 3 4 2 2 6" xfId="52475"/>
    <cellStyle name="Note 2 2 4 3 4 2 2 7" xfId="56708"/>
    <cellStyle name="Note 2 2 4 3 4 2 3" xfId="29073"/>
    <cellStyle name="Note 2 2 4 3 4 2 4" xfId="33545"/>
    <cellStyle name="Note 2 2 4 3 4 2 5" xfId="37782"/>
    <cellStyle name="Note 2 2 4 3 4 2 6" xfId="46109"/>
    <cellStyle name="Note 2 2 4 3 4 2 7" xfId="50580"/>
    <cellStyle name="Note 2 2 4 3 4 2 8" xfId="54813"/>
    <cellStyle name="Note 2 2 4 3 4 3" xfId="19118"/>
    <cellStyle name="Note 2 2 4 3 4 3 2" xfId="27853"/>
    <cellStyle name="Note 2 2 4 3 4 3 3" xfId="32325"/>
    <cellStyle name="Note 2 2 4 3 4 3 4" xfId="36562"/>
    <cellStyle name="Note 2 2 4 3 4 3 5" xfId="44889"/>
    <cellStyle name="Note 2 2 4 3 4 3 6" xfId="49360"/>
    <cellStyle name="Note 2 2 4 3 4 3 7" xfId="53593"/>
    <cellStyle name="Note 2 2 4 3 4 4" xfId="26160"/>
    <cellStyle name="Note 2 2 4 3 4 5" xfId="26734"/>
    <cellStyle name="Note 2 2 4 3 4 6" xfId="24965"/>
    <cellStyle name="Note 2 2 4 3 4 7" xfId="43235"/>
    <cellStyle name="Note 2 2 4 3 4 8" xfId="41178"/>
    <cellStyle name="Note 2 2 4 3 4 9" xfId="48978"/>
    <cellStyle name="Note 2 2 4 3 5" xfId="5465"/>
    <cellStyle name="Note 2 2 4 3 5 10" xfId="15506"/>
    <cellStyle name="Note 2 2 4 3 5 2" xfId="20386"/>
    <cellStyle name="Note 2 2 4 3 5 2 2" xfId="22281"/>
    <cellStyle name="Note 2 2 4 3 5 2 2 2" xfId="31015"/>
    <cellStyle name="Note 2 2 4 3 5 2 2 3" xfId="35487"/>
    <cellStyle name="Note 2 2 4 3 5 2 2 4" xfId="39724"/>
    <cellStyle name="Note 2 2 4 3 5 2 2 5" xfId="48051"/>
    <cellStyle name="Note 2 2 4 3 5 2 2 6" xfId="52522"/>
    <cellStyle name="Note 2 2 4 3 5 2 2 7" xfId="56755"/>
    <cellStyle name="Note 2 2 4 3 5 2 3" xfId="29120"/>
    <cellStyle name="Note 2 2 4 3 5 2 4" xfId="33592"/>
    <cellStyle name="Note 2 2 4 3 5 2 5" xfId="37829"/>
    <cellStyle name="Note 2 2 4 3 5 2 6" xfId="46156"/>
    <cellStyle name="Note 2 2 4 3 5 2 7" xfId="50627"/>
    <cellStyle name="Note 2 2 4 3 5 2 8" xfId="54860"/>
    <cellStyle name="Note 2 2 4 3 5 3" xfId="19394"/>
    <cellStyle name="Note 2 2 4 3 5 3 2" xfId="28129"/>
    <cellStyle name="Note 2 2 4 3 5 3 3" xfId="32601"/>
    <cellStyle name="Note 2 2 4 3 5 3 4" xfId="36838"/>
    <cellStyle name="Note 2 2 4 3 5 3 5" xfId="45165"/>
    <cellStyle name="Note 2 2 4 3 5 3 6" xfId="49636"/>
    <cellStyle name="Note 2 2 4 3 5 3 7" xfId="53869"/>
    <cellStyle name="Note 2 2 4 3 5 4" xfId="26207"/>
    <cellStyle name="Note 2 2 4 3 5 5" xfId="26827"/>
    <cellStyle name="Note 2 2 4 3 5 6" xfId="24159"/>
    <cellStyle name="Note 2 2 4 3 5 7" xfId="43282"/>
    <cellStyle name="Note 2 2 4 3 5 8" xfId="41277"/>
    <cellStyle name="Note 2 2 4 3 5 9" xfId="49030"/>
    <cellStyle name="Note 2 2 4 3 6" xfId="5506"/>
    <cellStyle name="Note 2 2 4 3 6 10" xfId="15547"/>
    <cellStyle name="Note 2 2 4 3 6 2" xfId="20427"/>
    <cellStyle name="Note 2 2 4 3 6 2 2" xfId="22322"/>
    <cellStyle name="Note 2 2 4 3 6 2 2 2" xfId="31056"/>
    <cellStyle name="Note 2 2 4 3 6 2 2 3" xfId="35528"/>
    <cellStyle name="Note 2 2 4 3 6 2 2 4" xfId="39765"/>
    <cellStyle name="Note 2 2 4 3 6 2 2 5" xfId="48092"/>
    <cellStyle name="Note 2 2 4 3 6 2 2 6" xfId="52563"/>
    <cellStyle name="Note 2 2 4 3 6 2 2 7" xfId="56796"/>
    <cellStyle name="Note 2 2 4 3 6 2 3" xfId="29161"/>
    <cellStyle name="Note 2 2 4 3 6 2 4" xfId="33633"/>
    <cellStyle name="Note 2 2 4 3 6 2 5" xfId="37870"/>
    <cellStyle name="Note 2 2 4 3 6 2 6" xfId="46197"/>
    <cellStyle name="Note 2 2 4 3 6 2 7" xfId="50668"/>
    <cellStyle name="Note 2 2 4 3 6 2 8" xfId="54901"/>
    <cellStyle name="Note 2 2 4 3 6 3" xfId="20510"/>
    <cellStyle name="Note 2 2 4 3 6 3 2" xfId="29244"/>
    <cellStyle name="Note 2 2 4 3 6 3 3" xfId="33716"/>
    <cellStyle name="Note 2 2 4 3 6 3 4" xfId="37953"/>
    <cellStyle name="Note 2 2 4 3 6 3 5" xfId="46280"/>
    <cellStyle name="Note 2 2 4 3 6 3 6" xfId="50751"/>
    <cellStyle name="Note 2 2 4 3 6 3 7" xfId="54984"/>
    <cellStyle name="Note 2 2 4 3 6 4" xfId="26248"/>
    <cellStyle name="Note 2 2 4 3 6 5" xfId="24896"/>
    <cellStyle name="Note 2 2 4 3 6 6" xfId="24201"/>
    <cellStyle name="Note 2 2 4 3 6 7" xfId="43323"/>
    <cellStyle name="Note 2 2 4 3 6 8" xfId="44620"/>
    <cellStyle name="Note 2 2 4 3 6 9" xfId="42348"/>
    <cellStyle name="Note 2 2 4 3 7" xfId="5532"/>
    <cellStyle name="Note 2 2 4 3 7 10" xfId="15573"/>
    <cellStyle name="Note 2 2 4 3 7 2" xfId="20453"/>
    <cellStyle name="Note 2 2 4 3 7 2 2" xfId="22348"/>
    <cellStyle name="Note 2 2 4 3 7 2 2 2" xfId="31082"/>
    <cellStyle name="Note 2 2 4 3 7 2 2 3" xfId="35554"/>
    <cellStyle name="Note 2 2 4 3 7 2 2 4" xfId="39791"/>
    <cellStyle name="Note 2 2 4 3 7 2 2 5" xfId="48118"/>
    <cellStyle name="Note 2 2 4 3 7 2 2 6" xfId="52589"/>
    <cellStyle name="Note 2 2 4 3 7 2 2 7" xfId="56822"/>
    <cellStyle name="Note 2 2 4 3 7 2 3" xfId="29187"/>
    <cellStyle name="Note 2 2 4 3 7 2 4" xfId="33659"/>
    <cellStyle name="Note 2 2 4 3 7 2 5" xfId="37896"/>
    <cellStyle name="Note 2 2 4 3 7 2 6" xfId="46223"/>
    <cellStyle name="Note 2 2 4 3 7 2 7" xfId="50694"/>
    <cellStyle name="Note 2 2 4 3 7 2 8" xfId="54927"/>
    <cellStyle name="Note 2 2 4 3 7 3" xfId="20478"/>
    <cellStyle name="Note 2 2 4 3 7 3 2" xfId="29212"/>
    <cellStyle name="Note 2 2 4 3 7 3 3" xfId="33684"/>
    <cellStyle name="Note 2 2 4 3 7 3 4" xfId="37921"/>
    <cellStyle name="Note 2 2 4 3 7 3 5" xfId="46248"/>
    <cellStyle name="Note 2 2 4 3 7 3 6" xfId="50719"/>
    <cellStyle name="Note 2 2 4 3 7 3 7" xfId="54952"/>
    <cellStyle name="Note 2 2 4 3 7 4" xfId="26274"/>
    <cellStyle name="Note 2 2 4 3 7 5" xfId="26925"/>
    <cellStyle name="Note 2 2 4 3 7 6" xfId="26652"/>
    <cellStyle name="Note 2 2 4 3 7 7" xfId="43349"/>
    <cellStyle name="Note 2 2 4 3 7 8" xfId="41403"/>
    <cellStyle name="Note 2 2 4 3 7 9" xfId="49116"/>
    <cellStyle name="Note 2 2 4 3 8" xfId="5940"/>
    <cellStyle name="Note 2 2 4 3 8 10" xfId="15980"/>
    <cellStyle name="Note 2 2 4 3 8 2" xfId="20590"/>
    <cellStyle name="Note 2 2 4 3 8 2 2" xfId="22442"/>
    <cellStyle name="Note 2 2 4 3 8 2 2 2" xfId="31176"/>
    <cellStyle name="Note 2 2 4 3 8 2 2 3" xfId="35648"/>
    <cellStyle name="Note 2 2 4 3 8 2 2 4" xfId="39885"/>
    <cellStyle name="Note 2 2 4 3 8 2 2 5" xfId="48212"/>
    <cellStyle name="Note 2 2 4 3 8 2 2 6" xfId="52683"/>
    <cellStyle name="Note 2 2 4 3 8 2 2 7" xfId="56916"/>
    <cellStyle name="Note 2 2 4 3 8 2 3" xfId="29324"/>
    <cellStyle name="Note 2 2 4 3 8 2 4" xfId="33796"/>
    <cellStyle name="Note 2 2 4 3 8 2 5" xfId="38033"/>
    <cellStyle name="Note 2 2 4 3 8 2 6" xfId="46360"/>
    <cellStyle name="Note 2 2 4 3 8 2 7" xfId="50831"/>
    <cellStyle name="Note 2 2 4 3 8 2 8" xfId="55064"/>
    <cellStyle name="Note 2 2 4 3 8 3" xfId="20918"/>
    <cellStyle name="Note 2 2 4 3 8 3 2" xfId="29652"/>
    <cellStyle name="Note 2 2 4 3 8 3 3" xfId="34124"/>
    <cellStyle name="Note 2 2 4 3 8 3 4" xfId="38361"/>
    <cellStyle name="Note 2 2 4 3 8 3 5" xfId="46688"/>
    <cellStyle name="Note 2 2 4 3 8 3 6" xfId="51159"/>
    <cellStyle name="Note 2 2 4 3 8 3 7" xfId="55392"/>
    <cellStyle name="Note 2 2 4 3 8 4" xfId="26474"/>
    <cellStyle name="Note 2 2 4 3 8 5" xfId="27234"/>
    <cellStyle name="Note 2 2 4 3 8 6" xfId="26664"/>
    <cellStyle name="Note 2 2 4 3 8 7" xfId="43545"/>
    <cellStyle name="Note 2 2 4 3 8 8" xfId="42269"/>
    <cellStyle name="Note 2 2 4 3 8 9" xfId="41331"/>
    <cellStyle name="Note 2 2 4 3 9" xfId="14761"/>
    <cellStyle name="Note 2 2 4 3 9 2" xfId="21332"/>
    <cellStyle name="Note 2 2 4 3 9 2 2" xfId="30066"/>
    <cellStyle name="Note 2 2 4 3 9 2 3" xfId="34538"/>
    <cellStyle name="Note 2 2 4 3 9 2 4" xfId="38775"/>
    <cellStyle name="Note 2 2 4 3 9 2 5" xfId="47102"/>
    <cellStyle name="Note 2 2 4 3 9 2 6" xfId="51573"/>
    <cellStyle name="Note 2 2 4 3 9 2 7" xfId="55806"/>
    <cellStyle name="Note 2 2 4 3 9 3" xfId="25476"/>
    <cellStyle name="Note 2 2 4 3 9 4" xfId="25424"/>
    <cellStyle name="Note 2 2 4 3 9 5" xfId="27318"/>
    <cellStyle name="Note 2 2 4 3 9 6" xfId="42553"/>
    <cellStyle name="Note 2 2 4 3 9 7" xfId="44001"/>
    <cellStyle name="Note 2 2 4 3 9 8" xfId="42251"/>
    <cellStyle name="Note 2 2 4 4" xfId="4954"/>
    <cellStyle name="Note 2 2 4 4 10" xfId="44408"/>
    <cellStyle name="Note 2 2 4 4 11" xfId="44330"/>
    <cellStyle name="Note 2 2 4 4 12" xfId="14995"/>
    <cellStyle name="Note 2 2 4 4 2" xfId="19875"/>
    <cellStyle name="Note 2 2 4 4 2 2" xfId="21770"/>
    <cellStyle name="Note 2 2 4 4 2 2 2" xfId="30504"/>
    <cellStyle name="Note 2 2 4 4 2 2 3" xfId="34976"/>
    <cellStyle name="Note 2 2 4 4 2 2 4" xfId="39213"/>
    <cellStyle name="Note 2 2 4 4 2 2 5" xfId="47540"/>
    <cellStyle name="Note 2 2 4 4 2 2 6" xfId="52011"/>
    <cellStyle name="Note 2 2 4 4 2 2 7" xfId="56244"/>
    <cellStyle name="Note 2 2 4 4 2 3" xfId="28609"/>
    <cellStyle name="Note 2 2 4 4 2 4" xfId="33081"/>
    <cellStyle name="Note 2 2 4 4 2 5" xfId="37318"/>
    <cellStyle name="Note 2 2 4 4 2 6" xfId="45645"/>
    <cellStyle name="Note 2 2 4 4 2 7" xfId="50116"/>
    <cellStyle name="Note 2 2 4 4 2 8" xfId="54349"/>
    <cellStyle name="Note 2 2 4 4 3" xfId="19528"/>
    <cellStyle name="Note 2 2 4 4 3 2" xfId="28263"/>
    <cellStyle name="Note 2 2 4 4 3 3" xfId="32735"/>
    <cellStyle name="Note 2 2 4 4 3 4" xfId="36972"/>
    <cellStyle name="Note 2 2 4 4 3 5" xfId="45299"/>
    <cellStyle name="Note 2 2 4 4 3 6" xfId="49770"/>
    <cellStyle name="Note 2 2 4 4 3 7" xfId="54003"/>
    <cellStyle name="Note 2 2 4 4 4" xfId="23004"/>
    <cellStyle name="Note 2 2 4 4 4 2" xfId="31502"/>
    <cellStyle name="Note 2 2 4 4 4 3" xfId="35964"/>
    <cellStyle name="Note 2 2 4 4 4 4" xfId="40153"/>
    <cellStyle name="Note 2 2 4 4 4 5" xfId="48548"/>
    <cellStyle name="Note 2 2 4 4 4 6" xfId="52995"/>
    <cellStyle name="Note 2 2 4 4 4 7" xfId="57184"/>
    <cellStyle name="Note 2 2 4 4 5" xfId="23176"/>
    <cellStyle name="Note 2 2 4 4 5 2" xfId="31672"/>
    <cellStyle name="Note 2 2 4 4 5 3" xfId="36134"/>
    <cellStyle name="Note 2 2 4 4 5 4" xfId="40323"/>
    <cellStyle name="Note 2 2 4 4 5 5" xfId="48718"/>
    <cellStyle name="Note 2 2 4 4 5 6" xfId="53165"/>
    <cellStyle name="Note 2 2 4 4 5 7" xfId="57354"/>
    <cellStyle name="Note 2 2 4 4 6" xfId="25696"/>
    <cellStyle name="Note 2 2 4 4 7" xfId="24665"/>
    <cellStyle name="Note 2 2 4 4 8" xfId="31741"/>
    <cellStyle name="Note 2 2 4 4 9" xfId="42771"/>
    <cellStyle name="Note 2 2 4 5" xfId="4785"/>
    <cellStyle name="Note 2 2 4 5 10" xfId="40595"/>
    <cellStyle name="Note 2 2 4 5 11" xfId="42464"/>
    <cellStyle name="Note 2 2 4 5 12" xfId="14826"/>
    <cellStyle name="Note 2 2 4 5 2" xfId="19706"/>
    <cellStyle name="Note 2 2 4 5 2 2" xfId="21601"/>
    <cellStyle name="Note 2 2 4 5 2 2 2" xfId="30335"/>
    <cellStyle name="Note 2 2 4 5 2 2 3" xfId="34807"/>
    <cellStyle name="Note 2 2 4 5 2 2 4" xfId="39044"/>
    <cellStyle name="Note 2 2 4 5 2 2 5" xfId="47371"/>
    <cellStyle name="Note 2 2 4 5 2 2 6" xfId="51842"/>
    <cellStyle name="Note 2 2 4 5 2 2 7" xfId="56075"/>
    <cellStyle name="Note 2 2 4 5 2 3" xfId="28440"/>
    <cellStyle name="Note 2 2 4 5 2 4" xfId="32912"/>
    <cellStyle name="Note 2 2 4 5 2 5" xfId="37149"/>
    <cellStyle name="Note 2 2 4 5 2 6" xfId="45476"/>
    <cellStyle name="Note 2 2 4 5 2 7" xfId="49947"/>
    <cellStyle name="Note 2 2 4 5 2 8" xfId="54180"/>
    <cellStyle name="Note 2 2 4 5 3" xfId="19151"/>
    <cellStyle name="Note 2 2 4 5 3 2" xfId="27886"/>
    <cellStyle name="Note 2 2 4 5 3 3" xfId="32358"/>
    <cellStyle name="Note 2 2 4 5 3 4" xfId="36595"/>
    <cellStyle name="Note 2 2 4 5 3 5" xfId="44922"/>
    <cellStyle name="Note 2 2 4 5 3 6" xfId="49393"/>
    <cellStyle name="Note 2 2 4 5 3 7" xfId="53626"/>
    <cellStyle name="Note 2 2 4 5 4" xfId="23020"/>
    <cellStyle name="Note 2 2 4 5 4 2" xfId="31518"/>
    <cellStyle name="Note 2 2 4 5 4 3" xfId="35980"/>
    <cellStyle name="Note 2 2 4 5 4 4" xfId="40169"/>
    <cellStyle name="Note 2 2 4 5 4 5" xfId="48564"/>
    <cellStyle name="Note 2 2 4 5 4 6" xfId="53011"/>
    <cellStyle name="Note 2 2 4 5 4 7" xfId="57200"/>
    <cellStyle name="Note 2 2 4 5 5" xfId="23189"/>
    <cellStyle name="Note 2 2 4 5 5 2" xfId="31685"/>
    <cellStyle name="Note 2 2 4 5 5 3" xfId="36147"/>
    <cellStyle name="Note 2 2 4 5 5 4" xfId="40336"/>
    <cellStyle name="Note 2 2 4 5 5 5" xfId="48731"/>
    <cellStyle name="Note 2 2 4 5 5 6" xfId="53178"/>
    <cellStyle name="Note 2 2 4 5 5 7" xfId="57367"/>
    <cellStyle name="Note 2 2 4 5 6" xfId="25527"/>
    <cellStyle name="Note 2 2 4 5 7" xfId="25026"/>
    <cellStyle name="Note 2 2 4 5 8" xfId="24878"/>
    <cellStyle name="Note 2 2 4 5 9" xfId="42602"/>
    <cellStyle name="Note 2 2 4 6" xfId="5218"/>
    <cellStyle name="Note 2 2 4 6 10" xfId="40515"/>
    <cellStyle name="Note 2 2 4 6 11" xfId="15259"/>
    <cellStyle name="Note 2 2 4 6 2" xfId="20139"/>
    <cellStyle name="Note 2 2 4 6 2 2" xfId="22034"/>
    <cellStyle name="Note 2 2 4 6 2 2 2" xfId="30768"/>
    <cellStyle name="Note 2 2 4 6 2 2 3" xfId="35240"/>
    <cellStyle name="Note 2 2 4 6 2 2 4" xfId="39477"/>
    <cellStyle name="Note 2 2 4 6 2 2 5" xfId="47804"/>
    <cellStyle name="Note 2 2 4 6 2 2 6" xfId="52275"/>
    <cellStyle name="Note 2 2 4 6 2 2 7" xfId="56508"/>
    <cellStyle name="Note 2 2 4 6 2 3" xfId="28873"/>
    <cellStyle name="Note 2 2 4 6 2 4" xfId="33345"/>
    <cellStyle name="Note 2 2 4 6 2 5" xfId="37582"/>
    <cellStyle name="Note 2 2 4 6 2 6" xfId="45909"/>
    <cellStyle name="Note 2 2 4 6 2 7" xfId="50380"/>
    <cellStyle name="Note 2 2 4 6 2 8" xfId="54613"/>
    <cellStyle name="Note 2 2 4 6 3" xfId="19343"/>
    <cellStyle name="Note 2 2 4 6 3 2" xfId="28078"/>
    <cellStyle name="Note 2 2 4 6 3 3" xfId="32550"/>
    <cellStyle name="Note 2 2 4 6 3 4" xfId="36787"/>
    <cellStyle name="Note 2 2 4 6 3 5" xfId="45114"/>
    <cellStyle name="Note 2 2 4 6 3 6" xfId="49585"/>
    <cellStyle name="Note 2 2 4 6 3 7" xfId="53818"/>
    <cellStyle name="Note 2 2 4 6 4" xfId="23342"/>
    <cellStyle name="Note 2 2 4 6 4 2" xfId="31766"/>
    <cellStyle name="Note 2 2 4 6 4 3" xfId="36215"/>
    <cellStyle name="Note 2 2 4 6 4 4" xfId="40394"/>
    <cellStyle name="Note 2 2 4 6 4 5" xfId="48805"/>
    <cellStyle name="Note 2 2 4 6 4 6" xfId="53244"/>
    <cellStyle name="Note 2 2 4 6 4 7" xfId="57425"/>
    <cellStyle name="Note 2 2 4 6 5" xfId="25960"/>
    <cellStyle name="Note 2 2 4 6 6" xfId="23497"/>
    <cellStyle name="Note 2 2 4 6 7" xfId="23583"/>
    <cellStyle name="Note 2 2 4 6 8" xfId="43035"/>
    <cellStyle name="Note 2 2 4 6 9" xfId="40579"/>
    <cellStyle name="Note 2 2 4 7" xfId="5150"/>
    <cellStyle name="Note 2 2 4 7 10" xfId="15191"/>
    <cellStyle name="Note 2 2 4 7 2" xfId="20071"/>
    <cellStyle name="Note 2 2 4 7 2 2" xfId="21966"/>
    <cellStyle name="Note 2 2 4 7 2 2 2" xfId="30700"/>
    <cellStyle name="Note 2 2 4 7 2 2 3" xfId="35172"/>
    <cellStyle name="Note 2 2 4 7 2 2 4" xfId="39409"/>
    <cellStyle name="Note 2 2 4 7 2 2 5" xfId="47736"/>
    <cellStyle name="Note 2 2 4 7 2 2 6" xfId="52207"/>
    <cellStyle name="Note 2 2 4 7 2 2 7" xfId="56440"/>
    <cellStyle name="Note 2 2 4 7 2 3" xfId="28805"/>
    <cellStyle name="Note 2 2 4 7 2 4" xfId="33277"/>
    <cellStyle name="Note 2 2 4 7 2 5" xfId="37514"/>
    <cellStyle name="Note 2 2 4 7 2 6" xfId="45841"/>
    <cellStyle name="Note 2 2 4 7 2 7" xfId="50312"/>
    <cellStyle name="Note 2 2 4 7 2 8" xfId="54545"/>
    <cellStyle name="Note 2 2 4 7 3" xfId="19046"/>
    <cellStyle name="Note 2 2 4 7 3 2" xfId="27781"/>
    <cellStyle name="Note 2 2 4 7 3 3" xfId="32253"/>
    <cellStyle name="Note 2 2 4 7 3 4" xfId="36490"/>
    <cellStyle name="Note 2 2 4 7 3 5" xfId="44817"/>
    <cellStyle name="Note 2 2 4 7 3 6" xfId="49288"/>
    <cellStyle name="Note 2 2 4 7 3 7" xfId="53521"/>
    <cellStyle name="Note 2 2 4 7 4" xfId="25892"/>
    <cellStyle name="Note 2 2 4 7 5" xfId="26936"/>
    <cellStyle name="Note 2 2 4 7 6" xfId="31955"/>
    <cellStyle name="Note 2 2 4 7 7" xfId="42967"/>
    <cellStyle name="Note 2 2 4 7 8" xfId="41414"/>
    <cellStyle name="Note 2 2 4 7 9" xfId="41044"/>
    <cellStyle name="Note 2 2 4 8" xfId="5347"/>
    <cellStyle name="Note 2 2 4 8 10" xfId="15388"/>
    <cellStyle name="Note 2 2 4 8 2" xfId="20268"/>
    <cellStyle name="Note 2 2 4 8 2 2" xfId="22163"/>
    <cellStyle name="Note 2 2 4 8 2 2 2" xfId="30897"/>
    <cellStyle name="Note 2 2 4 8 2 2 3" xfId="35369"/>
    <cellStyle name="Note 2 2 4 8 2 2 4" xfId="39606"/>
    <cellStyle name="Note 2 2 4 8 2 2 5" xfId="47933"/>
    <cellStyle name="Note 2 2 4 8 2 2 6" xfId="52404"/>
    <cellStyle name="Note 2 2 4 8 2 2 7" xfId="56637"/>
    <cellStyle name="Note 2 2 4 8 2 3" xfId="29002"/>
    <cellStyle name="Note 2 2 4 8 2 4" xfId="33474"/>
    <cellStyle name="Note 2 2 4 8 2 5" xfId="37711"/>
    <cellStyle name="Note 2 2 4 8 2 6" xfId="46038"/>
    <cellStyle name="Note 2 2 4 8 2 7" xfId="50509"/>
    <cellStyle name="Note 2 2 4 8 2 8" xfId="54742"/>
    <cellStyle name="Note 2 2 4 8 3" xfId="19341"/>
    <cellStyle name="Note 2 2 4 8 3 2" xfId="28076"/>
    <cellStyle name="Note 2 2 4 8 3 3" xfId="32548"/>
    <cellStyle name="Note 2 2 4 8 3 4" xfId="36785"/>
    <cellStyle name="Note 2 2 4 8 3 5" xfId="45112"/>
    <cellStyle name="Note 2 2 4 8 3 6" xfId="49583"/>
    <cellStyle name="Note 2 2 4 8 3 7" xfId="53816"/>
    <cellStyle name="Note 2 2 4 8 4" xfId="26089"/>
    <cellStyle name="Note 2 2 4 8 5" xfId="27143"/>
    <cellStyle name="Note 2 2 4 8 6" xfId="24944"/>
    <cellStyle name="Note 2 2 4 8 7" xfId="43164"/>
    <cellStyle name="Note 2 2 4 8 8" xfId="42059"/>
    <cellStyle name="Note 2 2 4 8 9" xfId="41690"/>
    <cellStyle name="Note 2 2 4 9" xfId="5186"/>
    <cellStyle name="Note 2 2 4 9 10" xfId="15227"/>
    <cellStyle name="Note 2 2 4 9 2" xfId="20107"/>
    <cellStyle name="Note 2 2 4 9 2 2" xfId="22002"/>
    <cellStyle name="Note 2 2 4 9 2 2 2" xfId="30736"/>
    <cellStyle name="Note 2 2 4 9 2 2 3" xfId="35208"/>
    <cellStyle name="Note 2 2 4 9 2 2 4" xfId="39445"/>
    <cellStyle name="Note 2 2 4 9 2 2 5" xfId="47772"/>
    <cellStyle name="Note 2 2 4 9 2 2 6" xfId="52243"/>
    <cellStyle name="Note 2 2 4 9 2 2 7" xfId="56476"/>
    <cellStyle name="Note 2 2 4 9 2 3" xfId="28841"/>
    <cellStyle name="Note 2 2 4 9 2 4" xfId="33313"/>
    <cellStyle name="Note 2 2 4 9 2 5" xfId="37550"/>
    <cellStyle name="Note 2 2 4 9 2 6" xfId="45877"/>
    <cellStyle name="Note 2 2 4 9 2 7" xfId="50348"/>
    <cellStyle name="Note 2 2 4 9 2 8" xfId="54581"/>
    <cellStyle name="Note 2 2 4 9 3" xfId="18937"/>
    <cellStyle name="Note 2 2 4 9 3 2" xfId="27672"/>
    <cellStyle name="Note 2 2 4 9 3 3" xfId="32144"/>
    <cellStyle name="Note 2 2 4 9 3 4" xfId="36381"/>
    <cellStyle name="Note 2 2 4 9 3 5" xfId="44708"/>
    <cellStyle name="Note 2 2 4 9 3 6" xfId="49179"/>
    <cellStyle name="Note 2 2 4 9 3 7" xfId="53412"/>
    <cellStyle name="Note 2 2 4 9 4" xfId="25928"/>
    <cellStyle name="Note 2 2 4 9 5" xfId="27254"/>
    <cellStyle name="Note 2 2 4 9 6" xfId="26789"/>
    <cellStyle name="Note 2 2 4 9 7" xfId="43003"/>
    <cellStyle name="Note 2 2 4 9 8" xfId="42289"/>
    <cellStyle name="Note 2 2 4 9 9" xfId="41124"/>
    <cellStyle name="Note 2 2 5" xfId="1317"/>
    <cellStyle name="Note 2 2 5 10" xfId="5890"/>
    <cellStyle name="Note 2 2 5 10 10" xfId="15931"/>
    <cellStyle name="Note 2 2 5 10 2" xfId="20541"/>
    <cellStyle name="Note 2 2 5 10 2 2" xfId="22393"/>
    <cellStyle name="Note 2 2 5 10 2 2 2" xfId="31127"/>
    <cellStyle name="Note 2 2 5 10 2 2 3" xfId="35599"/>
    <cellStyle name="Note 2 2 5 10 2 2 4" xfId="39836"/>
    <cellStyle name="Note 2 2 5 10 2 2 5" xfId="48163"/>
    <cellStyle name="Note 2 2 5 10 2 2 6" xfId="52634"/>
    <cellStyle name="Note 2 2 5 10 2 2 7" xfId="56867"/>
    <cellStyle name="Note 2 2 5 10 2 3" xfId="29275"/>
    <cellStyle name="Note 2 2 5 10 2 4" xfId="33747"/>
    <cellStyle name="Note 2 2 5 10 2 5" xfId="37984"/>
    <cellStyle name="Note 2 2 5 10 2 6" xfId="46311"/>
    <cellStyle name="Note 2 2 5 10 2 7" xfId="50782"/>
    <cellStyle name="Note 2 2 5 10 2 8" xfId="55015"/>
    <cellStyle name="Note 2 2 5 10 3" xfId="20975"/>
    <cellStyle name="Note 2 2 5 10 3 2" xfId="29709"/>
    <cellStyle name="Note 2 2 5 10 3 3" xfId="34181"/>
    <cellStyle name="Note 2 2 5 10 3 4" xfId="38418"/>
    <cellStyle name="Note 2 2 5 10 3 5" xfId="46745"/>
    <cellStyle name="Note 2 2 5 10 3 6" xfId="51216"/>
    <cellStyle name="Note 2 2 5 10 3 7" xfId="55449"/>
    <cellStyle name="Note 2 2 5 10 4" xfId="26425"/>
    <cellStyle name="Note 2 2 5 10 5" xfId="27233"/>
    <cellStyle name="Note 2 2 5 10 6" xfId="24315"/>
    <cellStyle name="Note 2 2 5 10 7" xfId="43496"/>
    <cellStyle name="Note 2 2 5 10 8" xfId="42268"/>
    <cellStyle name="Note 2 2 5 10 9" xfId="43775"/>
    <cellStyle name="Note 2 2 5 11" xfId="22956"/>
    <cellStyle name="Note 2 2 5 11 2" xfId="31454"/>
    <cellStyle name="Note 2 2 5 11 3" xfId="35916"/>
    <cellStyle name="Note 2 2 5 11 4" xfId="40105"/>
    <cellStyle name="Note 2 2 5 11 5" xfId="48500"/>
    <cellStyle name="Note 2 2 5 11 6" xfId="52947"/>
    <cellStyle name="Note 2 2 5 11 7" xfId="57136"/>
    <cellStyle name="Note 2 2 5 12" xfId="23113"/>
    <cellStyle name="Note 2 2 5 12 2" xfId="31611"/>
    <cellStyle name="Note 2 2 5 12 3" xfId="36073"/>
    <cellStyle name="Note 2 2 5 12 4" xfId="40262"/>
    <cellStyle name="Note 2 2 5 12 5" xfId="48657"/>
    <cellStyle name="Note 2 2 5 12 6" xfId="53104"/>
    <cellStyle name="Note 2 2 5 12 7" xfId="57293"/>
    <cellStyle name="Note 2 2 5 13" xfId="23719"/>
    <cellStyle name="Note 2 2 5 14" xfId="25260"/>
    <cellStyle name="Note 2 2 5 15" xfId="32040"/>
    <cellStyle name="Note 2 2 5 16" xfId="40760"/>
    <cellStyle name="Note 2 2 5 17" xfId="43850"/>
    <cellStyle name="Note 2 2 5 18" xfId="43915"/>
    <cellStyle name="Note 2 2 5 19" xfId="10659"/>
    <cellStyle name="Note 2 2 5 2" xfId="2775"/>
    <cellStyle name="Note 2 2 5 2 10" xfId="8299"/>
    <cellStyle name="Note 2 2 5 2 10 10" xfId="18339"/>
    <cellStyle name="Note 2 2 5 2 10 2" xfId="21116"/>
    <cellStyle name="Note 2 2 5 2 10 2 2" xfId="22602"/>
    <cellStyle name="Note 2 2 5 2 10 2 2 2" xfId="31336"/>
    <cellStyle name="Note 2 2 5 2 10 2 2 3" xfId="35808"/>
    <cellStyle name="Note 2 2 5 2 10 2 2 4" xfId="40045"/>
    <cellStyle name="Note 2 2 5 2 10 2 2 5" xfId="48372"/>
    <cellStyle name="Note 2 2 5 2 10 2 2 6" xfId="52843"/>
    <cellStyle name="Note 2 2 5 2 10 2 2 7" xfId="57076"/>
    <cellStyle name="Note 2 2 5 2 10 2 3" xfId="29850"/>
    <cellStyle name="Note 2 2 5 2 10 2 4" xfId="34322"/>
    <cellStyle name="Note 2 2 5 2 10 2 5" xfId="38559"/>
    <cellStyle name="Note 2 2 5 2 10 2 6" xfId="46886"/>
    <cellStyle name="Note 2 2 5 2 10 2 7" xfId="51357"/>
    <cellStyle name="Note 2 2 5 2 10 2 8" xfId="55590"/>
    <cellStyle name="Note 2 2 5 2 10 3" xfId="21250"/>
    <cellStyle name="Note 2 2 5 2 10 3 2" xfId="29984"/>
    <cellStyle name="Note 2 2 5 2 10 3 3" xfId="34456"/>
    <cellStyle name="Note 2 2 5 2 10 3 4" xfId="38693"/>
    <cellStyle name="Note 2 2 5 2 10 3 5" xfId="47020"/>
    <cellStyle name="Note 2 2 5 2 10 3 6" xfId="51491"/>
    <cellStyle name="Note 2 2 5 2 10 3 7" xfId="55724"/>
    <cellStyle name="Note 2 2 5 2 10 4" xfId="27416"/>
    <cellStyle name="Note 2 2 5 2 10 5" xfId="31992"/>
    <cellStyle name="Note 2 2 5 2 10 6" xfId="36331"/>
    <cellStyle name="Note 2 2 5 2 10 7" xfId="44464"/>
    <cellStyle name="Note 2 2 5 2 10 8" xfId="49019"/>
    <cellStyle name="Note 2 2 5 2 10 9" xfId="53362"/>
    <cellStyle name="Note 2 2 5 2 11" xfId="12933"/>
    <cellStyle name="Note 2 2 5 2 11 2" xfId="21305"/>
    <cellStyle name="Note 2 2 5 2 11 2 2" xfId="30039"/>
    <cellStyle name="Note 2 2 5 2 11 2 3" xfId="34511"/>
    <cellStyle name="Note 2 2 5 2 11 2 4" xfId="38748"/>
    <cellStyle name="Note 2 2 5 2 11 2 5" xfId="47075"/>
    <cellStyle name="Note 2 2 5 2 11 2 6" xfId="51546"/>
    <cellStyle name="Note 2 2 5 2 11 2 7" xfId="55779"/>
    <cellStyle name="Note 2 2 5 2 11 3" xfId="24730"/>
    <cellStyle name="Note 2 2 5 2 11 4" xfId="24165"/>
    <cellStyle name="Note 2 2 5 2 11 5" xfId="26608"/>
    <cellStyle name="Note 2 2 5 2 11 6" xfId="41775"/>
    <cellStyle name="Note 2 2 5 2 11 7" xfId="41739"/>
    <cellStyle name="Note 2 2 5 2 11 8" xfId="42082"/>
    <cellStyle name="Note 2 2 5 2 12" xfId="19249"/>
    <cellStyle name="Note 2 2 5 2 12 2" xfId="21427"/>
    <cellStyle name="Note 2 2 5 2 12 2 2" xfId="30161"/>
    <cellStyle name="Note 2 2 5 2 12 2 3" xfId="34633"/>
    <cellStyle name="Note 2 2 5 2 12 2 4" xfId="38870"/>
    <cellStyle name="Note 2 2 5 2 12 2 5" xfId="47197"/>
    <cellStyle name="Note 2 2 5 2 12 2 6" xfId="51668"/>
    <cellStyle name="Note 2 2 5 2 12 2 7" xfId="55901"/>
    <cellStyle name="Note 2 2 5 2 12 3" xfId="27984"/>
    <cellStyle name="Note 2 2 5 2 12 4" xfId="32456"/>
    <cellStyle name="Note 2 2 5 2 12 5" xfId="36693"/>
    <cellStyle name="Note 2 2 5 2 12 6" xfId="45020"/>
    <cellStyle name="Note 2 2 5 2 12 7" xfId="49491"/>
    <cellStyle name="Note 2 2 5 2 12 8" xfId="53724"/>
    <cellStyle name="Note 2 2 5 2 13" xfId="18956"/>
    <cellStyle name="Note 2 2 5 2 13 2" xfId="27691"/>
    <cellStyle name="Note 2 2 5 2 13 3" xfId="32163"/>
    <cellStyle name="Note 2 2 5 2 13 4" xfId="36400"/>
    <cellStyle name="Note 2 2 5 2 13 5" xfId="44727"/>
    <cellStyle name="Note 2 2 5 2 13 6" xfId="49198"/>
    <cellStyle name="Note 2 2 5 2 13 7" xfId="53431"/>
    <cellStyle name="Note 2 2 5 2 14" xfId="23430"/>
    <cellStyle name="Note 2 2 5 2 14 2" xfId="31844"/>
    <cellStyle name="Note 2 2 5 2 14 3" xfId="36288"/>
    <cellStyle name="Note 2 2 5 2 14 4" xfId="40466"/>
    <cellStyle name="Note 2 2 5 2 14 5" xfId="48879"/>
    <cellStyle name="Note 2 2 5 2 14 6" xfId="53319"/>
    <cellStyle name="Note 2 2 5 2 14 7" xfId="57497"/>
    <cellStyle name="Note 2 2 5 2 15" xfId="23782"/>
    <cellStyle name="Note 2 2 5 2 16" xfId="24178"/>
    <cellStyle name="Note 2 2 5 2 17" xfId="26824"/>
    <cellStyle name="Note 2 2 5 2 18" xfId="40823"/>
    <cellStyle name="Note 2 2 5 2 19" xfId="41754"/>
    <cellStyle name="Note 2 2 5 2 2" xfId="5215"/>
    <cellStyle name="Note 2 2 5 2 2 10" xfId="15256"/>
    <cellStyle name="Note 2 2 5 2 2 2" xfId="20136"/>
    <cellStyle name="Note 2 2 5 2 2 2 2" xfId="22031"/>
    <cellStyle name="Note 2 2 5 2 2 2 2 2" xfId="30765"/>
    <cellStyle name="Note 2 2 5 2 2 2 2 3" xfId="35237"/>
    <cellStyle name="Note 2 2 5 2 2 2 2 4" xfId="39474"/>
    <cellStyle name="Note 2 2 5 2 2 2 2 5" xfId="47801"/>
    <cellStyle name="Note 2 2 5 2 2 2 2 6" xfId="52272"/>
    <cellStyle name="Note 2 2 5 2 2 2 2 7" xfId="56505"/>
    <cellStyle name="Note 2 2 5 2 2 2 3" xfId="28870"/>
    <cellStyle name="Note 2 2 5 2 2 2 4" xfId="33342"/>
    <cellStyle name="Note 2 2 5 2 2 2 5" xfId="37579"/>
    <cellStyle name="Note 2 2 5 2 2 2 6" xfId="45906"/>
    <cellStyle name="Note 2 2 5 2 2 2 7" xfId="50377"/>
    <cellStyle name="Note 2 2 5 2 2 2 8" xfId="54610"/>
    <cellStyle name="Note 2 2 5 2 2 3" xfId="19126"/>
    <cellStyle name="Note 2 2 5 2 2 3 2" xfId="27861"/>
    <cellStyle name="Note 2 2 5 2 2 3 3" xfId="32333"/>
    <cellStyle name="Note 2 2 5 2 2 3 4" xfId="36570"/>
    <cellStyle name="Note 2 2 5 2 2 3 5" xfId="44897"/>
    <cellStyle name="Note 2 2 5 2 2 3 6" xfId="49368"/>
    <cellStyle name="Note 2 2 5 2 2 3 7" xfId="53601"/>
    <cellStyle name="Note 2 2 5 2 2 4" xfId="25957"/>
    <cellStyle name="Note 2 2 5 2 2 5" xfId="26630"/>
    <cellStyle name="Note 2 2 5 2 2 6" xfId="27397"/>
    <cellStyle name="Note 2 2 5 2 2 7" xfId="43032"/>
    <cellStyle name="Note 2 2 5 2 2 8" xfId="40580"/>
    <cellStyle name="Note 2 2 5 2 2 9" xfId="44668"/>
    <cellStyle name="Note 2 2 5 2 20" xfId="44091"/>
    <cellStyle name="Note 2 2 5 2 21" xfId="10722"/>
    <cellStyle name="Note 2 2 5 2 3" xfId="5087"/>
    <cellStyle name="Note 2 2 5 2 3 10" xfId="15128"/>
    <cellStyle name="Note 2 2 5 2 3 2" xfId="20008"/>
    <cellStyle name="Note 2 2 5 2 3 2 2" xfId="21903"/>
    <cellStyle name="Note 2 2 5 2 3 2 2 2" xfId="30637"/>
    <cellStyle name="Note 2 2 5 2 3 2 2 3" xfId="35109"/>
    <cellStyle name="Note 2 2 5 2 3 2 2 4" xfId="39346"/>
    <cellStyle name="Note 2 2 5 2 3 2 2 5" xfId="47673"/>
    <cellStyle name="Note 2 2 5 2 3 2 2 6" xfId="52144"/>
    <cellStyle name="Note 2 2 5 2 3 2 2 7" xfId="56377"/>
    <cellStyle name="Note 2 2 5 2 3 2 3" xfId="28742"/>
    <cellStyle name="Note 2 2 5 2 3 2 4" xfId="33214"/>
    <cellStyle name="Note 2 2 5 2 3 2 5" xfId="37451"/>
    <cellStyle name="Note 2 2 5 2 3 2 6" xfId="45778"/>
    <cellStyle name="Note 2 2 5 2 3 2 7" xfId="50249"/>
    <cellStyle name="Note 2 2 5 2 3 2 8" xfId="54482"/>
    <cellStyle name="Note 2 2 5 2 3 3" xfId="20940"/>
    <cellStyle name="Note 2 2 5 2 3 3 2" xfId="29674"/>
    <cellStyle name="Note 2 2 5 2 3 3 3" xfId="34146"/>
    <cellStyle name="Note 2 2 5 2 3 3 4" xfId="38383"/>
    <cellStyle name="Note 2 2 5 2 3 3 5" xfId="46710"/>
    <cellStyle name="Note 2 2 5 2 3 3 6" xfId="51181"/>
    <cellStyle name="Note 2 2 5 2 3 3 7" xfId="55414"/>
    <cellStyle name="Note 2 2 5 2 3 4" xfId="25829"/>
    <cellStyle name="Note 2 2 5 2 3 5" xfId="27258"/>
    <cellStyle name="Note 2 2 5 2 3 6" xfId="23530"/>
    <cellStyle name="Note 2 2 5 2 3 7" xfId="42904"/>
    <cellStyle name="Note 2 2 5 2 3 8" xfId="42293"/>
    <cellStyle name="Note 2 2 5 2 3 9" xfId="48989"/>
    <cellStyle name="Note 2 2 5 2 4" xfId="5108"/>
    <cellStyle name="Note 2 2 5 2 4 10" xfId="15149"/>
    <cellStyle name="Note 2 2 5 2 4 2" xfId="20029"/>
    <cellStyle name="Note 2 2 5 2 4 2 2" xfId="21924"/>
    <cellStyle name="Note 2 2 5 2 4 2 2 2" xfId="30658"/>
    <cellStyle name="Note 2 2 5 2 4 2 2 3" xfId="35130"/>
    <cellStyle name="Note 2 2 5 2 4 2 2 4" xfId="39367"/>
    <cellStyle name="Note 2 2 5 2 4 2 2 5" xfId="47694"/>
    <cellStyle name="Note 2 2 5 2 4 2 2 6" xfId="52165"/>
    <cellStyle name="Note 2 2 5 2 4 2 2 7" xfId="56398"/>
    <cellStyle name="Note 2 2 5 2 4 2 3" xfId="28763"/>
    <cellStyle name="Note 2 2 5 2 4 2 4" xfId="33235"/>
    <cellStyle name="Note 2 2 5 2 4 2 5" xfId="37472"/>
    <cellStyle name="Note 2 2 5 2 4 2 6" xfId="45799"/>
    <cellStyle name="Note 2 2 5 2 4 2 7" xfId="50270"/>
    <cellStyle name="Note 2 2 5 2 4 2 8" xfId="54503"/>
    <cellStyle name="Note 2 2 5 2 4 3" xfId="20493"/>
    <cellStyle name="Note 2 2 5 2 4 3 2" xfId="29227"/>
    <cellStyle name="Note 2 2 5 2 4 3 3" xfId="33699"/>
    <cellStyle name="Note 2 2 5 2 4 3 4" xfId="37936"/>
    <cellStyle name="Note 2 2 5 2 4 3 5" xfId="46263"/>
    <cellStyle name="Note 2 2 5 2 4 3 6" xfId="50734"/>
    <cellStyle name="Note 2 2 5 2 4 3 7" xfId="54967"/>
    <cellStyle name="Note 2 2 5 2 4 4" xfId="25850"/>
    <cellStyle name="Note 2 2 5 2 4 5" xfId="25301"/>
    <cellStyle name="Note 2 2 5 2 4 6" xfId="31900"/>
    <cellStyle name="Note 2 2 5 2 4 7" xfId="42925"/>
    <cellStyle name="Note 2 2 5 2 4 8" xfId="43890"/>
    <cellStyle name="Note 2 2 5 2 4 9" xfId="41737"/>
    <cellStyle name="Note 2 2 5 2 5" xfId="4890"/>
    <cellStyle name="Note 2 2 5 2 5 10" xfId="14931"/>
    <cellStyle name="Note 2 2 5 2 5 2" xfId="19811"/>
    <cellStyle name="Note 2 2 5 2 5 2 2" xfId="21706"/>
    <cellStyle name="Note 2 2 5 2 5 2 2 2" xfId="30440"/>
    <cellStyle name="Note 2 2 5 2 5 2 2 3" xfId="34912"/>
    <cellStyle name="Note 2 2 5 2 5 2 2 4" xfId="39149"/>
    <cellStyle name="Note 2 2 5 2 5 2 2 5" xfId="47476"/>
    <cellStyle name="Note 2 2 5 2 5 2 2 6" xfId="51947"/>
    <cellStyle name="Note 2 2 5 2 5 2 2 7" xfId="56180"/>
    <cellStyle name="Note 2 2 5 2 5 2 3" xfId="28545"/>
    <cellStyle name="Note 2 2 5 2 5 2 4" xfId="33017"/>
    <cellStyle name="Note 2 2 5 2 5 2 5" xfId="37254"/>
    <cellStyle name="Note 2 2 5 2 5 2 6" xfId="45581"/>
    <cellStyle name="Note 2 2 5 2 5 2 7" xfId="50052"/>
    <cellStyle name="Note 2 2 5 2 5 2 8" xfId="54285"/>
    <cellStyle name="Note 2 2 5 2 5 3" xfId="21151"/>
    <cellStyle name="Note 2 2 5 2 5 3 2" xfId="29885"/>
    <cellStyle name="Note 2 2 5 2 5 3 3" xfId="34357"/>
    <cellStyle name="Note 2 2 5 2 5 3 4" xfId="38594"/>
    <cellStyle name="Note 2 2 5 2 5 3 5" xfId="46921"/>
    <cellStyle name="Note 2 2 5 2 5 3 6" xfId="51392"/>
    <cellStyle name="Note 2 2 5 2 5 3 7" xfId="55625"/>
    <cellStyle name="Note 2 2 5 2 5 4" xfId="25632"/>
    <cellStyle name="Note 2 2 5 2 5 5" xfId="26344"/>
    <cellStyle name="Note 2 2 5 2 5 6" xfId="24404"/>
    <cellStyle name="Note 2 2 5 2 5 7" xfId="42707"/>
    <cellStyle name="Note 2 2 5 2 5 8" xfId="43711"/>
    <cellStyle name="Note 2 2 5 2 5 9" xfId="41556"/>
    <cellStyle name="Note 2 2 5 2 6" xfId="5240"/>
    <cellStyle name="Note 2 2 5 2 6 10" xfId="15281"/>
    <cellStyle name="Note 2 2 5 2 6 2" xfId="20161"/>
    <cellStyle name="Note 2 2 5 2 6 2 2" xfId="22056"/>
    <cellStyle name="Note 2 2 5 2 6 2 2 2" xfId="30790"/>
    <cellStyle name="Note 2 2 5 2 6 2 2 3" xfId="35262"/>
    <cellStyle name="Note 2 2 5 2 6 2 2 4" xfId="39499"/>
    <cellStyle name="Note 2 2 5 2 6 2 2 5" xfId="47826"/>
    <cellStyle name="Note 2 2 5 2 6 2 2 6" xfId="52297"/>
    <cellStyle name="Note 2 2 5 2 6 2 2 7" xfId="56530"/>
    <cellStyle name="Note 2 2 5 2 6 2 3" xfId="28895"/>
    <cellStyle name="Note 2 2 5 2 6 2 4" xfId="33367"/>
    <cellStyle name="Note 2 2 5 2 6 2 5" xfId="37604"/>
    <cellStyle name="Note 2 2 5 2 6 2 6" xfId="45931"/>
    <cellStyle name="Note 2 2 5 2 6 2 7" xfId="50402"/>
    <cellStyle name="Note 2 2 5 2 6 2 8" xfId="54635"/>
    <cellStyle name="Note 2 2 5 2 6 3" xfId="20935"/>
    <cellStyle name="Note 2 2 5 2 6 3 2" xfId="29669"/>
    <cellStyle name="Note 2 2 5 2 6 3 3" xfId="34141"/>
    <cellStyle name="Note 2 2 5 2 6 3 4" xfId="38378"/>
    <cellStyle name="Note 2 2 5 2 6 3 5" xfId="46705"/>
    <cellStyle name="Note 2 2 5 2 6 3 6" xfId="51176"/>
    <cellStyle name="Note 2 2 5 2 6 3 7" xfId="55409"/>
    <cellStyle name="Note 2 2 5 2 6 4" xfId="25982"/>
    <cellStyle name="Note 2 2 5 2 6 5" xfId="25255"/>
    <cellStyle name="Note 2 2 5 2 6 6" xfId="31403"/>
    <cellStyle name="Note 2 2 5 2 6 7" xfId="43057"/>
    <cellStyle name="Note 2 2 5 2 6 8" xfId="43844"/>
    <cellStyle name="Note 2 2 5 2 6 9" xfId="42509"/>
    <cellStyle name="Note 2 2 5 2 7" xfId="4806"/>
    <cellStyle name="Note 2 2 5 2 7 10" xfId="14847"/>
    <cellStyle name="Note 2 2 5 2 7 2" xfId="19727"/>
    <cellStyle name="Note 2 2 5 2 7 2 2" xfId="21622"/>
    <cellStyle name="Note 2 2 5 2 7 2 2 2" xfId="30356"/>
    <cellStyle name="Note 2 2 5 2 7 2 2 3" xfId="34828"/>
    <cellStyle name="Note 2 2 5 2 7 2 2 4" xfId="39065"/>
    <cellStyle name="Note 2 2 5 2 7 2 2 5" xfId="47392"/>
    <cellStyle name="Note 2 2 5 2 7 2 2 6" xfId="51863"/>
    <cellStyle name="Note 2 2 5 2 7 2 2 7" xfId="56096"/>
    <cellStyle name="Note 2 2 5 2 7 2 3" xfId="28461"/>
    <cellStyle name="Note 2 2 5 2 7 2 4" xfId="32933"/>
    <cellStyle name="Note 2 2 5 2 7 2 5" xfId="37170"/>
    <cellStyle name="Note 2 2 5 2 7 2 6" xfId="45497"/>
    <cellStyle name="Note 2 2 5 2 7 2 7" xfId="49968"/>
    <cellStyle name="Note 2 2 5 2 7 2 8" xfId="54201"/>
    <cellStyle name="Note 2 2 5 2 7 3" xfId="19481"/>
    <cellStyle name="Note 2 2 5 2 7 3 2" xfId="28216"/>
    <cellStyle name="Note 2 2 5 2 7 3 3" xfId="32688"/>
    <cellStyle name="Note 2 2 5 2 7 3 4" xfId="36925"/>
    <cellStyle name="Note 2 2 5 2 7 3 5" xfId="45252"/>
    <cellStyle name="Note 2 2 5 2 7 3 6" xfId="49723"/>
    <cellStyle name="Note 2 2 5 2 7 3 7" xfId="53956"/>
    <cellStyle name="Note 2 2 5 2 7 4" xfId="25548"/>
    <cellStyle name="Note 2 2 5 2 7 5" xfId="24052"/>
    <cellStyle name="Note 2 2 5 2 7 6" xfId="24102"/>
    <cellStyle name="Note 2 2 5 2 7 7" xfId="42623"/>
    <cellStyle name="Note 2 2 5 2 7 8" xfId="41623"/>
    <cellStyle name="Note 2 2 5 2 7 9" xfId="48944"/>
    <cellStyle name="Note 2 2 5 2 8" xfId="4461"/>
    <cellStyle name="Note 2 2 5 2 8 10" xfId="14506"/>
    <cellStyle name="Note 2 2 5 2 8 2" xfId="19599"/>
    <cellStyle name="Note 2 2 5 2 8 2 2" xfId="21540"/>
    <cellStyle name="Note 2 2 5 2 8 2 2 2" xfId="30274"/>
    <cellStyle name="Note 2 2 5 2 8 2 2 3" xfId="34746"/>
    <cellStyle name="Note 2 2 5 2 8 2 2 4" xfId="38983"/>
    <cellStyle name="Note 2 2 5 2 8 2 2 5" xfId="47310"/>
    <cellStyle name="Note 2 2 5 2 8 2 2 6" xfId="51781"/>
    <cellStyle name="Note 2 2 5 2 8 2 2 7" xfId="56014"/>
    <cellStyle name="Note 2 2 5 2 8 2 3" xfId="28333"/>
    <cellStyle name="Note 2 2 5 2 8 2 4" xfId="32805"/>
    <cellStyle name="Note 2 2 5 2 8 2 5" xfId="37042"/>
    <cellStyle name="Note 2 2 5 2 8 2 6" xfId="45369"/>
    <cellStyle name="Note 2 2 5 2 8 2 7" xfId="49840"/>
    <cellStyle name="Note 2 2 5 2 8 2 8" xfId="54073"/>
    <cellStyle name="Note 2 2 5 2 8 3" xfId="19641"/>
    <cellStyle name="Note 2 2 5 2 8 3 2" xfId="28375"/>
    <cellStyle name="Note 2 2 5 2 8 3 3" xfId="32847"/>
    <cellStyle name="Note 2 2 5 2 8 3 4" xfId="37084"/>
    <cellStyle name="Note 2 2 5 2 8 3 5" xfId="45411"/>
    <cellStyle name="Note 2 2 5 2 8 3 6" xfId="49882"/>
    <cellStyle name="Note 2 2 5 2 8 3 7" xfId="54115"/>
    <cellStyle name="Note 2 2 5 2 8 4" xfId="25365"/>
    <cellStyle name="Note 2 2 5 2 8 5" xfId="24785"/>
    <cellStyle name="Note 2 2 5 2 8 6" xfId="26371"/>
    <cellStyle name="Note 2 2 5 2 8 7" xfId="42447"/>
    <cellStyle name="Note 2 2 5 2 8 8" xfId="44517"/>
    <cellStyle name="Note 2 2 5 2 8 9" xfId="41155"/>
    <cellStyle name="Note 2 2 5 2 9" xfId="5954"/>
    <cellStyle name="Note 2 2 5 2 9 10" xfId="15994"/>
    <cellStyle name="Note 2 2 5 2 9 2" xfId="20604"/>
    <cellStyle name="Note 2 2 5 2 9 2 2" xfId="22456"/>
    <cellStyle name="Note 2 2 5 2 9 2 2 2" xfId="31190"/>
    <cellStyle name="Note 2 2 5 2 9 2 2 3" xfId="35662"/>
    <cellStyle name="Note 2 2 5 2 9 2 2 4" xfId="39899"/>
    <cellStyle name="Note 2 2 5 2 9 2 2 5" xfId="48226"/>
    <cellStyle name="Note 2 2 5 2 9 2 2 6" xfId="52697"/>
    <cellStyle name="Note 2 2 5 2 9 2 2 7" xfId="56930"/>
    <cellStyle name="Note 2 2 5 2 9 2 3" xfId="29338"/>
    <cellStyle name="Note 2 2 5 2 9 2 4" xfId="33810"/>
    <cellStyle name="Note 2 2 5 2 9 2 5" xfId="38047"/>
    <cellStyle name="Note 2 2 5 2 9 2 6" xfId="46374"/>
    <cellStyle name="Note 2 2 5 2 9 2 7" xfId="50845"/>
    <cellStyle name="Note 2 2 5 2 9 2 8" xfId="55078"/>
    <cellStyle name="Note 2 2 5 2 9 3" xfId="20770"/>
    <cellStyle name="Note 2 2 5 2 9 3 2" xfId="29504"/>
    <cellStyle name="Note 2 2 5 2 9 3 3" xfId="33976"/>
    <cellStyle name="Note 2 2 5 2 9 3 4" xfId="38213"/>
    <cellStyle name="Note 2 2 5 2 9 3 5" xfId="46540"/>
    <cellStyle name="Note 2 2 5 2 9 3 6" xfId="51011"/>
    <cellStyle name="Note 2 2 5 2 9 3 7" xfId="55244"/>
    <cellStyle name="Note 2 2 5 2 9 4" xfId="26488"/>
    <cellStyle name="Note 2 2 5 2 9 5" xfId="27093"/>
    <cellStyle name="Note 2 2 5 2 9 6" xfId="26805"/>
    <cellStyle name="Note 2 2 5 2 9 7" xfId="43559"/>
    <cellStyle name="Note 2 2 5 2 9 8" xfId="41549"/>
    <cellStyle name="Note 2 2 5 2 9 9" xfId="42264"/>
    <cellStyle name="Note 2 2 5 3" xfId="4986"/>
    <cellStyle name="Note 2 2 5 3 10" xfId="40855"/>
    <cellStyle name="Note 2 2 5 3 11" xfId="43365"/>
    <cellStyle name="Note 2 2 5 3 12" xfId="44617"/>
    <cellStyle name="Note 2 2 5 3 13" xfId="10754"/>
    <cellStyle name="Note 2 2 5 3 2" xfId="5986"/>
    <cellStyle name="Note 2 2 5 3 2 10" xfId="16026"/>
    <cellStyle name="Note 2 2 5 3 2 2" xfId="20636"/>
    <cellStyle name="Note 2 2 5 3 2 2 2" xfId="22488"/>
    <cellStyle name="Note 2 2 5 3 2 2 2 2" xfId="31222"/>
    <cellStyle name="Note 2 2 5 3 2 2 2 3" xfId="35694"/>
    <cellStyle name="Note 2 2 5 3 2 2 2 4" xfId="39931"/>
    <cellStyle name="Note 2 2 5 3 2 2 2 5" xfId="48258"/>
    <cellStyle name="Note 2 2 5 3 2 2 2 6" xfId="52729"/>
    <cellStyle name="Note 2 2 5 3 2 2 2 7" xfId="56962"/>
    <cellStyle name="Note 2 2 5 3 2 2 3" xfId="29370"/>
    <cellStyle name="Note 2 2 5 3 2 2 4" xfId="33842"/>
    <cellStyle name="Note 2 2 5 3 2 2 5" xfId="38079"/>
    <cellStyle name="Note 2 2 5 3 2 2 6" xfId="46406"/>
    <cellStyle name="Note 2 2 5 3 2 2 7" xfId="50877"/>
    <cellStyle name="Note 2 2 5 3 2 2 8" xfId="55110"/>
    <cellStyle name="Note 2 2 5 3 2 3" xfId="19387"/>
    <cellStyle name="Note 2 2 5 3 2 3 2" xfId="28122"/>
    <cellStyle name="Note 2 2 5 3 2 3 3" xfId="32594"/>
    <cellStyle name="Note 2 2 5 3 2 3 4" xfId="36831"/>
    <cellStyle name="Note 2 2 5 3 2 3 5" xfId="45158"/>
    <cellStyle name="Note 2 2 5 3 2 3 6" xfId="49629"/>
    <cellStyle name="Note 2 2 5 3 2 3 7" xfId="53862"/>
    <cellStyle name="Note 2 2 5 3 2 4" xfId="26520"/>
    <cellStyle name="Note 2 2 5 3 2 5" xfId="25388"/>
    <cellStyle name="Note 2 2 5 3 2 6" xfId="31936"/>
    <cellStyle name="Note 2 2 5 3 2 7" xfId="43591"/>
    <cellStyle name="Note 2 2 5 3 2 8" xfId="43965"/>
    <cellStyle name="Note 2 2 5 3 2 9" xfId="41139"/>
    <cellStyle name="Note 2 2 5 3 3" xfId="15027"/>
    <cellStyle name="Note 2 2 5 3 3 2" xfId="21352"/>
    <cellStyle name="Note 2 2 5 3 3 2 2" xfId="30086"/>
    <cellStyle name="Note 2 2 5 3 3 2 3" xfId="34558"/>
    <cellStyle name="Note 2 2 5 3 3 2 4" xfId="38795"/>
    <cellStyle name="Note 2 2 5 3 3 2 5" xfId="47122"/>
    <cellStyle name="Note 2 2 5 3 3 2 6" xfId="51593"/>
    <cellStyle name="Note 2 2 5 3 3 2 7" xfId="55826"/>
    <cellStyle name="Note 2 2 5 3 3 3" xfId="25728"/>
    <cellStyle name="Note 2 2 5 3 3 4" xfId="26639"/>
    <cellStyle name="Note 2 2 5 3 3 5" xfId="24522"/>
    <cellStyle name="Note 2 2 5 3 3 6" xfId="42803"/>
    <cellStyle name="Note 2 2 5 3 3 7" xfId="40589"/>
    <cellStyle name="Note 2 2 5 3 3 8" xfId="44672"/>
    <cellStyle name="Note 2 2 5 3 4" xfId="19907"/>
    <cellStyle name="Note 2 2 5 3 4 2" xfId="21802"/>
    <cellStyle name="Note 2 2 5 3 4 2 2" xfId="30536"/>
    <cellStyle name="Note 2 2 5 3 4 2 3" xfId="35008"/>
    <cellStyle name="Note 2 2 5 3 4 2 4" xfId="39245"/>
    <cellStyle name="Note 2 2 5 3 4 2 5" xfId="47572"/>
    <cellStyle name="Note 2 2 5 3 4 2 6" xfId="52043"/>
    <cellStyle name="Note 2 2 5 3 4 2 7" xfId="56276"/>
    <cellStyle name="Note 2 2 5 3 4 3" xfId="28641"/>
    <cellStyle name="Note 2 2 5 3 4 4" xfId="33113"/>
    <cellStyle name="Note 2 2 5 3 4 5" xfId="37350"/>
    <cellStyle name="Note 2 2 5 3 4 6" xfId="45677"/>
    <cellStyle name="Note 2 2 5 3 4 7" xfId="50148"/>
    <cellStyle name="Note 2 2 5 3 4 8" xfId="54381"/>
    <cellStyle name="Note 2 2 5 3 5" xfId="19412"/>
    <cellStyle name="Note 2 2 5 3 5 2" xfId="28147"/>
    <cellStyle name="Note 2 2 5 3 5 3" xfId="32619"/>
    <cellStyle name="Note 2 2 5 3 5 4" xfId="36856"/>
    <cellStyle name="Note 2 2 5 3 5 5" xfId="45183"/>
    <cellStyle name="Note 2 2 5 3 5 6" xfId="49654"/>
    <cellStyle name="Note 2 2 5 3 5 7" xfId="53887"/>
    <cellStyle name="Note 2 2 5 3 6" xfId="23356"/>
    <cellStyle name="Note 2 2 5 3 6 2" xfId="31780"/>
    <cellStyle name="Note 2 2 5 3 6 3" xfId="36229"/>
    <cellStyle name="Note 2 2 5 3 6 4" xfId="40408"/>
    <cellStyle name="Note 2 2 5 3 6 5" xfId="48819"/>
    <cellStyle name="Note 2 2 5 3 6 6" xfId="53258"/>
    <cellStyle name="Note 2 2 5 3 6 7" xfId="57439"/>
    <cellStyle name="Note 2 2 5 3 7" xfId="23814"/>
    <cellStyle name="Note 2 2 5 3 8" xfId="24964"/>
    <cellStyle name="Note 2 2 5 3 9" xfId="26769"/>
    <cellStyle name="Note 2 2 5 4" xfId="5119"/>
    <cellStyle name="Note 2 2 5 4 10" xfId="41898"/>
    <cellStyle name="Note 2 2 5 4 11" xfId="43687"/>
    <cellStyle name="Note 2 2 5 4 12" xfId="10786"/>
    <cellStyle name="Note 2 2 5 4 2" xfId="6018"/>
    <cellStyle name="Note 2 2 5 4 2 10" xfId="16058"/>
    <cellStyle name="Note 2 2 5 4 2 2" xfId="20668"/>
    <cellStyle name="Note 2 2 5 4 2 2 2" xfId="22520"/>
    <cellStyle name="Note 2 2 5 4 2 2 2 2" xfId="31254"/>
    <cellStyle name="Note 2 2 5 4 2 2 2 3" xfId="35726"/>
    <cellStyle name="Note 2 2 5 4 2 2 2 4" xfId="39963"/>
    <cellStyle name="Note 2 2 5 4 2 2 2 5" xfId="48290"/>
    <cellStyle name="Note 2 2 5 4 2 2 2 6" xfId="52761"/>
    <cellStyle name="Note 2 2 5 4 2 2 2 7" xfId="56994"/>
    <cellStyle name="Note 2 2 5 4 2 2 3" xfId="29402"/>
    <cellStyle name="Note 2 2 5 4 2 2 4" xfId="33874"/>
    <cellStyle name="Note 2 2 5 4 2 2 5" xfId="38111"/>
    <cellStyle name="Note 2 2 5 4 2 2 6" xfId="46438"/>
    <cellStyle name="Note 2 2 5 4 2 2 7" xfId="50909"/>
    <cellStyle name="Note 2 2 5 4 2 2 8" xfId="55142"/>
    <cellStyle name="Note 2 2 5 4 2 3" xfId="19251"/>
    <cellStyle name="Note 2 2 5 4 2 3 2" xfId="27986"/>
    <cellStyle name="Note 2 2 5 4 2 3 3" xfId="32458"/>
    <cellStyle name="Note 2 2 5 4 2 3 4" xfId="36695"/>
    <cellStyle name="Note 2 2 5 4 2 3 5" xfId="45022"/>
    <cellStyle name="Note 2 2 5 4 2 3 6" xfId="49493"/>
    <cellStyle name="Note 2 2 5 4 2 3 7" xfId="53726"/>
    <cellStyle name="Note 2 2 5 4 2 4" xfId="26552"/>
    <cellStyle name="Note 2 2 5 4 2 5" xfId="24638"/>
    <cellStyle name="Note 2 2 5 4 2 6" xfId="24026"/>
    <cellStyle name="Note 2 2 5 4 2 7" xfId="43623"/>
    <cellStyle name="Note 2 2 5 4 2 8" xfId="44380"/>
    <cellStyle name="Note 2 2 5 4 2 9" xfId="48965"/>
    <cellStyle name="Note 2 2 5 4 3" xfId="15160"/>
    <cellStyle name="Note 2 2 5 4 3 2" xfId="21391"/>
    <cellStyle name="Note 2 2 5 4 3 2 2" xfId="30125"/>
    <cellStyle name="Note 2 2 5 4 3 2 3" xfId="34597"/>
    <cellStyle name="Note 2 2 5 4 3 2 4" xfId="38834"/>
    <cellStyle name="Note 2 2 5 4 3 2 5" xfId="47161"/>
    <cellStyle name="Note 2 2 5 4 3 2 6" xfId="51632"/>
    <cellStyle name="Note 2 2 5 4 3 2 7" xfId="55865"/>
    <cellStyle name="Note 2 2 5 4 3 3" xfId="25861"/>
    <cellStyle name="Note 2 2 5 4 3 4" xfId="26335"/>
    <cellStyle name="Note 2 2 5 4 3 5" xfId="24630"/>
    <cellStyle name="Note 2 2 5 4 3 6" xfId="42936"/>
    <cellStyle name="Note 2 2 5 4 3 7" xfId="43702"/>
    <cellStyle name="Note 2 2 5 4 3 8" xfId="40696"/>
    <cellStyle name="Note 2 2 5 4 4" xfId="20040"/>
    <cellStyle name="Note 2 2 5 4 4 2" xfId="21935"/>
    <cellStyle name="Note 2 2 5 4 4 2 2" xfId="30669"/>
    <cellStyle name="Note 2 2 5 4 4 2 3" xfId="35141"/>
    <cellStyle name="Note 2 2 5 4 4 2 4" xfId="39378"/>
    <cellStyle name="Note 2 2 5 4 4 2 5" xfId="47705"/>
    <cellStyle name="Note 2 2 5 4 4 2 6" xfId="52176"/>
    <cellStyle name="Note 2 2 5 4 4 2 7" xfId="56409"/>
    <cellStyle name="Note 2 2 5 4 4 3" xfId="28774"/>
    <cellStyle name="Note 2 2 5 4 4 4" xfId="33246"/>
    <cellStyle name="Note 2 2 5 4 4 5" xfId="37483"/>
    <cellStyle name="Note 2 2 5 4 4 6" xfId="45810"/>
    <cellStyle name="Note 2 2 5 4 4 7" xfId="50281"/>
    <cellStyle name="Note 2 2 5 4 4 8" xfId="54514"/>
    <cellStyle name="Note 2 2 5 4 5" xfId="19275"/>
    <cellStyle name="Note 2 2 5 4 5 2" xfId="28010"/>
    <cellStyle name="Note 2 2 5 4 5 3" xfId="32482"/>
    <cellStyle name="Note 2 2 5 4 5 4" xfId="36719"/>
    <cellStyle name="Note 2 2 5 4 5 5" xfId="45046"/>
    <cellStyle name="Note 2 2 5 4 5 6" xfId="49517"/>
    <cellStyle name="Note 2 2 5 4 5 7" xfId="53750"/>
    <cellStyle name="Note 2 2 5 4 6" xfId="23846"/>
    <cellStyle name="Note 2 2 5 4 7" xfId="23715"/>
    <cellStyle name="Note 2 2 5 4 8" xfId="31928"/>
    <cellStyle name="Note 2 2 5 4 9" xfId="40887"/>
    <cellStyle name="Note 2 2 5 5" xfId="4826"/>
    <cellStyle name="Note 2 2 5 5 10" xfId="14867"/>
    <cellStyle name="Note 2 2 5 5 2" xfId="19747"/>
    <cellStyle name="Note 2 2 5 5 2 2" xfId="21642"/>
    <cellStyle name="Note 2 2 5 5 2 2 2" xfId="30376"/>
    <cellStyle name="Note 2 2 5 5 2 2 3" xfId="34848"/>
    <cellStyle name="Note 2 2 5 5 2 2 4" xfId="39085"/>
    <cellStyle name="Note 2 2 5 5 2 2 5" xfId="47412"/>
    <cellStyle name="Note 2 2 5 5 2 2 6" xfId="51883"/>
    <cellStyle name="Note 2 2 5 5 2 2 7" xfId="56116"/>
    <cellStyle name="Note 2 2 5 5 2 3" xfId="28481"/>
    <cellStyle name="Note 2 2 5 5 2 4" xfId="32953"/>
    <cellStyle name="Note 2 2 5 5 2 5" xfId="37190"/>
    <cellStyle name="Note 2 2 5 5 2 6" xfId="45517"/>
    <cellStyle name="Note 2 2 5 5 2 7" xfId="49988"/>
    <cellStyle name="Note 2 2 5 5 2 8" xfId="54221"/>
    <cellStyle name="Note 2 2 5 5 3" xfId="20802"/>
    <cellStyle name="Note 2 2 5 5 3 2" xfId="29536"/>
    <cellStyle name="Note 2 2 5 5 3 3" xfId="34008"/>
    <cellStyle name="Note 2 2 5 5 3 4" xfId="38245"/>
    <cellStyle name="Note 2 2 5 5 3 5" xfId="46572"/>
    <cellStyle name="Note 2 2 5 5 3 6" xfId="51043"/>
    <cellStyle name="Note 2 2 5 5 3 7" xfId="55276"/>
    <cellStyle name="Note 2 2 5 5 4" xfId="25568"/>
    <cellStyle name="Note 2 2 5 5 5" xfId="26755"/>
    <cellStyle name="Note 2 2 5 5 6" xfId="26914"/>
    <cellStyle name="Note 2 2 5 5 7" xfId="42643"/>
    <cellStyle name="Note 2 2 5 5 8" xfId="41199"/>
    <cellStyle name="Note 2 2 5 5 9" xfId="48999"/>
    <cellStyle name="Note 2 2 5 6" xfId="5395"/>
    <cellStyle name="Note 2 2 5 6 10" xfId="15436"/>
    <cellStyle name="Note 2 2 5 6 2" xfId="20316"/>
    <cellStyle name="Note 2 2 5 6 2 2" xfId="22211"/>
    <cellStyle name="Note 2 2 5 6 2 2 2" xfId="30945"/>
    <cellStyle name="Note 2 2 5 6 2 2 3" xfId="35417"/>
    <cellStyle name="Note 2 2 5 6 2 2 4" xfId="39654"/>
    <cellStyle name="Note 2 2 5 6 2 2 5" xfId="47981"/>
    <cellStyle name="Note 2 2 5 6 2 2 6" xfId="52452"/>
    <cellStyle name="Note 2 2 5 6 2 2 7" xfId="56685"/>
    <cellStyle name="Note 2 2 5 6 2 3" xfId="29050"/>
    <cellStyle name="Note 2 2 5 6 2 4" xfId="33522"/>
    <cellStyle name="Note 2 2 5 6 2 5" xfId="37759"/>
    <cellStyle name="Note 2 2 5 6 2 6" xfId="46086"/>
    <cellStyle name="Note 2 2 5 6 2 7" xfId="50557"/>
    <cellStyle name="Note 2 2 5 6 2 8" xfId="54790"/>
    <cellStyle name="Note 2 2 5 6 3" xfId="19121"/>
    <cellStyle name="Note 2 2 5 6 3 2" xfId="27856"/>
    <cellStyle name="Note 2 2 5 6 3 3" xfId="32328"/>
    <cellStyle name="Note 2 2 5 6 3 4" xfId="36565"/>
    <cellStyle name="Note 2 2 5 6 3 5" xfId="44892"/>
    <cellStyle name="Note 2 2 5 6 3 6" xfId="49363"/>
    <cellStyle name="Note 2 2 5 6 3 7" xfId="53596"/>
    <cellStyle name="Note 2 2 5 6 4" xfId="26137"/>
    <cellStyle name="Note 2 2 5 6 5" xfId="27244"/>
    <cellStyle name="Note 2 2 5 6 6" xfId="24161"/>
    <cellStyle name="Note 2 2 5 6 7" xfId="43212"/>
    <cellStyle name="Note 2 2 5 6 8" xfId="42279"/>
    <cellStyle name="Note 2 2 5 6 9" xfId="44437"/>
    <cellStyle name="Note 2 2 5 7" xfId="5084"/>
    <cellStyle name="Note 2 2 5 7 10" xfId="15125"/>
    <cellStyle name="Note 2 2 5 7 2" xfId="20005"/>
    <cellStyle name="Note 2 2 5 7 2 2" xfId="21900"/>
    <cellStyle name="Note 2 2 5 7 2 2 2" xfId="30634"/>
    <cellStyle name="Note 2 2 5 7 2 2 3" xfId="35106"/>
    <cellStyle name="Note 2 2 5 7 2 2 4" xfId="39343"/>
    <cellStyle name="Note 2 2 5 7 2 2 5" xfId="47670"/>
    <cellStyle name="Note 2 2 5 7 2 2 6" xfId="52141"/>
    <cellStyle name="Note 2 2 5 7 2 2 7" xfId="56374"/>
    <cellStyle name="Note 2 2 5 7 2 3" xfId="28739"/>
    <cellStyle name="Note 2 2 5 7 2 4" xfId="33211"/>
    <cellStyle name="Note 2 2 5 7 2 5" xfId="37448"/>
    <cellStyle name="Note 2 2 5 7 2 6" xfId="45775"/>
    <cellStyle name="Note 2 2 5 7 2 7" xfId="50246"/>
    <cellStyle name="Note 2 2 5 7 2 8" xfId="54479"/>
    <cellStyle name="Note 2 2 5 7 3" xfId="19408"/>
    <cellStyle name="Note 2 2 5 7 3 2" xfId="28143"/>
    <cellStyle name="Note 2 2 5 7 3 3" xfId="32615"/>
    <cellStyle name="Note 2 2 5 7 3 4" xfId="36852"/>
    <cellStyle name="Note 2 2 5 7 3 5" xfId="45179"/>
    <cellStyle name="Note 2 2 5 7 3 6" xfId="49650"/>
    <cellStyle name="Note 2 2 5 7 3 7" xfId="53883"/>
    <cellStyle name="Note 2 2 5 7 4" xfId="25826"/>
    <cellStyle name="Note 2 2 5 7 5" xfId="24141"/>
    <cellStyle name="Note 2 2 5 7 6" xfId="25048"/>
    <cellStyle name="Note 2 2 5 7 7" xfId="42901"/>
    <cellStyle name="Note 2 2 5 7 8" xfId="41718"/>
    <cellStyle name="Note 2 2 5 7 9" xfId="43736"/>
    <cellStyle name="Note 2 2 5 8" xfId="5350"/>
    <cellStyle name="Note 2 2 5 8 10" xfId="15391"/>
    <cellStyle name="Note 2 2 5 8 2" xfId="20271"/>
    <cellStyle name="Note 2 2 5 8 2 2" xfId="22166"/>
    <cellStyle name="Note 2 2 5 8 2 2 2" xfId="30900"/>
    <cellStyle name="Note 2 2 5 8 2 2 3" xfId="35372"/>
    <cellStyle name="Note 2 2 5 8 2 2 4" xfId="39609"/>
    <cellStyle name="Note 2 2 5 8 2 2 5" xfId="47936"/>
    <cellStyle name="Note 2 2 5 8 2 2 6" xfId="52407"/>
    <cellStyle name="Note 2 2 5 8 2 2 7" xfId="56640"/>
    <cellStyle name="Note 2 2 5 8 2 3" xfId="29005"/>
    <cellStyle name="Note 2 2 5 8 2 4" xfId="33477"/>
    <cellStyle name="Note 2 2 5 8 2 5" xfId="37714"/>
    <cellStyle name="Note 2 2 5 8 2 6" xfId="46041"/>
    <cellStyle name="Note 2 2 5 8 2 7" xfId="50512"/>
    <cellStyle name="Note 2 2 5 8 2 8" xfId="54745"/>
    <cellStyle name="Note 2 2 5 8 3" xfId="19619"/>
    <cellStyle name="Note 2 2 5 8 3 2" xfId="28353"/>
    <cellStyle name="Note 2 2 5 8 3 3" xfId="32825"/>
    <cellStyle name="Note 2 2 5 8 3 4" xfId="37062"/>
    <cellStyle name="Note 2 2 5 8 3 5" xfId="45389"/>
    <cellStyle name="Note 2 2 5 8 3 6" xfId="49860"/>
    <cellStyle name="Note 2 2 5 8 3 7" xfId="54093"/>
    <cellStyle name="Note 2 2 5 8 4" xfId="26092"/>
    <cellStyle name="Note 2 2 5 8 5" xfId="27593"/>
    <cellStyle name="Note 2 2 5 8 6" xfId="24466"/>
    <cellStyle name="Note 2 2 5 8 7" xfId="43167"/>
    <cellStyle name="Note 2 2 5 8 8" xfId="44104"/>
    <cellStyle name="Note 2 2 5 8 9" xfId="41171"/>
    <cellStyle name="Note 2 2 5 9" xfId="3722"/>
    <cellStyle name="Note 2 2 5 9 10" xfId="13870"/>
    <cellStyle name="Note 2 2 5 9 2" xfId="19450"/>
    <cellStyle name="Note 2 2 5 9 2 2" xfId="21487"/>
    <cellStyle name="Note 2 2 5 9 2 2 2" xfId="30221"/>
    <cellStyle name="Note 2 2 5 9 2 2 3" xfId="34693"/>
    <cellStyle name="Note 2 2 5 9 2 2 4" xfId="38930"/>
    <cellStyle name="Note 2 2 5 9 2 2 5" xfId="47257"/>
    <cellStyle name="Note 2 2 5 9 2 2 6" xfId="51728"/>
    <cellStyle name="Note 2 2 5 9 2 2 7" xfId="55961"/>
    <cellStyle name="Note 2 2 5 9 2 3" xfId="28185"/>
    <cellStyle name="Note 2 2 5 9 2 4" xfId="32657"/>
    <cellStyle name="Note 2 2 5 9 2 5" xfId="36894"/>
    <cellStyle name="Note 2 2 5 9 2 6" xfId="45221"/>
    <cellStyle name="Note 2 2 5 9 2 7" xfId="49692"/>
    <cellStyle name="Note 2 2 5 9 2 8" xfId="53925"/>
    <cellStyle name="Note 2 2 5 9 3" xfId="20900"/>
    <cellStyle name="Note 2 2 5 9 3 2" xfId="29634"/>
    <cellStyle name="Note 2 2 5 9 3 3" xfId="34106"/>
    <cellStyle name="Note 2 2 5 9 3 4" xfId="38343"/>
    <cellStyle name="Note 2 2 5 9 3 5" xfId="46670"/>
    <cellStyle name="Note 2 2 5 9 3 6" xfId="51141"/>
    <cellStyle name="Note 2 2 5 9 3 7" xfId="55374"/>
    <cellStyle name="Note 2 2 5 9 4" xfId="25098"/>
    <cellStyle name="Note 2 2 5 9 5" xfId="24254"/>
    <cellStyle name="Note 2 2 5 9 6" xfId="24933"/>
    <cellStyle name="Note 2 2 5 9 7" xfId="42158"/>
    <cellStyle name="Note 2 2 5 9 8" xfId="41840"/>
    <cellStyle name="Note 2 2 5 9 9" xfId="49059"/>
    <cellStyle name="Note 2 2 6" xfId="1655"/>
    <cellStyle name="Note 2 2 6 10" xfId="23040"/>
    <cellStyle name="Note 2 2 6 10 2" xfId="31538"/>
    <cellStyle name="Note 2 2 6 10 3" xfId="36000"/>
    <cellStyle name="Note 2 2 6 10 4" xfId="40189"/>
    <cellStyle name="Note 2 2 6 10 5" xfId="48584"/>
    <cellStyle name="Note 2 2 6 10 6" xfId="53031"/>
    <cellStyle name="Note 2 2 6 10 7" xfId="57220"/>
    <cellStyle name="Note 2 2 6 11" xfId="23203"/>
    <cellStyle name="Note 2 2 6 11 2" xfId="31699"/>
    <cellStyle name="Note 2 2 6 11 3" xfId="36161"/>
    <cellStyle name="Note 2 2 6 11 4" xfId="40350"/>
    <cellStyle name="Note 2 2 6 11 5" xfId="48745"/>
    <cellStyle name="Note 2 2 6 11 6" xfId="53192"/>
    <cellStyle name="Note 2 2 6 11 7" xfId="57381"/>
    <cellStyle name="Note 2 2 6 12" xfId="23751"/>
    <cellStyle name="Note 2 2 6 13" xfId="24813"/>
    <cellStyle name="Note 2 2 6 14" xfId="25448"/>
    <cellStyle name="Note 2 2 6 15" xfId="40792"/>
    <cellStyle name="Note 2 2 6 16" xfId="44547"/>
    <cellStyle name="Note 2 2 6 17" xfId="44276"/>
    <cellStyle name="Note 2 2 6 18" xfId="10691"/>
    <cellStyle name="Note 2 2 6 2" xfId="3109"/>
    <cellStyle name="Note 2 2 6 2 10" xfId="40615"/>
    <cellStyle name="Note 2 2 6 2 11" xfId="44521"/>
    <cellStyle name="Note 2 2 6 2 12" xfId="13259"/>
    <cellStyle name="Note 2 2 6 2 2" xfId="8611"/>
    <cellStyle name="Note 2 2 6 2 2 10" xfId="18651"/>
    <cellStyle name="Note 2 2 6 2 2 2" xfId="21182"/>
    <cellStyle name="Note 2 2 6 2 2 2 2" xfId="22621"/>
    <cellStyle name="Note 2 2 6 2 2 2 2 2" xfId="31355"/>
    <cellStyle name="Note 2 2 6 2 2 2 2 3" xfId="35827"/>
    <cellStyle name="Note 2 2 6 2 2 2 2 4" xfId="40064"/>
    <cellStyle name="Note 2 2 6 2 2 2 2 5" xfId="48391"/>
    <cellStyle name="Note 2 2 6 2 2 2 2 6" xfId="52862"/>
    <cellStyle name="Note 2 2 6 2 2 2 2 7" xfId="57095"/>
    <cellStyle name="Note 2 2 6 2 2 2 3" xfId="29916"/>
    <cellStyle name="Note 2 2 6 2 2 2 4" xfId="34388"/>
    <cellStyle name="Note 2 2 6 2 2 2 5" xfId="38625"/>
    <cellStyle name="Note 2 2 6 2 2 2 6" xfId="46952"/>
    <cellStyle name="Note 2 2 6 2 2 2 7" xfId="51423"/>
    <cellStyle name="Note 2 2 6 2 2 2 8" xfId="55656"/>
    <cellStyle name="Note 2 2 6 2 2 3" xfId="21269"/>
    <cellStyle name="Note 2 2 6 2 2 3 2" xfId="30003"/>
    <cellStyle name="Note 2 2 6 2 2 3 3" xfId="34475"/>
    <cellStyle name="Note 2 2 6 2 2 3 4" xfId="38712"/>
    <cellStyle name="Note 2 2 6 2 2 3 5" xfId="47039"/>
    <cellStyle name="Note 2 2 6 2 2 3 6" xfId="51510"/>
    <cellStyle name="Note 2 2 6 2 2 3 7" xfId="55743"/>
    <cellStyle name="Note 2 2 6 2 2 4" xfId="27549"/>
    <cellStyle name="Note 2 2 6 2 2 5" xfId="32067"/>
    <cellStyle name="Note 2 2 6 2 2 6" xfId="36350"/>
    <cellStyle name="Note 2 2 6 2 2 7" xfId="44585"/>
    <cellStyle name="Note 2 2 6 2 2 8" xfId="49097"/>
    <cellStyle name="Note 2 2 6 2 2 9" xfId="53381"/>
    <cellStyle name="Note 2 2 6 2 3" xfId="19316"/>
    <cellStyle name="Note 2 2 6 2 3 2" xfId="21446"/>
    <cellStyle name="Note 2 2 6 2 3 2 2" xfId="30180"/>
    <cellStyle name="Note 2 2 6 2 3 2 3" xfId="34652"/>
    <cellStyle name="Note 2 2 6 2 3 2 4" xfId="38889"/>
    <cellStyle name="Note 2 2 6 2 3 2 5" xfId="47216"/>
    <cellStyle name="Note 2 2 6 2 3 2 6" xfId="51687"/>
    <cellStyle name="Note 2 2 6 2 3 2 7" xfId="55920"/>
    <cellStyle name="Note 2 2 6 2 3 3" xfId="28051"/>
    <cellStyle name="Note 2 2 6 2 3 4" xfId="32523"/>
    <cellStyle name="Note 2 2 6 2 3 5" xfId="36760"/>
    <cellStyle name="Note 2 2 6 2 3 6" xfId="45087"/>
    <cellStyle name="Note 2 2 6 2 3 7" xfId="49558"/>
    <cellStyle name="Note 2 2 6 2 3 8" xfId="53791"/>
    <cellStyle name="Note 2 2 6 2 4" xfId="21023"/>
    <cellStyle name="Note 2 2 6 2 4 2" xfId="29757"/>
    <cellStyle name="Note 2 2 6 2 4 3" xfId="34229"/>
    <cellStyle name="Note 2 2 6 2 4 4" xfId="38466"/>
    <cellStyle name="Note 2 2 6 2 4 5" xfId="46793"/>
    <cellStyle name="Note 2 2 6 2 4 6" xfId="51264"/>
    <cellStyle name="Note 2 2 6 2 4 7" xfId="55497"/>
    <cellStyle name="Note 2 2 6 2 5" xfId="23394"/>
    <cellStyle name="Note 2 2 6 2 5 2" xfId="31814"/>
    <cellStyle name="Note 2 2 6 2 5 3" xfId="36261"/>
    <cellStyle name="Note 2 2 6 2 5 4" xfId="40440"/>
    <cellStyle name="Note 2 2 6 2 5 5" xfId="48852"/>
    <cellStyle name="Note 2 2 6 2 5 6" xfId="53292"/>
    <cellStyle name="Note 2 2 6 2 5 7" xfId="57471"/>
    <cellStyle name="Note 2 2 6 2 6" xfId="24862"/>
    <cellStyle name="Note 2 2 6 2 7" xfId="23904"/>
    <cellStyle name="Note 2 2 6 2 8" xfId="24524"/>
    <cellStyle name="Note 2 2 6 2 9" xfId="41915"/>
    <cellStyle name="Note 2 2 6 3" xfId="4843"/>
    <cellStyle name="Note 2 2 6 3 10" xfId="14884"/>
    <cellStyle name="Note 2 2 6 3 2" xfId="19764"/>
    <cellStyle name="Note 2 2 6 3 2 2" xfId="21659"/>
    <cellStyle name="Note 2 2 6 3 2 2 2" xfId="30393"/>
    <cellStyle name="Note 2 2 6 3 2 2 3" xfId="34865"/>
    <cellStyle name="Note 2 2 6 3 2 2 4" xfId="39102"/>
    <cellStyle name="Note 2 2 6 3 2 2 5" xfId="47429"/>
    <cellStyle name="Note 2 2 6 3 2 2 6" xfId="51900"/>
    <cellStyle name="Note 2 2 6 3 2 2 7" xfId="56133"/>
    <cellStyle name="Note 2 2 6 3 2 3" xfId="28498"/>
    <cellStyle name="Note 2 2 6 3 2 4" xfId="32970"/>
    <cellStyle name="Note 2 2 6 3 2 5" xfId="37207"/>
    <cellStyle name="Note 2 2 6 3 2 6" xfId="45534"/>
    <cellStyle name="Note 2 2 6 3 2 7" xfId="50005"/>
    <cellStyle name="Note 2 2 6 3 2 8" xfId="54238"/>
    <cellStyle name="Note 2 2 6 3 3" xfId="21152"/>
    <cellStyle name="Note 2 2 6 3 3 2" xfId="29886"/>
    <cellStyle name="Note 2 2 6 3 3 3" xfId="34358"/>
    <cellStyle name="Note 2 2 6 3 3 4" xfId="38595"/>
    <cellStyle name="Note 2 2 6 3 3 5" xfId="46922"/>
    <cellStyle name="Note 2 2 6 3 3 6" xfId="51393"/>
    <cellStyle name="Note 2 2 6 3 3 7" xfId="55626"/>
    <cellStyle name="Note 2 2 6 3 4" xfId="25585"/>
    <cellStyle name="Note 2 2 6 3 5" xfId="27472"/>
    <cellStyle name="Note 2 2 6 3 6" xfId="25329"/>
    <cellStyle name="Note 2 2 6 3 7" xfId="42660"/>
    <cellStyle name="Note 2 2 6 3 8" xfId="42502"/>
    <cellStyle name="Note 2 2 6 3 9" xfId="42246"/>
    <cellStyle name="Note 2 2 6 4" xfId="5285"/>
    <cellStyle name="Note 2 2 6 4 10" xfId="15326"/>
    <cellStyle name="Note 2 2 6 4 2" xfId="20206"/>
    <cellStyle name="Note 2 2 6 4 2 2" xfId="22101"/>
    <cellStyle name="Note 2 2 6 4 2 2 2" xfId="30835"/>
    <cellStyle name="Note 2 2 6 4 2 2 3" xfId="35307"/>
    <cellStyle name="Note 2 2 6 4 2 2 4" xfId="39544"/>
    <cellStyle name="Note 2 2 6 4 2 2 5" xfId="47871"/>
    <cellStyle name="Note 2 2 6 4 2 2 6" xfId="52342"/>
    <cellStyle name="Note 2 2 6 4 2 2 7" xfId="56575"/>
    <cellStyle name="Note 2 2 6 4 2 3" xfId="28940"/>
    <cellStyle name="Note 2 2 6 4 2 4" xfId="33412"/>
    <cellStyle name="Note 2 2 6 4 2 5" xfId="37649"/>
    <cellStyle name="Note 2 2 6 4 2 6" xfId="45976"/>
    <cellStyle name="Note 2 2 6 4 2 7" xfId="50447"/>
    <cellStyle name="Note 2 2 6 4 2 8" xfId="54680"/>
    <cellStyle name="Note 2 2 6 4 3" xfId="20727"/>
    <cellStyle name="Note 2 2 6 4 3 2" xfId="29461"/>
    <cellStyle name="Note 2 2 6 4 3 3" xfId="33933"/>
    <cellStyle name="Note 2 2 6 4 3 4" xfId="38170"/>
    <cellStyle name="Note 2 2 6 4 3 5" xfId="46497"/>
    <cellStyle name="Note 2 2 6 4 3 6" xfId="50968"/>
    <cellStyle name="Note 2 2 6 4 3 7" xfId="55201"/>
    <cellStyle name="Note 2 2 6 4 4" xfId="26027"/>
    <cellStyle name="Note 2 2 6 4 5" xfId="24225"/>
    <cellStyle name="Note 2 2 6 4 6" xfId="31892"/>
    <cellStyle name="Note 2 2 6 4 7" xfId="43102"/>
    <cellStyle name="Note 2 2 6 4 8" xfId="41811"/>
    <cellStyle name="Note 2 2 6 4 9" xfId="44012"/>
    <cellStyle name="Note 2 2 6 5" xfId="4783"/>
    <cellStyle name="Note 2 2 6 5 10" xfId="14824"/>
    <cellStyle name="Note 2 2 6 5 2" xfId="19704"/>
    <cellStyle name="Note 2 2 6 5 2 2" xfId="21599"/>
    <cellStyle name="Note 2 2 6 5 2 2 2" xfId="30333"/>
    <cellStyle name="Note 2 2 6 5 2 2 3" xfId="34805"/>
    <cellStyle name="Note 2 2 6 5 2 2 4" xfId="39042"/>
    <cellStyle name="Note 2 2 6 5 2 2 5" xfId="47369"/>
    <cellStyle name="Note 2 2 6 5 2 2 6" xfId="51840"/>
    <cellStyle name="Note 2 2 6 5 2 2 7" xfId="56073"/>
    <cellStyle name="Note 2 2 6 5 2 3" xfId="28438"/>
    <cellStyle name="Note 2 2 6 5 2 4" xfId="32910"/>
    <cellStyle name="Note 2 2 6 5 2 5" xfId="37147"/>
    <cellStyle name="Note 2 2 6 5 2 6" xfId="45474"/>
    <cellStyle name="Note 2 2 6 5 2 7" xfId="49945"/>
    <cellStyle name="Note 2 2 6 5 2 8" xfId="54178"/>
    <cellStyle name="Note 2 2 6 5 3" xfId="19427"/>
    <cellStyle name="Note 2 2 6 5 3 2" xfId="28162"/>
    <cellStyle name="Note 2 2 6 5 3 3" xfId="32634"/>
    <cellStyle name="Note 2 2 6 5 3 4" xfId="36871"/>
    <cellStyle name="Note 2 2 6 5 3 5" xfId="45198"/>
    <cellStyle name="Note 2 2 6 5 3 6" xfId="49669"/>
    <cellStyle name="Note 2 2 6 5 3 7" xfId="53902"/>
    <cellStyle name="Note 2 2 6 5 4" xfId="25525"/>
    <cellStyle name="Note 2 2 6 5 5" xfId="24055"/>
    <cellStyle name="Note 2 2 6 5 6" xfId="24860"/>
    <cellStyle name="Note 2 2 6 5 7" xfId="42600"/>
    <cellStyle name="Note 2 2 6 5 8" xfId="41626"/>
    <cellStyle name="Note 2 2 6 5 9" xfId="42525"/>
    <cellStyle name="Note 2 2 6 6" xfId="5250"/>
    <cellStyle name="Note 2 2 6 6 10" xfId="15291"/>
    <cellStyle name="Note 2 2 6 6 2" xfId="20171"/>
    <cellStyle name="Note 2 2 6 6 2 2" xfId="22066"/>
    <cellStyle name="Note 2 2 6 6 2 2 2" xfId="30800"/>
    <cellStyle name="Note 2 2 6 6 2 2 3" xfId="35272"/>
    <cellStyle name="Note 2 2 6 6 2 2 4" xfId="39509"/>
    <cellStyle name="Note 2 2 6 6 2 2 5" xfId="47836"/>
    <cellStyle name="Note 2 2 6 6 2 2 6" xfId="52307"/>
    <cellStyle name="Note 2 2 6 6 2 2 7" xfId="56540"/>
    <cellStyle name="Note 2 2 6 6 2 3" xfId="28905"/>
    <cellStyle name="Note 2 2 6 6 2 4" xfId="33377"/>
    <cellStyle name="Note 2 2 6 6 2 5" xfId="37614"/>
    <cellStyle name="Note 2 2 6 6 2 6" xfId="45941"/>
    <cellStyle name="Note 2 2 6 6 2 7" xfId="50412"/>
    <cellStyle name="Note 2 2 6 6 2 8" xfId="54645"/>
    <cellStyle name="Note 2 2 6 6 3" xfId="19566"/>
    <cellStyle name="Note 2 2 6 6 3 2" xfId="28301"/>
    <cellStyle name="Note 2 2 6 6 3 3" xfId="32773"/>
    <cellStyle name="Note 2 2 6 6 3 4" xfId="37010"/>
    <cellStyle name="Note 2 2 6 6 3 5" xfId="45337"/>
    <cellStyle name="Note 2 2 6 6 3 6" xfId="49808"/>
    <cellStyle name="Note 2 2 6 6 3 7" xfId="54041"/>
    <cellStyle name="Note 2 2 6 6 4" xfId="25992"/>
    <cellStyle name="Note 2 2 6 6 5" xfId="27146"/>
    <cellStyle name="Note 2 2 6 6 6" xfId="25271"/>
    <cellStyle name="Note 2 2 6 6 7" xfId="43067"/>
    <cellStyle name="Note 2 2 6 6 8" xfId="42062"/>
    <cellStyle name="Note 2 2 6 6 9" xfId="42263"/>
    <cellStyle name="Note 2 2 6 7" xfId="5436"/>
    <cellStyle name="Note 2 2 6 7 10" xfId="15477"/>
    <cellStyle name="Note 2 2 6 7 2" xfId="20357"/>
    <cellStyle name="Note 2 2 6 7 2 2" xfId="22252"/>
    <cellStyle name="Note 2 2 6 7 2 2 2" xfId="30986"/>
    <cellStyle name="Note 2 2 6 7 2 2 3" xfId="35458"/>
    <cellStyle name="Note 2 2 6 7 2 2 4" xfId="39695"/>
    <cellStyle name="Note 2 2 6 7 2 2 5" xfId="48022"/>
    <cellStyle name="Note 2 2 6 7 2 2 6" xfId="52493"/>
    <cellStyle name="Note 2 2 6 7 2 2 7" xfId="56726"/>
    <cellStyle name="Note 2 2 6 7 2 3" xfId="29091"/>
    <cellStyle name="Note 2 2 6 7 2 4" xfId="33563"/>
    <cellStyle name="Note 2 2 6 7 2 5" xfId="37800"/>
    <cellStyle name="Note 2 2 6 7 2 6" xfId="46127"/>
    <cellStyle name="Note 2 2 6 7 2 7" xfId="50598"/>
    <cellStyle name="Note 2 2 6 7 2 8" xfId="54831"/>
    <cellStyle name="Note 2 2 6 7 3" xfId="19164"/>
    <cellStyle name="Note 2 2 6 7 3 2" xfId="27899"/>
    <cellStyle name="Note 2 2 6 7 3 3" xfId="32371"/>
    <cellStyle name="Note 2 2 6 7 3 4" xfId="36608"/>
    <cellStyle name="Note 2 2 6 7 3 5" xfId="44935"/>
    <cellStyle name="Note 2 2 6 7 3 6" xfId="49406"/>
    <cellStyle name="Note 2 2 6 7 3 7" xfId="53639"/>
    <cellStyle name="Note 2 2 6 7 4" xfId="26178"/>
    <cellStyle name="Note 2 2 6 7 5" xfId="24758"/>
    <cellStyle name="Note 2 2 6 7 6" xfId="31944"/>
    <cellStyle name="Note 2 2 6 7 7" xfId="43253"/>
    <cellStyle name="Note 2 2 6 7 8" xfId="44490"/>
    <cellStyle name="Note 2 2 6 7 9" xfId="41867"/>
    <cellStyle name="Note 2 2 6 8" xfId="5923"/>
    <cellStyle name="Note 2 2 6 8 10" xfId="15963"/>
    <cellStyle name="Note 2 2 6 8 2" xfId="20573"/>
    <cellStyle name="Note 2 2 6 8 2 2" xfId="22425"/>
    <cellStyle name="Note 2 2 6 8 2 2 2" xfId="31159"/>
    <cellStyle name="Note 2 2 6 8 2 2 3" xfId="35631"/>
    <cellStyle name="Note 2 2 6 8 2 2 4" xfId="39868"/>
    <cellStyle name="Note 2 2 6 8 2 2 5" xfId="48195"/>
    <cellStyle name="Note 2 2 6 8 2 2 6" xfId="52666"/>
    <cellStyle name="Note 2 2 6 8 2 2 7" xfId="56899"/>
    <cellStyle name="Note 2 2 6 8 2 3" xfId="29307"/>
    <cellStyle name="Note 2 2 6 8 2 4" xfId="33779"/>
    <cellStyle name="Note 2 2 6 8 2 5" xfId="38016"/>
    <cellStyle name="Note 2 2 6 8 2 6" xfId="46343"/>
    <cellStyle name="Note 2 2 6 8 2 7" xfId="50814"/>
    <cellStyle name="Note 2 2 6 8 2 8" xfId="55047"/>
    <cellStyle name="Note 2 2 6 8 3" xfId="21123"/>
    <cellStyle name="Note 2 2 6 8 3 2" xfId="29857"/>
    <cellStyle name="Note 2 2 6 8 3 3" xfId="34329"/>
    <cellStyle name="Note 2 2 6 8 3 4" xfId="38566"/>
    <cellStyle name="Note 2 2 6 8 3 5" xfId="46893"/>
    <cellStyle name="Note 2 2 6 8 3 6" xfId="51364"/>
    <cellStyle name="Note 2 2 6 8 3 7" xfId="55597"/>
    <cellStyle name="Note 2 2 6 8 4" xfId="26457"/>
    <cellStyle name="Note 2 2 6 8 5" xfId="24427"/>
    <cellStyle name="Note 2 2 6 8 6" xfId="24517"/>
    <cellStyle name="Note 2 2 6 8 7" xfId="43528"/>
    <cellStyle name="Note 2 2 6 8 8" xfId="44186"/>
    <cellStyle name="Note 2 2 6 8 9" xfId="43686"/>
    <cellStyle name="Note 2 2 6 9" xfId="10045"/>
    <cellStyle name="Note 2 2 6 9 2" xfId="21284"/>
    <cellStyle name="Note 2 2 6 9 2 2" xfId="30018"/>
    <cellStyle name="Note 2 2 6 9 2 3" xfId="34490"/>
    <cellStyle name="Note 2 2 6 9 2 4" xfId="38727"/>
    <cellStyle name="Note 2 2 6 9 2 5" xfId="47054"/>
    <cellStyle name="Note 2 2 6 9 2 6" xfId="51525"/>
    <cellStyle name="Note 2 2 6 9 2 7" xfId="55758"/>
    <cellStyle name="Note 2 2 6 9 3" xfId="24303"/>
    <cellStyle name="Note 2 2 6 9 4" xfId="24405"/>
    <cellStyle name="Note 2 2 6 9 5" xfId="27088"/>
    <cellStyle name="Note 2 2 6 9 6" xfId="41368"/>
    <cellStyle name="Note 2 2 6 9 7" xfId="44165"/>
    <cellStyle name="Note 2 2 6 9 8" xfId="41479"/>
    <cellStyle name="Note 2 2 6 9 9" xfId="11813"/>
    <cellStyle name="Note 2 2 7" xfId="1933"/>
    <cellStyle name="Note 2 2 7 10" xfId="31875"/>
    <cellStyle name="Note 2 2 7 11" xfId="41468"/>
    <cellStyle name="Note 2 2 7 12" xfId="41236"/>
    <cellStyle name="Note 2 2 7 13" xfId="44657"/>
    <cellStyle name="Note 2 2 7 14" xfId="12091"/>
    <cellStyle name="Note 2 2 7 2" xfId="4793"/>
    <cellStyle name="Note 2 2 7 2 10" xfId="14834"/>
    <cellStyle name="Note 2 2 7 2 2" xfId="19714"/>
    <cellStyle name="Note 2 2 7 2 2 2" xfId="21609"/>
    <cellStyle name="Note 2 2 7 2 2 2 2" xfId="30343"/>
    <cellStyle name="Note 2 2 7 2 2 2 3" xfId="34815"/>
    <cellStyle name="Note 2 2 7 2 2 2 4" xfId="39052"/>
    <cellStyle name="Note 2 2 7 2 2 2 5" xfId="47379"/>
    <cellStyle name="Note 2 2 7 2 2 2 6" xfId="51850"/>
    <cellStyle name="Note 2 2 7 2 2 2 7" xfId="56083"/>
    <cellStyle name="Note 2 2 7 2 2 3" xfId="28448"/>
    <cellStyle name="Note 2 2 7 2 2 4" xfId="32920"/>
    <cellStyle name="Note 2 2 7 2 2 5" xfId="37157"/>
    <cellStyle name="Note 2 2 7 2 2 6" xfId="45484"/>
    <cellStyle name="Note 2 2 7 2 2 7" xfId="49955"/>
    <cellStyle name="Note 2 2 7 2 2 8" xfId="54188"/>
    <cellStyle name="Note 2 2 7 2 3" xfId="19294"/>
    <cellStyle name="Note 2 2 7 2 3 2" xfId="28029"/>
    <cellStyle name="Note 2 2 7 2 3 3" xfId="32501"/>
    <cellStyle name="Note 2 2 7 2 3 4" xfId="36738"/>
    <cellStyle name="Note 2 2 7 2 3 5" xfId="45065"/>
    <cellStyle name="Note 2 2 7 2 3 6" xfId="49536"/>
    <cellStyle name="Note 2 2 7 2 3 7" xfId="53769"/>
    <cellStyle name="Note 2 2 7 2 4" xfId="25535"/>
    <cellStyle name="Note 2 2 7 2 5" xfId="25420"/>
    <cellStyle name="Note 2 2 7 2 6" xfId="26774"/>
    <cellStyle name="Note 2 2 7 2 7" xfId="42610"/>
    <cellStyle name="Note 2 2 7 2 8" xfId="43997"/>
    <cellStyle name="Note 2 2 7 2 9" xfId="42151"/>
    <cellStyle name="Note 2 2 7 3" xfId="7467"/>
    <cellStyle name="Note 2 2 7 3 10" xfId="17507"/>
    <cellStyle name="Note 2 2 7 3 2" xfId="20967"/>
    <cellStyle name="Note 2 2 7 3 2 2" xfId="22587"/>
    <cellStyle name="Note 2 2 7 3 2 2 2" xfId="31321"/>
    <cellStyle name="Note 2 2 7 3 2 2 3" xfId="35793"/>
    <cellStyle name="Note 2 2 7 3 2 2 4" xfId="40030"/>
    <cellStyle name="Note 2 2 7 3 2 2 5" xfId="48357"/>
    <cellStyle name="Note 2 2 7 3 2 2 6" xfId="52828"/>
    <cellStyle name="Note 2 2 7 3 2 2 7" xfId="57061"/>
    <cellStyle name="Note 2 2 7 3 2 3" xfId="29701"/>
    <cellStyle name="Note 2 2 7 3 2 4" xfId="34173"/>
    <cellStyle name="Note 2 2 7 3 2 5" xfId="38410"/>
    <cellStyle name="Note 2 2 7 3 2 6" xfId="46737"/>
    <cellStyle name="Note 2 2 7 3 2 7" xfId="51208"/>
    <cellStyle name="Note 2 2 7 3 2 8" xfId="55441"/>
    <cellStyle name="Note 2 2 7 3 3" xfId="19107"/>
    <cellStyle name="Note 2 2 7 3 3 2" xfId="27842"/>
    <cellStyle name="Note 2 2 7 3 3 3" xfId="32314"/>
    <cellStyle name="Note 2 2 7 3 3 4" xfId="36551"/>
    <cellStyle name="Note 2 2 7 3 3 5" xfId="44878"/>
    <cellStyle name="Note 2 2 7 3 3 6" xfId="49349"/>
    <cellStyle name="Note 2 2 7 3 3 7" xfId="53582"/>
    <cellStyle name="Note 2 2 7 3 4" xfId="27110"/>
    <cellStyle name="Note 2 2 7 3 5" xfId="27418"/>
    <cellStyle name="Note 2 2 7 3 6" xfId="25342"/>
    <cellStyle name="Note 2 2 7 3 7" xfId="44166"/>
    <cellStyle name="Note 2 2 7 3 8" xfId="42452"/>
    <cellStyle name="Note 2 2 7 3 9" xfId="41936"/>
    <cellStyle name="Note 2 2 7 4" xfId="19103"/>
    <cellStyle name="Note 2 2 7 4 2" xfId="21420"/>
    <cellStyle name="Note 2 2 7 4 2 2" xfId="30154"/>
    <cellStyle name="Note 2 2 7 4 2 3" xfId="34626"/>
    <cellStyle name="Note 2 2 7 4 2 4" xfId="38863"/>
    <cellStyle name="Note 2 2 7 4 2 5" xfId="47190"/>
    <cellStyle name="Note 2 2 7 4 2 6" xfId="51661"/>
    <cellStyle name="Note 2 2 7 4 2 7" xfId="55894"/>
    <cellStyle name="Note 2 2 7 4 3" xfId="27838"/>
    <cellStyle name="Note 2 2 7 4 4" xfId="32310"/>
    <cellStyle name="Note 2 2 7 4 5" xfId="36547"/>
    <cellStyle name="Note 2 2 7 4 6" xfId="44874"/>
    <cellStyle name="Note 2 2 7 4 7" xfId="49345"/>
    <cellStyle name="Note 2 2 7 4 8" xfId="53578"/>
    <cellStyle name="Note 2 2 7 5" xfId="19199"/>
    <cellStyle name="Note 2 2 7 5 2" xfId="27934"/>
    <cellStyle name="Note 2 2 7 5 3" xfId="32406"/>
    <cellStyle name="Note 2 2 7 5 4" xfId="36643"/>
    <cellStyle name="Note 2 2 7 5 5" xfId="44970"/>
    <cellStyle name="Note 2 2 7 5 6" xfId="49441"/>
    <cellStyle name="Note 2 2 7 5 7" xfId="53674"/>
    <cellStyle name="Note 2 2 7 6" xfId="23068"/>
    <cellStyle name="Note 2 2 7 6 2" xfId="31566"/>
    <cellStyle name="Note 2 2 7 6 3" xfId="36028"/>
    <cellStyle name="Note 2 2 7 6 4" xfId="40217"/>
    <cellStyle name="Note 2 2 7 6 5" xfId="48612"/>
    <cellStyle name="Note 2 2 7 6 6" xfId="53059"/>
    <cellStyle name="Note 2 2 7 6 7" xfId="57248"/>
    <cellStyle name="Note 2 2 7 7" xfId="23227"/>
    <cellStyle name="Note 2 2 7 7 2" xfId="31723"/>
    <cellStyle name="Note 2 2 7 7 3" xfId="36185"/>
    <cellStyle name="Note 2 2 7 7 4" xfId="40374"/>
    <cellStyle name="Note 2 2 7 7 5" xfId="48769"/>
    <cellStyle name="Note 2 2 7 7 6" xfId="53216"/>
    <cellStyle name="Note 2 2 7 7 7" xfId="57405"/>
    <cellStyle name="Note 2 2 7 8" xfId="24406"/>
    <cellStyle name="Note 2 2 7 9" xfId="26793"/>
    <cellStyle name="Note 2 2 8" xfId="5138"/>
    <cellStyle name="Note 2 2 8 10" xfId="41159"/>
    <cellStyle name="Note 2 2 8 11" xfId="15179"/>
    <cellStyle name="Note 2 2 8 2" xfId="20059"/>
    <cellStyle name="Note 2 2 8 2 2" xfId="21954"/>
    <cellStyle name="Note 2 2 8 2 2 2" xfId="30688"/>
    <cellStyle name="Note 2 2 8 2 2 3" xfId="35160"/>
    <cellStyle name="Note 2 2 8 2 2 4" xfId="39397"/>
    <cellStyle name="Note 2 2 8 2 2 5" xfId="47724"/>
    <cellStyle name="Note 2 2 8 2 2 6" xfId="52195"/>
    <cellStyle name="Note 2 2 8 2 2 7" xfId="56428"/>
    <cellStyle name="Note 2 2 8 2 3" xfId="28793"/>
    <cellStyle name="Note 2 2 8 2 4" xfId="33265"/>
    <cellStyle name="Note 2 2 8 2 5" xfId="37502"/>
    <cellStyle name="Note 2 2 8 2 6" xfId="45829"/>
    <cellStyle name="Note 2 2 8 2 7" xfId="50300"/>
    <cellStyle name="Note 2 2 8 2 8" xfId="54533"/>
    <cellStyle name="Note 2 2 8 3" xfId="20511"/>
    <cellStyle name="Note 2 2 8 3 2" xfId="29245"/>
    <cellStyle name="Note 2 2 8 3 3" xfId="33717"/>
    <cellStyle name="Note 2 2 8 3 4" xfId="37954"/>
    <cellStyle name="Note 2 2 8 3 5" xfId="46281"/>
    <cellStyle name="Note 2 2 8 3 6" xfId="50752"/>
    <cellStyle name="Note 2 2 8 3 7" xfId="54985"/>
    <cellStyle name="Note 2 2 8 4" xfId="23325"/>
    <cellStyle name="Note 2 2 8 4 2" xfId="31749"/>
    <cellStyle name="Note 2 2 8 4 3" xfId="36198"/>
    <cellStyle name="Note 2 2 8 4 4" xfId="40377"/>
    <cellStyle name="Note 2 2 8 4 5" xfId="48788"/>
    <cellStyle name="Note 2 2 8 4 6" xfId="53227"/>
    <cellStyle name="Note 2 2 8 4 7" xfId="57408"/>
    <cellStyle name="Note 2 2 8 5" xfId="25880"/>
    <cellStyle name="Note 2 2 8 6" xfId="25216"/>
    <cellStyle name="Note 2 2 8 7" xfId="23652"/>
    <cellStyle name="Note 2 2 8 8" xfId="42955"/>
    <cellStyle name="Note 2 2 8 9" xfId="43802"/>
    <cellStyle name="Note 2 2 9" xfId="5131"/>
    <cellStyle name="Note 2 2 9 10" xfId="15172"/>
    <cellStyle name="Note 2 2 9 2" xfId="20052"/>
    <cellStyle name="Note 2 2 9 2 2" xfId="21947"/>
    <cellStyle name="Note 2 2 9 2 2 2" xfId="30681"/>
    <cellStyle name="Note 2 2 9 2 2 3" xfId="35153"/>
    <cellStyle name="Note 2 2 9 2 2 4" xfId="39390"/>
    <cellStyle name="Note 2 2 9 2 2 5" xfId="47717"/>
    <cellStyle name="Note 2 2 9 2 2 6" xfId="52188"/>
    <cellStyle name="Note 2 2 9 2 2 7" xfId="56421"/>
    <cellStyle name="Note 2 2 9 2 3" xfId="28786"/>
    <cellStyle name="Note 2 2 9 2 4" xfId="33258"/>
    <cellStyle name="Note 2 2 9 2 5" xfId="37495"/>
    <cellStyle name="Note 2 2 9 2 6" xfId="45822"/>
    <cellStyle name="Note 2 2 9 2 7" xfId="50293"/>
    <cellStyle name="Note 2 2 9 2 8" xfId="54526"/>
    <cellStyle name="Note 2 2 9 3" xfId="10961"/>
    <cellStyle name="Note 2 2 9 3 2" xfId="23971"/>
    <cellStyle name="Note 2 2 9 3 3" xfId="23491"/>
    <cellStyle name="Note 2 2 9 3 4" xfId="27481"/>
    <cellStyle name="Note 2 2 9 3 5" xfId="41008"/>
    <cellStyle name="Note 2 2 9 3 6" xfId="40662"/>
    <cellStyle name="Note 2 2 9 3 7" xfId="48962"/>
    <cellStyle name="Note 2 2 9 4" xfId="25873"/>
    <cellStyle name="Note 2 2 9 5" xfId="24230"/>
    <cellStyle name="Note 2 2 9 6" xfId="31897"/>
    <cellStyle name="Note 2 2 9 7" xfId="42948"/>
    <cellStyle name="Note 2 2 9 8" xfId="41816"/>
    <cellStyle name="Note 2 2 9 9" xfId="43920"/>
    <cellStyle name="Note 2 3" xfId="166"/>
    <cellStyle name="Note 2 4" xfId="729"/>
    <cellStyle name="Note 2 4 10" xfId="23097"/>
    <cellStyle name="Note 2 4 10 2" xfId="31595"/>
    <cellStyle name="Note 2 4 10 3" xfId="36057"/>
    <cellStyle name="Note 2 4 10 4" xfId="40246"/>
    <cellStyle name="Note 2 4 10 5" xfId="48641"/>
    <cellStyle name="Note 2 4 10 6" xfId="53088"/>
    <cellStyle name="Note 2 4 10 7" xfId="57277"/>
    <cellStyle name="Note 2 4 11" xfId="23997"/>
    <cellStyle name="Note 2 4 12" xfId="27114"/>
    <cellStyle name="Note 2 4 13" xfId="23626"/>
    <cellStyle name="Note 2 4 14" xfId="41034"/>
    <cellStyle name="Note 2 4 15" xfId="42221"/>
    <cellStyle name="Note 2 4 16" xfId="48428"/>
    <cellStyle name="Note 2 4 17" xfId="10991"/>
    <cellStyle name="Note 2 4 2" xfId="2199"/>
    <cellStyle name="Note 2 4 2 10" xfId="44238"/>
    <cellStyle name="Note 2 4 2 11" xfId="41400"/>
    <cellStyle name="Note 2 4 2 12" xfId="12357"/>
    <cellStyle name="Note 2 4 2 2" xfId="5070"/>
    <cellStyle name="Note 2 4 2 2 10" xfId="15111"/>
    <cellStyle name="Note 2 4 2 2 2" xfId="19991"/>
    <cellStyle name="Note 2 4 2 2 2 2" xfId="21886"/>
    <cellStyle name="Note 2 4 2 2 2 2 2" xfId="30620"/>
    <cellStyle name="Note 2 4 2 2 2 2 3" xfId="35092"/>
    <cellStyle name="Note 2 4 2 2 2 2 4" xfId="39329"/>
    <cellStyle name="Note 2 4 2 2 2 2 5" xfId="47656"/>
    <cellStyle name="Note 2 4 2 2 2 2 6" xfId="52127"/>
    <cellStyle name="Note 2 4 2 2 2 2 7" xfId="56360"/>
    <cellStyle name="Note 2 4 2 2 2 3" xfId="28725"/>
    <cellStyle name="Note 2 4 2 2 2 4" xfId="33197"/>
    <cellStyle name="Note 2 4 2 2 2 5" xfId="37434"/>
    <cellStyle name="Note 2 4 2 2 2 6" xfId="45761"/>
    <cellStyle name="Note 2 4 2 2 2 7" xfId="50232"/>
    <cellStyle name="Note 2 4 2 2 2 8" xfId="54465"/>
    <cellStyle name="Note 2 4 2 2 3" xfId="19274"/>
    <cellStyle name="Note 2 4 2 2 3 2" xfId="28009"/>
    <cellStyle name="Note 2 4 2 2 3 3" xfId="32481"/>
    <cellStyle name="Note 2 4 2 2 3 4" xfId="36718"/>
    <cellStyle name="Note 2 4 2 2 3 5" xfId="45045"/>
    <cellStyle name="Note 2 4 2 2 3 6" xfId="49516"/>
    <cellStyle name="Note 2 4 2 2 3 7" xfId="53749"/>
    <cellStyle name="Note 2 4 2 2 4" xfId="25812"/>
    <cellStyle name="Note 2 4 2 2 5" xfId="24450"/>
    <cellStyle name="Note 2 4 2 2 6" xfId="26986"/>
    <cellStyle name="Note 2 4 2 2 7" xfId="42887"/>
    <cellStyle name="Note 2 4 2 2 8" xfId="44209"/>
    <cellStyle name="Note 2 4 2 2 9" xfId="41656"/>
    <cellStyle name="Note 2 4 2 3" xfId="7733"/>
    <cellStyle name="Note 2 4 2 3 10" xfId="17773"/>
    <cellStyle name="Note 2 4 2 3 2" xfId="21020"/>
    <cellStyle name="Note 2 4 2 3 2 2" xfId="22596"/>
    <cellStyle name="Note 2 4 2 3 2 2 2" xfId="31330"/>
    <cellStyle name="Note 2 4 2 3 2 2 3" xfId="35802"/>
    <cellStyle name="Note 2 4 2 3 2 2 4" xfId="40039"/>
    <cellStyle name="Note 2 4 2 3 2 2 5" xfId="48366"/>
    <cellStyle name="Note 2 4 2 3 2 2 6" xfId="52837"/>
    <cellStyle name="Note 2 4 2 3 2 2 7" xfId="57070"/>
    <cellStyle name="Note 2 4 2 3 2 3" xfId="29754"/>
    <cellStyle name="Note 2 4 2 3 2 4" xfId="34226"/>
    <cellStyle name="Note 2 4 2 3 2 5" xfId="38463"/>
    <cellStyle name="Note 2 4 2 3 2 6" xfId="46790"/>
    <cellStyle name="Note 2 4 2 3 2 7" xfId="51261"/>
    <cellStyle name="Note 2 4 2 3 2 8" xfId="55494"/>
    <cellStyle name="Note 2 4 2 3 3" xfId="21244"/>
    <cellStyle name="Note 2 4 2 3 3 2" xfId="29978"/>
    <cellStyle name="Note 2 4 2 3 3 3" xfId="34450"/>
    <cellStyle name="Note 2 4 2 3 3 4" xfId="38687"/>
    <cellStyle name="Note 2 4 2 3 3 5" xfId="47014"/>
    <cellStyle name="Note 2 4 2 3 3 6" xfId="51485"/>
    <cellStyle name="Note 2 4 2 3 3 7" xfId="55718"/>
    <cellStyle name="Note 2 4 2 3 4" xfId="27201"/>
    <cellStyle name="Note 2 4 2 3 5" xfId="23518"/>
    <cellStyle name="Note 2 4 2 3 6" xfId="36325"/>
    <cellStyle name="Note 2 4 2 3 7" xfId="44260"/>
    <cellStyle name="Note 2 4 2 3 8" xfId="41046"/>
    <cellStyle name="Note 2 4 2 3 9" xfId="53356"/>
    <cellStyle name="Note 2 4 2 4" xfId="19154"/>
    <cellStyle name="Note 2 4 2 4 2" xfId="21423"/>
    <cellStyle name="Note 2 4 2 4 2 2" xfId="30157"/>
    <cellStyle name="Note 2 4 2 4 2 3" xfId="34629"/>
    <cellStyle name="Note 2 4 2 4 2 4" xfId="38866"/>
    <cellStyle name="Note 2 4 2 4 2 5" xfId="47193"/>
    <cellStyle name="Note 2 4 2 4 2 6" xfId="51664"/>
    <cellStyle name="Note 2 4 2 4 2 7" xfId="55897"/>
    <cellStyle name="Note 2 4 2 4 3" xfId="27889"/>
    <cellStyle name="Note 2 4 2 4 4" xfId="32361"/>
    <cellStyle name="Note 2 4 2 4 5" xfId="36598"/>
    <cellStyle name="Note 2 4 2 4 6" xfId="44925"/>
    <cellStyle name="Note 2 4 2 4 7" xfId="49396"/>
    <cellStyle name="Note 2 4 2 4 8" xfId="53629"/>
    <cellStyle name="Note 2 4 2 5" xfId="21065"/>
    <cellStyle name="Note 2 4 2 5 2" xfId="29799"/>
    <cellStyle name="Note 2 4 2 5 3" xfId="34271"/>
    <cellStyle name="Note 2 4 2 5 4" xfId="38508"/>
    <cellStyle name="Note 2 4 2 5 5" xfId="46835"/>
    <cellStyle name="Note 2 4 2 5 6" xfId="51306"/>
    <cellStyle name="Note 2 4 2 5 7" xfId="55539"/>
    <cellStyle name="Note 2 4 2 6" xfId="24503"/>
    <cellStyle name="Note 2 4 2 7" xfId="24480"/>
    <cellStyle name="Note 2 4 2 8" xfId="26301"/>
    <cellStyle name="Note 2 4 2 9" xfId="41566"/>
    <cellStyle name="Note 2 4 3" xfId="5061"/>
    <cellStyle name="Note 2 4 3 10" xfId="15102"/>
    <cellStyle name="Note 2 4 3 2" xfId="19982"/>
    <cellStyle name="Note 2 4 3 2 2" xfId="21877"/>
    <cellStyle name="Note 2 4 3 2 2 2" xfId="30611"/>
    <cellStyle name="Note 2 4 3 2 2 3" xfId="35083"/>
    <cellStyle name="Note 2 4 3 2 2 4" xfId="39320"/>
    <cellStyle name="Note 2 4 3 2 2 5" xfId="47647"/>
    <cellStyle name="Note 2 4 3 2 2 6" xfId="52118"/>
    <cellStyle name="Note 2 4 3 2 2 7" xfId="56351"/>
    <cellStyle name="Note 2 4 3 2 3" xfId="28716"/>
    <cellStyle name="Note 2 4 3 2 4" xfId="33188"/>
    <cellStyle name="Note 2 4 3 2 5" xfId="37425"/>
    <cellStyle name="Note 2 4 3 2 6" xfId="45752"/>
    <cellStyle name="Note 2 4 3 2 7" xfId="50223"/>
    <cellStyle name="Note 2 4 3 2 8" xfId="54456"/>
    <cellStyle name="Note 2 4 3 3" xfId="20991"/>
    <cellStyle name="Note 2 4 3 3 2" xfId="29725"/>
    <cellStyle name="Note 2 4 3 3 3" xfId="34197"/>
    <cellStyle name="Note 2 4 3 3 4" xfId="38434"/>
    <cellStyle name="Note 2 4 3 3 5" xfId="46761"/>
    <cellStyle name="Note 2 4 3 3 6" xfId="51232"/>
    <cellStyle name="Note 2 4 3 3 7" xfId="55465"/>
    <cellStyle name="Note 2 4 3 4" xfId="25803"/>
    <cellStyle name="Note 2 4 3 5" xfId="25220"/>
    <cellStyle name="Note 2 4 3 6" xfId="26988"/>
    <cellStyle name="Note 2 4 3 7" xfId="42878"/>
    <cellStyle name="Note 2 4 3 8" xfId="43806"/>
    <cellStyle name="Note 2 4 3 9" xfId="44016"/>
    <cellStyle name="Note 2 4 4" xfId="4838"/>
    <cellStyle name="Note 2 4 4 10" xfId="14879"/>
    <cellStyle name="Note 2 4 4 2" xfId="19759"/>
    <cellStyle name="Note 2 4 4 2 2" xfId="21654"/>
    <cellStyle name="Note 2 4 4 2 2 2" xfId="30388"/>
    <cellStyle name="Note 2 4 4 2 2 3" xfId="34860"/>
    <cellStyle name="Note 2 4 4 2 2 4" xfId="39097"/>
    <cellStyle name="Note 2 4 4 2 2 5" xfId="47424"/>
    <cellStyle name="Note 2 4 4 2 2 6" xfId="51895"/>
    <cellStyle name="Note 2 4 4 2 2 7" xfId="56128"/>
    <cellStyle name="Note 2 4 4 2 3" xfId="28493"/>
    <cellStyle name="Note 2 4 4 2 4" xfId="32965"/>
    <cellStyle name="Note 2 4 4 2 5" xfId="37202"/>
    <cellStyle name="Note 2 4 4 2 6" xfId="45529"/>
    <cellStyle name="Note 2 4 4 2 7" xfId="50000"/>
    <cellStyle name="Note 2 4 4 2 8" xfId="54233"/>
    <cellStyle name="Note 2 4 4 3" xfId="21226"/>
    <cellStyle name="Note 2 4 4 3 2" xfId="29960"/>
    <cellStyle name="Note 2 4 4 3 3" xfId="34432"/>
    <cellStyle name="Note 2 4 4 3 4" xfId="38669"/>
    <cellStyle name="Note 2 4 4 3 5" xfId="46996"/>
    <cellStyle name="Note 2 4 4 3 6" xfId="51467"/>
    <cellStyle name="Note 2 4 4 3 7" xfId="55700"/>
    <cellStyle name="Note 2 4 4 4" xfId="25580"/>
    <cellStyle name="Note 2 4 4 5" xfId="27611"/>
    <cellStyle name="Note 2 4 4 6" xfId="23902"/>
    <cellStyle name="Note 2 4 4 7" xfId="42655"/>
    <cellStyle name="Note 2 4 4 8" xfId="44122"/>
    <cellStyle name="Note 2 4 4 9" xfId="41042"/>
    <cellStyle name="Note 2 4 5" xfId="5033"/>
    <cellStyle name="Note 2 4 5 10" xfId="15074"/>
    <cellStyle name="Note 2 4 5 2" xfId="19954"/>
    <cellStyle name="Note 2 4 5 2 2" xfId="21849"/>
    <cellStyle name="Note 2 4 5 2 2 2" xfId="30583"/>
    <cellStyle name="Note 2 4 5 2 2 3" xfId="35055"/>
    <cellStyle name="Note 2 4 5 2 2 4" xfId="39292"/>
    <cellStyle name="Note 2 4 5 2 2 5" xfId="47619"/>
    <cellStyle name="Note 2 4 5 2 2 6" xfId="52090"/>
    <cellStyle name="Note 2 4 5 2 2 7" xfId="56323"/>
    <cellStyle name="Note 2 4 5 2 3" xfId="28688"/>
    <cellStyle name="Note 2 4 5 2 4" xfId="33160"/>
    <cellStyle name="Note 2 4 5 2 5" xfId="37397"/>
    <cellStyle name="Note 2 4 5 2 6" xfId="45724"/>
    <cellStyle name="Note 2 4 5 2 7" xfId="50195"/>
    <cellStyle name="Note 2 4 5 2 8" xfId="54428"/>
    <cellStyle name="Note 2 4 5 3" xfId="18942"/>
    <cellStyle name="Note 2 4 5 3 2" xfId="27677"/>
    <cellStyle name="Note 2 4 5 3 3" xfId="32149"/>
    <cellStyle name="Note 2 4 5 3 4" xfId="36386"/>
    <cellStyle name="Note 2 4 5 3 5" xfId="44713"/>
    <cellStyle name="Note 2 4 5 3 6" xfId="49184"/>
    <cellStyle name="Note 2 4 5 3 7" xfId="53417"/>
    <cellStyle name="Note 2 4 5 4" xfId="25775"/>
    <cellStyle name="Note 2 4 5 5" xfId="24913"/>
    <cellStyle name="Note 2 4 5 6" xfId="23654"/>
    <cellStyle name="Note 2 4 5 7" xfId="42850"/>
    <cellStyle name="Note 2 4 5 8" xfId="44637"/>
    <cellStyle name="Note 2 4 5 9" xfId="44084"/>
    <cellStyle name="Note 2 4 6" xfId="5140"/>
    <cellStyle name="Note 2 4 6 10" xfId="15181"/>
    <cellStyle name="Note 2 4 6 2" xfId="20061"/>
    <cellStyle name="Note 2 4 6 2 2" xfId="21956"/>
    <cellStyle name="Note 2 4 6 2 2 2" xfId="30690"/>
    <cellStyle name="Note 2 4 6 2 2 3" xfId="35162"/>
    <cellStyle name="Note 2 4 6 2 2 4" xfId="39399"/>
    <cellStyle name="Note 2 4 6 2 2 5" xfId="47726"/>
    <cellStyle name="Note 2 4 6 2 2 6" xfId="52197"/>
    <cellStyle name="Note 2 4 6 2 2 7" xfId="56430"/>
    <cellStyle name="Note 2 4 6 2 3" xfId="28795"/>
    <cellStyle name="Note 2 4 6 2 4" xfId="33267"/>
    <cellStyle name="Note 2 4 6 2 5" xfId="37504"/>
    <cellStyle name="Note 2 4 6 2 6" xfId="45831"/>
    <cellStyle name="Note 2 4 6 2 7" xfId="50302"/>
    <cellStyle name="Note 2 4 6 2 8" xfId="54535"/>
    <cellStyle name="Note 2 4 6 3" xfId="21011"/>
    <cellStyle name="Note 2 4 6 3 2" xfId="29745"/>
    <cellStyle name="Note 2 4 6 3 3" xfId="34217"/>
    <cellStyle name="Note 2 4 6 3 4" xfId="38454"/>
    <cellStyle name="Note 2 4 6 3 5" xfId="46781"/>
    <cellStyle name="Note 2 4 6 3 6" xfId="51252"/>
    <cellStyle name="Note 2 4 6 3 7" xfId="55485"/>
    <cellStyle name="Note 2 4 6 4" xfId="25882"/>
    <cellStyle name="Note 2 4 6 5" xfId="24558"/>
    <cellStyle name="Note 2 4 6 6" xfId="32097"/>
    <cellStyle name="Note 2 4 6 7" xfId="42957"/>
    <cellStyle name="Note 2 4 6 8" xfId="44311"/>
    <cellStyle name="Note 2 4 6 9" xfId="48929"/>
    <cellStyle name="Note 2 4 7" xfId="4821"/>
    <cellStyle name="Note 2 4 7 10" xfId="14862"/>
    <cellStyle name="Note 2 4 7 2" xfId="19742"/>
    <cellStyle name="Note 2 4 7 2 2" xfId="21637"/>
    <cellStyle name="Note 2 4 7 2 2 2" xfId="30371"/>
    <cellStyle name="Note 2 4 7 2 2 3" xfId="34843"/>
    <cellStyle name="Note 2 4 7 2 2 4" xfId="39080"/>
    <cellStyle name="Note 2 4 7 2 2 5" xfId="47407"/>
    <cellStyle name="Note 2 4 7 2 2 6" xfId="51878"/>
    <cellStyle name="Note 2 4 7 2 2 7" xfId="56111"/>
    <cellStyle name="Note 2 4 7 2 3" xfId="28476"/>
    <cellStyle name="Note 2 4 7 2 4" xfId="32948"/>
    <cellStyle name="Note 2 4 7 2 5" xfId="37185"/>
    <cellStyle name="Note 2 4 7 2 6" xfId="45512"/>
    <cellStyle name="Note 2 4 7 2 7" xfId="49983"/>
    <cellStyle name="Note 2 4 7 2 8" xfId="54216"/>
    <cellStyle name="Note 2 4 7 3" xfId="20845"/>
    <cellStyle name="Note 2 4 7 3 2" xfId="29579"/>
    <cellStyle name="Note 2 4 7 3 3" xfId="34051"/>
    <cellStyle name="Note 2 4 7 3 4" xfId="38288"/>
    <cellStyle name="Note 2 4 7 3 5" xfId="46615"/>
    <cellStyle name="Note 2 4 7 3 6" xfId="51086"/>
    <cellStyle name="Note 2 4 7 3 7" xfId="55319"/>
    <cellStyle name="Note 2 4 7 4" xfId="25563"/>
    <cellStyle name="Note 2 4 7 5" xfId="26851"/>
    <cellStyle name="Note 2 4 7 6" xfId="25320"/>
    <cellStyle name="Note 2 4 7 7" xfId="42638"/>
    <cellStyle name="Note 2 4 7 8" xfId="41301"/>
    <cellStyle name="Note 2 4 7 9" xfId="49054"/>
    <cellStyle name="Note 2 4 8" xfId="3902"/>
    <cellStyle name="Note 2 4 8 10" xfId="13947"/>
    <cellStyle name="Note 2 4 8 2" xfId="19496"/>
    <cellStyle name="Note 2 4 8 2 2" xfId="21523"/>
    <cellStyle name="Note 2 4 8 2 2 2" xfId="30257"/>
    <cellStyle name="Note 2 4 8 2 2 3" xfId="34729"/>
    <cellStyle name="Note 2 4 8 2 2 4" xfId="38966"/>
    <cellStyle name="Note 2 4 8 2 2 5" xfId="47293"/>
    <cellStyle name="Note 2 4 8 2 2 6" xfId="51764"/>
    <cellStyle name="Note 2 4 8 2 2 7" xfId="55997"/>
    <cellStyle name="Note 2 4 8 2 3" xfId="28231"/>
    <cellStyle name="Note 2 4 8 2 4" xfId="32703"/>
    <cellStyle name="Note 2 4 8 2 5" xfId="36940"/>
    <cellStyle name="Note 2 4 8 2 6" xfId="45267"/>
    <cellStyle name="Note 2 4 8 2 7" xfId="49738"/>
    <cellStyle name="Note 2 4 8 2 8" xfId="53971"/>
    <cellStyle name="Note 2 4 8 3" xfId="21157"/>
    <cellStyle name="Note 2 4 8 3 2" xfId="29891"/>
    <cellStyle name="Note 2 4 8 3 3" xfId="34363"/>
    <cellStyle name="Note 2 4 8 3 4" xfId="38600"/>
    <cellStyle name="Note 2 4 8 3 5" xfId="46927"/>
    <cellStyle name="Note 2 4 8 3 6" xfId="51398"/>
    <cellStyle name="Note 2 4 8 3 7" xfId="55631"/>
    <cellStyle name="Note 2 4 8 4" xfId="25168"/>
    <cellStyle name="Note 2 4 8 5" xfId="25322"/>
    <cellStyle name="Note 2 4 8 6" xfId="31915"/>
    <cellStyle name="Note 2 4 8 7" xfId="42232"/>
    <cellStyle name="Note 2 4 8 8" xfId="43911"/>
    <cellStyle name="Note 2 4 8 9" xfId="41325"/>
    <cellStyle name="Note 2 4 9" xfId="6331"/>
    <cellStyle name="Note 2 4 9 10" xfId="16371"/>
    <cellStyle name="Note 2 4 9 2" xfId="20761"/>
    <cellStyle name="Note 2 4 9 2 2" xfId="22568"/>
    <cellStyle name="Note 2 4 9 2 2 2" xfId="31302"/>
    <cellStyle name="Note 2 4 9 2 2 3" xfId="35774"/>
    <cellStyle name="Note 2 4 9 2 2 4" xfId="40011"/>
    <cellStyle name="Note 2 4 9 2 2 5" xfId="48338"/>
    <cellStyle name="Note 2 4 9 2 2 6" xfId="52809"/>
    <cellStyle name="Note 2 4 9 2 2 7" xfId="57042"/>
    <cellStyle name="Note 2 4 9 2 3" xfId="29495"/>
    <cellStyle name="Note 2 4 9 2 4" xfId="33967"/>
    <cellStyle name="Note 2 4 9 2 5" xfId="38204"/>
    <cellStyle name="Note 2 4 9 2 6" xfId="46531"/>
    <cellStyle name="Note 2 4 9 2 7" xfId="51002"/>
    <cellStyle name="Note 2 4 9 2 8" xfId="55235"/>
    <cellStyle name="Note 2 4 9 3" xfId="21071"/>
    <cellStyle name="Note 2 4 9 3 2" xfId="29805"/>
    <cellStyle name="Note 2 4 9 3 3" xfId="34277"/>
    <cellStyle name="Note 2 4 9 3 4" xfId="38514"/>
    <cellStyle name="Note 2 4 9 3 5" xfId="46841"/>
    <cellStyle name="Note 2 4 9 3 6" xfId="51312"/>
    <cellStyle name="Note 2 4 9 3 7" xfId="55545"/>
    <cellStyle name="Note 2 4 9 4" xfId="26692"/>
    <cellStyle name="Note 2 4 9 5" xfId="23605"/>
    <cellStyle name="Note 2 4 9 6" xfId="25369"/>
    <cellStyle name="Note 2 4 9 7" xfId="43753"/>
    <cellStyle name="Note 2 4 9 8" xfId="41127"/>
    <cellStyle name="Note 2 4 9 9" xfId="44180"/>
    <cellStyle name="Note 2 5" xfId="1643"/>
    <cellStyle name="Note 2 5 10" xfId="24296"/>
    <cellStyle name="Note 2 5 11" xfId="31405"/>
    <cellStyle name="Note 2 5 12" xfId="24514"/>
    <cellStyle name="Note 2 5 13" xfId="41360"/>
    <cellStyle name="Note 2 5 14" xfId="48464"/>
    <cellStyle name="Note 2 5 15" xfId="41262"/>
    <cellStyle name="Note 2 5 16" xfId="11801"/>
    <cellStyle name="Note 2 5 2" xfId="3097"/>
    <cellStyle name="Note 2 5 2 10" xfId="43441"/>
    <cellStyle name="Note 2 5 2 11" xfId="13247"/>
    <cellStyle name="Note 2 5 2 2" xfId="8599"/>
    <cellStyle name="Note 2 5 2 2 10" xfId="18639"/>
    <cellStyle name="Note 2 5 2 2 2" xfId="21177"/>
    <cellStyle name="Note 2 5 2 2 2 2" xfId="22616"/>
    <cellStyle name="Note 2 5 2 2 2 2 2" xfId="31350"/>
    <cellStyle name="Note 2 5 2 2 2 2 3" xfId="35822"/>
    <cellStyle name="Note 2 5 2 2 2 2 4" xfId="40059"/>
    <cellStyle name="Note 2 5 2 2 2 2 5" xfId="48386"/>
    <cellStyle name="Note 2 5 2 2 2 2 6" xfId="52857"/>
    <cellStyle name="Note 2 5 2 2 2 2 7" xfId="57090"/>
    <cellStyle name="Note 2 5 2 2 2 3" xfId="29911"/>
    <cellStyle name="Note 2 5 2 2 2 4" xfId="34383"/>
    <cellStyle name="Note 2 5 2 2 2 5" xfId="38620"/>
    <cellStyle name="Note 2 5 2 2 2 6" xfId="46947"/>
    <cellStyle name="Note 2 5 2 2 2 7" xfId="51418"/>
    <cellStyle name="Note 2 5 2 2 2 8" xfId="55651"/>
    <cellStyle name="Note 2 5 2 2 3" xfId="21264"/>
    <cellStyle name="Note 2 5 2 2 3 2" xfId="29998"/>
    <cellStyle name="Note 2 5 2 2 3 3" xfId="34470"/>
    <cellStyle name="Note 2 5 2 2 3 4" xfId="38707"/>
    <cellStyle name="Note 2 5 2 2 3 5" xfId="47034"/>
    <cellStyle name="Note 2 5 2 2 3 6" xfId="51505"/>
    <cellStyle name="Note 2 5 2 2 3 7" xfId="55738"/>
    <cellStyle name="Note 2 5 2 2 4" xfId="27540"/>
    <cellStyle name="Note 2 5 2 2 5" xfId="32062"/>
    <cellStyle name="Note 2 5 2 2 6" xfId="36345"/>
    <cellStyle name="Note 2 5 2 2 7" xfId="44578"/>
    <cellStyle name="Note 2 5 2 2 8" xfId="49089"/>
    <cellStyle name="Note 2 5 2 2 9" xfId="53376"/>
    <cellStyle name="Note 2 5 2 3" xfId="19310"/>
    <cellStyle name="Note 2 5 2 3 2" xfId="21441"/>
    <cellStyle name="Note 2 5 2 3 2 2" xfId="30175"/>
    <cellStyle name="Note 2 5 2 3 2 3" xfId="34647"/>
    <cellStyle name="Note 2 5 2 3 2 4" xfId="38884"/>
    <cellStyle name="Note 2 5 2 3 2 5" xfId="47211"/>
    <cellStyle name="Note 2 5 2 3 2 6" xfId="51682"/>
    <cellStyle name="Note 2 5 2 3 2 7" xfId="55915"/>
    <cellStyle name="Note 2 5 2 3 3" xfId="28045"/>
    <cellStyle name="Note 2 5 2 3 4" xfId="32517"/>
    <cellStyle name="Note 2 5 2 3 5" xfId="36754"/>
    <cellStyle name="Note 2 5 2 3 6" xfId="45081"/>
    <cellStyle name="Note 2 5 2 3 7" xfId="49552"/>
    <cellStyle name="Note 2 5 2 3 8" xfId="53785"/>
    <cellStyle name="Note 2 5 2 4" xfId="18915"/>
    <cellStyle name="Note 2 5 2 4 2" xfId="27650"/>
    <cellStyle name="Note 2 5 2 4 3" xfId="32122"/>
    <cellStyle name="Note 2 5 2 4 4" xfId="36359"/>
    <cellStyle name="Note 2 5 2 4 5" xfId="44686"/>
    <cellStyle name="Note 2 5 2 4 6" xfId="49157"/>
    <cellStyle name="Note 2 5 2 4 7" xfId="53390"/>
    <cellStyle name="Note 2 5 2 5" xfId="24855"/>
    <cellStyle name="Note 2 5 2 6" xfId="27007"/>
    <cellStyle name="Note 2 5 2 7" xfId="23507"/>
    <cellStyle name="Note 2 5 2 8" xfId="41908"/>
    <cellStyle name="Note 2 5 2 9" xfId="41464"/>
    <cellStyle name="Note 2 5 3" xfId="4780"/>
    <cellStyle name="Note 2 5 3 10" xfId="14821"/>
    <cellStyle name="Note 2 5 3 2" xfId="19701"/>
    <cellStyle name="Note 2 5 3 2 2" xfId="21596"/>
    <cellStyle name="Note 2 5 3 2 2 2" xfId="30330"/>
    <cellStyle name="Note 2 5 3 2 2 3" xfId="34802"/>
    <cellStyle name="Note 2 5 3 2 2 4" xfId="39039"/>
    <cellStyle name="Note 2 5 3 2 2 5" xfId="47366"/>
    <cellStyle name="Note 2 5 3 2 2 6" xfId="51837"/>
    <cellStyle name="Note 2 5 3 2 2 7" xfId="56070"/>
    <cellStyle name="Note 2 5 3 2 3" xfId="28435"/>
    <cellStyle name="Note 2 5 3 2 4" xfId="32907"/>
    <cellStyle name="Note 2 5 3 2 5" xfId="37144"/>
    <cellStyle name="Note 2 5 3 2 6" xfId="45471"/>
    <cellStyle name="Note 2 5 3 2 7" xfId="49942"/>
    <cellStyle name="Note 2 5 3 2 8" xfId="54175"/>
    <cellStyle name="Note 2 5 3 3" xfId="10875"/>
    <cellStyle name="Note 2 5 3 3 2" xfId="23913"/>
    <cellStyle name="Note 2 5 3 3 3" xfId="26899"/>
    <cellStyle name="Note 2 5 3 3 4" xfId="35880"/>
    <cellStyle name="Note 2 5 3 3 5" xfId="40952"/>
    <cellStyle name="Note 2 5 3 3 6" xfId="48410"/>
    <cellStyle name="Note 2 5 3 3 7" xfId="48461"/>
    <cellStyle name="Note 2 5 3 4" xfId="25522"/>
    <cellStyle name="Note 2 5 3 5" xfId="25229"/>
    <cellStyle name="Note 2 5 3 6" xfId="23639"/>
    <cellStyle name="Note 2 5 3 7" xfId="42597"/>
    <cellStyle name="Note 2 5 3 8" xfId="43815"/>
    <cellStyle name="Note 2 5 3 9" xfId="43958"/>
    <cellStyle name="Note 2 5 4" xfId="5294"/>
    <cellStyle name="Note 2 5 4 10" xfId="15335"/>
    <cellStyle name="Note 2 5 4 2" xfId="20215"/>
    <cellStyle name="Note 2 5 4 2 2" xfId="22110"/>
    <cellStyle name="Note 2 5 4 2 2 2" xfId="30844"/>
    <cellStyle name="Note 2 5 4 2 2 3" xfId="35316"/>
    <cellStyle name="Note 2 5 4 2 2 4" xfId="39553"/>
    <cellStyle name="Note 2 5 4 2 2 5" xfId="47880"/>
    <cellStyle name="Note 2 5 4 2 2 6" xfId="52351"/>
    <cellStyle name="Note 2 5 4 2 2 7" xfId="56584"/>
    <cellStyle name="Note 2 5 4 2 3" xfId="28949"/>
    <cellStyle name="Note 2 5 4 2 4" xfId="33421"/>
    <cellStyle name="Note 2 5 4 2 5" xfId="37658"/>
    <cellStyle name="Note 2 5 4 2 6" xfId="45985"/>
    <cellStyle name="Note 2 5 4 2 7" xfId="50456"/>
    <cellStyle name="Note 2 5 4 2 8" xfId="54689"/>
    <cellStyle name="Note 2 5 4 3" xfId="19266"/>
    <cellStyle name="Note 2 5 4 3 2" xfId="28001"/>
    <cellStyle name="Note 2 5 4 3 3" xfId="32473"/>
    <cellStyle name="Note 2 5 4 3 4" xfId="36710"/>
    <cellStyle name="Note 2 5 4 3 5" xfId="45037"/>
    <cellStyle name="Note 2 5 4 3 6" xfId="49508"/>
    <cellStyle name="Note 2 5 4 3 7" xfId="53741"/>
    <cellStyle name="Note 2 5 4 4" xfId="26036"/>
    <cellStyle name="Note 2 5 4 5" xfId="24553"/>
    <cellStyle name="Note 2 5 4 6" xfId="32092"/>
    <cellStyle name="Note 2 5 4 7" xfId="43111"/>
    <cellStyle name="Note 2 5 4 8" xfId="44306"/>
    <cellStyle name="Note 2 5 4 9" xfId="48924"/>
    <cellStyle name="Note 2 5 5" xfId="5281"/>
    <cellStyle name="Note 2 5 5 10" xfId="15322"/>
    <cellStyle name="Note 2 5 5 2" xfId="20202"/>
    <cellStyle name="Note 2 5 5 2 2" xfId="22097"/>
    <cellStyle name="Note 2 5 5 2 2 2" xfId="30831"/>
    <cellStyle name="Note 2 5 5 2 2 3" xfId="35303"/>
    <cellStyle name="Note 2 5 5 2 2 4" xfId="39540"/>
    <cellStyle name="Note 2 5 5 2 2 5" xfId="47867"/>
    <cellStyle name="Note 2 5 5 2 2 6" xfId="52338"/>
    <cellStyle name="Note 2 5 5 2 2 7" xfId="56571"/>
    <cellStyle name="Note 2 5 5 2 3" xfId="28936"/>
    <cellStyle name="Note 2 5 5 2 4" xfId="33408"/>
    <cellStyle name="Note 2 5 5 2 5" xfId="37645"/>
    <cellStyle name="Note 2 5 5 2 6" xfId="45972"/>
    <cellStyle name="Note 2 5 5 2 7" xfId="50443"/>
    <cellStyle name="Note 2 5 5 2 8" xfId="54676"/>
    <cellStyle name="Note 2 5 5 3" xfId="21044"/>
    <cellStyle name="Note 2 5 5 3 2" xfId="29778"/>
    <cellStyle name="Note 2 5 5 3 3" xfId="34250"/>
    <cellStyle name="Note 2 5 5 3 4" xfId="38487"/>
    <cellStyle name="Note 2 5 5 3 5" xfId="46814"/>
    <cellStyle name="Note 2 5 5 3 6" xfId="51285"/>
    <cellStyle name="Note 2 5 5 3 7" xfId="55518"/>
    <cellStyle name="Note 2 5 5 4" xfId="26023"/>
    <cellStyle name="Note 2 5 5 5" xfId="26934"/>
    <cellStyle name="Note 2 5 5 6" xfId="23937"/>
    <cellStyle name="Note 2 5 5 7" xfId="43098"/>
    <cellStyle name="Note 2 5 5 8" xfId="41412"/>
    <cellStyle name="Note 2 5 5 9" xfId="43453"/>
    <cellStyle name="Note 2 5 6" xfId="5284"/>
    <cellStyle name="Note 2 5 6 10" xfId="15325"/>
    <cellStyle name="Note 2 5 6 2" xfId="20205"/>
    <cellStyle name="Note 2 5 6 2 2" xfId="22100"/>
    <cellStyle name="Note 2 5 6 2 2 2" xfId="30834"/>
    <cellStyle name="Note 2 5 6 2 2 3" xfId="35306"/>
    <cellStyle name="Note 2 5 6 2 2 4" xfId="39543"/>
    <cellStyle name="Note 2 5 6 2 2 5" xfId="47870"/>
    <cellStyle name="Note 2 5 6 2 2 6" xfId="52341"/>
    <cellStyle name="Note 2 5 6 2 2 7" xfId="56574"/>
    <cellStyle name="Note 2 5 6 2 3" xfId="28939"/>
    <cellStyle name="Note 2 5 6 2 4" xfId="33411"/>
    <cellStyle name="Note 2 5 6 2 5" xfId="37648"/>
    <cellStyle name="Note 2 5 6 2 6" xfId="45975"/>
    <cellStyle name="Note 2 5 6 2 7" xfId="50446"/>
    <cellStyle name="Note 2 5 6 2 8" xfId="54679"/>
    <cellStyle name="Note 2 5 6 3" xfId="10974"/>
    <cellStyle name="Note 2 5 6 3 2" xfId="23983"/>
    <cellStyle name="Note 2 5 6 3 3" xfId="26901"/>
    <cellStyle name="Note 2 5 6 3 4" xfId="27530"/>
    <cellStyle name="Note 2 5 6 3 5" xfId="41021"/>
    <cellStyle name="Note 2 5 6 3 6" xfId="41364"/>
    <cellStyle name="Note 2 5 6 3 7" xfId="42238"/>
    <cellStyle name="Note 2 5 6 4" xfId="26026"/>
    <cellStyle name="Note 2 5 6 5" xfId="24763"/>
    <cellStyle name="Note 2 5 6 6" xfId="24060"/>
    <cellStyle name="Note 2 5 6 7" xfId="43101"/>
    <cellStyle name="Note 2 5 6 8" xfId="44495"/>
    <cellStyle name="Note 2 5 6 9" xfId="49035"/>
    <cellStyle name="Note 2 5 7" xfId="5137"/>
    <cellStyle name="Note 2 5 7 10" xfId="15178"/>
    <cellStyle name="Note 2 5 7 2" xfId="20058"/>
    <cellStyle name="Note 2 5 7 2 2" xfId="21953"/>
    <cellStyle name="Note 2 5 7 2 2 2" xfId="30687"/>
    <cellStyle name="Note 2 5 7 2 2 3" xfId="35159"/>
    <cellStyle name="Note 2 5 7 2 2 4" xfId="39396"/>
    <cellStyle name="Note 2 5 7 2 2 5" xfId="47723"/>
    <cellStyle name="Note 2 5 7 2 2 6" xfId="52194"/>
    <cellStyle name="Note 2 5 7 2 2 7" xfId="56427"/>
    <cellStyle name="Note 2 5 7 2 3" xfId="28792"/>
    <cellStyle name="Note 2 5 7 2 4" xfId="33264"/>
    <cellStyle name="Note 2 5 7 2 5" xfId="37501"/>
    <cellStyle name="Note 2 5 7 2 6" xfId="45828"/>
    <cellStyle name="Note 2 5 7 2 7" xfId="50299"/>
    <cellStyle name="Note 2 5 7 2 8" xfId="54532"/>
    <cellStyle name="Note 2 5 7 3" xfId="20752"/>
    <cellStyle name="Note 2 5 7 3 2" xfId="29486"/>
    <cellStyle name="Note 2 5 7 3 3" xfId="33958"/>
    <cellStyle name="Note 2 5 7 3 4" xfId="38195"/>
    <cellStyle name="Note 2 5 7 3 5" xfId="46522"/>
    <cellStyle name="Note 2 5 7 3 6" xfId="50993"/>
    <cellStyle name="Note 2 5 7 3 7" xfId="55226"/>
    <cellStyle name="Note 2 5 7 4" xfId="25879"/>
    <cellStyle name="Note 2 5 7 5" xfId="26743"/>
    <cellStyle name="Note 2 5 7 6" xfId="25182"/>
    <cellStyle name="Note 2 5 7 7" xfId="42954"/>
    <cellStyle name="Note 2 5 7 8" xfId="41187"/>
    <cellStyle name="Note 2 5 7 9" xfId="41649"/>
    <cellStyle name="Note 2 5 8" xfId="7187"/>
    <cellStyle name="Note 2 5 8 10" xfId="17227"/>
    <cellStyle name="Note 2 5 8 2" xfId="20909"/>
    <cellStyle name="Note 2 5 8 2 2" xfId="22578"/>
    <cellStyle name="Note 2 5 8 2 2 2" xfId="31312"/>
    <cellStyle name="Note 2 5 8 2 2 3" xfId="35784"/>
    <cellStyle name="Note 2 5 8 2 2 4" xfId="40021"/>
    <cellStyle name="Note 2 5 8 2 2 5" xfId="48348"/>
    <cellStyle name="Note 2 5 8 2 2 6" xfId="52819"/>
    <cellStyle name="Note 2 5 8 2 2 7" xfId="57052"/>
    <cellStyle name="Note 2 5 8 2 3" xfId="29643"/>
    <cellStyle name="Note 2 5 8 2 4" xfId="34115"/>
    <cellStyle name="Note 2 5 8 2 5" xfId="38352"/>
    <cellStyle name="Note 2 5 8 2 6" xfId="46679"/>
    <cellStyle name="Note 2 5 8 2 7" xfId="51150"/>
    <cellStyle name="Note 2 5 8 2 8" xfId="55383"/>
    <cellStyle name="Note 2 5 8 3" xfId="19108"/>
    <cellStyle name="Note 2 5 8 3 2" xfId="27843"/>
    <cellStyle name="Note 2 5 8 3 3" xfId="32315"/>
    <cellStyle name="Note 2 5 8 3 4" xfId="36552"/>
    <cellStyle name="Note 2 5 8 3 5" xfId="44879"/>
    <cellStyle name="Note 2 5 8 3 6" xfId="49350"/>
    <cellStyle name="Note 2 5 8 3 7" xfId="53583"/>
    <cellStyle name="Note 2 5 8 4" xfId="27004"/>
    <cellStyle name="Note 2 5 8 5" xfId="24104"/>
    <cellStyle name="Note 2 5 8 6" xfId="31932"/>
    <cellStyle name="Note 2 5 8 7" xfId="44059"/>
    <cellStyle name="Note 2 5 8 8" xfId="41682"/>
    <cellStyle name="Note 2 5 8 9" xfId="44071"/>
    <cellStyle name="Note 2 5 9" xfId="10033"/>
    <cellStyle name="Note 2 5 9 2" xfId="31585"/>
    <cellStyle name="Note 2 5 9 3" xfId="36047"/>
    <cellStyle name="Note 2 5 9 4" xfId="40236"/>
    <cellStyle name="Note 2 5 9 5" xfId="48631"/>
    <cellStyle name="Note 2 5 9 6" xfId="53078"/>
    <cellStyle name="Note 2 5 9 7" xfId="57267"/>
    <cellStyle name="Note 2 5 9 8" xfId="23087"/>
    <cellStyle name="Note 2 6" xfId="1923"/>
    <cellStyle name="Note 2 6 10" xfId="40941"/>
    <cellStyle name="Note 2 6 11" xfId="12081"/>
    <cellStyle name="Note 2 6 2" xfId="7457"/>
    <cellStyle name="Note 2 6 2 10" xfId="17497"/>
    <cellStyle name="Note 2 6 2 2" xfId="20963"/>
    <cellStyle name="Note 2 6 2 2 2" xfId="22584"/>
    <cellStyle name="Note 2 6 2 2 2 2" xfId="31318"/>
    <cellStyle name="Note 2 6 2 2 2 3" xfId="35790"/>
    <cellStyle name="Note 2 6 2 2 2 4" xfId="40027"/>
    <cellStyle name="Note 2 6 2 2 2 5" xfId="48354"/>
    <cellStyle name="Note 2 6 2 2 2 6" xfId="52825"/>
    <cellStyle name="Note 2 6 2 2 2 7" xfId="57058"/>
    <cellStyle name="Note 2 6 2 2 3" xfId="29697"/>
    <cellStyle name="Note 2 6 2 2 4" xfId="34169"/>
    <cellStyle name="Note 2 6 2 2 5" xfId="38406"/>
    <cellStyle name="Note 2 6 2 2 6" xfId="46733"/>
    <cellStyle name="Note 2 6 2 2 7" xfId="51204"/>
    <cellStyle name="Note 2 6 2 2 8" xfId="55437"/>
    <cellStyle name="Note 2 6 2 3" xfId="20767"/>
    <cellStyle name="Note 2 6 2 3 2" xfId="29501"/>
    <cellStyle name="Note 2 6 2 3 3" xfId="33973"/>
    <cellStyle name="Note 2 6 2 3 4" xfId="38210"/>
    <cellStyle name="Note 2 6 2 3 5" xfId="46537"/>
    <cellStyle name="Note 2 6 2 3 6" xfId="51008"/>
    <cellStyle name="Note 2 6 2 3 7" xfId="55241"/>
    <cellStyle name="Note 2 6 2 4" xfId="27104"/>
    <cellStyle name="Note 2 6 2 5" xfId="23520"/>
    <cellStyle name="Note 2 6 2 6" xfId="23488"/>
    <cellStyle name="Note 2 6 2 7" xfId="44160"/>
    <cellStyle name="Note 2 6 2 8" xfId="41048"/>
    <cellStyle name="Note 2 6 2 9" xfId="42236"/>
    <cellStyle name="Note 2 6 3" xfId="19100"/>
    <cellStyle name="Note 2 6 3 2" xfId="21417"/>
    <cellStyle name="Note 2 6 3 2 2" xfId="30151"/>
    <cellStyle name="Note 2 6 3 2 3" xfId="34623"/>
    <cellStyle name="Note 2 6 3 2 4" xfId="38860"/>
    <cellStyle name="Note 2 6 3 2 5" xfId="47187"/>
    <cellStyle name="Note 2 6 3 2 6" xfId="51658"/>
    <cellStyle name="Note 2 6 3 2 7" xfId="55891"/>
    <cellStyle name="Note 2 6 3 3" xfId="27835"/>
    <cellStyle name="Note 2 6 3 4" xfId="32307"/>
    <cellStyle name="Note 2 6 3 5" xfId="36544"/>
    <cellStyle name="Note 2 6 3 6" xfId="44871"/>
    <cellStyle name="Note 2 6 3 7" xfId="49342"/>
    <cellStyle name="Note 2 6 3 8" xfId="53575"/>
    <cellStyle name="Note 2 6 4" xfId="19296"/>
    <cellStyle name="Note 2 6 4 2" xfId="28031"/>
    <cellStyle name="Note 2 6 4 3" xfId="32503"/>
    <cellStyle name="Note 2 6 4 4" xfId="36740"/>
    <cellStyle name="Note 2 6 4 5" xfId="45067"/>
    <cellStyle name="Note 2 6 4 6" xfId="49538"/>
    <cellStyle name="Note 2 6 4 7" xfId="53771"/>
    <cellStyle name="Note 2 6 5" xfId="24400"/>
    <cellStyle name="Note 2 6 6" xfId="26980"/>
    <cellStyle name="Note 2 6 7" xfId="24991"/>
    <cellStyle name="Note 2 6 8" xfId="41461"/>
    <cellStyle name="Note 2 6 9" xfId="41455"/>
    <cellStyle name="Note 2 7" xfId="6057"/>
    <cellStyle name="Note 2 7 10" xfId="16097"/>
    <cellStyle name="Note 2 7 2" xfId="20705"/>
    <cellStyle name="Note 2 7 2 2" xfId="22557"/>
    <cellStyle name="Note 2 7 2 2 2" xfId="31291"/>
    <cellStyle name="Note 2 7 2 2 3" xfId="35763"/>
    <cellStyle name="Note 2 7 2 2 4" xfId="40000"/>
    <cellStyle name="Note 2 7 2 2 5" xfId="48327"/>
    <cellStyle name="Note 2 7 2 2 6" xfId="52798"/>
    <cellStyle name="Note 2 7 2 2 7" xfId="57031"/>
    <cellStyle name="Note 2 7 2 3" xfId="29439"/>
    <cellStyle name="Note 2 7 2 4" xfId="33911"/>
    <cellStyle name="Note 2 7 2 5" xfId="38148"/>
    <cellStyle name="Note 2 7 2 6" xfId="46475"/>
    <cellStyle name="Note 2 7 2 7" xfId="50946"/>
    <cellStyle name="Note 2 7 2 8" xfId="55179"/>
    <cellStyle name="Note 2 7 3" xfId="18963"/>
    <cellStyle name="Note 2 7 3 2" xfId="27698"/>
    <cellStyle name="Note 2 7 3 3" xfId="32170"/>
    <cellStyle name="Note 2 7 3 4" xfId="36407"/>
    <cellStyle name="Note 2 7 3 5" xfId="44734"/>
    <cellStyle name="Note 2 7 3 6" xfId="49205"/>
    <cellStyle name="Note 2 7 3 7" xfId="53438"/>
    <cellStyle name="Note 2 7 4" xfId="26590"/>
    <cellStyle name="Note 2 7 5" xfId="26916"/>
    <cellStyle name="Note 2 7 6" xfId="24931"/>
    <cellStyle name="Note 2 7 7" xfId="43661"/>
    <cellStyle name="Note 2 7 8" xfId="41394"/>
    <cellStyle name="Note 2 7 9" xfId="49109"/>
    <cellStyle name="Note 2 8" xfId="10867"/>
    <cellStyle name="Note 2 8 2" xfId="21279"/>
    <cellStyle name="Note 2 8 2 2" xfId="30013"/>
    <cellStyle name="Note 2 8 2 3" xfId="34485"/>
    <cellStyle name="Note 2 8 2 4" xfId="38722"/>
    <cellStyle name="Note 2 8 2 5" xfId="47049"/>
    <cellStyle name="Note 2 8 2 6" xfId="51520"/>
    <cellStyle name="Note 2 8 2 7" xfId="55753"/>
    <cellStyle name="Note 2 8 3" xfId="23909"/>
    <cellStyle name="Note 2 8 4" xfId="31746"/>
    <cellStyle name="Note 2 8 5" xfId="35875"/>
    <cellStyle name="Note 2 8 6" xfId="40948"/>
    <cellStyle name="Note 2 8 7" xfId="41771"/>
    <cellStyle name="Note 2 8 8" xfId="52889"/>
    <cellStyle name="Note 3" xfId="167"/>
    <cellStyle name="Note 3 10" xfId="6063"/>
    <cellStyle name="Note 3 10 2" xfId="16103"/>
    <cellStyle name="Note 3 11" xfId="8879"/>
    <cellStyle name="Note 3 12" xfId="10337"/>
    <cellStyle name="Note 3 2" xfId="271"/>
    <cellStyle name="Note 3 2 2" xfId="753"/>
    <cellStyle name="Note 3 2 2 2" xfId="2223"/>
    <cellStyle name="Note 3 2 2 2 2" xfId="7757"/>
    <cellStyle name="Note 3 2 2 2 2 2" xfId="17797"/>
    <cellStyle name="Note 3 2 2 2 3" xfId="12381"/>
    <cellStyle name="Note 3 2 2 3" xfId="3925"/>
    <cellStyle name="Note 3 2 2 3 2" xfId="13970"/>
    <cellStyle name="Note 3 2 2 4" xfId="6355"/>
    <cellStyle name="Note 3 2 2 4 2" xfId="16395"/>
    <cellStyle name="Note 3 2 2 5" xfId="9169"/>
    <cellStyle name="Note 3 2 2 6" xfId="11014"/>
    <cellStyle name="Note 3 2 3" xfId="1672"/>
    <cellStyle name="Note 3 2 3 2" xfId="3126"/>
    <cellStyle name="Note 3 2 3 2 2" xfId="8628"/>
    <cellStyle name="Note 3 2 3 2 2 2" xfId="18668"/>
    <cellStyle name="Note 3 2 3 2 3" xfId="13276"/>
    <cellStyle name="Note 3 2 3 3" xfId="7211"/>
    <cellStyle name="Note 3 2 3 3 2" xfId="17251"/>
    <cellStyle name="Note 3 2 3 4" xfId="10062"/>
    <cellStyle name="Note 3 2 3 5" xfId="11830"/>
    <cellStyle name="Note 3 2 4" xfId="1948"/>
    <cellStyle name="Note 3 2 4 2" xfId="7482"/>
    <cellStyle name="Note 3 2 4 2 2" xfId="17522"/>
    <cellStyle name="Note 3 2 4 3" xfId="12106"/>
    <cellStyle name="Note 3 2 5" xfId="3874"/>
    <cellStyle name="Note 3 2 5 2" xfId="13921"/>
    <cellStyle name="Note 3 2 6" xfId="6081"/>
    <cellStyle name="Note 3 2 6 2" xfId="16121"/>
    <cellStyle name="Note 3 2 7" xfId="8897"/>
    <cellStyle name="Note 3 2 8" xfId="10919"/>
    <cellStyle name="Note 3 3" xfId="735"/>
    <cellStyle name="Note 3 3 2" xfId="2205"/>
    <cellStyle name="Note 3 3 2 2" xfId="7739"/>
    <cellStyle name="Note 3 3 2 2 2" xfId="17779"/>
    <cellStyle name="Note 3 3 2 3" xfId="12363"/>
    <cellStyle name="Note 3 3 3" xfId="3908"/>
    <cellStyle name="Note 3 3 3 2" xfId="13953"/>
    <cellStyle name="Note 3 3 4" xfId="6337"/>
    <cellStyle name="Note 3 3 4 2" xfId="16377"/>
    <cellStyle name="Note 3 3 5" xfId="9151"/>
    <cellStyle name="Note 3 3 6" xfId="10997"/>
    <cellStyle name="Note 3 4" xfId="1022"/>
    <cellStyle name="Note 3 4 2" xfId="2489"/>
    <cellStyle name="Note 3 4 2 2" xfId="8023"/>
    <cellStyle name="Note 3 4 2 2 2" xfId="18063"/>
    <cellStyle name="Note 3 4 2 3" xfId="12647"/>
    <cellStyle name="Note 3 4 3" xfId="4182"/>
    <cellStyle name="Note 3 4 3 2" xfId="14227"/>
    <cellStyle name="Note 3 4 4" xfId="6621"/>
    <cellStyle name="Note 3 4 4 2" xfId="16661"/>
    <cellStyle name="Note 3 4 5" xfId="9435"/>
    <cellStyle name="Note 3 4 6" xfId="11273"/>
    <cellStyle name="Note 3 5" xfId="1310"/>
    <cellStyle name="Note 3 5 2" xfId="2769"/>
    <cellStyle name="Note 3 5 2 2" xfId="8295"/>
    <cellStyle name="Note 3 5 2 2 2" xfId="18335"/>
    <cellStyle name="Note 3 5 2 3" xfId="12927"/>
    <cellStyle name="Note 3 5 3" xfId="4455"/>
    <cellStyle name="Note 3 5 3 2" xfId="14500"/>
    <cellStyle name="Note 3 5 4" xfId="6890"/>
    <cellStyle name="Note 3 5 4 2" xfId="16930"/>
    <cellStyle name="Note 3 5 5" xfId="9712"/>
    <cellStyle name="Note 3 5 6" xfId="11539"/>
    <cellStyle name="Note 3 6" xfId="1649"/>
    <cellStyle name="Note 3 6 2" xfId="3103"/>
    <cellStyle name="Note 3 6 2 2" xfId="8605"/>
    <cellStyle name="Note 3 6 2 2 2" xfId="18645"/>
    <cellStyle name="Note 3 6 2 3" xfId="13253"/>
    <cellStyle name="Note 3 6 3" xfId="7193"/>
    <cellStyle name="Note 3 6 3 2" xfId="17233"/>
    <cellStyle name="Note 3 6 4" xfId="10039"/>
    <cellStyle name="Note 3 6 5" xfId="11807"/>
    <cellStyle name="Note 3 7" xfId="1929"/>
    <cellStyle name="Note 3 7 2" xfId="7463"/>
    <cellStyle name="Note 3 7 2 2" xfId="17503"/>
    <cellStyle name="Note 3 7 3" xfId="12087"/>
    <cellStyle name="Note 3 8" xfId="3411"/>
    <cellStyle name="Note 3 8 2" xfId="13560"/>
    <cellStyle name="Note 3 9" xfId="5569"/>
    <cellStyle name="Note 3 9 2" xfId="15610"/>
    <cellStyle name="Output 2" xfId="101"/>
    <cellStyle name="Output 2 2" xfId="232"/>
    <cellStyle name="Output 2 2 10" xfId="3397"/>
    <cellStyle name="Output 2 2 10 10" xfId="13547"/>
    <cellStyle name="Output 2 2 10 2" xfId="19373"/>
    <cellStyle name="Output 2 2 10 2 2" xfId="21455"/>
    <cellStyle name="Output 2 2 10 2 2 2" xfId="30189"/>
    <cellStyle name="Output 2 2 10 2 2 3" xfId="34661"/>
    <cellStyle name="Output 2 2 10 2 2 4" xfId="38898"/>
    <cellStyle name="Output 2 2 10 2 2 5" xfId="47225"/>
    <cellStyle name="Output 2 2 10 2 2 6" xfId="51696"/>
    <cellStyle name="Output 2 2 10 2 2 7" xfId="55929"/>
    <cellStyle name="Output 2 2 10 2 3" xfId="28108"/>
    <cellStyle name="Output 2 2 10 2 4" xfId="32580"/>
    <cellStyle name="Output 2 2 10 2 5" xfId="36817"/>
    <cellStyle name="Output 2 2 10 2 6" xfId="45144"/>
    <cellStyle name="Output 2 2 10 2 7" xfId="49615"/>
    <cellStyle name="Output 2 2 10 2 8" xfId="53848"/>
    <cellStyle name="Output 2 2 10 3" xfId="20849"/>
    <cellStyle name="Output 2 2 10 3 2" xfId="29583"/>
    <cellStyle name="Output 2 2 10 3 3" xfId="34055"/>
    <cellStyle name="Output 2 2 10 3 4" xfId="38292"/>
    <cellStyle name="Output 2 2 10 3 5" xfId="46619"/>
    <cellStyle name="Output 2 2 10 3 6" xfId="51090"/>
    <cellStyle name="Output 2 2 10 3 7" xfId="55323"/>
    <cellStyle name="Output 2 2 10 4" xfId="24967"/>
    <cellStyle name="Output 2 2 10 5" xfId="23622"/>
    <cellStyle name="Output 2 2 10 6" xfId="26386"/>
    <cellStyle name="Output 2 2 10 7" xfId="42018"/>
    <cellStyle name="Output 2 2 10 8" xfId="42205"/>
    <cellStyle name="Output 2 2 10 9" xfId="48445"/>
    <cellStyle name="Output 2 2 11" xfId="4770"/>
    <cellStyle name="Output 2 2 11 10" xfId="14811"/>
    <cellStyle name="Output 2 2 11 2" xfId="19691"/>
    <cellStyle name="Output 2 2 11 2 2" xfId="21586"/>
    <cellStyle name="Output 2 2 11 2 2 2" xfId="30320"/>
    <cellStyle name="Output 2 2 11 2 2 3" xfId="34792"/>
    <cellStyle name="Output 2 2 11 2 2 4" xfId="39029"/>
    <cellStyle name="Output 2 2 11 2 2 5" xfId="47356"/>
    <cellStyle name="Output 2 2 11 2 2 6" xfId="51827"/>
    <cellStyle name="Output 2 2 11 2 2 7" xfId="56060"/>
    <cellStyle name="Output 2 2 11 2 3" xfId="28425"/>
    <cellStyle name="Output 2 2 11 2 4" xfId="32897"/>
    <cellStyle name="Output 2 2 11 2 5" xfId="37134"/>
    <cellStyle name="Output 2 2 11 2 6" xfId="45461"/>
    <cellStyle name="Output 2 2 11 2 7" xfId="49932"/>
    <cellStyle name="Output 2 2 11 2 8" xfId="54165"/>
    <cellStyle name="Output 2 2 11 3" xfId="20804"/>
    <cellStyle name="Output 2 2 11 3 2" xfId="29538"/>
    <cellStyle name="Output 2 2 11 3 3" xfId="34010"/>
    <cellStyle name="Output 2 2 11 3 4" xfId="38247"/>
    <cellStyle name="Output 2 2 11 3 5" xfId="46574"/>
    <cellStyle name="Output 2 2 11 3 6" xfId="51045"/>
    <cellStyle name="Output 2 2 11 3 7" xfId="55278"/>
    <cellStyle name="Output 2 2 11 4" xfId="25512"/>
    <cellStyle name="Output 2 2 11 5" xfId="25423"/>
    <cellStyle name="Output 2 2 11 6" xfId="24806"/>
    <cellStyle name="Output 2 2 11 7" xfId="42587"/>
    <cellStyle name="Output 2 2 11 8" xfId="44000"/>
    <cellStyle name="Output 2 2 11 9" xfId="41482"/>
    <cellStyle name="Output 2 2 12" xfId="5480"/>
    <cellStyle name="Output 2 2 12 10" xfId="15521"/>
    <cellStyle name="Output 2 2 12 2" xfId="20401"/>
    <cellStyle name="Output 2 2 12 2 2" xfId="22296"/>
    <cellStyle name="Output 2 2 12 2 2 2" xfId="31030"/>
    <cellStyle name="Output 2 2 12 2 2 3" xfId="35502"/>
    <cellStyle name="Output 2 2 12 2 2 4" xfId="39739"/>
    <cellStyle name="Output 2 2 12 2 2 5" xfId="48066"/>
    <cellStyle name="Output 2 2 12 2 2 6" xfId="52537"/>
    <cellStyle name="Output 2 2 12 2 2 7" xfId="56770"/>
    <cellStyle name="Output 2 2 12 2 3" xfId="29135"/>
    <cellStyle name="Output 2 2 12 2 4" xfId="33607"/>
    <cellStyle name="Output 2 2 12 2 5" xfId="37844"/>
    <cellStyle name="Output 2 2 12 2 6" xfId="46171"/>
    <cellStyle name="Output 2 2 12 2 7" xfId="50642"/>
    <cellStyle name="Output 2 2 12 2 8" xfId="54875"/>
    <cellStyle name="Output 2 2 12 3" xfId="19212"/>
    <cellStyle name="Output 2 2 12 3 2" xfId="27947"/>
    <cellStyle name="Output 2 2 12 3 3" xfId="32419"/>
    <cellStyle name="Output 2 2 12 3 4" xfId="36656"/>
    <cellStyle name="Output 2 2 12 3 5" xfId="44983"/>
    <cellStyle name="Output 2 2 12 3 6" xfId="49454"/>
    <cellStyle name="Output 2 2 12 3 7" xfId="53687"/>
    <cellStyle name="Output 2 2 12 4" xfId="26222"/>
    <cellStyle name="Output 2 2 12 5" xfId="24434"/>
    <cellStyle name="Output 2 2 12 6" xfId="25044"/>
    <cellStyle name="Output 2 2 12 7" xfId="43297"/>
    <cellStyle name="Output 2 2 12 8" xfId="44193"/>
    <cellStyle name="Output 2 2 12 9" xfId="41477"/>
    <cellStyle name="Output 2 2 13" xfId="5576"/>
    <cellStyle name="Output 2 2 13 10" xfId="15617"/>
    <cellStyle name="Output 2 2 13 2" xfId="20468"/>
    <cellStyle name="Output 2 2 13 2 2" xfId="22363"/>
    <cellStyle name="Output 2 2 13 2 2 2" xfId="31097"/>
    <cellStyle name="Output 2 2 13 2 2 3" xfId="35569"/>
    <cellStyle name="Output 2 2 13 2 2 4" xfId="39806"/>
    <cellStyle name="Output 2 2 13 2 2 5" xfId="48133"/>
    <cellStyle name="Output 2 2 13 2 2 6" xfId="52604"/>
    <cellStyle name="Output 2 2 13 2 2 7" xfId="56837"/>
    <cellStyle name="Output 2 2 13 2 3" xfId="29202"/>
    <cellStyle name="Output 2 2 13 2 4" xfId="33674"/>
    <cellStyle name="Output 2 2 13 2 5" xfId="37911"/>
    <cellStyle name="Output 2 2 13 2 6" xfId="46238"/>
    <cellStyle name="Output 2 2 13 2 7" xfId="50709"/>
    <cellStyle name="Output 2 2 13 2 8" xfId="54942"/>
    <cellStyle name="Output 2 2 13 3" xfId="19509"/>
    <cellStyle name="Output 2 2 13 3 2" xfId="28244"/>
    <cellStyle name="Output 2 2 13 3 3" xfId="32716"/>
    <cellStyle name="Output 2 2 13 3 4" xfId="36953"/>
    <cellStyle name="Output 2 2 13 3 5" xfId="45280"/>
    <cellStyle name="Output 2 2 13 3 6" xfId="49751"/>
    <cellStyle name="Output 2 2 13 3 7" xfId="53984"/>
    <cellStyle name="Output 2 2 13 4" xfId="26296"/>
    <cellStyle name="Output 2 2 13 5" xfId="23496"/>
    <cellStyle name="Output 2 2 13 6" xfId="27634"/>
    <cellStyle name="Output 2 2 13 7" xfId="43371"/>
    <cellStyle name="Output 2 2 13 8" xfId="40567"/>
    <cellStyle name="Output 2 2 13 9" xfId="40504"/>
    <cellStyle name="Output 2 2 14" xfId="22926"/>
    <cellStyle name="Output 2 2 14 2" xfId="31424"/>
    <cellStyle name="Output 2 2 14 3" xfId="35886"/>
    <cellStyle name="Output 2 2 14 4" xfId="40075"/>
    <cellStyle name="Output 2 2 14 5" xfId="48470"/>
    <cellStyle name="Output 2 2 14 6" xfId="52917"/>
    <cellStyle name="Output 2 2 14 7" xfId="57106"/>
    <cellStyle name="Output 2 2 15" xfId="23072"/>
    <cellStyle name="Output 2 2 15 2" xfId="31570"/>
    <cellStyle name="Output 2 2 15 3" xfId="36032"/>
    <cellStyle name="Output 2 2 15 4" xfId="40221"/>
    <cellStyle name="Output 2 2 15 5" xfId="48616"/>
    <cellStyle name="Output 2 2 15 6" xfId="53063"/>
    <cellStyle name="Output 2 2 15 7" xfId="57252"/>
    <cellStyle name="Output 2 2 16" xfId="23510"/>
    <cellStyle name="Output 2 2 17" xfId="24721"/>
    <cellStyle name="Output 2 2 18" xfId="26593"/>
    <cellStyle name="Output 2 2 19" xfId="40538"/>
    <cellStyle name="Output 2 2 2" xfId="285"/>
    <cellStyle name="Output 2 2 2 10" xfId="5434"/>
    <cellStyle name="Output 2 2 2 10 10" xfId="15475"/>
    <cellStyle name="Output 2 2 2 10 2" xfId="20355"/>
    <cellStyle name="Output 2 2 2 10 2 2" xfId="22250"/>
    <cellStyle name="Output 2 2 2 10 2 2 2" xfId="30984"/>
    <cellStyle name="Output 2 2 2 10 2 2 3" xfId="35456"/>
    <cellStyle name="Output 2 2 2 10 2 2 4" xfId="39693"/>
    <cellStyle name="Output 2 2 2 10 2 2 5" xfId="48020"/>
    <cellStyle name="Output 2 2 2 10 2 2 6" xfId="52491"/>
    <cellStyle name="Output 2 2 2 10 2 2 7" xfId="56724"/>
    <cellStyle name="Output 2 2 2 10 2 3" xfId="29089"/>
    <cellStyle name="Output 2 2 2 10 2 4" xfId="33561"/>
    <cellStyle name="Output 2 2 2 10 2 5" xfId="37798"/>
    <cellStyle name="Output 2 2 2 10 2 6" xfId="46125"/>
    <cellStyle name="Output 2 2 2 10 2 7" xfId="50596"/>
    <cellStyle name="Output 2 2 2 10 2 8" xfId="54829"/>
    <cellStyle name="Output 2 2 2 10 3" xfId="19510"/>
    <cellStyle name="Output 2 2 2 10 3 2" xfId="28245"/>
    <cellStyle name="Output 2 2 2 10 3 3" xfId="32717"/>
    <cellStyle name="Output 2 2 2 10 3 4" xfId="36954"/>
    <cellStyle name="Output 2 2 2 10 3 5" xfId="45281"/>
    <cellStyle name="Output 2 2 2 10 3 6" xfId="49752"/>
    <cellStyle name="Output 2 2 2 10 3 7" xfId="53985"/>
    <cellStyle name="Output 2 2 2 10 4" xfId="26176"/>
    <cellStyle name="Output 2 2 2 10 5" xfId="25400"/>
    <cellStyle name="Output 2 2 2 10 6" xfId="25272"/>
    <cellStyle name="Output 2 2 2 10 7" xfId="43251"/>
    <cellStyle name="Output 2 2 2 10 8" xfId="43977"/>
    <cellStyle name="Output 2 2 2 10 9" xfId="41681"/>
    <cellStyle name="Output 2 2 2 11" xfId="5382"/>
    <cellStyle name="Output 2 2 2 11 10" xfId="15423"/>
    <cellStyle name="Output 2 2 2 11 2" xfId="20303"/>
    <cellStyle name="Output 2 2 2 11 2 2" xfId="22198"/>
    <cellStyle name="Output 2 2 2 11 2 2 2" xfId="30932"/>
    <cellStyle name="Output 2 2 2 11 2 2 3" xfId="35404"/>
    <cellStyle name="Output 2 2 2 11 2 2 4" xfId="39641"/>
    <cellStyle name="Output 2 2 2 11 2 2 5" xfId="47968"/>
    <cellStyle name="Output 2 2 2 11 2 2 6" xfId="52439"/>
    <cellStyle name="Output 2 2 2 11 2 2 7" xfId="56672"/>
    <cellStyle name="Output 2 2 2 11 2 3" xfId="29037"/>
    <cellStyle name="Output 2 2 2 11 2 4" xfId="33509"/>
    <cellStyle name="Output 2 2 2 11 2 5" xfId="37746"/>
    <cellStyle name="Output 2 2 2 11 2 6" xfId="46073"/>
    <cellStyle name="Output 2 2 2 11 2 7" xfId="50544"/>
    <cellStyle name="Output 2 2 2 11 2 8" xfId="54777"/>
    <cellStyle name="Output 2 2 2 11 3" xfId="21083"/>
    <cellStyle name="Output 2 2 2 11 3 2" xfId="29817"/>
    <cellStyle name="Output 2 2 2 11 3 3" xfId="34289"/>
    <cellStyle name="Output 2 2 2 11 3 4" xfId="38526"/>
    <cellStyle name="Output 2 2 2 11 3 5" xfId="46853"/>
    <cellStyle name="Output 2 2 2 11 3 6" xfId="51324"/>
    <cellStyle name="Output 2 2 2 11 3 7" xfId="55557"/>
    <cellStyle name="Output 2 2 2 11 4" xfId="26124"/>
    <cellStyle name="Output 2 2 2 11 5" xfId="27337"/>
    <cellStyle name="Output 2 2 2 11 6" xfId="24110"/>
    <cellStyle name="Output 2 2 2 11 7" xfId="43199"/>
    <cellStyle name="Output 2 2 2 11 8" xfId="42370"/>
    <cellStyle name="Output 2 2 2 11 9" xfId="42252"/>
    <cellStyle name="Output 2 2 2 12" xfId="5818"/>
    <cellStyle name="Output 2 2 2 12 10" xfId="15859"/>
    <cellStyle name="Output 2 2 2 12 2" xfId="20516"/>
    <cellStyle name="Output 2 2 2 12 2 2" xfId="22368"/>
    <cellStyle name="Output 2 2 2 12 2 2 2" xfId="31102"/>
    <cellStyle name="Output 2 2 2 12 2 2 3" xfId="35574"/>
    <cellStyle name="Output 2 2 2 12 2 2 4" xfId="39811"/>
    <cellStyle name="Output 2 2 2 12 2 2 5" xfId="48138"/>
    <cellStyle name="Output 2 2 2 12 2 2 6" xfId="52609"/>
    <cellStyle name="Output 2 2 2 12 2 2 7" xfId="56842"/>
    <cellStyle name="Output 2 2 2 12 2 3" xfId="29250"/>
    <cellStyle name="Output 2 2 2 12 2 4" xfId="33722"/>
    <cellStyle name="Output 2 2 2 12 2 5" xfId="37959"/>
    <cellStyle name="Output 2 2 2 12 2 6" xfId="46286"/>
    <cellStyle name="Output 2 2 2 12 2 7" xfId="50757"/>
    <cellStyle name="Output 2 2 2 12 2 8" xfId="54990"/>
    <cellStyle name="Output 2 2 2 12 3" xfId="19259"/>
    <cellStyle name="Output 2 2 2 12 3 2" xfId="27994"/>
    <cellStyle name="Output 2 2 2 12 3 3" xfId="32466"/>
    <cellStyle name="Output 2 2 2 12 3 4" xfId="36703"/>
    <cellStyle name="Output 2 2 2 12 3 5" xfId="45030"/>
    <cellStyle name="Output 2 2 2 12 3 6" xfId="49501"/>
    <cellStyle name="Output 2 2 2 12 3 7" xfId="53734"/>
    <cellStyle name="Output 2 2 2 12 4" xfId="26384"/>
    <cellStyle name="Output 2 2 2 12 5" xfId="23537"/>
    <cellStyle name="Output 2 2 2 12 6" xfId="25181"/>
    <cellStyle name="Output 2 2 2 12 7" xfId="43457"/>
    <cellStyle name="Output 2 2 2 12 8" xfId="41067"/>
    <cellStyle name="Output 2 2 2 12 9" xfId="44281"/>
    <cellStyle name="Output 2 2 2 13" xfId="22931"/>
    <cellStyle name="Output 2 2 2 13 2" xfId="31429"/>
    <cellStyle name="Output 2 2 2 13 3" xfId="35891"/>
    <cellStyle name="Output 2 2 2 13 4" xfId="40080"/>
    <cellStyle name="Output 2 2 2 13 5" xfId="48475"/>
    <cellStyle name="Output 2 2 2 13 6" xfId="52922"/>
    <cellStyle name="Output 2 2 2 13 7" xfId="57111"/>
    <cellStyle name="Output 2 2 2 14" xfId="23077"/>
    <cellStyle name="Output 2 2 2 14 2" xfId="31575"/>
    <cellStyle name="Output 2 2 2 14 3" xfId="36037"/>
    <cellStyle name="Output 2 2 2 14 4" xfId="40226"/>
    <cellStyle name="Output 2 2 2 14 5" xfId="48621"/>
    <cellStyle name="Output 2 2 2 14 6" xfId="53068"/>
    <cellStyle name="Output 2 2 2 14 7" xfId="57257"/>
    <cellStyle name="Output 2 2 2 15" xfId="23679"/>
    <cellStyle name="Output 2 2 2 16" xfId="24091"/>
    <cellStyle name="Output 2 2 2 17" xfId="35866"/>
    <cellStyle name="Output 2 2 2 18" xfId="40719"/>
    <cellStyle name="Output 2 2 2 19" xfId="41666"/>
    <cellStyle name="Output 2 2 2 2" xfId="1276"/>
    <cellStyle name="Output 2 2 2 2 10" xfId="3672"/>
    <cellStyle name="Output 2 2 2 2 10 10" xfId="13820"/>
    <cellStyle name="Output 2 2 2 2 10 2" xfId="19444"/>
    <cellStyle name="Output 2 2 2 2 10 2 2" xfId="21481"/>
    <cellStyle name="Output 2 2 2 2 10 2 2 2" xfId="30215"/>
    <cellStyle name="Output 2 2 2 2 10 2 2 3" xfId="34687"/>
    <cellStyle name="Output 2 2 2 2 10 2 2 4" xfId="38924"/>
    <cellStyle name="Output 2 2 2 2 10 2 2 5" xfId="47251"/>
    <cellStyle name="Output 2 2 2 2 10 2 2 6" xfId="51722"/>
    <cellStyle name="Output 2 2 2 2 10 2 2 7" xfId="55955"/>
    <cellStyle name="Output 2 2 2 2 10 2 3" xfId="28179"/>
    <cellStyle name="Output 2 2 2 2 10 2 4" xfId="32651"/>
    <cellStyle name="Output 2 2 2 2 10 2 5" xfId="36888"/>
    <cellStyle name="Output 2 2 2 2 10 2 6" xfId="45215"/>
    <cellStyle name="Output 2 2 2 2 10 2 7" xfId="49686"/>
    <cellStyle name="Output 2 2 2 2 10 2 8" xfId="53919"/>
    <cellStyle name="Output 2 2 2 2 10 3" xfId="20848"/>
    <cellStyle name="Output 2 2 2 2 10 3 2" xfId="29582"/>
    <cellStyle name="Output 2 2 2 2 10 3 3" xfId="34054"/>
    <cellStyle name="Output 2 2 2 2 10 3 4" xfId="38291"/>
    <cellStyle name="Output 2 2 2 2 10 3 5" xfId="46618"/>
    <cellStyle name="Output 2 2 2 2 10 3 6" xfId="51089"/>
    <cellStyle name="Output 2 2 2 2 10 3 7" xfId="55322"/>
    <cellStyle name="Output 2 2 2 2 10 4" xfId="25078"/>
    <cellStyle name="Output 2 2 2 2 10 5" xfId="27487"/>
    <cellStyle name="Output 2 2 2 2 10 6" xfId="27494"/>
    <cellStyle name="Output 2 2 2 2 10 7" xfId="42134"/>
    <cellStyle name="Output 2 2 2 2 10 8" xfId="42518"/>
    <cellStyle name="Output 2 2 2 2 10 9" xfId="44565"/>
    <cellStyle name="Output 2 2 2 2 11" xfId="5840"/>
    <cellStyle name="Output 2 2 2 2 11 10" xfId="15881"/>
    <cellStyle name="Output 2 2 2 2 11 2" xfId="20535"/>
    <cellStyle name="Output 2 2 2 2 11 2 2" xfId="22387"/>
    <cellStyle name="Output 2 2 2 2 11 2 2 2" xfId="31121"/>
    <cellStyle name="Output 2 2 2 2 11 2 2 3" xfId="35593"/>
    <cellStyle name="Output 2 2 2 2 11 2 2 4" xfId="39830"/>
    <cellStyle name="Output 2 2 2 2 11 2 2 5" xfId="48157"/>
    <cellStyle name="Output 2 2 2 2 11 2 2 6" xfId="52628"/>
    <cellStyle name="Output 2 2 2 2 11 2 2 7" xfId="56861"/>
    <cellStyle name="Output 2 2 2 2 11 2 3" xfId="29269"/>
    <cellStyle name="Output 2 2 2 2 11 2 4" xfId="33741"/>
    <cellStyle name="Output 2 2 2 2 11 2 5" xfId="37978"/>
    <cellStyle name="Output 2 2 2 2 11 2 6" xfId="46305"/>
    <cellStyle name="Output 2 2 2 2 11 2 7" xfId="50776"/>
    <cellStyle name="Output 2 2 2 2 11 2 8" xfId="55009"/>
    <cellStyle name="Output 2 2 2 2 11 3" xfId="20863"/>
    <cellStyle name="Output 2 2 2 2 11 3 2" xfId="29597"/>
    <cellStyle name="Output 2 2 2 2 11 3 3" xfId="34069"/>
    <cellStyle name="Output 2 2 2 2 11 3 4" xfId="38306"/>
    <cellStyle name="Output 2 2 2 2 11 3 5" xfId="46633"/>
    <cellStyle name="Output 2 2 2 2 11 3 6" xfId="51104"/>
    <cellStyle name="Output 2 2 2 2 11 3 7" xfId="55337"/>
    <cellStyle name="Output 2 2 2 2 11 4" xfId="26404"/>
    <cellStyle name="Output 2 2 2 2 11 5" xfId="26724"/>
    <cellStyle name="Output 2 2 2 2 11 6" xfId="23584"/>
    <cellStyle name="Output 2 2 2 2 11 7" xfId="43477"/>
    <cellStyle name="Output 2 2 2 2 11 8" xfId="41169"/>
    <cellStyle name="Output 2 2 2 2 11 9" xfId="48970"/>
    <cellStyle name="Output 2 2 2 2 12" xfId="9685"/>
    <cellStyle name="Output 2 2 2 2 12 2" xfId="31448"/>
    <cellStyle name="Output 2 2 2 2 12 3" xfId="35910"/>
    <cellStyle name="Output 2 2 2 2 12 4" xfId="40099"/>
    <cellStyle name="Output 2 2 2 2 12 5" xfId="48494"/>
    <cellStyle name="Output 2 2 2 2 12 6" xfId="52941"/>
    <cellStyle name="Output 2 2 2 2 12 7" xfId="57130"/>
    <cellStyle name="Output 2 2 2 2 12 8" xfId="22950"/>
    <cellStyle name="Output 2 2 2 2 13" xfId="23109"/>
    <cellStyle name="Output 2 2 2 2 13 2" xfId="31607"/>
    <cellStyle name="Output 2 2 2 2 13 3" xfId="36069"/>
    <cellStyle name="Output 2 2 2 2 13 4" xfId="40258"/>
    <cellStyle name="Output 2 2 2 2 13 5" xfId="48653"/>
    <cellStyle name="Output 2 2 2 2 13 6" xfId="53100"/>
    <cellStyle name="Output 2 2 2 2 13 7" xfId="57289"/>
    <cellStyle name="Output 2 2 2 2 14" xfId="23699"/>
    <cellStyle name="Output 2 2 2 2 15" xfId="24306"/>
    <cellStyle name="Output 2 2 2 2 16" xfId="27627"/>
    <cellStyle name="Output 2 2 2 2 17" xfId="40739"/>
    <cellStyle name="Output 2 2 2 2 18" xfId="41918"/>
    <cellStyle name="Output 2 2 2 2 19" xfId="41309"/>
    <cellStyle name="Output 2 2 2 2 2" xfId="1585"/>
    <cellStyle name="Output 2 2 2 2 2 10" xfId="5916"/>
    <cellStyle name="Output 2 2 2 2 2 10 10" xfId="15957"/>
    <cellStyle name="Output 2 2 2 2 2 10 2" xfId="20567"/>
    <cellStyle name="Output 2 2 2 2 2 10 2 2" xfId="22419"/>
    <cellStyle name="Output 2 2 2 2 2 10 2 2 2" xfId="31153"/>
    <cellStyle name="Output 2 2 2 2 2 10 2 2 3" xfId="35625"/>
    <cellStyle name="Output 2 2 2 2 2 10 2 2 4" xfId="39862"/>
    <cellStyle name="Output 2 2 2 2 2 10 2 2 5" xfId="48189"/>
    <cellStyle name="Output 2 2 2 2 2 10 2 2 6" xfId="52660"/>
    <cellStyle name="Output 2 2 2 2 2 10 2 2 7" xfId="56893"/>
    <cellStyle name="Output 2 2 2 2 2 10 2 3" xfId="29301"/>
    <cellStyle name="Output 2 2 2 2 2 10 2 4" xfId="33773"/>
    <cellStyle name="Output 2 2 2 2 2 10 2 5" xfId="38010"/>
    <cellStyle name="Output 2 2 2 2 2 10 2 6" xfId="46337"/>
    <cellStyle name="Output 2 2 2 2 2 10 2 7" xfId="50808"/>
    <cellStyle name="Output 2 2 2 2 2 10 2 8" xfId="55041"/>
    <cellStyle name="Output 2 2 2 2 2 10 3" xfId="19114"/>
    <cellStyle name="Output 2 2 2 2 2 10 3 2" xfId="27849"/>
    <cellStyle name="Output 2 2 2 2 2 10 3 3" xfId="32321"/>
    <cellStyle name="Output 2 2 2 2 2 10 3 4" xfId="36558"/>
    <cellStyle name="Output 2 2 2 2 2 10 3 5" xfId="44885"/>
    <cellStyle name="Output 2 2 2 2 2 10 3 6" xfId="49356"/>
    <cellStyle name="Output 2 2 2 2 2 10 3 7" xfId="53589"/>
    <cellStyle name="Output 2 2 2 2 2 10 4" xfId="26451"/>
    <cellStyle name="Output 2 2 2 2 2 10 5" xfId="24022"/>
    <cellStyle name="Output 2 2 2 2 2 10 6" xfId="31828"/>
    <cellStyle name="Output 2 2 2 2 2 10 7" xfId="43522"/>
    <cellStyle name="Output 2 2 2 2 2 10 8" xfId="41593"/>
    <cellStyle name="Output 2 2 2 2 2 10 9" xfId="42085"/>
    <cellStyle name="Output 2 2 2 2 2 11" xfId="9976"/>
    <cellStyle name="Output 2 2 2 2 2 11 2" xfId="31480"/>
    <cellStyle name="Output 2 2 2 2 2 11 3" xfId="35942"/>
    <cellStyle name="Output 2 2 2 2 2 11 4" xfId="40131"/>
    <cellStyle name="Output 2 2 2 2 2 11 5" xfId="48526"/>
    <cellStyle name="Output 2 2 2 2 2 11 6" xfId="52973"/>
    <cellStyle name="Output 2 2 2 2 2 11 7" xfId="57162"/>
    <cellStyle name="Output 2 2 2 2 2 11 8" xfId="22982"/>
    <cellStyle name="Output 2 2 2 2 2 12" xfId="23138"/>
    <cellStyle name="Output 2 2 2 2 2 12 2" xfId="31636"/>
    <cellStyle name="Output 2 2 2 2 2 12 3" xfId="36098"/>
    <cellStyle name="Output 2 2 2 2 2 12 4" xfId="40287"/>
    <cellStyle name="Output 2 2 2 2 2 12 5" xfId="48682"/>
    <cellStyle name="Output 2 2 2 2 2 12 6" xfId="53129"/>
    <cellStyle name="Output 2 2 2 2 2 12 7" xfId="57318"/>
    <cellStyle name="Output 2 2 2 2 2 13" xfId="23158"/>
    <cellStyle name="Output 2 2 2 2 2 13 2" xfId="31654"/>
    <cellStyle name="Output 2 2 2 2 2 13 3" xfId="36116"/>
    <cellStyle name="Output 2 2 2 2 2 13 4" xfId="40305"/>
    <cellStyle name="Output 2 2 2 2 2 13 5" xfId="48700"/>
    <cellStyle name="Output 2 2 2 2 2 13 6" xfId="53147"/>
    <cellStyle name="Output 2 2 2 2 2 13 7" xfId="57336"/>
    <cellStyle name="Output 2 2 2 2 2 14" xfId="23745"/>
    <cellStyle name="Output 2 2 2 2 2 15" xfId="27648"/>
    <cellStyle name="Output 2 2 2 2 2 16" xfId="24068"/>
    <cellStyle name="Output 2 2 2 2 2 17" xfId="40786"/>
    <cellStyle name="Output 2 2 2 2 2 18" xfId="44156"/>
    <cellStyle name="Output 2 2 2 2 2 19" xfId="44073"/>
    <cellStyle name="Output 2 2 2 2 2 2" xfId="3040"/>
    <cellStyle name="Output 2 2 2 2 2 2 10" xfId="13192"/>
    <cellStyle name="Output 2 2 2 2 2 2 10 2" xfId="21324"/>
    <cellStyle name="Output 2 2 2 2 2 2 10 2 2" xfId="30058"/>
    <cellStyle name="Output 2 2 2 2 2 2 10 2 3" xfId="34530"/>
    <cellStyle name="Output 2 2 2 2 2 2 10 2 4" xfId="38767"/>
    <cellStyle name="Output 2 2 2 2 2 2 10 2 5" xfId="47094"/>
    <cellStyle name="Output 2 2 2 2 2 2 10 2 6" xfId="51565"/>
    <cellStyle name="Output 2 2 2 2 2 2 10 2 7" xfId="55798"/>
    <cellStyle name="Output 2 2 2 2 2 2 10 3" xfId="24832"/>
    <cellStyle name="Output 2 2 2 2 2 2 10 4" xfId="27631"/>
    <cellStyle name="Output 2 2 2 2 2 2 10 5" xfId="24472"/>
    <cellStyle name="Output 2 2 2 2 2 2 10 6" xfId="41885"/>
    <cellStyle name="Output 2 2 2 2 2 2 10 7" xfId="44141"/>
    <cellStyle name="Output 2 2 2 2 2 2 10 8" xfId="41926"/>
    <cellStyle name="Output 2 2 2 2 2 2 11" xfId="23457"/>
    <cellStyle name="Output 2 2 2 2 2 2 11 2" xfId="31870"/>
    <cellStyle name="Output 2 2 2 2 2 2 11 3" xfId="36314"/>
    <cellStyle name="Output 2 2 2 2 2 2 11 4" xfId="40491"/>
    <cellStyle name="Output 2 2 2 2 2 2 11 5" xfId="48905"/>
    <cellStyle name="Output 2 2 2 2 2 2 11 6" xfId="53345"/>
    <cellStyle name="Output 2 2 2 2 2 2 11 7" xfId="57522"/>
    <cellStyle name="Output 2 2 2 2 2 2 12" xfId="23808"/>
    <cellStyle name="Output 2 2 2 2 2 2 13" xfId="23712"/>
    <cellStyle name="Output 2 2 2 2 2 2 14" xfId="24685"/>
    <cellStyle name="Output 2 2 2 2 2 2 15" xfId="40849"/>
    <cellStyle name="Output 2 2 2 2 2 2 16" xfId="41896"/>
    <cellStyle name="Output 2 2 2 2 2 2 17" xfId="52896"/>
    <cellStyle name="Output 2 2 2 2 2 2 18" xfId="10748"/>
    <cellStyle name="Output 2 2 2 2 2 2 2" xfId="5319"/>
    <cellStyle name="Output 2 2 2 2 2 2 2 10" xfId="15360"/>
    <cellStyle name="Output 2 2 2 2 2 2 2 2" xfId="20240"/>
    <cellStyle name="Output 2 2 2 2 2 2 2 2 2" xfId="22135"/>
    <cellStyle name="Output 2 2 2 2 2 2 2 2 2 2" xfId="30869"/>
    <cellStyle name="Output 2 2 2 2 2 2 2 2 2 3" xfId="35341"/>
    <cellStyle name="Output 2 2 2 2 2 2 2 2 2 4" xfId="39578"/>
    <cellStyle name="Output 2 2 2 2 2 2 2 2 2 5" xfId="47905"/>
    <cellStyle name="Output 2 2 2 2 2 2 2 2 2 6" xfId="52376"/>
    <cellStyle name="Output 2 2 2 2 2 2 2 2 2 7" xfId="56609"/>
    <cellStyle name="Output 2 2 2 2 2 2 2 2 3" xfId="28974"/>
    <cellStyle name="Output 2 2 2 2 2 2 2 2 4" xfId="33446"/>
    <cellStyle name="Output 2 2 2 2 2 2 2 2 5" xfId="37683"/>
    <cellStyle name="Output 2 2 2 2 2 2 2 2 6" xfId="46010"/>
    <cellStyle name="Output 2 2 2 2 2 2 2 2 7" xfId="50481"/>
    <cellStyle name="Output 2 2 2 2 2 2 2 2 8" xfId="54714"/>
    <cellStyle name="Output 2 2 2 2 2 2 2 3" xfId="19125"/>
    <cellStyle name="Output 2 2 2 2 2 2 2 3 2" xfId="27860"/>
    <cellStyle name="Output 2 2 2 2 2 2 2 3 3" xfId="32332"/>
    <cellStyle name="Output 2 2 2 2 2 2 2 3 4" xfId="36569"/>
    <cellStyle name="Output 2 2 2 2 2 2 2 3 5" xfId="44896"/>
    <cellStyle name="Output 2 2 2 2 2 2 2 3 6" xfId="49367"/>
    <cellStyle name="Output 2 2 2 2 2 2 2 3 7" xfId="53600"/>
    <cellStyle name="Output 2 2 2 2 2 2 2 4" xfId="26061"/>
    <cellStyle name="Output 2 2 2 2 2 2 2 5" xfId="26627"/>
    <cellStyle name="Output 2 2 2 2 2 2 2 6" xfId="32091"/>
    <cellStyle name="Output 2 2 2 2 2 2 2 7" xfId="43136"/>
    <cellStyle name="Output 2 2 2 2 2 2 2 8" xfId="41077"/>
    <cellStyle name="Output 2 2 2 2 2 2 2 9" xfId="43835"/>
    <cellStyle name="Output 2 2 2 2 2 2 3" xfId="5378"/>
    <cellStyle name="Output 2 2 2 2 2 2 3 10" xfId="15419"/>
    <cellStyle name="Output 2 2 2 2 2 2 3 2" xfId="20299"/>
    <cellStyle name="Output 2 2 2 2 2 2 3 2 2" xfId="22194"/>
    <cellStyle name="Output 2 2 2 2 2 2 3 2 2 2" xfId="30928"/>
    <cellStyle name="Output 2 2 2 2 2 2 3 2 2 3" xfId="35400"/>
    <cellStyle name="Output 2 2 2 2 2 2 3 2 2 4" xfId="39637"/>
    <cellStyle name="Output 2 2 2 2 2 2 3 2 2 5" xfId="47964"/>
    <cellStyle name="Output 2 2 2 2 2 2 3 2 2 6" xfId="52435"/>
    <cellStyle name="Output 2 2 2 2 2 2 3 2 2 7" xfId="56668"/>
    <cellStyle name="Output 2 2 2 2 2 2 3 2 3" xfId="29033"/>
    <cellStyle name="Output 2 2 2 2 2 2 3 2 4" xfId="33505"/>
    <cellStyle name="Output 2 2 2 2 2 2 3 2 5" xfId="37742"/>
    <cellStyle name="Output 2 2 2 2 2 2 3 2 6" xfId="46069"/>
    <cellStyle name="Output 2 2 2 2 2 2 3 2 7" xfId="50540"/>
    <cellStyle name="Output 2 2 2 2 2 2 3 2 8" xfId="54773"/>
    <cellStyle name="Output 2 2 2 2 2 2 3 3" xfId="19265"/>
    <cellStyle name="Output 2 2 2 2 2 2 3 3 2" xfId="28000"/>
    <cellStyle name="Output 2 2 2 2 2 2 3 3 3" xfId="32472"/>
    <cellStyle name="Output 2 2 2 2 2 2 3 3 4" xfId="36709"/>
    <cellStyle name="Output 2 2 2 2 2 2 3 3 5" xfId="45036"/>
    <cellStyle name="Output 2 2 2 2 2 2 3 3 6" xfId="49507"/>
    <cellStyle name="Output 2 2 2 2 2 2 3 3 7" xfId="53740"/>
    <cellStyle name="Output 2 2 2 2 2 2 3 4" xfId="26120"/>
    <cellStyle name="Output 2 2 2 2 2 2 3 5" xfId="24757"/>
    <cellStyle name="Output 2 2 2 2 2 2 3 6" xfId="26760"/>
    <cellStyle name="Output 2 2 2 2 2 2 3 7" xfId="43195"/>
    <cellStyle name="Output 2 2 2 2 2 2 3 8" xfId="44489"/>
    <cellStyle name="Output 2 2 2 2 2 2 3 9" xfId="42274"/>
    <cellStyle name="Output 2 2 2 2 2 2 4" xfId="5426"/>
    <cellStyle name="Output 2 2 2 2 2 2 4 10" xfId="15467"/>
    <cellStyle name="Output 2 2 2 2 2 2 4 2" xfId="20347"/>
    <cellStyle name="Output 2 2 2 2 2 2 4 2 2" xfId="22242"/>
    <cellStyle name="Output 2 2 2 2 2 2 4 2 2 2" xfId="30976"/>
    <cellStyle name="Output 2 2 2 2 2 2 4 2 2 3" xfId="35448"/>
    <cellStyle name="Output 2 2 2 2 2 2 4 2 2 4" xfId="39685"/>
    <cellStyle name="Output 2 2 2 2 2 2 4 2 2 5" xfId="48012"/>
    <cellStyle name="Output 2 2 2 2 2 2 4 2 2 6" xfId="52483"/>
    <cellStyle name="Output 2 2 2 2 2 2 4 2 2 7" xfId="56716"/>
    <cellStyle name="Output 2 2 2 2 2 2 4 2 3" xfId="29081"/>
    <cellStyle name="Output 2 2 2 2 2 2 4 2 4" xfId="33553"/>
    <cellStyle name="Output 2 2 2 2 2 2 4 2 5" xfId="37790"/>
    <cellStyle name="Output 2 2 2 2 2 2 4 2 6" xfId="46117"/>
    <cellStyle name="Output 2 2 2 2 2 2 4 2 7" xfId="50588"/>
    <cellStyle name="Output 2 2 2 2 2 2 4 2 8" xfId="54821"/>
    <cellStyle name="Output 2 2 2 2 2 2 4 3" xfId="19261"/>
    <cellStyle name="Output 2 2 2 2 2 2 4 3 2" xfId="27996"/>
    <cellStyle name="Output 2 2 2 2 2 2 4 3 3" xfId="32468"/>
    <cellStyle name="Output 2 2 2 2 2 2 4 3 4" xfId="36705"/>
    <cellStyle name="Output 2 2 2 2 2 2 4 3 5" xfId="45032"/>
    <cellStyle name="Output 2 2 2 2 2 2 4 3 6" xfId="49503"/>
    <cellStyle name="Output 2 2 2 2 2 2 4 3 7" xfId="53736"/>
    <cellStyle name="Output 2 2 2 2 2 2 4 4" xfId="26168"/>
    <cellStyle name="Output 2 2 2 2 2 2 4 5" xfId="25006"/>
    <cellStyle name="Output 2 2 2 2 2 2 4 6" xfId="32086"/>
    <cellStyle name="Output 2 2 2 2 2 2 4 7" xfId="43243"/>
    <cellStyle name="Output 2 2 2 2 2 2 4 8" xfId="43397"/>
    <cellStyle name="Output 2 2 2 2 2 2 4 9" xfId="44045"/>
    <cellStyle name="Output 2 2 2 2 2 2 5" xfId="5473"/>
    <cellStyle name="Output 2 2 2 2 2 2 5 10" xfId="15514"/>
    <cellStyle name="Output 2 2 2 2 2 2 5 2" xfId="20394"/>
    <cellStyle name="Output 2 2 2 2 2 2 5 2 2" xfId="22289"/>
    <cellStyle name="Output 2 2 2 2 2 2 5 2 2 2" xfId="31023"/>
    <cellStyle name="Output 2 2 2 2 2 2 5 2 2 3" xfId="35495"/>
    <cellStyle name="Output 2 2 2 2 2 2 5 2 2 4" xfId="39732"/>
    <cellStyle name="Output 2 2 2 2 2 2 5 2 2 5" xfId="48059"/>
    <cellStyle name="Output 2 2 2 2 2 2 5 2 2 6" xfId="52530"/>
    <cellStyle name="Output 2 2 2 2 2 2 5 2 2 7" xfId="56763"/>
    <cellStyle name="Output 2 2 2 2 2 2 5 2 3" xfId="29128"/>
    <cellStyle name="Output 2 2 2 2 2 2 5 2 4" xfId="33600"/>
    <cellStyle name="Output 2 2 2 2 2 2 5 2 5" xfId="37837"/>
    <cellStyle name="Output 2 2 2 2 2 2 5 2 6" xfId="46164"/>
    <cellStyle name="Output 2 2 2 2 2 2 5 2 7" xfId="50635"/>
    <cellStyle name="Output 2 2 2 2 2 2 5 2 8" xfId="54868"/>
    <cellStyle name="Output 2 2 2 2 2 2 5 3" xfId="19614"/>
    <cellStyle name="Output 2 2 2 2 2 2 5 3 2" xfId="28348"/>
    <cellStyle name="Output 2 2 2 2 2 2 5 3 3" xfId="32820"/>
    <cellStyle name="Output 2 2 2 2 2 2 5 3 4" xfId="37057"/>
    <cellStyle name="Output 2 2 2 2 2 2 5 3 5" xfId="45384"/>
    <cellStyle name="Output 2 2 2 2 2 2 5 3 6" xfId="49855"/>
    <cellStyle name="Output 2 2 2 2 2 2 5 3 7" xfId="54088"/>
    <cellStyle name="Output 2 2 2 2 2 2 5 4" xfId="26215"/>
    <cellStyle name="Output 2 2 2 2 2 2 5 5" xfId="24546"/>
    <cellStyle name="Output 2 2 2 2 2 2 5 6" xfId="26802"/>
    <cellStyle name="Output 2 2 2 2 2 2 5 7" xfId="43290"/>
    <cellStyle name="Output 2 2 2 2 2 2 5 8" xfId="44299"/>
    <cellStyle name="Output 2 2 2 2 2 2 5 9" xfId="41390"/>
    <cellStyle name="Output 2 2 2 2 2 2 6" xfId="5514"/>
    <cellStyle name="Output 2 2 2 2 2 2 6 10" xfId="15555"/>
    <cellStyle name="Output 2 2 2 2 2 2 6 2" xfId="20435"/>
    <cellStyle name="Output 2 2 2 2 2 2 6 2 2" xfId="22330"/>
    <cellStyle name="Output 2 2 2 2 2 2 6 2 2 2" xfId="31064"/>
    <cellStyle name="Output 2 2 2 2 2 2 6 2 2 3" xfId="35536"/>
    <cellStyle name="Output 2 2 2 2 2 2 6 2 2 4" xfId="39773"/>
    <cellStyle name="Output 2 2 2 2 2 2 6 2 2 5" xfId="48100"/>
    <cellStyle name="Output 2 2 2 2 2 2 6 2 2 6" xfId="52571"/>
    <cellStyle name="Output 2 2 2 2 2 2 6 2 2 7" xfId="56804"/>
    <cellStyle name="Output 2 2 2 2 2 2 6 2 3" xfId="29169"/>
    <cellStyle name="Output 2 2 2 2 2 2 6 2 4" xfId="33641"/>
    <cellStyle name="Output 2 2 2 2 2 2 6 2 5" xfId="37878"/>
    <cellStyle name="Output 2 2 2 2 2 2 6 2 6" xfId="46205"/>
    <cellStyle name="Output 2 2 2 2 2 2 6 2 7" xfId="50676"/>
    <cellStyle name="Output 2 2 2 2 2 2 6 2 8" xfId="54909"/>
    <cellStyle name="Output 2 2 2 2 2 2 6 3" xfId="20897"/>
    <cellStyle name="Output 2 2 2 2 2 2 6 3 2" xfId="29631"/>
    <cellStyle name="Output 2 2 2 2 2 2 6 3 3" xfId="34103"/>
    <cellStyle name="Output 2 2 2 2 2 2 6 3 4" xfId="38340"/>
    <cellStyle name="Output 2 2 2 2 2 2 6 3 5" xfId="46667"/>
    <cellStyle name="Output 2 2 2 2 2 2 6 3 6" xfId="51138"/>
    <cellStyle name="Output 2 2 2 2 2 2 6 3 7" xfId="55371"/>
    <cellStyle name="Output 2 2 2 2 2 2 6 4" xfId="26256"/>
    <cellStyle name="Output 2 2 2 2 2 2 6 5" xfId="25285"/>
    <cellStyle name="Output 2 2 2 2 2 2 6 6" xfId="24800"/>
    <cellStyle name="Output 2 2 2 2 2 2 6 7" xfId="43331"/>
    <cellStyle name="Output 2 2 2 2 2 2 6 8" xfId="43874"/>
    <cellStyle name="Output 2 2 2 2 2 2 6 9" xfId="42527"/>
    <cellStyle name="Output 2 2 2 2 2 2 7" xfId="5540"/>
    <cellStyle name="Output 2 2 2 2 2 2 7 10" xfId="15581"/>
    <cellStyle name="Output 2 2 2 2 2 2 7 2" xfId="20461"/>
    <cellStyle name="Output 2 2 2 2 2 2 7 2 2" xfId="22356"/>
    <cellStyle name="Output 2 2 2 2 2 2 7 2 2 2" xfId="31090"/>
    <cellStyle name="Output 2 2 2 2 2 2 7 2 2 3" xfId="35562"/>
    <cellStyle name="Output 2 2 2 2 2 2 7 2 2 4" xfId="39799"/>
    <cellStyle name="Output 2 2 2 2 2 2 7 2 2 5" xfId="48126"/>
    <cellStyle name="Output 2 2 2 2 2 2 7 2 2 6" xfId="52597"/>
    <cellStyle name="Output 2 2 2 2 2 2 7 2 2 7" xfId="56830"/>
    <cellStyle name="Output 2 2 2 2 2 2 7 2 3" xfId="29195"/>
    <cellStyle name="Output 2 2 2 2 2 2 7 2 4" xfId="33667"/>
    <cellStyle name="Output 2 2 2 2 2 2 7 2 5" xfId="37904"/>
    <cellStyle name="Output 2 2 2 2 2 2 7 2 6" xfId="46231"/>
    <cellStyle name="Output 2 2 2 2 2 2 7 2 7" xfId="50702"/>
    <cellStyle name="Output 2 2 2 2 2 2 7 2 8" xfId="54935"/>
    <cellStyle name="Output 2 2 2 2 2 2 7 3" xfId="20865"/>
    <cellStyle name="Output 2 2 2 2 2 2 7 3 2" xfId="29599"/>
    <cellStyle name="Output 2 2 2 2 2 2 7 3 3" xfId="34071"/>
    <cellStyle name="Output 2 2 2 2 2 2 7 3 4" xfId="38308"/>
    <cellStyle name="Output 2 2 2 2 2 2 7 3 5" xfId="46635"/>
    <cellStyle name="Output 2 2 2 2 2 2 7 3 6" xfId="51106"/>
    <cellStyle name="Output 2 2 2 2 2 2 7 3 7" xfId="55339"/>
    <cellStyle name="Output 2 2 2 2 2 2 7 4" xfId="26282"/>
    <cellStyle name="Output 2 2 2 2 2 2 7 5" xfId="24646"/>
    <cellStyle name="Output 2 2 2 2 2 2 7 6" xfId="23666"/>
    <cellStyle name="Output 2 2 2 2 2 2 7 7" xfId="43357"/>
    <cellStyle name="Output 2 2 2 2 2 2 7 8" xfId="44389"/>
    <cellStyle name="Output 2 2 2 2 2 2 7 9" xfId="44474"/>
    <cellStyle name="Output 2 2 2 2 2 2 8" xfId="4726"/>
    <cellStyle name="Output 2 2 2 2 2 2 8 10" xfId="14769"/>
    <cellStyle name="Output 2 2 2 2 2 2 8 2" xfId="19670"/>
    <cellStyle name="Output 2 2 2 2 2 2 8 2 2" xfId="21565"/>
    <cellStyle name="Output 2 2 2 2 2 2 8 2 2 2" xfId="30299"/>
    <cellStyle name="Output 2 2 2 2 2 2 8 2 2 3" xfId="34771"/>
    <cellStyle name="Output 2 2 2 2 2 2 8 2 2 4" xfId="39008"/>
    <cellStyle name="Output 2 2 2 2 2 2 8 2 2 5" xfId="47335"/>
    <cellStyle name="Output 2 2 2 2 2 2 8 2 2 6" xfId="51806"/>
    <cellStyle name="Output 2 2 2 2 2 2 8 2 2 7" xfId="56039"/>
    <cellStyle name="Output 2 2 2 2 2 2 8 2 3" xfId="28404"/>
    <cellStyle name="Output 2 2 2 2 2 2 8 2 4" xfId="32876"/>
    <cellStyle name="Output 2 2 2 2 2 2 8 2 5" xfId="37113"/>
    <cellStyle name="Output 2 2 2 2 2 2 8 2 6" xfId="45440"/>
    <cellStyle name="Output 2 2 2 2 2 2 8 2 7" xfId="49911"/>
    <cellStyle name="Output 2 2 2 2 2 2 8 2 8" xfId="54144"/>
    <cellStyle name="Output 2 2 2 2 2 2 8 3" xfId="20746"/>
    <cellStyle name="Output 2 2 2 2 2 2 8 3 2" xfId="29480"/>
    <cellStyle name="Output 2 2 2 2 2 2 8 3 3" xfId="33952"/>
    <cellStyle name="Output 2 2 2 2 2 2 8 3 4" xfId="38189"/>
    <cellStyle name="Output 2 2 2 2 2 2 8 3 5" xfId="46516"/>
    <cellStyle name="Output 2 2 2 2 2 2 8 3 6" xfId="50987"/>
    <cellStyle name="Output 2 2 2 2 2 2 8 3 7" xfId="55220"/>
    <cellStyle name="Output 2 2 2 2 2 2 8 4" xfId="25484"/>
    <cellStyle name="Output 2 2 2 2 2 2 8 5" xfId="24153"/>
    <cellStyle name="Output 2 2 2 2 2 2 8 6" xfId="25334"/>
    <cellStyle name="Output 2 2 2 2 2 2 8 7" xfId="42561"/>
    <cellStyle name="Output 2 2 2 2 2 2 8 8" xfId="41730"/>
    <cellStyle name="Output 2 2 2 2 2 2 8 9" xfId="44535"/>
    <cellStyle name="Output 2 2 2 2 2 2 9" xfId="5980"/>
    <cellStyle name="Output 2 2 2 2 2 2 9 10" xfId="16020"/>
    <cellStyle name="Output 2 2 2 2 2 2 9 2" xfId="20630"/>
    <cellStyle name="Output 2 2 2 2 2 2 9 2 2" xfId="22482"/>
    <cellStyle name="Output 2 2 2 2 2 2 9 2 2 2" xfId="31216"/>
    <cellStyle name="Output 2 2 2 2 2 2 9 2 2 3" xfId="35688"/>
    <cellStyle name="Output 2 2 2 2 2 2 9 2 2 4" xfId="39925"/>
    <cellStyle name="Output 2 2 2 2 2 2 9 2 2 5" xfId="48252"/>
    <cellStyle name="Output 2 2 2 2 2 2 9 2 2 6" xfId="52723"/>
    <cellStyle name="Output 2 2 2 2 2 2 9 2 2 7" xfId="56956"/>
    <cellStyle name="Output 2 2 2 2 2 2 9 2 3" xfId="29364"/>
    <cellStyle name="Output 2 2 2 2 2 2 9 2 4" xfId="33836"/>
    <cellStyle name="Output 2 2 2 2 2 2 9 2 5" xfId="38073"/>
    <cellStyle name="Output 2 2 2 2 2 2 9 2 6" xfId="46400"/>
    <cellStyle name="Output 2 2 2 2 2 2 9 2 7" xfId="50871"/>
    <cellStyle name="Output 2 2 2 2 2 2 9 2 8" xfId="55104"/>
    <cellStyle name="Output 2 2 2 2 2 2 9 3" xfId="21030"/>
    <cellStyle name="Output 2 2 2 2 2 2 9 3 2" xfId="29764"/>
    <cellStyle name="Output 2 2 2 2 2 2 9 3 3" xfId="34236"/>
    <cellStyle name="Output 2 2 2 2 2 2 9 3 4" xfId="38473"/>
    <cellStyle name="Output 2 2 2 2 2 2 9 3 5" xfId="46800"/>
    <cellStyle name="Output 2 2 2 2 2 2 9 3 6" xfId="51271"/>
    <cellStyle name="Output 2 2 2 2 2 2 9 3 7" xfId="55504"/>
    <cellStyle name="Output 2 2 2 2 2 2 9 4" xfId="26514"/>
    <cellStyle name="Output 2 2 2 2 2 2 9 5" xfId="24426"/>
    <cellStyle name="Output 2 2 2 2 2 2 9 6" xfId="23609"/>
    <cellStyle name="Output 2 2 2 2 2 2 9 7" xfId="43585"/>
    <cellStyle name="Output 2 2 2 2 2 2 9 8" xfId="44185"/>
    <cellStyle name="Output 2 2 2 2 2 2 9 9" xfId="41070"/>
    <cellStyle name="Output 2 2 2 2 2 20" xfId="10685"/>
    <cellStyle name="Output 2 2 2 2 2 3" xfId="5012"/>
    <cellStyle name="Output 2 2 2 2 2 3 10" xfId="40881"/>
    <cellStyle name="Output 2 2 2 2 2 3 11" xfId="41890"/>
    <cellStyle name="Output 2 2 2 2 2 3 12" xfId="41533"/>
    <cellStyle name="Output 2 2 2 2 2 3 13" xfId="10780"/>
    <cellStyle name="Output 2 2 2 2 2 3 2" xfId="6012"/>
    <cellStyle name="Output 2 2 2 2 2 3 2 10" xfId="16052"/>
    <cellStyle name="Output 2 2 2 2 2 3 2 2" xfId="20662"/>
    <cellStyle name="Output 2 2 2 2 2 3 2 2 2" xfId="22514"/>
    <cellStyle name="Output 2 2 2 2 2 3 2 2 2 2" xfId="31248"/>
    <cellStyle name="Output 2 2 2 2 2 3 2 2 2 3" xfId="35720"/>
    <cellStyle name="Output 2 2 2 2 2 3 2 2 2 4" xfId="39957"/>
    <cellStyle name="Output 2 2 2 2 2 3 2 2 2 5" xfId="48284"/>
    <cellStyle name="Output 2 2 2 2 2 3 2 2 2 6" xfId="52755"/>
    <cellStyle name="Output 2 2 2 2 2 3 2 2 2 7" xfId="56988"/>
    <cellStyle name="Output 2 2 2 2 2 3 2 2 3" xfId="29396"/>
    <cellStyle name="Output 2 2 2 2 2 3 2 2 4" xfId="33868"/>
    <cellStyle name="Output 2 2 2 2 2 3 2 2 5" xfId="38105"/>
    <cellStyle name="Output 2 2 2 2 2 3 2 2 6" xfId="46432"/>
    <cellStyle name="Output 2 2 2 2 2 3 2 2 7" xfId="50903"/>
    <cellStyle name="Output 2 2 2 2 2 3 2 2 8" xfId="55136"/>
    <cellStyle name="Output 2 2 2 2 2 3 2 3" xfId="20470"/>
    <cellStyle name="Output 2 2 2 2 2 3 2 3 2" xfId="29204"/>
    <cellStyle name="Output 2 2 2 2 2 3 2 3 3" xfId="33676"/>
    <cellStyle name="Output 2 2 2 2 2 3 2 3 4" xfId="37913"/>
    <cellStyle name="Output 2 2 2 2 2 3 2 3 5" xfId="46240"/>
    <cellStyle name="Output 2 2 2 2 2 3 2 3 6" xfId="50711"/>
    <cellStyle name="Output 2 2 2 2 2 3 2 3 7" xfId="54944"/>
    <cellStyle name="Output 2 2 2 2 2 3 2 4" xfId="26546"/>
    <cellStyle name="Output 2 2 2 2 2 3 2 5" xfId="27438"/>
    <cellStyle name="Output 2 2 2 2 2 3 2 6" xfId="24204"/>
    <cellStyle name="Output 2 2 2 2 2 3 2 7" xfId="43617"/>
    <cellStyle name="Output 2 2 2 2 2 3 2 8" xfId="42469"/>
    <cellStyle name="Output 2 2 2 2 2 3 2 9" xfId="42330"/>
    <cellStyle name="Output 2 2 2 2 2 3 3" xfId="15053"/>
    <cellStyle name="Output 2 2 2 2 2 3 3 2" xfId="21378"/>
    <cellStyle name="Output 2 2 2 2 2 3 3 2 2" xfId="30112"/>
    <cellStyle name="Output 2 2 2 2 2 3 3 2 3" xfId="34584"/>
    <cellStyle name="Output 2 2 2 2 2 3 3 2 4" xfId="38821"/>
    <cellStyle name="Output 2 2 2 2 2 3 3 2 5" xfId="47148"/>
    <cellStyle name="Output 2 2 2 2 2 3 3 2 6" xfId="51619"/>
    <cellStyle name="Output 2 2 2 2 2 3 3 2 7" xfId="55852"/>
    <cellStyle name="Output 2 2 2 2 2 3 3 3" xfId="25754"/>
    <cellStyle name="Output 2 2 2 2 2 3 3 4" xfId="26340"/>
    <cellStyle name="Output 2 2 2 2 2 3 3 5" xfId="26964"/>
    <cellStyle name="Output 2 2 2 2 2 3 3 6" xfId="42829"/>
    <cellStyle name="Output 2 2 2 2 2 3 3 7" xfId="43707"/>
    <cellStyle name="Output 2 2 2 2 2 3 3 8" xfId="44038"/>
    <cellStyle name="Output 2 2 2 2 2 3 4" xfId="19933"/>
    <cellStyle name="Output 2 2 2 2 2 3 4 2" xfId="21828"/>
    <cellStyle name="Output 2 2 2 2 2 3 4 2 2" xfId="30562"/>
    <cellStyle name="Output 2 2 2 2 2 3 4 2 3" xfId="35034"/>
    <cellStyle name="Output 2 2 2 2 2 3 4 2 4" xfId="39271"/>
    <cellStyle name="Output 2 2 2 2 2 3 4 2 5" xfId="47598"/>
    <cellStyle name="Output 2 2 2 2 2 3 4 2 6" xfId="52069"/>
    <cellStyle name="Output 2 2 2 2 2 3 4 2 7" xfId="56302"/>
    <cellStyle name="Output 2 2 2 2 2 3 4 3" xfId="28667"/>
    <cellStyle name="Output 2 2 2 2 2 3 4 4" xfId="33139"/>
    <cellStyle name="Output 2 2 2 2 2 3 4 5" xfId="37376"/>
    <cellStyle name="Output 2 2 2 2 2 3 4 6" xfId="45703"/>
    <cellStyle name="Output 2 2 2 2 2 3 4 7" xfId="50174"/>
    <cellStyle name="Output 2 2 2 2 2 3 4 8" xfId="54407"/>
    <cellStyle name="Output 2 2 2 2 2 3 5" xfId="19410"/>
    <cellStyle name="Output 2 2 2 2 2 3 5 2" xfId="28145"/>
    <cellStyle name="Output 2 2 2 2 2 3 5 3" xfId="32617"/>
    <cellStyle name="Output 2 2 2 2 2 3 5 4" xfId="36854"/>
    <cellStyle name="Output 2 2 2 2 2 3 5 5" xfId="45181"/>
    <cellStyle name="Output 2 2 2 2 2 3 5 6" xfId="49652"/>
    <cellStyle name="Output 2 2 2 2 2 3 5 7" xfId="53885"/>
    <cellStyle name="Output 2 2 2 2 2 3 6" xfId="23382"/>
    <cellStyle name="Output 2 2 2 2 2 3 6 2" xfId="31806"/>
    <cellStyle name="Output 2 2 2 2 2 3 6 3" xfId="36255"/>
    <cellStyle name="Output 2 2 2 2 2 3 6 4" xfId="40434"/>
    <cellStyle name="Output 2 2 2 2 2 3 6 5" xfId="48845"/>
    <cellStyle name="Output 2 2 2 2 2 3 6 6" xfId="53284"/>
    <cellStyle name="Output 2 2 2 2 2 3 6 7" xfId="57465"/>
    <cellStyle name="Output 2 2 2 2 2 3 7" xfId="23840"/>
    <cellStyle name="Output 2 2 2 2 2 3 8" xfId="23706"/>
    <cellStyle name="Output 2 2 2 2 2 3 9" xfId="26856"/>
    <cellStyle name="Output 2 2 2 2 2 4" xfId="4844"/>
    <cellStyle name="Output 2 2 2 2 2 4 10" xfId="42440"/>
    <cellStyle name="Output 2 2 2 2 2 4 11" xfId="52913"/>
    <cellStyle name="Output 2 2 2 2 2 4 12" xfId="10812"/>
    <cellStyle name="Output 2 2 2 2 2 4 2" xfId="6044"/>
    <cellStyle name="Output 2 2 2 2 2 4 2 10" xfId="16084"/>
    <cellStyle name="Output 2 2 2 2 2 4 2 2" xfId="20694"/>
    <cellStyle name="Output 2 2 2 2 2 4 2 2 2" xfId="22546"/>
    <cellStyle name="Output 2 2 2 2 2 4 2 2 2 2" xfId="31280"/>
    <cellStyle name="Output 2 2 2 2 2 4 2 2 2 3" xfId="35752"/>
    <cellStyle name="Output 2 2 2 2 2 4 2 2 2 4" xfId="39989"/>
    <cellStyle name="Output 2 2 2 2 2 4 2 2 2 5" xfId="48316"/>
    <cellStyle name="Output 2 2 2 2 2 4 2 2 2 6" xfId="52787"/>
    <cellStyle name="Output 2 2 2 2 2 4 2 2 2 7" xfId="57020"/>
    <cellStyle name="Output 2 2 2 2 2 4 2 2 3" xfId="29428"/>
    <cellStyle name="Output 2 2 2 2 2 4 2 2 4" xfId="33900"/>
    <cellStyle name="Output 2 2 2 2 2 4 2 2 5" xfId="38137"/>
    <cellStyle name="Output 2 2 2 2 2 4 2 2 6" xfId="46464"/>
    <cellStyle name="Output 2 2 2 2 2 4 2 2 7" xfId="50935"/>
    <cellStyle name="Output 2 2 2 2 2 4 2 2 8" xfId="55168"/>
    <cellStyle name="Output 2 2 2 2 2 4 2 3" xfId="20917"/>
    <cellStyle name="Output 2 2 2 2 2 4 2 3 2" xfId="29651"/>
    <cellStyle name="Output 2 2 2 2 2 4 2 3 3" xfId="34123"/>
    <cellStyle name="Output 2 2 2 2 2 4 2 3 4" xfId="38360"/>
    <cellStyle name="Output 2 2 2 2 2 4 2 3 5" xfId="46687"/>
    <cellStyle name="Output 2 2 2 2 2 4 2 3 6" xfId="51158"/>
    <cellStyle name="Output 2 2 2 2 2 4 2 3 7" xfId="55391"/>
    <cellStyle name="Output 2 2 2 2 2 4 2 4" xfId="26578"/>
    <cellStyle name="Output 2 2 2 2 2 4 2 5" xfId="25193"/>
    <cellStyle name="Output 2 2 2 2 2 4 2 6" xfId="25241"/>
    <cellStyle name="Output 2 2 2 2 2 4 2 7" xfId="43649"/>
    <cellStyle name="Output 2 2 2 2 2 4 2 8" xfId="43778"/>
    <cellStyle name="Output 2 2 2 2 2 4 2 9" xfId="44438"/>
    <cellStyle name="Output 2 2 2 2 2 4 3" xfId="14885"/>
    <cellStyle name="Output 2 2 2 2 2 4 3 2" xfId="21342"/>
    <cellStyle name="Output 2 2 2 2 2 4 3 2 2" xfId="30076"/>
    <cellStyle name="Output 2 2 2 2 2 4 3 2 3" xfId="34548"/>
    <cellStyle name="Output 2 2 2 2 2 4 3 2 4" xfId="38785"/>
    <cellStyle name="Output 2 2 2 2 2 4 3 2 5" xfId="47112"/>
    <cellStyle name="Output 2 2 2 2 2 4 3 2 6" xfId="51583"/>
    <cellStyle name="Output 2 2 2 2 2 4 3 2 7" xfId="55816"/>
    <cellStyle name="Output 2 2 2 2 2 4 3 3" xfId="25586"/>
    <cellStyle name="Output 2 2 2 2 2 4 3 4" xfId="24779"/>
    <cellStyle name="Output 2 2 2 2 2 4 3 5" xfId="24690"/>
    <cellStyle name="Output 2 2 2 2 2 4 3 6" xfId="42661"/>
    <cellStyle name="Output 2 2 2 2 2 4 3 7" xfId="44511"/>
    <cellStyle name="Output 2 2 2 2 2 4 3 8" xfId="43733"/>
    <cellStyle name="Output 2 2 2 2 2 4 4" xfId="19765"/>
    <cellStyle name="Output 2 2 2 2 2 4 4 2" xfId="21660"/>
    <cellStyle name="Output 2 2 2 2 2 4 4 2 2" xfId="30394"/>
    <cellStyle name="Output 2 2 2 2 2 4 4 2 3" xfId="34866"/>
    <cellStyle name="Output 2 2 2 2 2 4 4 2 4" xfId="39103"/>
    <cellStyle name="Output 2 2 2 2 2 4 4 2 5" xfId="47430"/>
    <cellStyle name="Output 2 2 2 2 2 4 4 2 6" xfId="51901"/>
    <cellStyle name="Output 2 2 2 2 2 4 4 2 7" xfId="56134"/>
    <cellStyle name="Output 2 2 2 2 2 4 4 3" xfId="28499"/>
    <cellStyle name="Output 2 2 2 2 2 4 4 4" xfId="32971"/>
    <cellStyle name="Output 2 2 2 2 2 4 4 5" xfId="37208"/>
    <cellStyle name="Output 2 2 2 2 2 4 4 6" xfId="45535"/>
    <cellStyle name="Output 2 2 2 2 2 4 4 7" xfId="50006"/>
    <cellStyle name="Output 2 2 2 2 2 4 4 8" xfId="54239"/>
    <cellStyle name="Output 2 2 2 2 2 4 5" xfId="19285"/>
    <cellStyle name="Output 2 2 2 2 2 4 5 2" xfId="28020"/>
    <cellStyle name="Output 2 2 2 2 2 4 5 3" xfId="32492"/>
    <cellStyle name="Output 2 2 2 2 2 4 5 4" xfId="36729"/>
    <cellStyle name="Output 2 2 2 2 2 4 5 5" xfId="45056"/>
    <cellStyle name="Output 2 2 2 2 2 4 5 6" xfId="49527"/>
    <cellStyle name="Output 2 2 2 2 2 4 5 7" xfId="53760"/>
    <cellStyle name="Output 2 2 2 2 2 4 6" xfId="23872"/>
    <cellStyle name="Output 2 2 2 2 2 4 7" xfId="27409"/>
    <cellStyle name="Output 2 2 2 2 2 4 8" xfId="35835"/>
    <cellStyle name="Output 2 2 2 2 2 4 9" xfId="40913"/>
    <cellStyle name="Output 2 2 2 2 2 5" xfId="4861"/>
    <cellStyle name="Output 2 2 2 2 2 5 10" xfId="14902"/>
    <cellStyle name="Output 2 2 2 2 2 5 2" xfId="19782"/>
    <cellStyle name="Output 2 2 2 2 2 5 2 2" xfId="21677"/>
    <cellStyle name="Output 2 2 2 2 2 5 2 2 2" xfId="30411"/>
    <cellStyle name="Output 2 2 2 2 2 5 2 2 3" xfId="34883"/>
    <cellStyle name="Output 2 2 2 2 2 5 2 2 4" xfId="39120"/>
    <cellStyle name="Output 2 2 2 2 2 5 2 2 5" xfId="47447"/>
    <cellStyle name="Output 2 2 2 2 2 5 2 2 6" xfId="51918"/>
    <cellStyle name="Output 2 2 2 2 2 5 2 2 7" xfId="56151"/>
    <cellStyle name="Output 2 2 2 2 2 5 2 3" xfId="28516"/>
    <cellStyle name="Output 2 2 2 2 2 5 2 4" xfId="32988"/>
    <cellStyle name="Output 2 2 2 2 2 5 2 5" xfId="37225"/>
    <cellStyle name="Output 2 2 2 2 2 5 2 6" xfId="45552"/>
    <cellStyle name="Output 2 2 2 2 2 5 2 7" xfId="50023"/>
    <cellStyle name="Output 2 2 2 2 2 5 2 8" xfId="54256"/>
    <cellStyle name="Output 2 2 2 2 2 5 3" xfId="21223"/>
    <cellStyle name="Output 2 2 2 2 2 5 3 2" xfId="29957"/>
    <cellStyle name="Output 2 2 2 2 2 5 3 3" xfId="34429"/>
    <cellStyle name="Output 2 2 2 2 2 5 3 4" xfId="38666"/>
    <cellStyle name="Output 2 2 2 2 2 5 3 5" xfId="46993"/>
    <cellStyle name="Output 2 2 2 2 2 5 3 6" xfId="51464"/>
    <cellStyle name="Output 2 2 2 2 2 5 3 7" xfId="55697"/>
    <cellStyle name="Output 2 2 2 2 2 5 4" xfId="25603"/>
    <cellStyle name="Output 2 2 2 2 2 5 5" xfId="23480"/>
    <cellStyle name="Output 2 2 2 2 2 5 6" xfId="27017"/>
    <cellStyle name="Output 2 2 2 2 2 5 7" xfId="42678"/>
    <cellStyle name="Output 2 2 2 2 2 5 8" xfId="40528"/>
    <cellStyle name="Output 2 2 2 2 2 5 9" xfId="48955"/>
    <cellStyle name="Output 2 2 2 2 2 6" xfId="4919"/>
    <cellStyle name="Output 2 2 2 2 2 6 10" xfId="14960"/>
    <cellStyle name="Output 2 2 2 2 2 6 2" xfId="19840"/>
    <cellStyle name="Output 2 2 2 2 2 6 2 2" xfId="21735"/>
    <cellStyle name="Output 2 2 2 2 2 6 2 2 2" xfId="30469"/>
    <cellStyle name="Output 2 2 2 2 2 6 2 2 3" xfId="34941"/>
    <cellStyle name="Output 2 2 2 2 2 6 2 2 4" xfId="39178"/>
    <cellStyle name="Output 2 2 2 2 2 6 2 2 5" xfId="47505"/>
    <cellStyle name="Output 2 2 2 2 2 6 2 2 6" xfId="51976"/>
    <cellStyle name="Output 2 2 2 2 2 6 2 2 7" xfId="56209"/>
    <cellStyle name="Output 2 2 2 2 2 6 2 3" xfId="28574"/>
    <cellStyle name="Output 2 2 2 2 2 6 2 4" xfId="33046"/>
    <cellStyle name="Output 2 2 2 2 2 6 2 5" xfId="37283"/>
    <cellStyle name="Output 2 2 2 2 2 6 2 6" xfId="45610"/>
    <cellStyle name="Output 2 2 2 2 2 6 2 7" xfId="50081"/>
    <cellStyle name="Output 2 2 2 2 2 6 2 8" xfId="54314"/>
    <cellStyle name="Output 2 2 2 2 2 6 3" xfId="19578"/>
    <cellStyle name="Output 2 2 2 2 2 6 3 2" xfId="28313"/>
    <cellStyle name="Output 2 2 2 2 2 6 3 3" xfId="32785"/>
    <cellStyle name="Output 2 2 2 2 2 6 3 4" xfId="37022"/>
    <cellStyle name="Output 2 2 2 2 2 6 3 5" xfId="45349"/>
    <cellStyle name="Output 2 2 2 2 2 6 3 6" xfId="49820"/>
    <cellStyle name="Output 2 2 2 2 2 6 3 7" xfId="54053"/>
    <cellStyle name="Output 2 2 2 2 2 6 4" xfId="25661"/>
    <cellStyle name="Output 2 2 2 2 2 6 5" xfId="27060"/>
    <cellStyle name="Output 2 2 2 2 2 6 6" xfId="25052"/>
    <cellStyle name="Output 2 2 2 2 2 6 7" xfId="42736"/>
    <cellStyle name="Output 2 2 2 2 2 6 8" xfId="41519"/>
    <cellStyle name="Output 2 2 2 2 2 6 9" xfId="40684"/>
    <cellStyle name="Output 2 2 2 2 2 7" xfId="5440"/>
    <cellStyle name="Output 2 2 2 2 2 7 10" xfId="15481"/>
    <cellStyle name="Output 2 2 2 2 2 7 2" xfId="20361"/>
    <cellStyle name="Output 2 2 2 2 2 7 2 2" xfId="22256"/>
    <cellStyle name="Output 2 2 2 2 2 7 2 2 2" xfId="30990"/>
    <cellStyle name="Output 2 2 2 2 2 7 2 2 3" xfId="35462"/>
    <cellStyle name="Output 2 2 2 2 2 7 2 2 4" xfId="39699"/>
    <cellStyle name="Output 2 2 2 2 2 7 2 2 5" xfId="48026"/>
    <cellStyle name="Output 2 2 2 2 2 7 2 2 6" xfId="52497"/>
    <cellStyle name="Output 2 2 2 2 2 7 2 2 7" xfId="56730"/>
    <cellStyle name="Output 2 2 2 2 2 7 2 3" xfId="29095"/>
    <cellStyle name="Output 2 2 2 2 2 7 2 4" xfId="33567"/>
    <cellStyle name="Output 2 2 2 2 2 7 2 5" xfId="37804"/>
    <cellStyle name="Output 2 2 2 2 2 7 2 6" xfId="46131"/>
    <cellStyle name="Output 2 2 2 2 2 7 2 7" xfId="50602"/>
    <cellStyle name="Output 2 2 2 2 2 7 2 8" xfId="54835"/>
    <cellStyle name="Output 2 2 2 2 2 7 3" xfId="19395"/>
    <cellStyle name="Output 2 2 2 2 2 7 3 2" xfId="28130"/>
    <cellStyle name="Output 2 2 2 2 2 7 3 3" xfId="32602"/>
    <cellStyle name="Output 2 2 2 2 2 7 3 4" xfId="36839"/>
    <cellStyle name="Output 2 2 2 2 2 7 3 5" xfId="45166"/>
    <cellStyle name="Output 2 2 2 2 2 7 3 6" xfId="49637"/>
    <cellStyle name="Output 2 2 2 2 2 7 3 7" xfId="53870"/>
    <cellStyle name="Output 2 2 2 2 2 7 4" xfId="26182"/>
    <cellStyle name="Output 2 2 2 2 2 7 5" xfId="27338"/>
    <cellStyle name="Output 2 2 2 2 2 7 6" xfId="26762"/>
    <cellStyle name="Output 2 2 2 2 2 7 7" xfId="43257"/>
    <cellStyle name="Output 2 2 2 2 2 7 8" xfId="42371"/>
    <cellStyle name="Output 2 2 2 2 2 7 9" xfId="49031"/>
    <cellStyle name="Output 2 2 2 2 2 8" xfId="5485"/>
    <cellStyle name="Output 2 2 2 2 2 8 10" xfId="15526"/>
    <cellStyle name="Output 2 2 2 2 2 8 2" xfId="20406"/>
    <cellStyle name="Output 2 2 2 2 2 8 2 2" xfId="22301"/>
    <cellStyle name="Output 2 2 2 2 2 8 2 2 2" xfId="31035"/>
    <cellStyle name="Output 2 2 2 2 2 8 2 2 3" xfId="35507"/>
    <cellStyle name="Output 2 2 2 2 2 8 2 2 4" xfId="39744"/>
    <cellStyle name="Output 2 2 2 2 2 8 2 2 5" xfId="48071"/>
    <cellStyle name="Output 2 2 2 2 2 8 2 2 6" xfId="52542"/>
    <cellStyle name="Output 2 2 2 2 2 8 2 2 7" xfId="56775"/>
    <cellStyle name="Output 2 2 2 2 2 8 2 3" xfId="29140"/>
    <cellStyle name="Output 2 2 2 2 2 8 2 4" xfId="33612"/>
    <cellStyle name="Output 2 2 2 2 2 8 2 5" xfId="37849"/>
    <cellStyle name="Output 2 2 2 2 2 8 2 6" xfId="46176"/>
    <cellStyle name="Output 2 2 2 2 2 8 2 7" xfId="50647"/>
    <cellStyle name="Output 2 2 2 2 2 8 2 8" xfId="54880"/>
    <cellStyle name="Output 2 2 2 2 2 8 3" xfId="19165"/>
    <cellStyle name="Output 2 2 2 2 2 8 3 2" xfId="27900"/>
    <cellStyle name="Output 2 2 2 2 2 8 3 3" xfId="32372"/>
    <cellStyle name="Output 2 2 2 2 2 8 3 4" xfId="36609"/>
    <cellStyle name="Output 2 2 2 2 2 8 3 5" xfId="44936"/>
    <cellStyle name="Output 2 2 2 2 2 8 3 6" xfId="49407"/>
    <cellStyle name="Output 2 2 2 2 2 8 3 7" xfId="53640"/>
    <cellStyle name="Output 2 2 2 2 2 8 4" xfId="26227"/>
    <cellStyle name="Output 2 2 2 2 2 8 5" xfId="26926"/>
    <cellStyle name="Output 2 2 2 2 2 8 6" xfId="27555"/>
    <cellStyle name="Output 2 2 2 2 2 8 7" xfId="43302"/>
    <cellStyle name="Output 2 2 2 2 2 8 8" xfId="41404"/>
    <cellStyle name="Output 2 2 2 2 2 8 9" xfId="43944"/>
    <cellStyle name="Output 2 2 2 2 2 9" xfId="3747"/>
    <cellStyle name="Output 2 2 2 2 2 9 10" xfId="13895"/>
    <cellStyle name="Output 2 2 2 2 2 9 2" xfId="19475"/>
    <cellStyle name="Output 2 2 2 2 2 9 2 2" xfId="21512"/>
    <cellStyle name="Output 2 2 2 2 2 9 2 2 2" xfId="30246"/>
    <cellStyle name="Output 2 2 2 2 2 9 2 2 3" xfId="34718"/>
    <cellStyle name="Output 2 2 2 2 2 9 2 2 4" xfId="38955"/>
    <cellStyle name="Output 2 2 2 2 2 9 2 2 5" xfId="47282"/>
    <cellStyle name="Output 2 2 2 2 2 9 2 2 6" xfId="51753"/>
    <cellStyle name="Output 2 2 2 2 2 9 2 2 7" xfId="55986"/>
    <cellStyle name="Output 2 2 2 2 2 9 2 3" xfId="28210"/>
    <cellStyle name="Output 2 2 2 2 2 9 2 4" xfId="32682"/>
    <cellStyle name="Output 2 2 2 2 2 9 2 5" xfId="36919"/>
    <cellStyle name="Output 2 2 2 2 2 9 2 6" xfId="45246"/>
    <cellStyle name="Output 2 2 2 2 2 9 2 7" xfId="49717"/>
    <cellStyle name="Output 2 2 2 2 2 9 2 8" xfId="53950"/>
    <cellStyle name="Output 2 2 2 2 2 9 3" xfId="19089"/>
    <cellStyle name="Output 2 2 2 2 2 9 3 2" xfId="27824"/>
    <cellStyle name="Output 2 2 2 2 2 9 3 3" xfId="32296"/>
    <cellStyle name="Output 2 2 2 2 2 9 3 4" xfId="36533"/>
    <cellStyle name="Output 2 2 2 2 2 9 3 5" xfId="44860"/>
    <cellStyle name="Output 2 2 2 2 2 9 3 6" xfId="49331"/>
    <cellStyle name="Output 2 2 2 2 2 9 3 7" xfId="53564"/>
    <cellStyle name="Output 2 2 2 2 2 9 4" xfId="25123"/>
    <cellStyle name="Output 2 2 2 2 2 9 5" xfId="26866"/>
    <cellStyle name="Output 2 2 2 2 2 9 6" xfId="27622"/>
    <cellStyle name="Output 2 2 2 2 2 9 7" xfId="42183"/>
    <cellStyle name="Output 2 2 2 2 2 9 8" xfId="41316"/>
    <cellStyle name="Output 2 2 2 2 2 9 9" xfId="49058"/>
    <cellStyle name="Output 2 2 2 2 20" xfId="10609"/>
    <cellStyle name="Output 2 2 2 2 3" xfId="2742"/>
    <cellStyle name="Output 2 2 2 2 3 10" xfId="12900"/>
    <cellStyle name="Output 2 2 2 2 3 10 2" xfId="21301"/>
    <cellStyle name="Output 2 2 2 2 3 10 2 2" xfId="30035"/>
    <cellStyle name="Output 2 2 2 2 3 10 2 3" xfId="34507"/>
    <cellStyle name="Output 2 2 2 2 3 10 2 4" xfId="38744"/>
    <cellStyle name="Output 2 2 2 2 3 10 2 5" xfId="47071"/>
    <cellStyle name="Output 2 2 2 2 3 10 2 6" xfId="51542"/>
    <cellStyle name="Output 2 2 2 2 3 10 2 7" xfId="55775"/>
    <cellStyle name="Output 2 2 2 2 3 10 3" xfId="24715"/>
    <cellStyle name="Output 2 2 2 2 3 10 4" xfId="25440"/>
    <cellStyle name="Output 2 2 2 2 3 10 5" xfId="31974"/>
    <cellStyle name="Output 2 2 2 2 3 10 6" xfId="41763"/>
    <cellStyle name="Output 2 2 2 2 3 10 7" xfId="44014"/>
    <cellStyle name="Output 2 2 2 2 3 10 8" xfId="40961"/>
    <cellStyle name="Output 2 2 2 2 3 11" xfId="23063"/>
    <cellStyle name="Output 2 2 2 2 3 11 2" xfId="31561"/>
    <cellStyle name="Output 2 2 2 2 3 11 3" xfId="36023"/>
    <cellStyle name="Output 2 2 2 2 3 11 4" xfId="40212"/>
    <cellStyle name="Output 2 2 2 2 3 11 5" xfId="48607"/>
    <cellStyle name="Output 2 2 2 2 3 11 6" xfId="53054"/>
    <cellStyle name="Output 2 2 2 2 3 11 7" xfId="57243"/>
    <cellStyle name="Output 2 2 2 2 3 12" xfId="23776"/>
    <cellStyle name="Output 2 2 2 2 3 13" xfId="24810"/>
    <cellStyle name="Output 2 2 2 2 3 14" xfId="26872"/>
    <cellStyle name="Output 2 2 2 2 3 15" xfId="40817"/>
    <cellStyle name="Output 2 2 2 2 3 16" xfId="44544"/>
    <cellStyle name="Output 2 2 2 2 3 17" xfId="41207"/>
    <cellStyle name="Output 2 2 2 2 3 18" xfId="10716"/>
    <cellStyle name="Output 2 2 2 2 3 2" xfId="5205"/>
    <cellStyle name="Output 2 2 2 2 3 2 10" xfId="40518"/>
    <cellStyle name="Output 2 2 2 2 3 2 11" xfId="15246"/>
    <cellStyle name="Output 2 2 2 2 3 2 2" xfId="20126"/>
    <cellStyle name="Output 2 2 2 2 3 2 2 2" xfId="22021"/>
    <cellStyle name="Output 2 2 2 2 3 2 2 2 2" xfId="30755"/>
    <cellStyle name="Output 2 2 2 2 3 2 2 2 3" xfId="35227"/>
    <cellStyle name="Output 2 2 2 2 3 2 2 2 4" xfId="39464"/>
    <cellStyle name="Output 2 2 2 2 3 2 2 2 5" xfId="47791"/>
    <cellStyle name="Output 2 2 2 2 3 2 2 2 6" xfId="52262"/>
    <cellStyle name="Output 2 2 2 2 3 2 2 2 7" xfId="56495"/>
    <cellStyle name="Output 2 2 2 2 3 2 2 3" xfId="28860"/>
    <cellStyle name="Output 2 2 2 2 3 2 2 4" xfId="33332"/>
    <cellStyle name="Output 2 2 2 2 3 2 2 5" xfId="37569"/>
    <cellStyle name="Output 2 2 2 2 3 2 2 6" xfId="45896"/>
    <cellStyle name="Output 2 2 2 2 3 2 2 7" xfId="50367"/>
    <cellStyle name="Output 2 2 2 2 3 2 2 8" xfId="54600"/>
    <cellStyle name="Output 2 2 2 2 3 2 3" xfId="19222"/>
    <cellStyle name="Output 2 2 2 2 3 2 3 2" xfId="27957"/>
    <cellStyle name="Output 2 2 2 2 3 2 3 3" xfId="32429"/>
    <cellStyle name="Output 2 2 2 2 3 2 3 4" xfId="36666"/>
    <cellStyle name="Output 2 2 2 2 3 2 3 5" xfId="44993"/>
    <cellStyle name="Output 2 2 2 2 3 2 3 6" xfId="49464"/>
    <cellStyle name="Output 2 2 2 2 3 2 3 7" xfId="53697"/>
    <cellStyle name="Output 2 2 2 2 3 2 4" xfId="23425"/>
    <cellStyle name="Output 2 2 2 2 3 2 4 2" xfId="31840"/>
    <cellStyle name="Output 2 2 2 2 3 2 4 3" xfId="36283"/>
    <cellStyle name="Output 2 2 2 2 3 2 4 4" xfId="40462"/>
    <cellStyle name="Output 2 2 2 2 3 2 4 5" xfId="48875"/>
    <cellStyle name="Output 2 2 2 2 3 2 4 6" xfId="53314"/>
    <cellStyle name="Output 2 2 2 2 3 2 4 7" xfId="57493"/>
    <cellStyle name="Output 2 2 2 2 3 2 5" xfId="25947"/>
    <cellStyle name="Output 2 2 2 2 3 2 6" xfId="25298"/>
    <cellStyle name="Output 2 2 2 2 3 2 7" xfId="31977"/>
    <cellStyle name="Output 2 2 2 2 3 2 8" xfId="43022"/>
    <cellStyle name="Output 2 2 2 2 3 2 9" xfId="43887"/>
    <cellStyle name="Output 2 2 2 2 3 3" xfId="5195"/>
    <cellStyle name="Output 2 2 2 2 3 3 10" xfId="15236"/>
    <cellStyle name="Output 2 2 2 2 3 3 2" xfId="20116"/>
    <cellStyle name="Output 2 2 2 2 3 3 2 2" xfId="22011"/>
    <cellStyle name="Output 2 2 2 2 3 3 2 2 2" xfId="30745"/>
    <cellStyle name="Output 2 2 2 2 3 3 2 2 3" xfId="35217"/>
    <cellStyle name="Output 2 2 2 2 3 3 2 2 4" xfId="39454"/>
    <cellStyle name="Output 2 2 2 2 3 3 2 2 5" xfId="47781"/>
    <cellStyle name="Output 2 2 2 2 3 3 2 2 6" xfId="52252"/>
    <cellStyle name="Output 2 2 2 2 3 3 2 2 7" xfId="56485"/>
    <cellStyle name="Output 2 2 2 2 3 3 2 3" xfId="28850"/>
    <cellStyle name="Output 2 2 2 2 3 3 2 4" xfId="33322"/>
    <cellStyle name="Output 2 2 2 2 3 3 2 5" xfId="37559"/>
    <cellStyle name="Output 2 2 2 2 3 3 2 6" xfId="45886"/>
    <cellStyle name="Output 2 2 2 2 3 3 2 7" xfId="50357"/>
    <cellStyle name="Output 2 2 2 2 3 3 2 8" xfId="54590"/>
    <cellStyle name="Output 2 2 2 2 3 3 3" xfId="19346"/>
    <cellStyle name="Output 2 2 2 2 3 3 3 2" xfId="28081"/>
    <cellStyle name="Output 2 2 2 2 3 3 3 3" xfId="32553"/>
    <cellStyle name="Output 2 2 2 2 3 3 3 4" xfId="36790"/>
    <cellStyle name="Output 2 2 2 2 3 3 3 5" xfId="45117"/>
    <cellStyle name="Output 2 2 2 2 3 3 3 6" xfId="49588"/>
    <cellStyle name="Output 2 2 2 2 3 3 3 7" xfId="53821"/>
    <cellStyle name="Output 2 2 2 2 3 3 4" xfId="25937"/>
    <cellStyle name="Output 2 2 2 2 3 3 5" xfId="27050"/>
    <cellStyle name="Output 2 2 2 2 3 3 6" xfId="32116"/>
    <cellStyle name="Output 2 2 2 2 3 3 7" xfId="43012"/>
    <cellStyle name="Output 2 2 2 2 3 3 8" xfId="41509"/>
    <cellStyle name="Output 2 2 2 2 3 3 9" xfId="48448"/>
    <cellStyle name="Output 2 2 2 2 3 4" xfId="4805"/>
    <cellStyle name="Output 2 2 2 2 3 4 10" xfId="14846"/>
    <cellStyle name="Output 2 2 2 2 3 4 2" xfId="19726"/>
    <cellStyle name="Output 2 2 2 2 3 4 2 2" xfId="21621"/>
    <cellStyle name="Output 2 2 2 2 3 4 2 2 2" xfId="30355"/>
    <cellStyle name="Output 2 2 2 2 3 4 2 2 3" xfId="34827"/>
    <cellStyle name="Output 2 2 2 2 3 4 2 2 4" xfId="39064"/>
    <cellStyle name="Output 2 2 2 2 3 4 2 2 5" xfId="47391"/>
    <cellStyle name="Output 2 2 2 2 3 4 2 2 6" xfId="51862"/>
    <cellStyle name="Output 2 2 2 2 3 4 2 2 7" xfId="56095"/>
    <cellStyle name="Output 2 2 2 2 3 4 2 3" xfId="28460"/>
    <cellStyle name="Output 2 2 2 2 3 4 2 4" xfId="32932"/>
    <cellStyle name="Output 2 2 2 2 3 4 2 5" xfId="37169"/>
    <cellStyle name="Output 2 2 2 2 3 4 2 6" xfId="45496"/>
    <cellStyle name="Output 2 2 2 2 3 4 2 7" xfId="49967"/>
    <cellStyle name="Output 2 2 2 2 3 4 2 8" xfId="54200"/>
    <cellStyle name="Output 2 2 2 2 3 4 3" xfId="10941"/>
    <cellStyle name="Output 2 2 2 2 3 4 3 2" xfId="23952"/>
    <cellStyle name="Output 2 2 2 2 3 4 3 3" xfId="23879"/>
    <cellStyle name="Output 2 2 2 2 3 4 3 4" xfId="24845"/>
    <cellStyle name="Output 2 2 2 2 3 4 3 5" xfId="40989"/>
    <cellStyle name="Output 2 2 2 2 3 4 3 6" xfId="40922"/>
    <cellStyle name="Output 2 2 2 2 3 4 3 7" xfId="44680"/>
    <cellStyle name="Output 2 2 2 2 3 4 4" xfId="25547"/>
    <cellStyle name="Output 2 2 2 2 3 4 5" xfId="24568"/>
    <cellStyle name="Output 2 2 2 2 3 4 6" xfId="23640"/>
    <cellStyle name="Output 2 2 2 2 3 4 7" xfId="42622"/>
    <cellStyle name="Output 2 2 2 2 3 4 8" xfId="44321"/>
    <cellStyle name="Output 2 2 2 2 3 4 9" xfId="42402"/>
    <cellStyle name="Output 2 2 2 2 3 5" xfId="5167"/>
    <cellStyle name="Output 2 2 2 2 3 5 10" xfId="15208"/>
    <cellStyle name="Output 2 2 2 2 3 5 2" xfId="20088"/>
    <cellStyle name="Output 2 2 2 2 3 5 2 2" xfId="21983"/>
    <cellStyle name="Output 2 2 2 2 3 5 2 2 2" xfId="30717"/>
    <cellStyle name="Output 2 2 2 2 3 5 2 2 3" xfId="35189"/>
    <cellStyle name="Output 2 2 2 2 3 5 2 2 4" xfId="39426"/>
    <cellStyle name="Output 2 2 2 2 3 5 2 2 5" xfId="47753"/>
    <cellStyle name="Output 2 2 2 2 3 5 2 2 6" xfId="52224"/>
    <cellStyle name="Output 2 2 2 2 3 5 2 2 7" xfId="56457"/>
    <cellStyle name="Output 2 2 2 2 3 5 2 3" xfId="28822"/>
    <cellStyle name="Output 2 2 2 2 3 5 2 4" xfId="33294"/>
    <cellStyle name="Output 2 2 2 2 3 5 2 5" xfId="37531"/>
    <cellStyle name="Output 2 2 2 2 3 5 2 6" xfId="45858"/>
    <cellStyle name="Output 2 2 2 2 3 5 2 7" xfId="50329"/>
    <cellStyle name="Output 2 2 2 2 3 5 2 8" xfId="54562"/>
    <cellStyle name="Output 2 2 2 2 3 5 3" xfId="19130"/>
    <cellStyle name="Output 2 2 2 2 3 5 3 2" xfId="27865"/>
    <cellStyle name="Output 2 2 2 2 3 5 3 3" xfId="32337"/>
    <cellStyle name="Output 2 2 2 2 3 5 3 4" xfId="36574"/>
    <cellStyle name="Output 2 2 2 2 3 5 3 5" xfId="44901"/>
    <cellStyle name="Output 2 2 2 2 3 5 3 6" xfId="49372"/>
    <cellStyle name="Output 2 2 2 2 3 5 3 7" xfId="53605"/>
    <cellStyle name="Output 2 2 2 2 3 5 4" xfId="25909"/>
    <cellStyle name="Output 2 2 2 2 3 5 5" xfId="25015"/>
    <cellStyle name="Output 2 2 2 2 3 5 6" xfId="24814"/>
    <cellStyle name="Output 2 2 2 2 3 5 7" xfId="42984"/>
    <cellStyle name="Output 2 2 2 2 3 5 8" xfId="43406"/>
    <cellStyle name="Output 2 2 2 2 3 5 9" xfId="43485"/>
    <cellStyle name="Output 2 2 2 2 3 6" xfId="5156"/>
    <cellStyle name="Output 2 2 2 2 3 6 10" xfId="15197"/>
    <cellStyle name="Output 2 2 2 2 3 6 2" xfId="20077"/>
    <cellStyle name="Output 2 2 2 2 3 6 2 2" xfId="21972"/>
    <cellStyle name="Output 2 2 2 2 3 6 2 2 2" xfId="30706"/>
    <cellStyle name="Output 2 2 2 2 3 6 2 2 3" xfId="35178"/>
    <cellStyle name="Output 2 2 2 2 3 6 2 2 4" xfId="39415"/>
    <cellStyle name="Output 2 2 2 2 3 6 2 2 5" xfId="47742"/>
    <cellStyle name="Output 2 2 2 2 3 6 2 2 6" xfId="52213"/>
    <cellStyle name="Output 2 2 2 2 3 6 2 2 7" xfId="56446"/>
    <cellStyle name="Output 2 2 2 2 3 6 2 3" xfId="28811"/>
    <cellStyle name="Output 2 2 2 2 3 6 2 4" xfId="33283"/>
    <cellStyle name="Output 2 2 2 2 3 6 2 5" xfId="37520"/>
    <cellStyle name="Output 2 2 2 2 3 6 2 6" xfId="45847"/>
    <cellStyle name="Output 2 2 2 2 3 6 2 7" xfId="50318"/>
    <cellStyle name="Output 2 2 2 2 3 6 2 8" xfId="54551"/>
    <cellStyle name="Output 2 2 2 2 3 6 3" xfId="20808"/>
    <cellStyle name="Output 2 2 2 2 3 6 3 2" xfId="29542"/>
    <cellStyle name="Output 2 2 2 2 3 6 3 3" xfId="34014"/>
    <cellStyle name="Output 2 2 2 2 3 6 3 4" xfId="38251"/>
    <cellStyle name="Output 2 2 2 2 3 6 3 5" xfId="46578"/>
    <cellStyle name="Output 2 2 2 2 3 6 3 6" xfId="51049"/>
    <cellStyle name="Output 2 2 2 2 3 6 3 7" xfId="55282"/>
    <cellStyle name="Output 2 2 2 2 3 6 4" xfId="25898"/>
    <cellStyle name="Output 2 2 2 2 3 6 5" xfId="25297"/>
    <cellStyle name="Output 2 2 2 2 3 6 6" xfId="26665"/>
    <cellStyle name="Output 2 2 2 2 3 6 7" xfId="42973"/>
    <cellStyle name="Output 2 2 2 2 3 6 8" xfId="43886"/>
    <cellStyle name="Output 2 2 2 2 3 6 9" xfId="41121"/>
    <cellStyle name="Output 2 2 2 2 3 7" xfId="4798"/>
    <cellStyle name="Output 2 2 2 2 3 7 10" xfId="14839"/>
    <cellStyle name="Output 2 2 2 2 3 7 2" xfId="19719"/>
    <cellStyle name="Output 2 2 2 2 3 7 2 2" xfId="21614"/>
    <cellStyle name="Output 2 2 2 2 3 7 2 2 2" xfId="30348"/>
    <cellStyle name="Output 2 2 2 2 3 7 2 2 3" xfId="34820"/>
    <cellStyle name="Output 2 2 2 2 3 7 2 2 4" xfId="39057"/>
    <cellStyle name="Output 2 2 2 2 3 7 2 2 5" xfId="47384"/>
    <cellStyle name="Output 2 2 2 2 3 7 2 2 6" xfId="51855"/>
    <cellStyle name="Output 2 2 2 2 3 7 2 2 7" xfId="56088"/>
    <cellStyle name="Output 2 2 2 2 3 7 2 3" xfId="28453"/>
    <cellStyle name="Output 2 2 2 2 3 7 2 4" xfId="32925"/>
    <cellStyle name="Output 2 2 2 2 3 7 2 5" xfId="37162"/>
    <cellStyle name="Output 2 2 2 2 3 7 2 6" xfId="45489"/>
    <cellStyle name="Output 2 2 2 2 3 7 2 7" xfId="49960"/>
    <cellStyle name="Output 2 2 2 2 3 7 2 8" xfId="54193"/>
    <cellStyle name="Output 2 2 2 2 3 7 3" xfId="19244"/>
    <cellStyle name="Output 2 2 2 2 3 7 3 2" xfId="27979"/>
    <cellStyle name="Output 2 2 2 2 3 7 3 3" xfId="32451"/>
    <cellStyle name="Output 2 2 2 2 3 7 3 4" xfId="36688"/>
    <cellStyle name="Output 2 2 2 2 3 7 3 5" xfId="45015"/>
    <cellStyle name="Output 2 2 2 2 3 7 3 6" xfId="49486"/>
    <cellStyle name="Output 2 2 2 2 3 7 3 7" xfId="53719"/>
    <cellStyle name="Output 2 2 2 2 3 7 4" xfId="25540"/>
    <cellStyle name="Output 2 2 2 2 3 7 5" xfId="25310"/>
    <cellStyle name="Output 2 2 2 2 3 7 6" xfId="24266"/>
    <cellStyle name="Output 2 2 2 2 3 7 7" xfId="42615"/>
    <cellStyle name="Output 2 2 2 2 3 7 8" xfId="43899"/>
    <cellStyle name="Output 2 2 2 2 3 7 9" xfId="44020"/>
    <cellStyle name="Output 2 2 2 2 3 8" xfId="4432"/>
    <cellStyle name="Output 2 2 2 2 3 8 10" xfId="14477"/>
    <cellStyle name="Output 2 2 2 2 3 8 2" xfId="19594"/>
    <cellStyle name="Output 2 2 2 2 3 8 2 2" xfId="21536"/>
    <cellStyle name="Output 2 2 2 2 3 8 2 2 2" xfId="30270"/>
    <cellStyle name="Output 2 2 2 2 3 8 2 2 3" xfId="34742"/>
    <cellStyle name="Output 2 2 2 2 3 8 2 2 4" xfId="38979"/>
    <cellStyle name="Output 2 2 2 2 3 8 2 2 5" xfId="47306"/>
    <cellStyle name="Output 2 2 2 2 3 8 2 2 6" xfId="51777"/>
    <cellStyle name="Output 2 2 2 2 3 8 2 2 7" xfId="56010"/>
    <cellStyle name="Output 2 2 2 2 3 8 2 3" xfId="28329"/>
    <cellStyle name="Output 2 2 2 2 3 8 2 4" xfId="32801"/>
    <cellStyle name="Output 2 2 2 2 3 8 2 5" xfId="37038"/>
    <cellStyle name="Output 2 2 2 2 3 8 2 6" xfId="45365"/>
    <cellStyle name="Output 2 2 2 2 3 8 2 7" xfId="49836"/>
    <cellStyle name="Output 2 2 2 2 3 8 2 8" xfId="54069"/>
    <cellStyle name="Output 2 2 2 2 3 8 3" xfId="19369"/>
    <cellStyle name="Output 2 2 2 2 3 8 3 2" xfId="28104"/>
    <cellStyle name="Output 2 2 2 2 3 8 3 3" xfId="32576"/>
    <cellStyle name="Output 2 2 2 2 3 8 3 4" xfId="36813"/>
    <cellStyle name="Output 2 2 2 2 3 8 3 5" xfId="45140"/>
    <cellStyle name="Output 2 2 2 2 3 8 3 6" xfId="49611"/>
    <cellStyle name="Output 2 2 2 2 3 8 3 7" xfId="53844"/>
    <cellStyle name="Output 2 2 2 2 3 8 4" xfId="25357"/>
    <cellStyle name="Output 2 2 2 2 3 8 5" xfId="24927"/>
    <cellStyle name="Output 2 2 2 2 3 8 6" xfId="24419"/>
    <cellStyle name="Output 2 2 2 2 3 8 7" xfId="42437"/>
    <cellStyle name="Output 2 2 2 2 3 8 8" xfId="44652"/>
    <cellStyle name="Output 2 2 2 2 3 8 9" xfId="41933"/>
    <cellStyle name="Output 2 2 2 2 3 9" xfId="5948"/>
    <cellStyle name="Output 2 2 2 2 3 9 10" xfId="15988"/>
    <cellStyle name="Output 2 2 2 2 3 9 2" xfId="20598"/>
    <cellStyle name="Output 2 2 2 2 3 9 2 2" xfId="22450"/>
    <cellStyle name="Output 2 2 2 2 3 9 2 2 2" xfId="31184"/>
    <cellStyle name="Output 2 2 2 2 3 9 2 2 3" xfId="35656"/>
    <cellStyle name="Output 2 2 2 2 3 9 2 2 4" xfId="39893"/>
    <cellStyle name="Output 2 2 2 2 3 9 2 2 5" xfId="48220"/>
    <cellStyle name="Output 2 2 2 2 3 9 2 2 6" xfId="52691"/>
    <cellStyle name="Output 2 2 2 2 3 9 2 2 7" xfId="56924"/>
    <cellStyle name="Output 2 2 2 2 3 9 2 3" xfId="29332"/>
    <cellStyle name="Output 2 2 2 2 3 9 2 4" xfId="33804"/>
    <cellStyle name="Output 2 2 2 2 3 9 2 5" xfId="38041"/>
    <cellStyle name="Output 2 2 2 2 3 9 2 6" xfId="46368"/>
    <cellStyle name="Output 2 2 2 2 3 9 2 7" xfId="50839"/>
    <cellStyle name="Output 2 2 2 2 3 9 2 8" xfId="55072"/>
    <cellStyle name="Output 2 2 2 2 3 9 3" xfId="19007"/>
    <cellStyle name="Output 2 2 2 2 3 9 3 2" xfId="27742"/>
    <cellStyle name="Output 2 2 2 2 3 9 3 3" xfId="32214"/>
    <cellStyle name="Output 2 2 2 2 3 9 3 4" xfId="36451"/>
    <cellStyle name="Output 2 2 2 2 3 9 3 5" xfId="44778"/>
    <cellStyle name="Output 2 2 2 2 3 9 3 6" xfId="49249"/>
    <cellStyle name="Output 2 2 2 2 3 9 3 7" xfId="53482"/>
    <cellStyle name="Output 2 2 2 2 3 9 4" xfId="26482"/>
    <cellStyle name="Output 2 2 2 2 3 9 5" xfId="23477"/>
    <cellStyle name="Output 2 2 2 2 3 9 6" xfId="27564"/>
    <cellStyle name="Output 2 2 2 2 3 9 7" xfId="43553"/>
    <cellStyle name="Output 2 2 2 2 3 9 8" xfId="40525"/>
    <cellStyle name="Output 2 2 2 2 3 9 9" xfId="48953"/>
    <cellStyle name="Output 2 2 2 2 4" xfId="4962"/>
    <cellStyle name="Output 2 2 2 2 4 10" xfId="42114"/>
    <cellStyle name="Output 2 2 2 2 4 11" xfId="15003"/>
    <cellStyle name="Output 2 2 2 2 4 2" xfId="19883"/>
    <cellStyle name="Output 2 2 2 2 4 2 2" xfId="21778"/>
    <cellStyle name="Output 2 2 2 2 4 2 2 2" xfId="30512"/>
    <cellStyle name="Output 2 2 2 2 4 2 2 3" xfId="34984"/>
    <cellStyle name="Output 2 2 2 2 4 2 2 4" xfId="39221"/>
    <cellStyle name="Output 2 2 2 2 4 2 2 5" xfId="47548"/>
    <cellStyle name="Output 2 2 2 2 4 2 2 6" xfId="52019"/>
    <cellStyle name="Output 2 2 2 2 4 2 2 7" xfId="56252"/>
    <cellStyle name="Output 2 2 2 2 4 2 3" xfId="28617"/>
    <cellStyle name="Output 2 2 2 2 4 2 4" xfId="33089"/>
    <cellStyle name="Output 2 2 2 2 4 2 5" xfId="37326"/>
    <cellStyle name="Output 2 2 2 2 4 2 6" xfId="45653"/>
    <cellStyle name="Output 2 2 2 2 4 2 7" xfId="50124"/>
    <cellStyle name="Output 2 2 2 2 4 2 8" xfId="54357"/>
    <cellStyle name="Output 2 2 2 2 4 3" xfId="20998"/>
    <cellStyle name="Output 2 2 2 2 4 3 2" xfId="29732"/>
    <cellStyle name="Output 2 2 2 2 4 3 3" xfId="34204"/>
    <cellStyle name="Output 2 2 2 2 4 3 4" xfId="38441"/>
    <cellStyle name="Output 2 2 2 2 4 3 5" xfId="46768"/>
    <cellStyle name="Output 2 2 2 2 4 3 6" xfId="51239"/>
    <cellStyle name="Output 2 2 2 2 4 3 7" xfId="55472"/>
    <cellStyle name="Output 2 2 2 2 4 4" xfId="22996"/>
    <cellStyle name="Output 2 2 2 2 4 4 2" xfId="31494"/>
    <cellStyle name="Output 2 2 2 2 4 4 3" xfId="35956"/>
    <cellStyle name="Output 2 2 2 2 4 4 4" xfId="40145"/>
    <cellStyle name="Output 2 2 2 2 4 4 5" xfId="48540"/>
    <cellStyle name="Output 2 2 2 2 4 4 6" xfId="52987"/>
    <cellStyle name="Output 2 2 2 2 4 4 7" xfId="57176"/>
    <cellStyle name="Output 2 2 2 2 4 5" xfId="25704"/>
    <cellStyle name="Output 2 2 2 2 4 6" xfId="26342"/>
    <cellStyle name="Output 2 2 2 2 4 7" xfId="24978"/>
    <cellStyle name="Output 2 2 2 2 4 8" xfId="42779"/>
    <cellStyle name="Output 2 2 2 2 4 9" xfId="43709"/>
    <cellStyle name="Output 2 2 2 2 5" xfId="5139"/>
    <cellStyle name="Output 2 2 2 2 5 10" xfId="43722"/>
    <cellStyle name="Output 2 2 2 2 5 11" xfId="15180"/>
    <cellStyle name="Output 2 2 2 2 5 2" xfId="20060"/>
    <cellStyle name="Output 2 2 2 2 5 2 2" xfId="21955"/>
    <cellStyle name="Output 2 2 2 2 5 2 2 2" xfId="30689"/>
    <cellStyle name="Output 2 2 2 2 5 2 2 3" xfId="35161"/>
    <cellStyle name="Output 2 2 2 2 5 2 2 4" xfId="39398"/>
    <cellStyle name="Output 2 2 2 2 5 2 2 5" xfId="47725"/>
    <cellStyle name="Output 2 2 2 2 5 2 2 6" xfId="52196"/>
    <cellStyle name="Output 2 2 2 2 5 2 2 7" xfId="56429"/>
    <cellStyle name="Output 2 2 2 2 5 2 3" xfId="28794"/>
    <cellStyle name="Output 2 2 2 2 5 2 4" xfId="33266"/>
    <cellStyle name="Output 2 2 2 2 5 2 5" xfId="37503"/>
    <cellStyle name="Output 2 2 2 2 5 2 6" xfId="45830"/>
    <cellStyle name="Output 2 2 2 2 5 2 7" xfId="50301"/>
    <cellStyle name="Output 2 2 2 2 5 2 8" xfId="54534"/>
    <cellStyle name="Output 2 2 2 2 5 3" xfId="19426"/>
    <cellStyle name="Output 2 2 2 2 5 3 2" xfId="28161"/>
    <cellStyle name="Output 2 2 2 2 5 3 3" xfId="32633"/>
    <cellStyle name="Output 2 2 2 2 5 3 4" xfId="36870"/>
    <cellStyle name="Output 2 2 2 2 5 3 5" xfId="45197"/>
    <cellStyle name="Output 2 2 2 2 5 3 6" xfId="49668"/>
    <cellStyle name="Output 2 2 2 2 5 3 7" xfId="53901"/>
    <cellStyle name="Output 2 2 2 2 5 4" xfId="23025"/>
    <cellStyle name="Output 2 2 2 2 5 4 2" xfId="31523"/>
    <cellStyle name="Output 2 2 2 2 5 4 3" xfId="35985"/>
    <cellStyle name="Output 2 2 2 2 5 4 4" xfId="40174"/>
    <cellStyle name="Output 2 2 2 2 5 4 5" xfId="48569"/>
    <cellStyle name="Output 2 2 2 2 5 4 6" xfId="53016"/>
    <cellStyle name="Output 2 2 2 2 5 4 7" xfId="57205"/>
    <cellStyle name="Output 2 2 2 2 5 5" xfId="25881"/>
    <cellStyle name="Output 2 2 2 2 5 6" xfId="27255"/>
    <cellStyle name="Output 2 2 2 2 5 7" xfId="27568"/>
    <cellStyle name="Output 2 2 2 2 5 8" xfId="42956"/>
    <cellStyle name="Output 2 2 2 2 5 9" xfId="42290"/>
    <cellStyle name="Output 2 2 2 2 6" xfId="4864"/>
    <cellStyle name="Output 2 2 2 2 6 10" xfId="44447"/>
    <cellStyle name="Output 2 2 2 2 6 11" xfId="14905"/>
    <cellStyle name="Output 2 2 2 2 6 2" xfId="19785"/>
    <cellStyle name="Output 2 2 2 2 6 2 2" xfId="21680"/>
    <cellStyle name="Output 2 2 2 2 6 2 2 2" xfId="30414"/>
    <cellStyle name="Output 2 2 2 2 6 2 2 3" xfId="34886"/>
    <cellStyle name="Output 2 2 2 2 6 2 2 4" xfId="39123"/>
    <cellStyle name="Output 2 2 2 2 6 2 2 5" xfId="47450"/>
    <cellStyle name="Output 2 2 2 2 6 2 2 6" xfId="51921"/>
    <cellStyle name="Output 2 2 2 2 6 2 2 7" xfId="56154"/>
    <cellStyle name="Output 2 2 2 2 6 2 3" xfId="28519"/>
    <cellStyle name="Output 2 2 2 2 6 2 4" xfId="32991"/>
    <cellStyle name="Output 2 2 2 2 6 2 5" xfId="37228"/>
    <cellStyle name="Output 2 2 2 2 6 2 6" xfId="45555"/>
    <cellStyle name="Output 2 2 2 2 6 2 7" xfId="50026"/>
    <cellStyle name="Output 2 2 2 2 6 2 8" xfId="54259"/>
    <cellStyle name="Output 2 2 2 2 6 3" xfId="20887"/>
    <cellStyle name="Output 2 2 2 2 6 3 2" xfId="29621"/>
    <cellStyle name="Output 2 2 2 2 6 3 3" xfId="34093"/>
    <cellStyle name="Output 2 2 2 2 6 3 4" xfId="38330"/>
    <cellStyle name="Output 2 2 2 2 6 3 5" xfId="46657"/>
    <cellStyle name="Output 2 2 2 2 6 3 6" xfId="51128"/>
    <cellStyle name="Output 2 2 2 2 6 3 7" xfId="55361"/>
    <cellStyle name="Output 2 2 2 2 6 4" xfId="23350"/>
    <cellStyle name="Output 2 2 2 2 6 4 2" xfId="31774"/>
    <cellStyle name="Output 2 2 2 2 6 4 3" xfId="36223"/>
    <cellStyle name="Output 2 2 2 2 6 4 4" xfId="40402"/>
    <cellStyle name="Output 2 2 2 2 6 4 5" xfId="48813"/>
    <cellStyle name="Output 2 2 2 2 6 4 6" xfId="53252"/>
    <cellStyle name="Output 2 2 2 2 6 4 7" xfId="57433"/>
    <cellStyle name="Output 2 2 2 2 6 5" xfId="25606"/>
    <cellStyle name="Output 2 2 2 2 6 6" xfId="25057"/>
    <cellStyle name="Output 2 2 2 2 6 7" xfId="32107"/>
    <cellStyle name="Output 2 2 2 2 6 8" xfId="42681"/>
    <cellStyle name="Output 2 2 2 2 6 9" xfId="43448"/>
    <cellStyle name="Output 2 2 2 2 7" xfId="5031"/>
    <cellStyle name="Output 2 2 2 2 7 10" xfId="15072"/>
    <cellStyle name="Output 2 2 2 2 7 2" xfId="19952"/>
    <cellStyle name="Output 2 2 2 2 7 2 2" xfId="21847"/>
    <cellStyle name="Output 2 2 2 2 7 2 2 2" xfId="30581"/>
    <cellStyle name="Output 2 2 2 2 7 2 2 3" xfId="35053"/>
    <cellStyle name="Output 2 2 2 2 7 2 2 4" xfId="39290"/>
    <cellStyle name="Output 2 2 2 2 7 2 2 5" xfId="47617"/>
    <cellStyle name="Output 2 2 2 2 7 2 2 6" xfId="52088"/>
    <cellStyle name="Output 2 2 2 2 7 2 2 7" xfId="56321"/>
    <cellStyle name="Output 2 2 2 2 7 2 3" xfId="28686"/>
    <cellStyle name="Output 2 2 2 2 7 2 4" xfId="33158"/>
    <cellStyle name="Output 2 2 2 2 7 2 5" xfId="37395"/>
    <cellStyle name="Output 2 2 2 2 7 2 6" xfId="45722"/>
    <cellStyle name="Output 2 2 2 2 7 2 7" xfId="50193"/>
    <cellStyle name="Output 2 2 2 2 7 2 8" xfId="54426"/>
    <cellStyle name="Output 2 2 2 2 7 3" xfId="21052"/>
    <cellStyle name="Output 2 2 2 2 7 3 2" xfId="29786"/>
    <cellStyle name="Output 2 2 2 2 7 3 3" xfId="34258"/>
    <cellStyle name="Output 2 2 2 2 7 3 4" xfId="38495"/>
    <cellStyle name="Output 2 2 2 2 7 3 5" xfId="46822"/>
    <cellStyle name="Output 2 2 2 2 7 3 6" xfId="51293"/>
    <cellStyle name="Output 2 2 2 2 7 3 7" xfId="55526"/>
    <cellStyle name="Output 2 2 2 2 7 4" xfId="25773"/>
    <cellStyle name="Output 2 2 2 2 7 5" xfId="27054"/>
    <cellStyle name="Output 2 2 2 2 7 6" xfId="31904"/>
    <cellStyle name="Output 2 2 2 2 7 7" xfId="42848"/>
    <cellStyle name="Output 2 2 2 2 7 8" xfId="41513"/>
    <cellStyle name="Output 2 2 2 2 7 9" xfId="44341"/>
    <cellStyle name="Output 2 2 2 2 8" xfId="3401"/>
    <cellStyle name="Output 2 2 2 2 8 10" xfId="13551"/>
    <cellStyle name="Output 2 2 2 2 8 2" xfId="19377"/>
    <cellStyle name="Output 2 2 2 2 8 2 2" xfId="21459"/>
    <cellStyle name="Output 2 2 2 2 8 2 2 2" xfId="30193"/>
    <cellStyle name="Output 2 2 2 2 8 2 2 3" xfId="34665"/>
    <cellStyle name="Output 2 2 2 2 8 2 2 4" xfId="38902"/>
    <cellStyle name="Output 2 2 2 2 8 2 2 5" xfId="47229"/>
    <cellStyle name="Output 2 2 2 2 8 2 2 6" xfId="51700"/>
    <cellStyle name="Output 2 2 2 2 8 2 2 7" xfId="55933"/>
    <cellStyle name="Output 2 2 2 2 8 2 3" xfId="28112"/>
    <cellStyle name="Output 2 2 2 2 8 2 4" xfId="32584"/>
    <cellStyle name="Output 2 2 2 2 8 2 5" xfId="36821"/>
    <cellStyle name="Output 2 2 2 2 8 2 6" xfId="45148"/>
    <cellStyle name="Output 2 2 2 2 8 2 7" xfId="49619"/>
    <cellStyle name="Output 2 2 2 2 8 2 8" xfId="53852"/>
    <cellStyle name="Output 2 2 2 2 8 3" xfId="18998"/>
    <cellStyle name="Output 2 2 2 2 8 3 2" xfId="27733"/>
    <cellStyle name="Output 2 2 2 2 8 3 3" xfId="32205"/>
    <cellStyle name="Output 2 2 2 2 8 3 4" xfId="36442"/>
    <cellStyle name="Output 2 2 2 2 8 3 5" xfId="44769"/>
    <cellStyle name="Output 2 2 2 2 8 3 6" xfId="49240"/>
    <cellStyle name="Output 2 2 2 2 8 3 7" xfId="53473"/>
    <cellStyle name="Output 2 2 2 2 8 4" xfId="24971"/>
    <cellStyle name="Output 2 2 2 2 8 5" xfId="23900"/>
    <cellStyle name="Output 2 2 2 2 8 6" xfId="24470"/>
    <cellStyle name="Output 2 2 2 2 8 7" xfId="42022"/>
    <cellStyle name="Output 2 2 2 2 8 8" xfId="40643"/>
    <cellStyle name="Output 2 2 2 2 8 9" xfId="40496"/>
    <cellStyle name="Output 2 2 2 2 9" xfId="5120"/>
    <cellStyle name="Output 2 2 2 2 9 10" xfId="15161"/>
    <cellStyle name="Output 2 2 2 2 9 2" xfId="20041"/>
    <cellStyle name="Output 2 2 2 2 9 2 2" xfId="21936"/>
    <cellStyle name="Output 2 2 2 2 9 2 2 2" xfId="30670"/>
    <cellStyle name="Output 2 2 2 2 9 2 2 3" xfId="35142"/>
    <cellStyle name="Output 2 2 2 2 9 2 2 4" xfId="39379"/>
    <cellStyle name="Output 2 2 2 2 9 2 2 5" xfId="47706"/>
    <cellStyle name="Output 2 2 2 2 9 2 2 6" xfId="52177"/>
    <cellStyle name="Output 2 2 2 2 9 2 2 7" xfId="56410"/>
    <cellStyle name="Output 2 2 2 2 9 2 3" xfId="28775"/>
    <cellStyle name="Output 2 2 2 2 9 2 4" xfId="33247"/>
    <cellStyle name="Output 2 2 2 2 9 2 5" xfId="37484"/>
    <cellStyle name="Output 2 2 2 2 9 2 6" xfId="45811"/>
    <cellStyle name="Output 2 2 2 2 9 2 7" xfId="50282"/>
    <cellStyle name="Output 2 2 2 2 9 2 8" xfId="54515"/>
    <cellStyle name="Output 2 2 2 2 9 3" xfId="19027"/>
    <cellStyle name="Output 2 2 2 2 9 3 2" xfId="27762"/>
    <cellStyle name="Output 2 2 2 2 9 3 3" xfId="32234"/>
    <cellStyle name="Output 2 2 2 2 9 3 4" xfId="36471"/>
    <cellStyle name="Output 2 2 2 2 9 3 5" xfId="44798"/>
    <cellStyle name="Output 2 2 2 2 9 3 6" xfId="49269"/>
    <cellStyle name="Output 2 2 2 2 9 3 7" xfId="53502"/>
    <cellStyle name="Output 2 2 2 2 9 4" xfId="25862"/>
    <cellStyle name="Output 2 2 2 2 9 5" xfId="25016"/>
    <cellStyle name="Output 2 2 2 2 9 6" xfId="26649"/>
    <cellStyle name="Output 2 2 2 2 9 7" xfId="42937"/>
    <cellStyle name="Output 2 2 2 2 9 8" xfId="43407"/>
    <cellStyle name="Output 2 2 2 2 9 9" xfId="42143"/>
    <cellStyle name="Output 2 2 2 20" xfId="42207"/>
    <cellStyle name="Output 2 2 2 21" xfId="10587"/>
    <cellStyle name="Output 2 2 2 3" xfId="1587"/>
    <cellStyle name="Output 2 2 2 3 10" xfId="3674"/>
    <cellStyle name="Output 2 2 2 3 10 10" xfId="13822"/>
    <cellStyle name="Output 2 2 2 3 10 2" xfId="19446"/>
    <cellStyle name="Output 2 2 2 3 10 2 2" xfId="21483"/>
    <cellStyle name="Output 2 2 2 3 10 2 2 2" xfId="30217"/>
    <cellStyle name="Output 2 2 2 3 10 2 2 3" xfId="34689"/>
    <cellStyle name="Output 2 2 2 3 10 2 2 4" xfId="38926"/>
    <cellStyle name="Output 2 2 2 3 10 2 2 5" xfId="47253"/>
    <cellStyle name="Output 2 2 2 3 10 2 2 6" xfId="51724"/>
    <cellStyle name="Output 2 2 2 3 10 2 2 7" xfId="55957"/>
    <cellStyle name="Output 2 2 2 3 10 2 3" xfId="28181"/>
    <cellStyle name="Output 2 2 2 3 10 2 4" xfId="32653"/>
    <cellStyle name="Output 2 2 2 3 10 2 5" xfId="36890"/>
    <cellStyle name="Output 2 2 2 3 10 2 6" xfId="45217"/>
    <cellStyle name="Output 2 2 2 3 10 2 7" xfId="49688"/>
    <cellStyle name="Output 2 2 2 3 10 2 8" xfId="53921"/>
    <cellStyle name="Output 2 2 2 3 10 3" xfId="21107"/>
    <cellStyle name="Output 2 2 2 3 10 3 2" xfId="29841"/>
    <cellStyle name="Output 2 2 2 3 10 3 3" xfId="34313"/>
    <cellStyle name="Output 2 2 2 3 10 3 4" xfId="38550"/>
    <cellStyle name="Output 2 2 2 3 10 3 5" xfId="46877"/>
    <cellStyle name="Output 2 2 2 3 10 3 6" xfId="51348"/>
    <cellStyle name="Output 2 2 2 3 10 3 7" xfId="55581"/>
    <cellStyle name="Output 2 2 2 3 10 4" xfId="25080"/>
    <cellStyle name="Output 2 2 2 3 10 5" xfId="24256"/>
    <cellStyle name="Output 2 2 2 3 10 6" xfId="26713"/>
    <cellStyle name="Output 2 2 2 3 10 7" xfId="42136"/>
    <cellStyle name="Output 2 2 2 3 10 8" xfId="41842"/>
    <cellStyle name="Output 2 2 2 3 10 9" xfId="41980"/>
    <cellStyle name="Output 2 2 2 3 11" xfId="5842"/>
    <cellStyle name="Output 2 2 2 3 11 10" xfId="15883"/>
    <cellStyle name="Output 2 2 2 3 11 2" xfId="20537"/>
    <cellStyle name="Output 2 2 2 3 11 2 2" xfId="22389"/>
    <cellStyle name="Output 2 2 2 3 11 2 2 2" xfId="31123"/>
    <cellStyle name="Output 2 2 2 3 11 2 2 3" xfId="35595"/>
    <cellStyle name="Output 2 2 2 3 11 2 2 4" xfId="39832"/>
    <cellStyle name="Output 2 2 2 3 11 2 2 5" xfId="48159"/>
    <cellStyle name="Output 2 2 2 3 11 2 2 6" xfId="52630"/>
    <cellStyle name="Output 2 2 2 3 11 2 2 7" xfId="56863"/>
    <cellStyle name="Output 2 2 2 3 11 2 3" xfId="29271"/>
    <cellStyle name="Output 2 2 2 3 11 2 4" xfId="33743"/>
    <cellStyle name="Output 2 2 2 3 11 2 5" xfId="37980"/>
    <cellStyle name="Output 2 2 2 3 11 2 6" xfId="46307"/>
    <cellStyle name="Output 2 2 2 3 11 2 7" xfId="50778"/>
    <cellStyle name="Output 2 2 2 3 11 2 8" xfId="55011"/>
    <cellStyle name="Output 2 2 2 3 11 3" xfId="21125"/>
    <cellStyle name="Output 2 2 2 3 11 3 2" xfId="29859"/>
    <cellStyle name="Output 2 2 2 3 11 3 3" xfId="34331"/>
    <cellStyle name="Output 2 2 2 3 11 3 4" xfId="38568"/>
    <cellStyle name="Output 2 2 2 3 11 3 5" xfId="46895"/>
    <cellStyle name="Output 2 2 2 3 11 3 6" xfId="51366"/>
    <cellStyle name="Output 2 2 2 3 11 3 7" xfId="55599"/>
    <cellStyle name="Output 2 2 2 3 11 4" xfId="26406"/>
    <cellStyle name="Output 2 2 2 3 11 5" xfId="27236"/>
    <cellStyle name="Output 2 2 2 3 11 6" xfId="31810"/>
    <cellStyle name="Output 2 2 2 3 11 7" xfId="43479"/>
    <cellStyle name="Output 2 2 2 3 11 8" xfId="42271"/>
    <cellStyle name="Output 2 2 2 3 11 9" xfId="41650"/>
    <cellStyle name="Output 2 2 2 3 12" xfId="9978"/>
    <cellStyle name="Output 2 2 2 3 12 2" xfId="31450"/>
    <cellStyle name="Output 2 2 2 3 12 3" xfId="35912"/>
    <cellStyle name="Output 2 2 2 3 12 4" xfId="40101"/>
    <cellStyle name="Output 2 2 2 3 12 5" xfId="48496"/>
    <cellStyle name="Output 2 2 2 3 12 6" xfId="52943"/>
    <cellStyle name="Output 2 2 2 3 12 7" xfId="57132"/>
    <cellStyle name="Output 2 2 2 3 12 8" xfId="22952"/>
    <cellStyle name="Output 2 2 2 3 13" xfId="23140"/>
    <cellStyle name="Output 2 2 2 3 13 2" xfId="31638"/>
    <cellStyle name="Output 2 2 2 3 13 3" xfId="36100"/>
    <cellStyle name="Output 2 2 2 3 13 4" xfId="40289"/>
    <cellStyle name="Output 2 2 2 3 13 5" xfId="48684"/>
    <cellStyle name="Output 2 2 2 3 13 6" xfId="53131"/>
    <cellStyle name="Output 2 2 2 3 13 7" xfId="57320"/>
    <cellStyle name="Output 2 2 2 3 14" xfId="23701"/>
    <cellStyle name="Output 2 2 2 3 15" xfId="26698"/>
    <cellStyle name="Output 2 2 2 3 16" xfId="23637"/>
    <cellStyle name="Output 2 2 2 3 17" xfId="40741"/>
    <cellStyle name="Output 2 2 2 3 18" xfId="41140"/>
    <cellStyle name="Output 2 2 2 3 19" xfId="42409"/>
    <cellStyle name="Output 2 2 2 3 2" xfId="3042"/>
    <cellStyle name="Output 2 2 2 3 2 10" xfId="22984"/>
    <cellStyle name="Output 2 2 2 3 2 10 2" xfId="31482"/>
    <cellStyle name="Output 2 2 2 3 2 10 3" xfId="35944"/>
    <cellStyle name="Output 2 2 2 3 2 10 4" xfId="40133"/>
    <cellStyle name="Output 2 2 2 3 2 10 5" xfId="48528"/>
    <cellStyle name="Output 2 2 2 3 2 10 6" xfId="52975"/>
    <cellStyle name="Output 2 2 2 3 2 10 7" xfId="57164"/>
    <cellStyle name="Output 2 2 2 3 2 11" xfId="23159"/>
    <cellStyle name="Output 2 2 2 3 2 11 2" xfId="31655"/>
    <cellStyle name="Output 2 2 2 3 2 11 3" xfId="36117"/>
    <cellStyle name="Output 2 2 2 3 2 11 4" xfId="40306"/>
    <cellStyle name="Output 2 2 2 3 2 11 5" xfId="48701"/>
    <cellStyle name="Output 2 2 2 3 2 11 6" xfId="53148"/>
    <cellStyle name="Output 2 2 2 3 2 11 7" xfId="57337"/>
    <cellStyle name="Output 2 2 2 3 2 12" xfId="23747"/>
    <cellStyle name="Output 2 2 2 3 2 13" xfId="24396"/>
    <cellStyle name="Output 2 2 2 3 2 14" xfId="26909"/>
    <cellStyle name="Output 2 2 2 3 2 15" xfId="40788"/>
    <cellStyle name="Output 2 2 2 3 2 16" xfId="42010"/>
    <cellStyle name="Output 2 2 2 3 2 17" xfId="43950"/>
    <cellStyle name="Output 2 2 2 3 2 18" xfId="10687"/>
    <cellStyle name="Output 2 2 2 3 2 2" xfId="5014"/>
    <cellStyle name="Output 2 2 2 3 2 2 10" xfId="40851"/>
    <cellStyle name="Output 2 2 2 3 2 2 11" xfId="40665"/>
    <cellStyle name="Output 2 2 2 3 2 2 12" xfId="53322"/>
    <cellStyle name="Output 2 2 2 3 2 2 13" xfId="10750"/>
    <cellStyle name="Output 2 2 2 3 2 2 2" xfId="5982"/>
    <cellStyle name="Output 2 2 2 3 2 2 2 10" xfId="16022"/>
    <cellStyle name="Output 2 2 2 3 2 2 2 2" xfId="20632"/>
    <cellStyle name="Output 2 2 2 3 2 2 2 2 2" xfId="22484"/>
    <cellStyle name="Output 2 2 2 3 2 2 2 2 2 2" xfId="31218"/>
    <cellStyle name="Output 2 2 2 3 2 2 2 2 2 3" xfId="35690"/>
    <cellStyle name="Output 2 2 2 3 2 2 2 2 2 4" xfId="39927"/>
    <cellStyle name="Output 2 2 2 3 2 2 2 2 2 5" xfId="48254"/>
    <cellStyle name="Output 2 2 2 3 2 2 2 2 2 6" xfId="52725"/>
    <cellStyle name="Output 2 2 2 3 2 2 2 2 2 7" xfId="56958"/>
    <cellStyle name="Output 2 2 2 3 2 2 2 2 3" xfId="29366"/>
    <cellStyle name="Output 2 2 2 3 2 2 2 2 4" xfId="33838"/>
    <cellStyle name="Output 2 2 2 3 2 2 2 2 5" xfId="38075"/>
    <cellStyle name="Output 2 2 2 3 2 2 2 2 6" xfId="46402"/>
    <cellStyle name="Output 2 2 2 3 2 2 2 2 7" xfId="50873"/>
    <cellStyle name="Output 2 2 2 3 2 2 2 2 8" xfId="55106"/>
    <cellStyle name="Output 2 2 2 3 2 2 2 3" xfId="18921"/>
    <cellStyle name="Output 2 2 2 3 2 2 2 3 2" xfId="27656"/>
    <cellStyle name="Output 2 2 2 3 2 2 2 3 3" xfId="32128"/>
    <cellStyle name="Output 2 2 2 3 2 2 2 3 4" xfId="36365"/>
    <cellStyle name="Output 2 2 2 3 2 2 2 3 5" xfId="44692"/>
    <cellStyle name="Output 2 2 2 3 2 2 2 3 6" xfId="49163"/>
    <cellStyle name="Output 2 2 2 3 2 2 2 3 7" xfId="53396"/>
    <cellStyle name="Output 2 2 2 3 2 2 2 4" xfId="26516"/>
    <cellStyle name="Output 2 2 2 3 2 2 2 5" xfId="27578"/>
    <cellStyle name="Output 2 2 2 3 2 2 2 6" xfId="25438"/>
    <cellStyle name="Output 2 2 2 3 2 2 2 7" xfId="43587"/>
    <cellStyle name="Output 2 2 2 3 2 2 2 8" xfId="44090"/>
    <cellStyle name="Output 2 2 2 3 2 2 2 9" xfId="41475"/>
    <cellStyle name="Output 2 2 2 3 2 2 3" xfId="15055"/>
    <cellStyle name="Output 2 2 2 3 2 2 3 2" xfId="21380"/>
    <cellStyle name="Output 2 2 2 3 2 2 3 2 2" xfId="30114"/>
    <cellStyle name="Output 2 2 2 3 2 2 3 2 3" xfId="34586"/>
    <cellStyle name="Output 2 2 2 3 2 2 3 2 4" xfId="38823"/>
    <cellStyle name="Output 2 2 2 3 2 2 3 2 5" xfId="47150"/>
    <cellStyle name="Output 2 2 2 3 2 2 3 2 6" xfId="51621"/>
    <cellStyle name="Output 2 2 2 3 2 2 3 2 7" xfId="55854"/>
    <cellStyle name="Output 2 2 2 3 2 2 3 3" xfId="25756"/>
    <cellStyle name="Output 2 2 2 3 2 2 3 4" xfId="26337"/>
    <cellStyle name="Output 2 2 2 3 2 2 3 5" xfId="23647"/>
    <cellStyle name="Output 2 2 2 3 2 2 3 6" xfId="42831"/>
    <cellStyle name="Output 2 2 2 3 2 2 3 7" xfId="40587"/>
    <cellStyle name="Output 2 2 2 3 2 2 3 8" xfId="44133"/>
    <cellStyle name="Output 2 2 2 3 2 2 4" xfId="19935"/>
    <cellStyle name="Output 2 2 2 3 2 2 4 2" xfId="21830"/>
    <cellStyle name="Output 2 2 2 3 2 2 4 2 2" xfId="30564"/>
    <cellStyle name="Output 2 2 2 3 2 2 4 2 3" xfId="35036"/>
    <cellStyle name="Output 2 2 2 3 2 2 4 2 4" xfId="39273"/>
    <cellStyle name="Output 2 2 2 3 2 2 4 2 5" xfId="47600"/>
    <cellStyle name="Output 2 2 2 3 2 2 4 2 6" xfId="52071"/>
    <cellStyle name="Output 2 2 2 3 2 2 4 2 7" xfId="56304"/>
    <cellStyle name="Output 2 2 2 3 2 2 4 3" xfId="28669"/>
    <cellStyle name="Output 2 2 2 3 2 2 4 4" xfId="33141"/>
    <cellStyle name="Output 2 2 2 3 2 2 4 5" xfId="37378"/>
    <cellStyle name="Output 2 2 2 3 2 2 4 6" xfId="45705"/>
    <cellStyle name="Output 2 2 2 3 2 2 4 7" xfId="50176"/>
    <cellStyle name="Output 2 2 2 3 2 2 4 8" xfId="54409"/>
    <cellStyle name="Output 2 2 2 3 2 2 5" xfId="19135"/>
    <cellStyle name="Output 2 2 2 3 2 2 5 2" xfId="27870"/>
    <cellStyle name="Output 2 2 2 3 2 2 5 3" xfId="32342"/>
    <cellStyle name="Output 2 2 2 3 2 2 5 4" xfId="36579"/>
    <cellStyle name="Output 2 2 2 3 2 2 5 5" xfId="44906"/>
    <cellStyle name="Output 2 2 2 3 2 2 5 6" xfId="49377"/>
    <cellStyle name="Output 2 2 2 3 2 2 5 7" xfId="53610"/>
    <cellStyle name="Output 2 2 2 3 2 2 6" xfId="23384"/>
    <cellStyle name="Output 2 2 2 3 2 2 6 2" xfId="31808"/>
    <cellStyle name="Output 2 2 2 3 2 2 6 3" xfId="36257"/>
    <cellStyle name="Output 2 2 2 3 2 2 6 4" xfId="40436"/>
    <cellStyle name="Output 2 2 2 3 2 2 6 5" xfId="48847"/>
    <cellStyle name="Output 2 2 2 3 2 2 6 6" xfId="53286"/>
    <cellStyle name="Output 2 2 2 3 2 2 6 7" xfId="57467"/>
    <cellStyle name="Output 2 2 2 3 2 2 7" xfId="23810"/>
    <cellStyle name="Output 2 2 2 3 2 2 8" xfId="31408"/>
    <cellStyle name="Output 2 2 2 3 2 2 9" xfId="24010"/>
    <cellStyle name="Output 2 2 2 3 2 3" xfId="5177"/>
    <cellStyle name="Output 2 2 2 3 2 3 10" xfId="44048"/>
    <cellStyle name="Output 2 2 2 3 2 3 11" xfId="41638"/>
    <cellStyle name="Output 2 2 2 3 2 3 12" xfId="10782"/>
    <cellStyle name="Output 2 2 2 3 2 3 2" xfId="6014"/>
    <cellStyle name="Output 2 2 2 3 2 3 2 10" xfId="16054"/>
    <cellStyle name="Output 2 2 2 3 2 3 2 2" xfId="20664"/>
    <cellStyle name="Output 2 2 2 3 2 3 2 2 2" xfId="22516"/>
    <cellStyle name="Output 2 2 2 3 2 3 2 2 2 2" xfId="31250"/>
    <cellStyle name="Output 2 2 2 3 2 3 2 2 2 3" xfId="35722"/>
    <cellStyle name="Output 2 2 2 3 2 3 2 2 2 4" xfId="39959"/>
    <cellStyle name="Output 2 2 2 3 2 3 2 2 2 5" xfId="48286"/>
    <cellStyle name="Output 2 2 2 3 2 3 2 2 2 6" xfId="52757"/>
    <cellStyle name="Output 2 2 2 3 2 3 2 2 2 7" xfId="56990"/>
    <cellStyle name="Output 2 2 2 3 2 3 2 2 3" xfId="29398"/>
    <cellStyle name="Output 2 2 2 3 2 3 2 2 4" xfId="33870"/>
    <cellStyle name="Output 2 2 2 3 2 3 2 2 5" xfId="38107"/>
    <cellStyle name="Output 2 2 2 3 2 3 2 2 6" xfId="46434"/>
    <cellStyle name="Output 2 2 2 3 2 3 2 2 7" xfId="50905"/>
    <cellStyle name="Output 2 2 2 3 2 3 2 2 8" xfId="55138"/>
    <cellStyle name="Output 2 2 2 3 2 3 2 3" xfId="19483"/>
    <cellStyle name="Output 2 2 2 3 2 3 2 3 2" xfId="28218"/>
    <cellStyle name="Output 2 2 2 3 2 3 2 3 3" xfId="32690"/>
    <cellStyle name="Output 2 2 2 3 2 3 2 3 4" xfId="36927"/>
    <cellStyle name="Output 2 2 2 3 2 3 2 3 5" xfId="45254"/>
    <cellStyle name="Output 2 2 2 3 2 3 2 3 6" xfId="49725"/>
    <cellStyle name="Output 2 2 2 3 2 3 2 3 7" xfId="53958"/>
    <cellStyle name="Output 2 2 2 3 2 3 2 4" xfId="26548"/>
    <cellStyle name="Output 2 2 2 3 2 3 2 5" xfId="24208"/>
    <cellStyle name="Output 2 2 2 3 2 3 2 6" xfId="31878"/>
    <cellStyle name="Output 2 2 2 3 2 3 2 7" xfId="43619"/>
    <cellStyle name="Output 2 2 2 3 2 3 2 8" xfId="41794"/>
    <cellStyle name="Output 2 2 2 3 2 3 2 9" xfId="44667"/>
    <cellStyle name="Output 2 2 2 3 2 3 3" xfId="15218"/>
    <cellStyle name="Output 2 2 2 3 2 3 3 2" xfId="21393"/>
    <cellStyle name="Output 2 2 2 3 2 3 3 2 2" xfId="30127"/>
    <cellStyle name="Output 2 2 2 3 2 3 3 2 3" xfId="34599"/>
    <cellStyle name="Output 2 2 2 3 2 3 3 2 4" xfId="38836"/>
    <cellStyle name="Output 2 2 2 3 2 3 3 2 5" xfId="47163"/>
    <cellStyle name="Output 2 2 2 3 2 3 3 2 6" xfId="51634"/>
    <cellStyle name="Output 2 2 2 3 2 3 3 2 7" xfId="55867"/>
    <cellStyle name="Output 2 2 2 3 2 3 3 3" xfId="25919"/>
    <cellStyle name="Output 2 2 2 3 2 3 3 4" xfId="24767"/>
    <cellStyle name="Output 2 2 2 3 2 3 3 5" xfId="26673"/>
    <cellStyle name="Output 2 2 2 3 2 3 3 6" xfId="42994"/>
    <cellStyle name="Output 2 2 2 3 2 3 3 7" xfId="44499"/>
    <cellStyle name="Output 2 2 2 3 2 3 3 8" xfId="41685"/>
    <cellStyle name="Output 2 2 2 3 2 3 4" xfId="20098"/>
    <cellStyle name="Output 2 2 2 3 2 3 4 2" xfId="21993"/>
    <cellStyle name="Output 2 2 2 3 2 3 4 2 2" xfId="30727"/>
    <cellStyle name="Output 2 2 2 3 2 3 4 2 3" xfId="35199"/>
    <cellStyle name="Output 2 2 2 3 2 3 4 2 4" xfId="39436"/>
    <cellStyle name="Output 2 2 2 3 2 3 4 2 5" xfId="47763"/>
    <cellStyle name="Output 2 2 2 3 2 3 4 2 6" xfId="52234"/>
    <cellStyle name="Output 2 2 2 3 2 3 4 2 7" xfId="56467"/>
    <cellStyle name="Output 2 2 2 3 2 3 4 3" xfId="28832"/>
    <cellStyle name="Output 2 2 2 3 2 3 4 4" xfId="33304"/>
    <cellStyle name="Output 2 2 2 3 2 3 4 5" xfId="37541"/>
    <cellStyle name="Output 2 2 2 3 2 3 4 6" xfId="45868"/>
    <cellStyle name="Output 2 2 2 3 2 3 4 7" xfId="50339"/>
    <cellStyle name="Output 2 2 2 3 2 3 4 8" xfId="54572"/>
    <cellStyle name="Output 2 2 2 3 2 3 5" xfId="20832"/>
    <cellStyle name="Output 2 2 2 3 2 3 5 2" xfId="29566"/>
    <cellStyle name="Output 2 2 2 3 2 3 5 3" xfId="34038"/>
    <cellStyle name="Output 2 2 2 3 2 3 5 4" xfId="38275"/>
    <cellStyle name="Output 2 2 2 3 2 3 5 5" xfId="46602"/>
    <cellStyle name="Output 2 2 2 3 2 3 5 6" xfId="51073"/>
    <cellStyle name="Output 2 2 2 3 2 3 5 7" xfId="55306"/>
    <cellStyle name="Output 2 2 2 3 2 3 6" xfId="23842"/>
    <cellStyle name="Output 2 2 2 3 2 3 7" xfId="26420"/>
    <cellStyle name="Output 2 2 2 3 2 3 8" xfId="24687"/>
    <cellStyle name="Output 2 2 2 3 2 3 9" xfId="40883"/>
    <cellStyle name="Output 2 2 2 3 2 4" xfId="4808"/>
    <cellStyle name="Output 2 2 2 3 2 4 10" xfId="41765"/>
    <cellStyle name="Output 2 2 2 3 2 4 11" xfId="52898"/>
    <cellStyle name="Output 2 2 2 3 2 4 12" xfId="10814"/>
    <cellStyle name="Output 2 2 2 3 2 4 2" xfId="6046"/>
    <cellStyle name="Output 2 2 2 3 2 4 2 10" xfId="16086"/>
    <cellStyle name="Output 2 2 2 3 2 4 2 2" xfId="20696"/>
    <cellStyle name="Output 2 2 2 3 2 4 2 2 2" xfId="22548"/>
    <cellStyle name="Output 2 2 2 3 2 4 2 2 2 2" xfId="31282"/>
    <cellStyle name="Output 2 2 2 3 2 4 2 2 2 3" xfId="35754"/>
    <cellStyle name="Output 2 2 2 3 2 4 2 2 2 4" xfId="39991"/>
    <cellStyle name="Output 2 2 2 3 2 4 2 2 2 5" xfId="48318"/>
    <cellStyle name="Output 2 2 2 3 2 4 2 2 2 6" xfId="52789"/>
    <cellStyle name="Output 2 2 2 3 2 4 2 2 2 7" xfId="57022"/>
    <cellStyle name="Output 2 2 2 3 2 4 2 2 3" xfId="29430"/>
    <cellStyle name="Output 2 2 2 3 2 4 2 2 4" xfId="33902"/>
    <cellStyle name="Output 2 2 2 3 2 4 2 2 5" xfId="38139"/>
    <cellStyle name="Output 2 2 2 3 2 4 2 2 6" xfId="46466"/>
    <cellStyle name="Output 2 2 2 3 2 4 2 2 7" xfId="50937"/>
    <cellStyle name="Output 2 2 2 3 2 4 2 2 8" xfId="55170"/>
    <cellStyle name="Output 2 2 2 3 2 4 2 3" xfId="19327"/>
    <cellStyle name="Output 2 2 2 3 2 4 2 3 2" xfId="28062"/>
    <cellStyle name="Output 2 2 2 3 2 4 2 3 3" xfId="32534"/>
    <cellStyle name="Output 2 2 2 3 2 4 2 3 4" xfId="36771"/>
    <cellStyle name="Output 2 2 2 3 2 4 2 3 5" xfId="45098"/>
    <cellStyle name="Output 2 2 2 3 2 4 2 3 6" xfId="49569"/>
    <cellStyle name="Output 2 2 2 3 2 4 2 3 7" xfId="53802"/>
    <cellStyle name="Output 2 2 2 3 2 4 2 4" xfId="26580"/>
    <cellStyle name="Output 2 2 2 3 2 4 2 5" xfId="24532"/>
    <cellStyle name="Output 2 2 2 3 2 4 2 6" xfId="24095"/>
    <cellStyle name="Output 2 2 2 3 2 4 2 7" xfId="43651"/>
    <cellStyle name="Output 2 2 2 3 2 4 2 8" xfId="44284"/>
    <cellStyle name="Output 2 2 2 3 2 4 2 9" xfId="41107"/>
    <cellStyle name="Output 2 2 2 3 2 4 3" xfId="14849"/>
    <cellStyle name="Output 2 2 2 3 2 4 3 2" xfId="21340"/>
    <cellStyle name="Output 2 2 2 3 2 4 3 2 2" xfId="30074"/>
    <cellStyle name="Output 2 2 2 3 2 4 3 2 3" xfId="34546"/>
    <cellStyle name="Output 2 2 2 3 2 4 3 2 4" xfId="38783"/>
    <cellStyle name="Output 2 2 2 3 2 4 3 2 5" xfId="47110"/>
    <cellStyle name="Output 2 2 2 3 2 4 3 2 6" xfId="51581"/>
    <cellStyle name="Output 2 2 2 3 2 4 3 2 7" xfId="55814"/>
    <cellStyle name="Output 2 2 2 3 2 4 3 3" xfId="25550"/>
    <cellStyle name="Output 2 2 2 3 2 4 3 4" xfId="26347"/>
    <cellStyle name="Output 2 2 2 3 2 4 3 5" xfId="27546"/>
    <cellStyle name="Output 2 2 2 3 2 4 3 6" xfId="42625"/>
    <cellStyle name="Output 2 2 2 3 2 4 3 7" xfId="43714"/>
    <cellStyle name="Output 2 2 2 3 2 4 3 8" xfId="42009"/>
    <cellStyle name="Output 2 2 2 3 2 4 4" xfId="19729"/>
    <cellStyle name="Output 2 2 2 3 2 4 4 2" xfId="21624"/>
    <cellStyle name="Output 2 2 2 3 2 4 4 2 2" xfId="30358"/>
    <cellStyle name="Output 2 2 2 3 2 4 4 2 3" xfId="34830"/>
    <cellStyle name="Output 2 2 2 3 2 4 4 2 4" xfId="39067"/>
    <cellStyle name="Output 2 2 2 3 2 4 4 2 5" xfId="47394"/>
    <cellStyle name="Output 2 2 2 3 2 4 4 2 6" xfId="51865"/>
    <cellStyle name="Output 2 2 2 3 2 4 4 2 7" xfId="56098"/>
    <cellStyle name="Output 2 2 2 3 2 4 4 3" xfId="28463"/>
    <cellStyle name="Output 2 2 2 3 2 4 4 4" xfId="32935"/>
    <cellStyle name="Output 2 2 2 3 2 4 4 5" xfId="37172"/>
    <cellStyle name="Output 2 2 2 3 2 4 4 6" xfId="45499"/>
    <cellStyle name="Output 2 2 2 3 2 4 4 7" xfId="49970"/>
    <cellStyle name="Output 2 2 2 3 2 4 4 8" xfId="54203"/>
    <cellStyle name="Output 2 2 2 3 2 4 5" xfId="20504"/>
    <cellStyle name="Output 2 2 2 3 2 4 5 2" xfId="29238"/>
    <cellStyle name="Output 2 2 2 3 2 4 5 3" xfId="33710"/>
    <cellStyle name="Output 2 2 2 3 2 4 5 4" xfId="37947"/>
    <cellStyle name="Output 2 2 2 3 2 4 5 5" xfId="46274"/>
    <cellStyle name="Output 2 2 2 3 2 4 5 6" xfId="50745"/>
    <cellStyle name="Output 2 2 2 3 2 4 5 7" xfId="54978"/>
    <cellStyle name="Output 2 2 2 3 2 4 6" xfId="23874"/>
    <cellStyle name="Output 2 2 2 3 2 4 7" xfId="24185"/>
    <cellStyle name="Output 2 2 2 3 2 4 8" xfId="35867"/>
    <cellStyle name="Output 2 2 2 3 2 4 9" xfId="40915"/>
    <cellStyle name="Output 2 2 2 3 2 5" xfId="5389"/>
    <cellStyle name="Output 2 2 2 3 2 5 10" xfId="15430"/>
    <cellStyle name="Output 2 2 2 3 2 5 2" xfId="20310"/>
    <cellStyle name="Output 2 2 2 3 2 5 2 2" xfId="22205"/>
    <cellStyle name="Output 2 2 2 3 2 5 2 2 2" xfId="30939"/>
    <cellStyle name="Output 2 2 2 3 2 5 2 2 3" xfId="35411"/>
    <cellStyle name="Output 2 2 2 3 2 5 2 2 4" xfId="39648"/>
    <cellStyle name="Output 2 2 2 3 2 5 2 2 5" xfId="47975"/>
    <cellStyle name="Output 2 2 2 3 2 5 2 2 6" xfId="52446"/>
    <cellStyle name="Output 2 2 2 3 2 5 2 2 7" xfId="56679"/>
    <cellStyle name="Output 2 2 2 3 2 5 2 3" xfId="29044"/>
    <cellStyle name="Output 2 2 2 3 2 5 2 4" xfId="33516"/>
    <cellStyle name="Output 2 2 2 3 2 5 2 5" xfId="37753"/>
    <cellStyle name="Output 2 2 2 3 2 5 2 6" xfId="46080"/>
    <cellStyle name="Output 2 2 2 3 2 5 2 7" xfId="50551"/>
    <cellStyle name="Output 2 2 2 3 2 5 2 8" xfId="54784"/>
    <cellStyle name="Output 2 2 2 3 2 5 3" xfId="18929"/>
    <cellStyle name="Output 2 2 2 3 2 5 3 2" xfId="27664"/>
    <cellStyle name="Output 2 2 2 3 2 5 3 3" xfId="32136"/>
    <cellStyle name="Output 2 2 2 3 2 5 3 4" xfId="36373"/>
    <cellStyle name="Output 2 2 2 3 2 5 3 5" xfId="44700"/>
    <cellStyle name="Output 2 2 2 3 2 5 3 6" xfId="49171"/>
    <cellStyle name="Output 2 2 2 3 2 5 3 7" xfId="53404"/>
    <cellStyle name="Output 2 2 2 3 2 5 4" xfId="26131"/>
    <cellStyle name="Output 2 2 2 3 2 5 5" xfId="27041"/>
    <cellStyle name="Output 2 2 2 3 2 5 6" xfId="31891"/>
    <cellStyle name="Output 2 2 2 3 2 5 7" xfId="43206"/>
    <cellStyle name="Output 2 2 2 3 2 5 8" xfId="41500"/>
    <cellStyle name="Output 2 2 2 3 2 5 9" xfId="41442"/>
    <cellStyle name="Output 2 2 2 3 2 6" xfId="4816"/>
    <cellStyle name="Output 2 2 2 3 2 6 10" xfId="14857"/>
    <cellStyle name="Output 2 2 2 3 2 6 2" xfId="19737"/>
    <cellStyle name="Output 2 2 2 3 2 6 2 2" xfId="21632"/>
    <cellStyle name="Output 2 2 2 3 2 6 2 2 2" xfId="30366"/>
    <cellStyle name="Output 2 2 2 3 2 6 2 2 3" xfId="34838"/>
    <cellStyle name="Output 2 2 2 3 2 6 2 2 4" xfId="39075"/>
    <cellStyle name="Output 2 2 2 3 2 6 2 2 5" xfId="47402"/>
    <cellStyle name="Output 2 2 2 3 2 6 2 2 6" xfId="51873"/>
    <cellStyle name="Output 2 2 2 3 2 6 2 2 7" xfId="56106"/>
    <cellStyle name="Output 2 2 2 3 2 6 2 3" xfId="28471"/>
    <cellStyle name="Output 2 2 2 3 2 6 2 4" xfId="32943"/>
    <cellStyle name="Output 2 2 2 3 2 6 2 5" xfId="37180"/>
    <cellStyle name="Output 2 2 2 3 2 6 2 6" xfId="45507"/>
    <cellStyle name="Output 2 2 2 3 2 6 2 7" xfId="49978"/>
    <cellStyle name="Output 2 2 2 3 2 6 2 8" xfId="54211"/>
    <cellStyle name="Output 2 2 2 3 2 6 3" xfId="20891"/>
    <cellStyle name="Output 2 2 2 3 2 6 3 2" xfId="29625"/>
    <cellStyle name="Output 2 2 2 3 2 6 3 3" xfId="34097"/>
    <cellStyle name="Output 2 2 2 3 2 6 3 4" xfId="38334"/>
    <cellStyle name="Output 2 2 2 3 2 6 3 5" xfId="46661"/>
    <cellStyle name="Output 2 2 2 3 2 6 3 6" xfId="51132"/>
    <cellStyle name="Output 2 2 2 3 2 6 3 7" xfId="55365"/>
    <cellStyle name="Output 2 2 2 3 2 6 4" xfId="25558"/>
    <cellStyle name="Output 2 2 2 3 2 6 5" xfId="26951"/>
    <cellStyle name="Output 2 2 2 3 2 6 6" xfId="26353"/>
    <cellStyle name="Output 2 2 2 3 2 6 7" xfId="42633"/>
    <cellStyle name="Output 2 2 2 3 2 6 8" xfId="41429"/>
    <cellStyle name="Output 2 2 2 3 2 6 9" xfId="49142"/>
    <cellStyle name="Output 2 2 2 3 2 7" xfId="4937"/>
    <cellStyle name="Output 2 2 2 3 2 7 10" xfId="14978"/>
    <cellStyle name="Output 2 2 2 3 2 7 2" xfId="19858"/>
    <cellStyle name="Output 2 2 2 3 2 7 2 2" xfId="21753"/>
    <cellStyle name="Output 2 2 2 3 2 7 2 2 2" xfId="30487"/>
    <cellStyle name="Output 2 2 2 3 2 7 2 2 3" xfId="34959"/>
    <cellStyle name="Output 2 2 2 3 2 7 2 2 4" xfId="39196"/>
    <cellStyle name="Output 2 2 2 3 2 7 2 2 5" xfId="47523"/>
    <cellStyle name="Output 2 2 2 3 2 7 2 2 6" xfId="51994"/>
    <cellStyle name="Output 2 2 2 3 2 7 2 2 7" xfId="56227"/>
    <cellStyle name="Output 2 2 2 3 2 7 2 3" xfId="28592"/>
    <cellStyle name="Output 2 2 2 3 2 7 2 4" xfId="33064"/>
    <cellStyle name="Output 2 2 2 3 2 7 2 5" xfId="37301"/>
    <cellStyle name="Output 2 2 2 3 2 7 2 6" xfId="45628"/>
    <cellStyle name="Output 2 2 2 3 2 7 2 7" xfId="50099"/>
    <cellStyle name="Output 2 2 2 3 2 7 2 8" xfId="54332"/>
    <cellStyle name="Output 2 2 2 3 2 7 3" xfId="21146"/>
    <cellStyle name="Output 2 2 2 3 2 7 3 2" xfId="29880"/>
    <cellStyle name="Output 2 2 2 3 2 7 3 3" xfId="34352"/>
    <cellStyle name="Output 2 2 2 3 2 7 3 4" xfId="38589"/>
    <cellStyle name="Output 2 2 2 3 2 7 3 5" xfId="46916"/>
    <cellStyle name="Output 2 2 2 3 2 7 3 6" xfId="51387"/>
    <cellStyle name="Output 2 2 2 3 2 7 3 7" xfId="55620"/>
    <cellStyle name="Output 2 2 2 3 2 7 4" xfId="25679"/>
    <cellStyle name="Output 2 2 2 3 2 7 5" xfId="24050"/>
    <cellStyle name="Output 2 2 2 3 2 7 6" xfId="27109"/>
    <cellStyle name="Output 2 2 2 3 2 7 7" xfId="42754"/>
    <cellStyle name="Output 2 2 2 3 2 7 8" xfId="41621"/>
    <cellStyle name="Output 2 2 2 3 2 7 9" xfId="44145"/>
    <cellStyle name="Output 2 2 2 3 2 8" xfId="3749"/>
    <cellStyle name="Output 2 2 2 3 2 8 10" xfId="13897"/>
    <cellStyle name="Output 2 2 2 3 2 8 2" xfId="19477"/>
    <cellStyle name="Output 2 2 2 3 2 8 2 2" xfId="21514"/>
    <cellStyle name="Output 2 2 2 3 2 8 2 2 2" xfId="30248"/>
    <cellStyle name="Output 2 2 2 3 2 8 2 2 3" xfId="34720"/>
    <cellStyle name="Output 2 2 2 3 2 8 2 2 4" xfId="38957"/>
    <cellStyle name="Output 2 2 2 3 2 8 2 2 5" xfId="47284"/>
    <cellStyle name="Output 2 2 2 3 2 8 2 2 6" xfId="51755"/>
    <cellStyle name="Output 2 2 2 3 2 8 2 2 7" xfId="55988"/>
    <cellStyle name="Output 2 2 2 3 2 8 2 3" xfId="28212"/>
    <cellStyle name="Output 2 2 2 3 2 8 2 4" xfId="32684"/>
    <cellStyle name="Output 2 2 2 3 2 8 2 5" xfId="36921"/>
    <cellStyle name="Output 2 2 2 3 2 8 2 6" xfId="45248"/>
    <cellStyle name="Output 2 2 2 3 2 8 2 7" xfId="49719"/>
    <cellStyle name="Output 2 2 2 3 2 8 2 8" xfId="53952"/>
    <cellStyle name="Output 2 2 2 3 2 8 3" xfId="19642"/>
    <cellStyle name="Output 2 2 2 3 2 8 3 2" xfId="28376"/>
    <cellStyle name="Output 2 2 2 3 2 8 3 3" xfId="32848"/>
    <cellStyle name="Output 2 2 2 3 2 8 3 4" xfId="37085"/>
    <cellStyle name="Output 2 2 2 3 2 8 3 5" xfId="45412"/>
    <cellStyle name="Output 2 2 2 3 2 8 3 6" xfId="49883"/>
    <cellStyle name="Output 2 2 2 3 2 8 3 7" xfId="54116"/>
    <cellStyle name="Output 2 2 2 3 2 8 4" xfId="25125"/>
    <cellStyle name="Output 2 2 2 3 2 8 5" xfId="27373"/>
    <cellStyle name="Output 2 2 2 3 2 8 6" xfId="24478"/>
    <cellStyle name="Output 2 2 2 3 2 8 7" xfId="42185"/>
    <cellStyle name="Output 2 2 2 3 2 8 8" xfId="42405"/>
    <cellStyle name="Output 2 2 2 3 2 8 9" xfId="43925"/>
    <cellStyle name="Output 2 2 2 3 2 9" xfId="5918"/>
    <cellStyle name="Output 2 2 2 3 2 9 10" xfId="15959"/>
    <cellStyle name="Output 2 2 2 3 2 9 2" xfId="20569"/>
    <cellStyle name="Output 2 2 2 3 2 9 2 2" xfId="22421"/>
    <cellStyle name="Output 2 2 2 3 2 9 2 2 2" xfId="31155"/>
    <cellStyle name="Output 2 2 2 3 2 9 2 2 3" xfId="35627"/>
    <cellStyle name="Output 2 2 2 3 2 9 2 2 4" xfId="39864"/>
    <cellStyle name="Output 2 2 2 3 2 9 2 2 5" xfId="48191"/>
    <cellStyle name="Output 2 2 2 3 2 9 2 2 6" xfId="52662"/>
    <cellStyle name="Output 2 2 2 3 2 9 2 2 7" xfId="56895"/>
    <cellStyle name="Output 2 2 2 3 2 9 2 3" xfId="29303"/>
    <cellStyle name="Output 2 2 2 3 2 9 2 4" xfId="33775"/>
    <cellStyle name="Output 2 2 2 3 2 9 2 5" xfId="38012"/>
    <cellStyle name="Output 2 2 2 3 2 9 2 6" xfId="46339"/>
    <cellStyle name="Output 2 2 2 3 2 9 2 7" xfId="50810"/>
    <cellStyle name="Output 2 2 2 3 2 9 2 8" xfId="55043"/>
    <cellStyle name="Output 2 2 2 3 2 9 3" xfId="21198"/>
    <cellStyle name="Output 2 2 2 3 2 9 3 2" xfId="29932"/>
    <cellStyle name="Output 2 2 2 3 2 9 3 3" xfId="34404"/>
    <cellStyle name="Output 2 2 2 3 2 9 3 4" xfId="38641"/>
    <cellStyle name="Output 2 2 2 3 2 9 3 5" xfId="46968"/>
    <cellStyle name="Output 2 2 2 3 2 9 3 6" xfId="51439"/>
    <cellStyle name="Output 2 2 2 3 2 9 3 7" xfId="55672"/>
    <cellStyle name="Output 2 2 2 3 2 9 4" xfId="26453"/>
    <cellStyle name="Output 2 2 2 3 2 9 5" xfId="26615"/>
    <cellStyle name="Output 2 2 2 3 2 9 6" xfId="23538"/>
    <cellStyle name="Output 2 2 2 3 2 9 7" xfId="43524"/>
    <cellStyle name="Output 2 2 2 3 2 9 8" xfId="40563"/>
    <cellStyle name="Output 2 2 2 3 2 9 9" xfId="44343"/>
    <cellStyle name="Output 2 2 2 3 20" xfId="10611"/>
    <cellStyle name="Output 2 2 2 3 3" xfId="4728"/>
    <cellStyle name="Output 2 2 2 3 3 10" xfId="19672"/>
    <cellStyle name="Output 2 2 2 3 3 10 2" xfId="21567"/>
    <cellStyle name="Output 2 2 2 3 3 10 2 2" xfId="30301"/>
    <cellStyle name="Output 2 2 2 3 3 10 2 3" xfId="34773"/>
    <cellStyle name="Output 2 2 2 3 3 10 2 4" xfId="39010"/>
    <cellStyle name="Output 2 2 2 3 3 10 2 5" xfId="47337"/>
    <cellStyle name="Output 2 2 2 3 3 10 2 6" xfId="51808"/>
    <cellStyle name="Output 2 2 2 3 3 10 2 7" xfId="56041"/>
    <cellStyle name="Output 2 2 2 3 3 10 3" xfId="28406"/>
    <cellStyle name="Output 2 2 2 3 3 10 4" xfId="32878"/>
    <cellStyle name="Output 2 2 2 3 3 10 5" xfId="37115"/>
    <cellStyle name="Output 2 2 2 3 3 10 6" xfId="45442"/>
    <cellStyle name="Output 2 2 2 3 3 10 7" xfId="49913"/>
    <cellStyle name="Output 2 2 2 3 3 10 8" xfId="54146"/>
    <cellStyle name="Output 2 2 2 3 3 11" xfId="19421"/>
    <cellStyle name="Output 2 2 2 3 3 11 2" xfId="28156"/>
    <cellStyle name="Output 2 2 2 3 3 11 3" xfId="32628"/>
    <cellStyle name="Output 2 2 2 3 3 11 4" xfId="36865"/>
    <cellStyle name="Output 2 2 2 3 3 11 5" xfId="45192"/>
    <cellStyle name="Output 2 2 2 3 3 11 6" xfId="49663"/>
    <cellStyle name="Output 2 2 2 3 3 11 7" xfId="53896"/>
    <cellStyle name="Output 2 2 2 3 3 12" xfId="23065"/>
    <cellStyle name="Output 2 2 2 3 3 12 2" xfId="31563"/>
    <cellStyle name="Output 2 2 2 3 3 12 3" xfId="36025"/>
    <cellStyle name="Output 2 2 2 3 3 12 4" xfId="40214"/>
    <cellStyle name="Output 2 2 2 3 3 12 5" xfId="48609"/>
    <cellStyle name="Output 2 2 2 3 3 12 6" xfId="53056"/>
    <cellStyle name="Output 2 2 2 3 3 12 7" xfId="57245"/>
    <cellStyle name="Output 2 2 2 3 3 13" xfId="23778"/>
    <cellStyle name="Output 2 2 2 3 3 14" xfId="26890"/>
    <cellStyle name="Output 2 2 2 3 3 15" xfId="31377"/>
    <cellStyle name="Output 2 2 2 3 3 16" xfId="40819"/>
    <cellStyle name="Output 2 2 2 3 3 17" xfId="41341"/>
    <cellStyle name="Output 2 2 2 3 3 18" xfId="40597"/>
    <cellStyle name="Output 2 2 2 3 3 19" xfId="10718"/>
    <cellStyle name="Output 2 2 2 3 3 2" xfId="5321"/>
    <cellStyle name="Output 2 2 2 3 3 2 10" xfId="41352"/>
    <cellStyle name="Output 2 2 2 3 3 2 11" xfId="15362"/>
    <cellStyle name="Output 2 2 2 3 3 2 2" xfId="20242"/>
    <cellStyle name="Output 2 2 2 3 3 2 2 2" xfId="22137"/>
    <cellStyle name="Output 2 2 2 3 3 2 2 2 2" xfId="30871"/>
    <cellStyle name="Output 2 2 2 3 3 2 2 2 3" xfId="35343"/>
    <cellStyle name="Output 2 2 2 3 3 2 2 2 4" xfId="39580"/>
    <cellStyle name="Output 2 2 2 3 3 2 2 2 5" xfId="47907"/>
    <cellStyle name="Output 2 2 2 3 3 2 2 2 6" xfId="52378"/>
    <cellStyle name="Output 2 2 2 3 3 2 2 2 7" xfId="56611"/>
    <cellStyle name="Output 2 2 2 3 3 2 2 3" xfId="28976"/>
    <cellStyle name="Output 2 2 2 3 3 2 2 4" xfId="33448"/>
    <cellStyle name="Output 2 2 2 3 3 2 2 5" xfId="37685"/>
    <cellStyle name="Output 2 2 2 3 3 2 2 6" xfId="46012"/>
    <cellStyle name="Output 2 2 2 3 3 2 2 7" xfId="50483"/>
    <cellStyle name="Output 2 2 2 3 3 2 2 8" xfId="54716"/>
    <cellStyle name="Output 2 2 2 3 3 2 3" xfId="21209"/>
    <cellStyle name="Output 2 2 2 3 3 2 3 2" xfId="29943"/>
    <cellStyle name="Output 2 2 2 3 3 2 3 3" xfId="34415"/>
    <cellStyle name="Output 2 2 2 3 3 2 3 4" xfId="38652"/>
    <cellStyle name="Output 2 2 2 3 3 2 3 5" xfId="46979"/>
    <cellStyle name="Output 2 2 2 3 3 2 3 6" xfId="51450"/>
    <cellStyle name="Output 2 2 2 3 3 2 3 7" xfId="55683"/>
    <cellStyle name="Output 2 2 2 3 3 2 4" xfId="23459"/>
    <cellStyle name="Output 2 2 2 3 3 2 4 2" xfId="31872"/>
    <cellStyle name="Output 2 2 2 3 3 2 4 3" xfId="36316"/>
    <cellStyle name="Output 2 2 2 3 3 2 4 4" xfId="40493"/>
    <cellStyle name="Output 2 2 2 3 3 2 4 5" xfId="48907"/>
    <cellStyle name="Output 2 2 2 3 3 2 4 6" xfId="53347"/>
    <cellStyle name="Output 2 2 2 3 3 2 4 7" xfId="57524"/>
    <cellStyle name="Output 2 2 2 3 3 2 5" xfId="26063"/>
    <cellStyle name="Output 2 2 2 3 3 2 6" xfId="25010"/>
    <cellStyle name="Output 2 2 2 3 3 2 7" xfId="27405"/>
    <cellStyle name="Output 2 2 2 3 3 2 8" xfId="43138"/>
    <cellStyle name="Output 2 2 2 3 3 2 9" xfId="43401"/>
    <cellStyle name="Output 2 2 2 3 3 3" xfId="5380"/>
    <cellStyle name="Output 2 2 2 3 3 3 10" xfId="15421"/>
    <cellStyle name="Output 2 2 2 3 3 3 2" xfId="20301"/>
    <cellStyle name="Output 2 2 2 3 3 3 2 2" xfId="22196"/>
    <cellStyle name="Output 2 2 2 3 3 3 2 2 2" xfId="30930"/>
    <cellStyle name="Output 2 2 2 3 3 3 2 2 3" xfId="35402"/>
    <cellStyle name="Output 2 2 2 3 3 3 2 2 4" xfId="39639"/>
    <cellStyle name="Output 2 2 2 3 3 3 2 2 5" xfId="47966"/>
    <cellStyle name="Output 2 2 2 3 3 3 2 2 6" xfId="52437"/>
    <cellStyle name="Output 2 2 2 3 3 3 2 2 7" xfId="56670"/>
    <cellStyle name="Output 2 2 2 3 3 3 2 3" xfId="29035"/>
    <cellStyle name="Output 2 2 2 3 3 3 2 4" xfId="33507"/>
    <cellStyle name="Output 2 2 2 3 3 3 2 5" xfId="37744"/>
    <cellStyle name="Output 2 2 2 3 3 3 2 6" xfId="46071"/>
    <cellStyle name="Output 2 2 2 3 3 3 2 7" xfId="50542"/>
    <cellStyle name="Output 2 2 2 3 3 3 2 8" xfId="54775"/>
    <cellStyle name="Output 2 2 2 3 3 3 3" xfId="20824"/>
    <cellStyle name="Output 2 2 2 3 3 3 3 2" xfId="29558"/>
    <cellStyle name="Output 2 2 2 3 3 3 3 3" xfId="34030"/>
    <cellStyle name="Output 2 2 2 3 3 3 3 4" xfId="38267"/>
    <cellStyle name="Output 2 2 2 3 3 3 3 5" xfId="46594"/>
    <cellStyle name="Output 2 2 2 3 3 3 3 6" xfId="51065"/>
    <cellStyle name="Output 2 2 2 3 3 3 3 7" xfId="55298"/>
    <cellStyle name="Output 2 2 2 3 3 3 4" xfId="26122"/>
    <cellStyle name="Output 2 2 2 3 3 3 5" xfId="26828"/>
    <cellStyle name="Output 2 2 2 3 3 3 6" xfId="26965"/>
    <cellStyle name="Output 2 2 2 3 3 3 7" xfId="43197"/>
    <cellStyle name="Output 2 2 2 3 3 3 8" xfId="41278"/>
    <cellStyle name="Output 2 2 2 3 3 3 9" xfId="44465"/>
    <cellStyle name="Output 2 2 2 3 3 4" xfId="5428"/>
    <cellStyle name="Output 2 2 2 3 3 4 10" xfId="15469"/>
    <cellStyle name="Output 2 2 2 3 3 4 2" xfId="20349"/>
    <cellStyle name="Output 2 2 2 3 3 4 2 2" xfId="22244"/>
    <cellStyle name="Output 2 2 2 3 3 4 2 2 2" xfId="30978"/>
    <cellStyle name="Output 2 2 2 3 3 4 2 2 3" xfId="35450"/>
    <cellStyle name="Output 2 2 2 3 3 4 2 2 4" xfId="39687"/>
    <cellStyle name="Output 2 2 2 3 3 4 2 2 5" xfId="48014"/>
    <cellStyle name="Output 2 2 2 3 3 4 2 2 6" xfId="52485"/>
    <cellStyle name="Output 2 2 2 3 3 4 2 2 7" xfId="56718"/>
    <cellStyle name="Output 2 2 2 3 3 4 2 3" xfId="29083"/>
    <cellStyle name="Output 2 2 2 3 3 4 2 4" xfId="33555"/>
    <cellStyle name="Output 2 2 2 3 3 4 2 5" xfId="37792"/>
    <cellStyle name="Output 2 2 2 3 3 4 2 6" xfId="46119"/>
    <cellStyle name="Output 2 2 2 3 3 4 2 7" xfId="50590"/>
    <cellStyle name="Output 2 2 2 3 3 4 2 8" xfId="54823"/>
    <cellStyle name="Output 2 2 2 3 3 4 3" xfId="20820"/>
    <cellStyle name="Output 2 2 2 3 3 4 3 2" xfId="29554"/>
    <cellStyle name="Output 2 2 2 3 3 4 3 3" xfId="34026"/>
    <cellStyle name="Output 2 2 2 3 3 4 3 4" xfId="38263"/>
    <cellStyle name="Output 2 2 2 3 3 4 3 5" xfId="46590"/>
    <cellStyle name="Output 2 2 2 3 3 4 3 6" xfId="51061"/>
    <cellStyle name="Output 2 2 2 3 3 4 3 7" xfId="55294"/>
    <cellStyle name="Output 2 2 2 3 3 4 4" xfId="26170"/>
    <cellStyle name="Output 2 2 2 3 3 4 5" xfId="24437"/>
    <cellStyle name="Output 2 2 2 3 3 4 6" xfId="31379"/>
    <cellStyle name="Output 2 2 2 3 3 4 7" xfId="43245"/>
    <cellStyle name="Output 2 2 2 3 3 4 8" xfId="44196"/>
    <cellStyle name="Output 2 2 2 3 3 4 9" xfId="41753"/>
    <cellStyle name="Output 2 2 2 3 3 5" xfId="5475"/>
    <cellStyle name="Output 2 2 2 3 3 5 10" xfId="15516"/>
    <cellStyle name="Output 2 2 2 3 3 5 2" xfId="20396"/>
    <cellStyle name="Output 2 2 2 3 3 5 2 2" xfId="22291"/>
    <cellStyle name="Output 2 2 2 3 3 5 2 2 2" xfId="31025"/>
    <cellStyle name="Output 2 2 2 3 3 5 2 2 3" xfId="35497"/>
    <cellStyle name="Output 2 2 2 3 3 5 2 2 4" xfId="39734"/>
    <cellStyle name="Output 2 2 2 3 3 5 2 2 5" xfId="48061"/>
    <cellStyle name="Output 2 2 2 3 3 5 2 2 6" xfId="52532"/>
    <cellStyle name="Output 2 2 2 3 3 5 2 2 7" xfId="56765"/>
    <cellStyle name="Output 2 2 2 3 3 5 2 3" xfId="29130"/>
    <cellStyle name="Output 2 2 2 3 3 5 2 4" xfId="33602"/>
    <cellStyle name="Output 2 2 2 3 3 5 2 5" xfId="37839"/>
    <cellStyle name="Output 2 2 2 3 3 5 2 6" xfId="46166"/>
    <cellStyle name="Output 2 2 2 3 3 5 2 7" xfId="50637"/>
    <cellStyle name="Output 2 2 2 3 3 5 2 8" xfId="54870"/>
    <cellStyle name="Output 2 2 2 3 3 5 3" xfId="19262"/>
    <cellStyle name="Output 2 2 2 3 3 5 3 2" xfId="27997"/>
    <cellStyle name="Output 2 2 2 3 3 5 3 3" xfId="32469"/>
    <cellStyle name="Output 2 2 2 3 3 5 3 4" xfId="36706"/>
    <cellStyle name="Output 2 2 2 3 3 5 3 5" xfId="45033"/>
    <cellStyle name="Output 2 2 2 3 3 5 3 6" xfId="49504"/>
    <cellStyle name="Output 2 2 2 3 3 5 3 7" xfId="53737"/>
    <cellStyle name="Output 2 2 2 3 3 5 4" xfId="26217"/>
    <cellStyle name="Output 2 2 2 3 3 5 5" xfId="23543"/>
    <cellStyle name="Output 2 2 2 3 3 5 6" xfId="26983"/>
    <cellStyle name="Output 2 2 2 3 3 5 7" xfId="43292"/>
    <cellStyle name="Output 2 2 2 3 3 5 8" xfId="41073"/>
    <cellStyle name="Output 2 2 2 3 3 5 9" xfId="48919"/>
    <cellStyle name="Output 2 2 2 3 3 6" xfId="5516"/>
    <cellStyle name="Output 2 2 2 3 3 6 10" xfId="15557"/>
    <cellStyle name="Output 2 2 2 3 3 6 2" xfId="20437"/>
    <cellStyle name="Output 2 2 2 3 3 6 2 2" xfId="22332"/>
    <cellStyle name="Output 2 2 2 3 3 6 2 2 2" xfId="31066"/>
    <cellStyle name="Output 2 2 2 3 3 6 2 2 3" xfId="35538"/>
    <cellStyle name="Output 2 2 2 3 3 6 2 2 4" xfId="39775"/>
    <cellStyle name="Output 2 2 2 3 3 6 2 2 5" xfId="48102"/>
    <cellStyle name="Output 2 2 2 3 3 6 2 2 6" xfId="52573"/>
    <cellStyle name="Output 2 2 2 3 3 6 2 2 7" xfId="56806"/>
    <cellStyle name="Output 2 2 2 3 3 6 2 3" xfId="29171"/>
    <cellStyle name="Output 2 2 2 3 3 6 2 4" xfId="33643"/>
    <cellStyle name="Output 2 2 2 3 3 6 2 5" xfId="37880"/>
    <cellStyle name="Output 2 2 2 3 3 6 2 6" xfId="46207"/>
    <cellStyle name="Output 2 2 2 3 3 6 2 7" xfId="50678"/>
    <cellStyle name="Output 2 2 2 3 3 6 2 8" xfId="54911"/>
    <cellStyle name="Output 2 2 2 3 3 6 3" xfId="21160"/>
    <cellStyle name="Output 2 2 2 3 3 6 3 2" xfId="29894"/>
    <cellStyle name="Output 2 2 2 3 3 6 3 3" xfId="34366"/>
    <cellStyle name="Output 2 2 2 3 3 6 3 4" xfId="38603"/>
    <cellStyle name="Output 2 2 2 3 3 6 3 5" xfId="46930"/>
    <cellStyle name="Output 2 2 2 3 3 6 3 6" xfId="51401"/>
    <cellStyle name="Output 2 2 2 3 3 6 3 7" xfId="55634"/>
    <cellStyle name="Output 2 2 2 3 3 6 4" xfId="26258"/>
    <cellStyle name="Output 2 2 2 3 3 6 5" xfId="24645"/>
    <cellStyle name="Output 2 2 2 3 3 6 6" xfId="25091"/>
    <cellStyle name="Output 2 2 2 3 3 6 7" xfId="43333"/>
    <cellStyle name="Output 2 2 2 3 3 6 8" xfId="44388"/>
    <cellStyle name="Output 2 2 2 3 3 6 9" xfId="43721"/>
    <cellStyle name="Output 2 2 2 3 3 7" xfId="5542"/>
    <cellStyle name="Output 2 2 2 3 3 7 10" xfId="15583"/>
    <cellStyle name="Output 2 2 2 3 3 7 2" xfId="20463"/>
    <cellStyle name="Output 2 2 2 3 3 7 2 2" xfId="22358"/>
    <cellStyle name="Output 2 2 2 3 3 7 2 2 2" xfId="31092"/>
    <cellStyle name="Output 2 2 2 3 3 7 2 2 3" xfId="35564"/>
    <cellStyle name="Output 2 2 2 3 3 7 2 2 4" xfId="39801"/>
    <cellStyle name="Output 2 2 2 3 3 7 2 2 5" xfId="48128"/>
    <cellStyle name="Output 2 2 2 3 3 7 2 2 6" xfId="52599"/>
    <cellStyle name="Output 2 2 2 3 3 7 2 2 7" xfId="56832"/>
    <cellStyle name="Output 2 2 2 3 3 7 2 3" xfId="29197"/>
    <cellStyle name="Output 2 2 2 3 3 7 2 4" xfId="33669"/>
    <cellStyle name="Output 2 2 2 3 3 7 2 5" xfId="37906"/>
    <cellStyle name="Output 2 2 2 3 3 7 2 6" xfId="46233"/>
    <cellStyle name="Output 2 2 2 3 3 7 2 7" xfId="50704"/>
    <cellStyle name="Output 2 2 2 3 3 7 2 8" xfId="54937"/>
    <cellStyle name="Output 2 2 2 3 3 7 3" xfId="21127"/>
    <cellStyle name="Output 2 2 2 3 3 7 3 2" xfId="29861"/>
    <cellStyle name="Output 2 2 2 3 3 7 3 3" xfId="34333"/>
    <cellStyle name="Output 2 2 2 3 3 7 3 4" xfId="38570"/>
    <cellStyle name="Output 2 2 2 3 3 7 3 5" xfId="46897"/>
    <cellStyle name="Output 2 2 2 3 3 7 3 6" xfId="51368"/>
    <cellStyle name="Output 2 2 2 3 3 7 3 7" xfId="55601"/>
    <cellStyle name="Output 2 2 2 3 3 7 4" xfId="26284"/>
    <cellStyle name="Output 2 2 2 3 3 7 5" xfId="26729"/>
    <cellStyle name="Output 2 2 2 3 3 7 6" xfId="25384"/>
    <cellStyle name="Output 2 2 2 3 3 7 7" xfId="43359"/>
    <cellStyle name="Output 2 2 2 3 3 7 8" xfId="41173"/>
    <cellStyle name="Output 2 2 2 3 3 7 9" xfId="48973"/>
    <cellStyle name="Output 2 2 2 3 3 8" xfId="5950"/>
    <cellStyle name="Output 2 2 2 3 3 8 10" xfId="15990"/>
    <cellStyle name="Output 2 2 2 3 3 8 2" xfId="20600"/>
    <cellStyle name="Output 2 2 2 3 3 8 2 2" xfId="22452"/>
    <cellStyle name="Output 2 2 2 3 3 8 2 2 2" xfId="31186"/>
    <cellStyle name="Output 2 2 2 3 3 8 2 2 3" xfId="35658"/>
    <cellStyle name="Output 2 2 2 3 3 8 2 2 4" xfId="39895"/>
    <cellStyle name="Output 2 2 2 3 3 8 2 2 5" xfId="48222"/>
    <cellStyle name="Output 2 2 2 3 3 8 2 2 6" xfId="52693"/>
    <cellStyle name="Output 2 2 2 3 3 8 2 2 7" xfId="56926"/>
    <cellStyle name="Output 2 2 2 3 3 8 2 3" xfId="29334"/>
    <cellStyle name="Output 2 2 2 3 3 8 2 4" xfId="33806"/>
    <cellStyle name="Output 2 2 2 3 3 8 2 5" xfId="38043"/>
    <cellStyle name="Output 2 2 2 3 3 8 2 6" xfId="46370"/>
    <cellStyle name="Output 2 2 2 3 3 8 2 7" xfId="50841"/>
    <cellStyle name="Output 2 2 2 3 3 8 2 8" xfId="55074"/>
    <cellStyle name="Output 2 2 2 3 3 8 3" xfId="19550"/>
    <cellStyle name="Output 2 2 2 3 3 8 3 2" xfId="28285"/>
    <cellStyle name="Output 2 2 2 3 3 8 3 3" xfId="32757"/>
    <cellStyle name="Output 2 2 2 3 3 8 3 4" xfId="36994"/>
    <cellStyle name="Output 2 2 2 3 3 8 3 5" xfId="45321"/>
    <cellStyle name="Output 2 2 2 3 3 8 3 6" xfId="49792"/>
    <cellStyle name="Output 2 2 2 3 3 8 3 7" xfId="54025"/>
    <cellStyle name="Output 2 2 2 3 3 8 4" xfId="26484"/>
    <cellStyle name="Output 2 2 2 3 3 8 5" xfId="26373"/>
    <cellStyle name="Output 2 2 2 3 3 8 6" xfId="26601"/>
    <cellStyle name="Output 2 2 2 3 3 8 7" xfId="43555"/>
    <cellStyle name="Output 2 2 2 3 3 8 8" xfId="43739"/>
    <cellStyle name="Output 2 2 2 3 3 8 9" xfId="44043"/>
    <cellStyle name="Output 2 2 2 3 3 9" xfId="14771"/>
    <cellStyle name="Output 2 2 2 3 3 9 2" xfId="21337"/>
    <cellStyle name="Output 2 2 2 3 3 9 2 2" xfId="30071"/>
    <cellStyle name="Output 2 2 2 3 3 9 2 3" xfId="34543"/>
    <cellStyle name="Output 2 2 2 3 3 9 2 4" xfId="38780"/>
    <cellStyle name="Output 2 2 2 3 3 9 2 5" xfId="47107"/>
    <cellStyle name="Output 2 2 2 3 3 9 2 6" xfId="51578"/>
    <cellStyle name="Output 2 2 2 3 3 9 2 7" xfId="55811"/>
    <cellStyle name="Output 2 2 2 3 3 9 3" xfId="25486"/>
    <cellStyle name="Output 2 2 2 3 3 9 4" xfId="25231"/>
    <cellStyle name="Output 2 2 2 3 3 9 5" xfId="24847"/>
    <cellStyle name="Output 2 2 2 3 3 9 6" xfId="42563"/>
    <cellStyle name="Output 2 2 2 3 3 9 7" xfId="43817"/>
    <cellStyle name="Output 2 2 2 3 3 9 8" xfId="43424"/>
    <cellStyle name="Output 2 2 2 3 4" xfId="4964"/>
    <cellStyle name="Output 2 2 2 3 4 10" xfId="41486"/>
    <cellStyle name="Output 2 2 2 3 4 11" xfId="15005"/>
    <cellStyle name="Output 2 2 2 3 4 2" xfId="19885"/>
    <cellStyle name="Output 2 2 2 3 4 2 2" xfId="21780"/>
    <cellStyle name="Output 2 2 2 3 4 2 2 2" xfId="30514"/>
    <cellStyle name="Output 2 2 2 3 4 2 2 3" xfId="34986"/>
    <cellStyle name="Output 2 2 2 3 4 2 2 4" xfId="39223"/>
    <cellStyle name="Output 2 2 2 3 4 2 2 5" xfId="47550"/>
    <cellStyle name="Output 2 2 2 3 4 2 2 6" xfId="52021"/>
    <cellStyle name="Output 2 2 2 3 4 2 2 7" xfId="56254"/>
    <cellStyle name="Output 2 2 2 3 4 2 3" xfId="28619"/>
    <cellStyle name="Output 2 2 2 3 4 2 4" xfId="33091"/>
    <cellStyle name="Output 2 2 2 3 4 2 5" xfId="37328"/>
    <cellStyle name="Output 2 2 2 3 4 2 6" xfId="45655"/>
    <cellStyle name="Output 2 2 2 3 4 2 7" xfId="50126"/>
    <cellStyle name="Output 2 2 2 3 4 2 8" xfId="54359"/>
    <cellStyle name="Output 2 2 2 3 4 3" xfId="20945"/>
    <cellStyle name="Output 2 2 2 3 4 3 2" xfId="29679"/>
    <cellStyle name="Output 2 2 2 3 4 3 3" xfId="34151"/>
    <cellStyle name="Output 2 2 2 3 4 3 4" xfId="38388"/>
    <cellStyle name="Output 2 2 2 3 4 3 5" xfId="46715"/>
    <cellStyle name="Output 2 2 2 3 4 3 6" xfId="51186"/>
    <cellStyle name="Output 2 2 2 3 4 3 7" xfId="55419"/>
    <cellStyle name="Output 2 2 2 3 4 4" xfId="22994"/>
    <cellStyle name="Output 2 2 2 3 4 4 2" xfId="31492"/>
    <cellStyle name="Output 2 2 2 3 4 4 3" xfId="35954"/>
    <cellStyle name="Output 2 2 2 3 4 4 4" xfId="40143"/>
    <cellStyle name="Output 2 2 2 3 4 4 5" xfId="48538"/>
    <cellStyle name="Output 2 2 2 3 4 4 6" xfId="52985"/>
    <cellStyle name="Output 2 2 2 3 4 4 7" xfId="57174"/>
    <cellStyle name="Output 2 2 2 3 4 5" xfId="25706"/>
    <cellStyle name="Output 2 2 2 3 4 6" xfId="27157"/>
    <cellStyle name="Output 2 2 2 3 4 7" xfId="26302"/>
    <cellStyle name="Output 2 2 2 3 4 8" xfId="42781"/>
    <cellStyle name="Output 2 2 2 3 4 9" xfId="42073"/>
    <cellStyle name="Output 2 2 2 3 5" xfId="3404"/>
    <cellStyle name="Output 2 2 2 3 5 10" xfId="43459"/>
    <cellStyle name="Output 2 2 2 3 5 11" xfId="13554"/>
    <cellStyle name="Output 2 2 2 3 5 2" xfId="19380"/>
    <cellStyle name="Output 2 2 2 3 5 2 2" xfId="21462"/>
    <cellStyle name="Output 2 2 2 3 5 2 2 2" xfId="30196"/>
    <cellStyle name="Output 2 2 2 3 5 2 2 3" xfId="34668"/>
    <cellStyle name="Output 2 2 2 3 5 2 2 4" xfId="38905"/>
    <cellStyle name="Output 2 2 2 3 5 2 2 5" xfId="47232"/>
    <cellStyle name="Output 2 2 2 3 5 2 2 6" xfId="51703"/>
    <cellStyle name="Output 2 2 2 3 5 2 2 7" xfId="55936"/>
    <cellStyle name="Output 2 2 2 3 5 2 3" xfId="28115"/>
    <cellStyle name="Output 2 2 2 3 5 2 4" xfId="32587"/>
    <cellStyle name="Output 2 2 2 3 5 2 5" xfId="36824"/>
    <cellStyle name="Output 2 2 2 3 5 2 6" xfId="45151"/>
    <cellStyle name="Output 2 2 2 3 5 2 7" xfId="49622"/>
    <cellStyle name="Output 2 2 2 3 5 2 8" xfId="53855"/>
    <cellStyle name="Output 2 2 2 3 5 3" xfId="21064"/>
    <cellStyle name="Output 2 2 2 3 5 3 2" xfId="29798"/>
    <cellStyle name="Output 2 2 2 3 5 3 3" xfId="34270"/>
    <cellStyle name="Output 2 2 2 3 5 3 4" xfId="38507"/>
    <cellStyle name="Output 2 2 2 3 5 3 5" xfId="46834"/>
    <cellStyle name="Output 2 2 2 3 5 3 6" xfId="51305"/>
    <cellStyle name="Output 2 2 2 3 5 3 7" xfId="55538"/>
    <cellStyle name="Output 2 2 2 3 5 4" xfId="23027"/>
    <cellStyle name="Output 2 2 2 3 5 4 2" xfId="31525"/>
    <cellStyle name="Output 2 2 2 3 5 4 3" xfId="35987"/>
    <cellStyle name="Output 2 2 2 3 5 4 4" xfId="40176"/>
    <cellStyle name="Output 2 2 2 3 5 4 5" xfId="48571"/>
    <cellStyle name="Output 2 2 2 3 5 4 6" xfId="53018"/>
    <cellStyle name="Output 2 2 2 3 5 4 7" xfId="57207"/>
    <cellStyle name="Output 2 2 2 3 5 5" xfId="24974"/>
    <cellStyle name="Output 2 2 2 3 5 6" xfId="23501"/>
    <cellStyle name="Output 2 2 2 3 5 7" xfId="24414"/>
    <cellStyle name="Output 2 2 2 3 5 8" xfId="42025"/>
    <cellStyle name="Output 2 2 2 3 5 9" xfId="40655"/>
    <cellStyle name="Output 2 2 2 3 6" xfId="5210"/>
    <cellStyle name="Output 2 2 2 3 6 10" xfId="41323"/>
    <cellStyle name="Output 2 2 2 3 6 11" xfId="15251"/>
    <cellStyle name="Output 2 2 2 3 6 2" xfId="20131"/>
    <cellStyle name="Output 2 2 2 3 6 2 2" xfId="22026"/>
    <cellStyle name="Output 2 2 2 3 6 2 2 2" xfId="30760"/>
    <cellStyle name="Output 2 2 2 3 6 2 2 3" xfId="35232"/>
    <cellStyle name="Output 2 2 2 3 6 2 2 4" xfId="39469"/>
    <cellStyle name="Output 2 2 2 3 6 2 2 5" xfId="47796"/>
    <cellStyle name="Output 2 2 2 3 6 2 2 6" xfId="52267"/>
    <cellStyle name="Output 2 2 2 3 6 2 2 7" xfId="56500"/>
    <cellStyle name="Output 2 2 2 3 6 2 3" xfId="28865"/>
    <cellStyle name="Output 2 2 2 3 6 2 4" xfId="33337"/>
    <cellStyle name="Output 2 2 2 3 6 2 5" xfId="37574"/>
    <cellStyle name="Output 2 2 2 3 6 2 6" xfId="45901"/>
    <cellStyle name="Output 2 2 2 3 6 2 7" xfId="50372"/>
    <cellStyle name="Output 2 2 2 3 6 2 8" xfId="54605"/>
    <cellStyle name="Output 2 2 2 3 6 3" xfId="19175"/>
    <cellStyle name="Output 2 2 2 3 6 3 2" xfId="27910"/>
    <cellStyle name="Output 2 2 2 3 6 3 3" xfId="32382"/>
    <cellStyle name="Output 2 2 2 3 6 3 4" xfId="36619"/>
    <cellStyle name="Output 2 2 2 3 6 3 5" xfId="44946"/>
    <cellStyle name="Output 2 2 2 3 6 3 6" xfId="49417"/>
    <cellStyle name="Output 2 2 2 3 6 3 7" xfId="53650"/>
    <cellStyle name="Output 2 2 2 3 6 4" xfId="23352"/>
    <cellStyle name="Output 2 2 2 3 6 4 2" xfId="31776"/>
    <cellStyle name="Output 2 2 2 3 6 4 3" xfId="36225"/>
    <cellStyle name="Output 2 2 2 3 6 4 4" xfId="40404"/>
    <cellStyle name="Output 2 2 2 3 6 4 5" xfId="48815"/>
    <cellStyle name="Output 2 2 2 3 6 4 6" xfId="53254"/>
    <cellStyle name="Output 2 2 2 3 6 4 7" xfId="57435"/>
    <cellStyle name="Output 2 2 2 3 6 5" xfId="25952"/>
    <cellStyle name="Output 2 2 2 3 6 6" xfId="25214"/>
    <cellStyle name="Output 2 2 2 3 6 7" xfId="31920"/>
    <cellStyle name="Output 2 2 2 3 6 8" xfId="43027"/>
    <cellStyle name="Output 2 2 2 3 6 9" xfId="43800"/>
    <cellStyle name="Output 2 2 2 3 7" xfId="4856"/>
    <cellStyle name="Output 2 2 2 3 7 10" xfId="14897"/>
    <cellStyle name="Output 2 2 2 3 7 2" xfId="19777"/>
    <cellStyle name="Output 2 2 2 3 7 2 2" xfId="21672"/>
    <cellStyle name="Output 2 2 2 3 7 2 2 2" xfId="30406"/>
    <cellStyle name="Output 2 2 2 3 7 2 2 3" xfId="34878"/>
    <cellStyle name="Output 2 2 2 3 7 2 2 4" xfId="39115"/>
    <cellStyle name="Output 2 2 2 3 7 2 2 5" xfId="47442"/>
    <cellStyle name="Output 2 2 2 3 7 2 2 6" xfId="51913"/>
    <cellStyle name="Output 2 2 2 3 7 2 2 7" xfId="56146"/>
    <cellStyle name="Output 2 2 2 3 7 2 3" xfId="28511"/>
    <cellStyle name="Output 2 2 2 3 7 2 4" xfId="32983"/>
    <cellStyle name="Output 2 2 2 3 7 2 5" xfId="37220"/>
    <cellStyle name="Output 2 2 2 3 7 2 6" xfId="45547"/>
    <cellStyle name="Output 2 2 2 3 7 2 7" xfId="50018"/>
    <cellStyle name="Output 2 2 2 3 7 2 8" xfId="54251"/>
    <cellStyle name="Output 2 2 2 3 7 3" xfId="10951"/>
    <cellStyle name="Output 2 2 2 3 7 3 2" xfId="23960"/>
    <cellStyle name="Output 2 2 2 3 7 3 3" xfId="23514"/>
    <cellStyle name="Output 2 2 2 3 7 3 4" xfId="24798"/>
    <cellStyle name="Output 2 2 2 3 7 3 5" xfId="40997"/>
    <cellStyle name="Output 2 2 2 3 7 3 6" xfId="40663"/>
    <cellStyle name="Output 2 2 2 3 7 3 7" xfId="44600"/>
    <cellStyle name="Output 2 2 2 3 7 4" xfId="25598"/>
    <cellStyle name="Output 2 2 2 3 7 5" xfId="23566"/>
    <cellStyle name="Output 2 2 2 3 7 6" xfId="31737"/>
    <cellStyle name="Output 2 2 2 3 7 7" xfId="42673"/>
    <cellStyle name="Output 2 2 2 3 7 8" xfId="41096"/>
    <cellStyle name="Output 2 2 2 3 7 9" xfId="49007"/>
    <cellStyle name="Output 2 2 2 3 8" xfId="5029"/>
    <cellStyle name="Output 2 2 2 3 8 10" xfId="15070"/>
    <cellStyle name="Output 2 2 2 3 8 2" xfId="19950"/>
    <cellStyle name="Output 2 2 2 3 8 2 2" xfId="21845"/>
    <cellStyle name="Output 2 2 2 3 8 2 2 2" xfId="30579"/>
    <cellStyle name="Output 2 2 2 3 8 2 2 3" xfId="35051"/>
    <cellStyle name="Output 2 2 2 3 8 2 2 4" xfId="39288"/>
    <cellStyle name="Output 2 2 2 3 8 2 2 5" xfId="47615"/>
    <cellStyle name="Output 2 2 2 3 8 2 2 6" xfId="52086"/>
    <cellStyle name="Output 2 2 2 3 8 2 2 7" xfId="56319"/>
    <cellStyle name="Output 2 2 2 3 8 2 3" xfId="28684"/>
    <cellStyle name="Output 2 2 2 3 8 2 4" xfId="33156"/>
    <cellStyle name="Output 2 2 2 3 8 2 5" xfId="37393"/>
    <cellStyle name="Output 2 2 2 3 8 2 6" xfId="45720"/>
    <cellStyle name="Output 2 2 2 3 8 2 7" xfId="50191"/>
    <cellStyle name="Output 2 2 2 3 8 2 8" xfId="54424"/>
    <cellStyle name="Output 2 2 2 3 8 3" xfId="20794"/>
    <cellStyle name="Output 2 2 2 3 8 3 2" xfId="29528"/>
    <cellStyle name="Output 2 2 2 3 8 3 3" xfId="34000"/>
    <cellStyle name="Output 2 2 2 3 8 3 4" xfId="38237"/>
    <cellStyle name="Output 2 2 2 3 8 3 5" xfId="46564"/>
    <cellStyle name="Output 2 2 2 3 8 3 6" xfId="51035"/>
    <cellStyle name="Output 2 2 2 3 8 3 7" xfId="55268"/>
    <cellStyle name="Output 2 2 2 3 8 4" xfId="25771"/>
    <cellStyle name="Output 2 2 2 3 8 5" xfId="27152"/>
    <cellStyle name="Output 2 2 2 3 8 6" xfId="26308"/>
    <cellStyle name="Output 2 2 2 3 8 7" xfId="42846"/>
    <cellStyle name="Output 2 2 2 3 8 8" xfId="42223"/>
    <cellStyle name="Output 2 2 2 3 8 9" xfId="44651"/>
    <cellStyle name="Output 2 2 2 3 9" xfId="5384"/>
    <cellStyle name="Output 2 2 2 3 9 10" xfId="15425"/>
    <cellStyle name="Output 2 2 2 3 9 2" xfId="20305"/>
    <cellStyle name="Output 2 2 2 3 9 2 2" xfId="22200"/>
    <cellStyle name="Output 2 2 2 3 9 2 2 2" xfId="30934"/>
    <cellStyle name="Output 2 2 2 3 9 2 2 3" xfId="35406"/>
    <cellStyle name="Output 2 2 2 3 9 2 2 4" xfId="39643"/>
    <cellStyle name="Output 2 2 2 3 9 2 2 5" xfId="47970"/>
    <cellStyle name="Output 2 2 2 3 9 2 2 6" xfId="52441"/>
    <cellStyle name="Output 2 2 2 3 9 2 2 7" xfId="56674"/>
    <cellStyle name="Output 2 2 2 3 9 2 3" xfId="29039"/>
    <cellStyle name="Output 2 2 2 3 9 2 4" xfId="33511"/>
    <cellStyle name="Output 2 2 2 3 9 2 5" xfId="37748"/>
    <cellStyle name="Output 2 2 2 3 9 2 6" xfId="46075"/>
    <cellStyle name="Output 2 2 2 3 9 2 7" xfId="50546"/>
    <cellStyle name="Output 2 2 2 3 9 2 8" xfId="54779"/>
    <cellStyle name="Output 2 2 2 3 9 3" xfId="18974"/>
    <cellStyle name="Output 2 2 2 3 9 3 2" xfId="27709"/>
    <cellStyle name="Output 2 2 2 3 9 3 3" xfId="32181"/>
    <cellStyle name="Output 2 2 2 3 9 3 4" xfId="36418"/>
    <cellStyle name="Output 2 2 2 3 9 3 5" xfId="44745"/>
    <cellStyle name="Output 2 2 2 3 9 3 6" xfId="49216"/>
    <cellStyle name="Output 2 2 2 3 9 3 7" xfId="53449"/>
    <cellStyle name="Output 2 2 2 3 9 4" xfId="26126"/>
    <cellStyle name="Output 2 2 2 3 9 5" xfId="24127"/>
    <cellStyle name="Output 2 2 2 3 9 6" xfId="31947"/>
    <cellStyle name="Output 2 2 2 3 9 7" xfId="43201"/>
    <cellStyle name="Output 2 2 2 3 9 8" xfId="41704"/>
    <cellStyle name="Output 2 2 2 3 9 9" xfId="42433"/>
    <cellStyle name="Output 2 2 2 4" xfId="1562"/>
    <cellStyle name="Output 2 2 2 4 10" xfId="5897"/>
    <cellStyle name="Output 2 2 2 4 10 10" xfId="15938"/>
    <cellStyle name="Output 2 2 2 4 10 2" xfId="20548"/>
    <cellStyle name="Output 2 2 2 4 10 2 2" xfId="22400"/>
    <cellStyle name="Output 2 2 2 4 10 2 2 2" xfId="31134"/>
    <cellStyle name="Output 2 2 2 4 10 2 2 3" xfId="35606"/>
    <cellStyle name="Output 2 2 2 4 10 2 2 4" xfId="39843"/>
    <cellStyle name="Output 2 2 2 4 10 2 2 5" xfId="48170"/>
    <cellStyle name="Output 2 2 2 4 10 2 2 6" xfId="52641"/>
    <cellStyle name="Output 2 2 2 4 10 2 2 7" xfId="56874"/>
    <cellStyle name="Output 2 2 2 4 10 2 3" xfId="29282"/>
    <cellStyle name="Output 2 2 2 4 10 2 4" xfId="33754"/>
    <cellStyle name="Output 2 2 2 4 10 2 5" xfId="37991"/>
    <cellStyle name="Output 2 2 2 4 10 2 6" xfId="46318"/>
    <cellStyle name="Output 2 2 2 4 10 2 7" xfId="50789"/>
    <cellStyle name="Output 2 2 2 4 10 2 8" xfId="55022"/>
    <cellStyle name="Output 2 2 2 4 10 3" xfId="19609"/>
    <cellStyle name="Output 2 2 2 4 10 3 2" xfId="28343"/>
    <cellStyle name="Output 2 2 2 4 10 3 3" xfId="32815"/>
    <cellStyle name="Output 2 2 2 4 10 3 4" xfId="37052"/>
    <cellStyle name="Output 2 2 2 4 10 3 5" xfId="45379"/>
    <cellStyle name="Output 2 2 2 4 10 3 6" xfId="49850"/>
    <cellStyle name="Output 2 2 2 4 10 3 7" xfId="54083"/>
    <cellStyle name="Output 2 2 2 4 10 4" xfId="26432"/>
    <cellStyle name="Output 2 2 2 4 10 5" xfId="24428"/>
    <cellStyle name="Output 2 2 2 4 10 6" xfId="26650"/>
    <cellStyle name="Output 2 2 2 4 10 7" xfId="43503"/>
    <cellStyle name="Output 2 2 2 4 10 8" xfId="44187"/>
    <cellStyle name="Output 2 2 2 4 10 9" xfId="43391"/>
    <cellStyle name="Output 2 2 2 4 11" xfId="9959"/>
    <cellStyle name="Output 2 2 2 4 11 2" xfId="31461"/>
    <cellStyle name="Output 2 2 2 4 11 3" xfId="35923"/>
    <cellStyle name="Output 2 2 2 4 11 4" xfId="40112"/>
    <cellStyle name="Output 2 2 2 4 11 5" xfId="48507"/>
    <cellStyle name="Output 2 2 2 4 11 6" xfId="52954"/>
    <cellStyle name="Output 2 2 2 4 11 7" xfId="57143"/>
    <cellStyle name="Output 2 2 2 4 11 8" xfId="22963"/>
    <cellStyle name="Output 2 2 2 4 12" xfId="23119"/>
    <cellStyle name="Output 2 2 2 4 12 2" xfId="31617"/>
    <cellStyle name="Output 2 2 2 4 12 3" xfId="36079"/>
    <cellStyle name="Output 2 2 2 4 12 4" xfId="40268"/>
    <cellStyle name="Output 2 2 2 4 12 5" xfId="48663"/>
    <cellStyle name="Output 2 2 2 4 12 6" xfId="53110"/>
    <cellStyle name="Output 2 2 2 4 12 7" xfId="57299"/>
    <cellStyle name="Output 2 2 2 4 13" xfId="23147"/>
    <cellStyle name="Output 2 2 2 4 13 2" xfId="31643"/>
    <cellStyle name="Output 2 2 2 4 13 3" xfId="36105"/>
    <cellStyle name="Output 2 2 2 4 13 4" xfId="40294"/>
    <cellStyle name="Output 2 2 2 4 13 5" xfId="48689"/>
    <cellStyle name="Output 2 2 2 4 13 6" xfId="53136"/>
    <cellStyle name="Output 2 2 2 4 13 7" xfId="57325"/>
    <cellStyle name="Output 2 2 2 4 14" xfId="23726"/>
    <cellStyle name="Output 2 2 2 4 15" xfId="24408"/>
    <cellStyle name="Output 2 2 2 4 16" xfId="26779"/>
    <cellStyle name="Output 2 2 2 4 17" xfId="40767"/>
    <cellStyle name="Output 2 2 2 4 18" xfId="44168"/>
    <cellStyle name="Output 2 2 2 4 19" xfId="41481"/>
    <cellStyle name="Output 2 2 2 4 2" xfId="3018"/>
    <cellStyle name="Output 2 2 2 4 2 10" xfId="13176"/>
    <cellStyle name="Output 2 2 2 4 2 10 2" xfId="21311"/>
    <cellStyle name="Output 2 2 2 4 2 10 2 2" xfId="30045"/>
    <cellStyle name="Output 2 2 2 4 2 10 2 3" xfId="34517"/>
    <cellStyle name="Output 2 2 2 4 2 10 2 4" xfId="38754"/>
    <cellStyle name="Output 2 2 2 4 2 10 2 5" xfId="47081"/>
    <cellStyle name="Output 2 2 2 4 2 10 2 6" xfId="51552"/>
    <cellStyle name="Output 2 2 2 4 2 10 2 7" xfId="55785"/>
    <cellStyle name="Output 2 2 2 4 2 10 3" xfId="24819"/>
    <cellStyle name="Output 2 2 2 4 2 10 4" xfId="26871"/>
    <cellStyle name="Output 2 2 2 4 2 10 5" xfId="31918"/>
    <cellStyle name="Output 2 2 2 4 2 10 6" xfId="41871"/>
    <cellStyle name="Output 2 2 2 4 2 10 7" xfId="41321"/>
    <cellStyle name="Output 2 2 2 4 2 10 8" xfId="41536"/>
    <cellStyle name="Output 2 2 2 4 2 11" xfId="23438"/>
    <cellStyle name="Output 2 2 2 4 2 11 2" xfId="31851"/>
    <cellStyle name="Output 2 2 2 4 2 11 3" xfId="36295"/>
    <cellStyle name="Output 2 2 2 4 2 11 4" xfId="40472"/>
    <cellStyle name="Output 2 2 2 4 2 11 5" xfId="48886"/>
    <cellStyle name="Output 2 2 2 4 2 11 6" xfId="53326"/>
    <cellStyle name="Output 2 2 2 4 2 11 7" xfId="57503"/>
    <cellStyle name="Output 2 2 2 4 2 12" xfId="23789"/>
    <cellStyle name="Output 2 2 2 4 2 13" xfId="31731"/>
    <cellStyle name="Output 2 2 2 4 2 14" xfId="27388"/>
    <cellStyle name="Output 2 2 2 4 2 15" xfId="40830"/>
    <cellStyle name="Output 2 2 2 4 2 16" xfId="40669"/>
    <cellStyle name="Output 2 2 2 4 2 17" xfId="52899"/>
    <cellStyle name="Output 2 2 2 4 2 18" xfId="10729"/>
    <cellStyle name="Output 2 2 2 4 2 2" xfId="5300"/>
    <cellStyle name="Output 2 2 2 4 2 2 10" xfId="15341"/>
    <cellStyle name="Output 2 2 2 4 2 2 2" xfId="20221"/>
    <cellStyle name="Output 2 2 2 4 2 2 2 2" xfId="22116"/>
    <cellStyle name="Output 2 2 2 4 2 2 2 2 2" xfId="30850"/>
    <cellStyle name="Output 2 2 2 4 2 2 2 2 3" xfId="35322"/>
    <cellStyle name="Output 2 2 2 4 2 2 2 2 4" xfId="39559"/>
    <cellStyle name="Output 2 2 2 4 2 2 2 2 5" xfId="47886"/>
    <cellStyle name="Output 2 2 2 4 2 2 2 2 6" xfId="52357"/>
    <cellStyle name="Output 2 2 2 4 2 2 2 2 7" xfId="56590"/>
    <cellStyle name="Output 2 2 2 4 2 2 2 3" xfId="28955"/>
    <cellStyle name="Output 2 2 2 4 2 2 2 4" xfId="33427"/>
    <cellStyle name="Output 2 2 2 4 2 2 2 5" xfId="37664"/>
    <cellStyle name="Output 2 2 2 4 2 2 2 6" xfId="45991"/>
    <cellStyle name="Output 2 2 2 4 2 2 2 7" xfId="50462"/>
    <cellStyle name="Output 2 2 2 4 2 2 2 8" xfId="54695"/>
    <cellStyle name="Output 2 2 2 4 2 2 3" xfId="18975"/>
    <cellStyle name="Output 2 2 2 4 2 2 3 2" xfId="27710"/>
    <cellStyle name="Output 2 2 2 4 2 2 3 3" xfId="32182"/>
    <cellStyle name="Output 2 2 2 4 2 2 3 4" xfId="36419"/>
    <cellStyle name="Output 2 2 2 4 2 2 3 5" xfId="44746"/>
    <cellStyle name="Output 2 2 2 4 2 2 3 6" xfId="49217"/>
    <cellStyle name="Output 2 2 2 4 2 2 3 7" xfId="53450"/>
    <cellStyle name="Output 2 2 2 4 2 2 4" xfId="26042"/>
    <cellStyle name="Output 2 2 2 4 2 2 5" xfId="27044"/>
    <cellStyle name="Output 2 2 2 4 2 2 6" xfId="24797"/>
    <cellStyle name="Output 2 2 2 4 2 2 7" xfId="43117"/>
    <cellStyle name="Output 2 2 2 4 2 2 8" xfId="41503"/>
    <cellStyle name="Output 2 2 2 4 2 2 9" xfId="43856"/>
    <cellStyle name="Output 2 2 2 4 2 3" xfId="5359"/>
    <cellStyle name="Output 2 2 2 4 2 3 10" xfId="15400"/>
    <cellStyle name="Output 2 2 2 4 2 3 2" xfId="20280"/>
    <cellStyle name="Output 2 2 2 4 2 3 2 2" xfId="22175"/>
    <cellStyle name="Output 2 2 2 4 2 3 2 2 2" xfId="30909"/>
    <cellStyle name="Output 2 2 2 4 2 3 2 2 3" xfId="35381"/>
    <cellStyle name="Output 2 2 2 4 2 3 2 2 4" xfId="39618"/>
    <cellStyle name="Output 2 2 2 4 2 3 2 2 5" xfId="47945"/>
    <cellStyle name="Output 2 2 2 4 2 3 2 2 6" xfId="52416"/>
    <cellStyle name="Output 2 2 2 4 2 3 2 2 7" xfId="56649"/>
    <cellStyle name="Output 2 2 2 4 2 3 2 3" xfId="29014"/>
    <cellStyle name="Output 2 2 2 4 2 3 2 4" xfId="33486"/>
    <cellStyle name="Output 2 2 2 4 2 3 2 5" xfId="37723"/>
    <cellStyle name="Output 2 2 2 4 2 3 2 6" xfId="46050"/>
    <cellStyle name="Output 2 2 2 4 2 3 2 7" xfId="50521"/>
    <cellStyle name="Output 2 2 2 4 2 3 2 8" xfId="54754"/>
    <cellStyle name="Output 2 2 2 4 2 3 3" xfId="20783"/>
    <cellStyle name="Output 2 2 2 4 2 3 3 2" xfId="29517"/>
    <cellStyle name="Output 2 2 2 4 2 3 3 3" xfId="33989"/>
    <cellStyle name="Output 2 2 2 4 2 3 3 4" xfId="38226"/>
    <cellStyle name="Output 2 2 2 4 2 3 3 5" xfId="46553"/>
    <cellStyle name="Output 2 2 2 4 2 3 3 6" xfId="51024"/>
    <cellStyle name="Output 2 2 2 4 2 3 3 7" xfId="55257"/>
    <cellStyle name="Output 2 2 2 4 2 3 4" xfId="26101"/>
    <cellStyle name="Output 2 2 2 4 2 3 5" xfId="25293"/>
    <cellStyle name="Output 2 2 2 4 2 3 6" xfId="32087"/>
    <cellStyle name="Output 2 2 2 4 2 3 7" xfId="43176"/>
    <cellStyle name="Output 2 2 2 4 2 3 8" xfId="43882"/>
    <cellStyle name="Output 2 2 2 4 2 3 9" xfId="44226"/>
    <cellStyle name="Output 2 2 2 4 2 4" xfId="5407"/>
    <cellStyle name="Output 2 2 2 4 2 4 10" xfId="15448"/>
    <cellStyle name="Output 2 2 2 4 2 4 2" xfId="20328"/>
    <cellStyle name="Output 2 2 2 4 2 4 2 2" xfId="22223"/>
    <cellStyle name="Output 2 2 2 4 2 4 2 2 2" xfId="30957"/>
    <cellStyle name="Output 2 2 2 4 2 4 2 2 3" xfId="35429"/>
    <cellStyle name="Output 2 2 2 4 2 4 2 2 4" xfId="39666"/>
    <cellStyle name="Output 2 2 2 4 2 4 2 2 5" xfId="47993"/>
    <cellStyle name="Output 2 2 2 4 2 4 2 2 6" xfId="52464"/>
    <cellStyle name="Output 2 2 2 4 2 4 2 2 7" xfId="56697"/>
    <cellStyle name="Output 2 2 2 4 2 4 2 3" xfId="29062"/>
    <cellStyle name="Output 2 2 2 4 2 4 2 4" xfId="33534"/>
    <cellStyle name="Output 2 2 2 4 2 4 2 5" xfId="37771"/>
    <cellStyle name="Output 2 2 2 4 2 4 2 6" xfId="46098"/>
    <cellStyle name="Output 2 2 2 4 2 4 2 7" xfId="50569"/>
    <cellStyle name="Output 2 2 2 4 2 4 2 8" xfId="54802"/>
    <cellStyle name="Output 2 2 2 4 2 4 3" xfId="21082"/>
    <cellStyle name="Output 2 2 2 4 2 4 3 2" xfId="29816"/>
    <cellStyle name="Output 2 2 2 4 2 4 3 3" xfId="34288"/>
    <cellStyle name="Output 2 2 2 4 2 4 3 4" xfId="38525"/>
    <cellStyle name="Output 2 2 2 4 2 4 3 5" xfId="46852"/>
    <cellStyle name="Output 2 2 2 4 2 4 3 6" xfId="51323"/>
    <cellStyle name="Output 2 2 2 4 2 4 3 7" xfId="55556"/>
    <cellStyle name="Output 2 2 2 4 2 4 4" xfId="26149"/>
    <cellStyle name="Output 2 2 2 4 2 4 5" xfId="24340"/>
    <cellStyle name="Output 2 2 2 4 2 4 6" xfId="24632"/>
    <cellStyle name="Output 2 2 2 4 2 4 7" xfId="43224"/>
    <cellStyle name="Output 2 2 2 4 2 4 8" xfId="41956"/>
    <cellStyle name="Output 2 2 2 4 2 4 9" xfId="43769"/>
    <cellStyle name="Output 2 2 2 4 2 5" xfId="5454"/>
    <cellStyle name="Output 2 2 2 4 2 5 10" xfId="15495"/>
    <cellStyle name="Output 2 2 2 4 2 5 2" xfId="20375"/>
    <cellStyle name="Output 2 2 2 4 2 5 2 2" xfId="22270"/>
    <cellStyle name="Output 2 2 2 4 2 5 2 2 2" xfId="31004"/>
    <cellStyle name="Output 2 2 2 4 2 5 2 2 3" xfId="35476"/>
    <cellStyle name="Output 2 2 2 4 2 5 2 2 4" xfId="39713"/>
    <cellStyle name="Output 2 2 2 4 2 5 2 2 5" xfId="48040"/>
    <cellStyle name="Output 2 2 2 4 2 5 2 2 6" xfId="52511"/>
    <cellStyle name="Output 2 2 2 4 2 5 2 2 7" xfId="56744"/>
    <cellStyle name="Output 2 2 2 4 2 5 2 3" xfId="29109"/>
    <cellStyle name="Output 2 2 2 4 2 5 2 4" xfId="33581"/>
    <cellStyle name="Output 2 2 2 4 2 5 2 5" xfId="37818"/>
    <cellStyle name="Output 2 2 2 4 2 5 2 6" xfId="46145"/>
    <cellStyle name="Output 2 2 2 4 2 5 2 7" xfId="50616"/>
    <cellStyle name="Output 2 2 2 4 2 5 2 8" xfId="54849"/>
    <cellStyle name="Output 2 2 2 4 2 5 3" xfId="21081"/>
    <cellStyle name="Output 2 2 2 4 2 5 3 2" xfId="29815"/>
    <cellStyle name="Output 2 2 2 4 2 5 3 3" xfId="34287"/>
    <cellStyle name="Output 2 2 2 4 2 5 3 4" xfId="38524"/>
    <cellStyle name="Output 2 2 2 4 2 5 3 5" xfId="46851"/>
    <cellStyle name="Output 2 2 2 4 2 5 3 6" xfId="51322"/>
    <cellStyle name="Output 2 2 2 4 2 5 3 7" xfId="55555"/>
    <cellStyle name="Output 2 2 2 4 2 5 4" xfId="26196"/>
    <cellStyle name="Output 2 2 2 4 2 5 5" xfId="27138"/>
    <cellStyle name="Output 2 2 2 4 2 5 6" xfId="24879"/>
    <cellStyle name="Output 2 2 2 4 2 5 7" xfId="43271"/>
    <cellStyle name="Output 2 2 2 4 2 5 8" xfId="42054"/>
    <cellStyle name="Output 2 2 2 4 2 5 9" xfId="41792"/>
    <cellStyle name="Output 2 2 2 4 2 6" xfId="5495"/>
    <cellStyle name="Output 2 2 2 4 2 6 10" xfId="15536"/>
    <cellStyle name="Output 2 2 2 4 2 6 2" xfId="20416"/>
    <cellStyle name="Output 2 2 2 4 2 6 2 2" xfId="22311"/>
    <cellStyle name="Output 2 2 2 4 2 6 2 2 2" xfId="31045"/>
    <cellStyle name="Output 2 2 2 4 2 6 2 2 3" xfId="35517"/>
    <cellStyle name="Output 2 2 2 4 2 6 2 2 4" xfId="39754"/>
    <cellStyle name="Output 2 2 2 4 2 6 2 2 5" xfId="48081"/>
    <cellStyle name="Output 2 2 2 4 2 6 2 2 6" xfId="52552"/>
    <cellStyle name="Output 2 2 2 4 2 6 2 2 7" xfId="56785"/>
    <cellStyle name="Output 2 2 2 4 2 6 2 3" xfId="29150"/>
    <cellStyle name="Output 2 2 2 4 2 6 2 4" xfId="33622"/>
    <cellStyle name="Output 2 2 2 4 2 6 2 5" xfId="37859"/>
    <cellStyle name="Output 2 2 2 4 2 6 2 6" xfId="46186"/>
    <cellStyle name="Output 2 2 2 4 2 6 2 7" xfId="50657"/>
    <cellStyle name="Output 2 2 2 4 2 6 2 8" xfId="54890"/>
    <cellStyle name="Output 2 2 2 4 2 6 3" xfId="10931"/>
    <cellStyle name="Output 2 2 2 4 2 6 3 2" xfId="23943"/>
    <cellStyle name="Output 2 2 2 4 2 6 3 3" xfId="23891"/>
    <cellStyle name="Output 2 2 2 4 2 6 3 4" xfId="36195"/>
    <cellStyle name="Output 2 2 2 4 2 6 3 5" xfId="40980"/>
    <cellStyle name="Output 2 2 2 4 2 6 3 6" xfId="40635"/>
    <cellStyle name="Output 2 2 2 4 2 6 3 7" xfId="40755"/>
    <cellStyle name="Output 2 2 2 4 2 6 4" xfId="26237"/>
    <cellStyle name="Output 2 2 2 4 2 6 5" xfId="26730"/>
    <cellStyle name="Output 2 2 2 4 2 6 6" xfId="24876"/>
    <cellStyle name="Output 2 2 2 4 2 6 7" xfId="43312"/>
    <cellStyle name="Output 2 2 2 4 2 6 8" xfId="41174"/>
    <cellStyle name="Output 2 2 2 4 2 6 9" xfId="44024"/>
    <cellStyle name="Output 2 2 2 4 2 7" xfId="5521"/>
    <cellStyle name="Output 2 2 2 4 2 7 10" xfId="15562"/>
    <cellStyle name="Output 2 2 2 4 2 7 2" xfId="20442"/>
    <cellStyle name="Output 2 2 2 4 2 7 2 2" xfId="22337"/>
    <cellStyle name="Output 2 2 2 4 2 7 2 2 2" xfId="31071"/>
    <cellStyle name="Output 2 2 2 4 2 7 2 2 3" xfId="35543"/>
    <cellStyle name="Output 2 2 2 4 2 7 2 2 4" xfId="39780"/>
    <cellStyle name="Output 2 2 2 4 2 7 2 2 5" xfId="48107"/>
    <cellStyle name="Output 2 2 2 4 2 7 2 2 6" xfId="52578"/>
    <cellStyle name="Output 2 2 2 4 2 7 2 2 7" xfId="56811"/>
    <cellStyle name="Output 2 2 2 4 2 7 2 3" xfId="29176"/>
    <cellStyle name="Output 2 2 2 4 2 7 2 4" xfId="33648"/>
    <cellStyle name="Output 2 2 2 4 2 7 2 5" xfId="37885"/>
    <cellStyle name="Output 2 2 2 4 2 7 2 6" xfId="46212"/>
    <cellStyle name="Output 2 2 2 4 2 7 2 7" xfId="50683"/>
    <cellStyle name="Output 2 2 2 4 2 7 2 8" xfId="54916"/>
    <cellStyle name="Output 2 2 2 4 2 7 3" xfId="21110"/>
    <cellStyle name="Output 2 2 2 4 2 7 3 2" xfId="29844"/>
    <cellStyle name="Output 2 2 2 4 2 7 3 3" xfId="34316"/>
    <cellStyle name="Output 2 2 2 4 2 7 3 4" xfId="38553"/>
    <cellStyle name="Output 2 2 2 4 2 7 3 5" xfId="46880"/>
    <cellStyle name="Output 2 2 2 4 2 7 3 6" xfId="51351"/>
    <cellStyle name="Output 2 2 2 4 2 7 3 7" xfId="55584"/>
    <cellStyle name="Output 2 2 2 4 2 7 4" xfId="26263"/>
    <cellStyle name="Output 2 2 2 4 2 7 5" xfId="24544"/>
    <cellStyle name="Output 2 2 2 4 2 7 6" xfId="25456"/>
    <cellStyle name="Output 2 2 2 4 2 7 7" xfId="43338"/>
    <cellStyle name="Output 2 2 2 4 2 7 8" xfId="44297"/>
    <cellStyle name="Output 2 2 2 4 2 7 9" xfId="44423"/>
    <cellStyle name="Output 2 2 2 4 2 8" xfId="4706"/>
    <cellStyle name="Output 2 2 2 4 2 8 10" xfId="14749"/>
    <cellStyle name="Output 2 2 2 4 2 8 2" xfId="19651"/>
    <cellStyle name="Output 2 2 2 4 2 8 2 2" xfId="21546"/>
    <cellStyle name="Output 2 2 2 4 2 8 2 2 2" xfId="30280"/>
    <cellStyle name="Output 2 2 2 4 2 8 2 2 3" xfId="34752"/>
    <cellStyle name="Output 2 2 2 4 2 8 2 2 4" xfId="38989"/>
    <cellStyle name="Output 2 2 2 4 2 8 2 2 5" xfId="47316"/>
    <cellStyle name="Output 2 2 2 4 2 8 2 2 6" xfId="51787"/>
    <cellStyle name="Output 2 2 2 4 2 8 2 2 7" xfId="56020"/>
    <cellStyle name="Output 2 2 2 4 2 8 2 3" xfId="28385"/>
    <cellStyle name="Output 2 2 2 4 2 8 2 4" xfId="32857"/>
    <cellStyle name="Output 2 2 2 4 2 8 2 5" xfId="37094"/>
    <cellStyle name="Output 2 2 2 4 2 8 2 6" xfId="45421"/>
    <cellStyle name="Output 2 2 2 4 2 8 2 7" xfId="49892"/>
    <cellStyle name="Output 2 2 2 4 2 8 2 8" xfId="54125"/>
    <cellStyle name="Output 2 2 2 4 2 8 3" xfId="19144"/>
    <cellStyle name="Output 2 2 2 4 2 8 3 2" xfId="27879"/>
    <cellStyle name="Output 2 2 2 4 2 8 3 3" xfId="32351"/>
    <cellStyle name="Output 2 2 2 4 2 8 3 4" xfId="36588"/>
    <cellStyle name="Output 2 2 2 4 2 8 3 5" xfId="44915"/>
    <cellStyle name="Output 2 2 2 4 2 8 3 6" xfId="49386"/>
    <cellStyle name="Output 2 2 2 4 2 8 3 7" xfId="53619"/>
    <cellStyle name="Output 2 2 2 4 2 8 4" xfId="25465"/>
    <cellStyle name="Output 2 2 2 4 2 8 5" xfId="24057"/>
    <cellStyle name="Output 2 2 2 4 2 8 6" xfId="26765"/>
    <cellStyle name="Output 2 2 2 4 2 8 7" xfId="42542"/>
    <cellStyle name="Output 2 2 2 4 2 8 8" xfId="41628"/>
    <cellStyle name="Output 2 2 2 4 2 8 9" xfId="43821"/>
    <cellStyle name="Output 2 2 2 4 2 9" xfId="5961"/>
    <cellStyle name="Output 2 2 2 4 2 9 10" xfId="16001"/>
    <cellStyle name="Output 2 2 2 4 2 9 2" xfId="20611"/>
    <cellStyle name="Output 2 2 2 4 2 9 2 2" xfId="22463"/>
    <cellStyle name="Output 2 2 2 4 2 9 2 2 2" xfId="31197"/>
    <cellStyle name="Output 2 2 2 4 2 9 2 2 3" xfId="35669"/>
    <cellStyle name="Output 2 2 2 4 2 9 2 2 4" xfId="39906"/>
    <cellStyle name="Output 2 2 2 4 2 9 2 2 5" xfId="48233"/>
    <cellStyle name="Output 2 2 2 4 2 9 2 2 6" xfId="52704"/>
    <cellStyle name="Output 2 2 2 4 2 9 2 2 7" xfId="56937"/>
    <cellStyle name="Output 2 2 2 4 2 9 2 3" xfId="29345"/>
    <cellStyle name="Output 2 2 2 4 2 9 2 4" xfId="33817"/>
    <cellStyle name="Output 2 2 2 4 2 9 2 5" xfId="38054"/>
    <cellStyle name="Output 2 2 2 4 2 9 2 6" xfId="46381"/>
    <cellStyle name="Output 2 2 2 4 2 9 2 7" xfId="50852"/>
    <cellStyle name="Output 2 2 2 4 2 9 2 8" xfId="55085"/>
    <cellStyle name="Output 2 2 2 4 2 9 3" xfId="19388"/>
    <cellStyle name="Output 2 2 2 4 2 9 3 2" xfId="28123"/>
    <cellStyle name="Output 2 2 2 4 2 9 3 3" xfId="32595"/>
    <cellStyle name="Output 2 2 2 4 2 9 3 4" xfId="36832"/>
    <cellStyle name="Output 2 2 2 4 2 9 3 5" xfId="45159"/>
    <cellStyle name="Output 2 2 2 4 2 9 3 6" xfId="49630"/>
    <cellStyle name="Output 2 2 2 4 2 9 3 7" xfId="53863"/>
    <cellStyle name="Output 2 2 2 4 2 9 4" xfId="26495"/>
    <cellStyle name="Output 2 2 2 4 2 9 5" xfId="24807"/>
    <cellStyle name="Output 2 2 2 4 2 9 6" xfId="31937"/>
    <cellStyle name="Output 2 2 2 4 2 9 7" xfId="43566"/>
    <cellStyle name="Output 2 2 2 4 2 9 8" xfId="44540"/>
    <cellStyle name="Output 2 2 2 4 2 9 9" xfId="43853"/>
    <cellStyle name="Output 2 2 2 4 20" xfId="10666"/>
    <cellStyle name="Output 2 2 2 4 3" xfId="4993"/>
    <cellStyle name="Output 2 2 2 4 3 10" xfId="40862"/>
    <cellStyle name="Output 2 2 2 4 3 11" xfId="41246"/>
    <cellStyle name="Output 2 2 2 4 3 12" xfId="42087"/>
    <cellStyle name="Output 2 2 2 4 3 13" xfId="10761"/>
    <cellStyle name="Output 2 2 2 4 3 2" xfId="5993"/>
    <cellStyle name="Output 2 2 2 4 3 2 10" xfId="16033"/>
    <cellStyle name="Output 2 2 2 4 3 2 2" xfId="20643"/>
    <cellStyle name="Output 2 2 2 4 3 2 2 2" xfId="22495"/>
    <cellStyle name="Output 2 2 2 4 3 2 2 2 2" xfId="31229"/>
    <cellStyle name="Output 2 2 2 4 3 2 2 2 3" xfId="35701"/>
    <cellStyle name="Output 2 2 2 4 3 2 2 2 4" xfId="39938"/>
    <cellStyle name="Output 2 2 2 4 3 2 2 2 5" xfId="48265"/>
    <cellStyle name="Output 2 2 2 4 3 2 2 2 6" xfId="52736"/>
    <cellStyle name="Output 2 2 2 4 3 2 2 2 7" xfId="56969"/>
    <cellStyle name="Output 2 2 2 4 3 2 2 3" xfId="29377"/>
    <cellStyle name="Output 2 2 2 4 3 2 2 4" xfId="33849"/>
    <cellStyle name="Output 2 2 2 4 3 2 2 5" xfId="38086"/>
    <cellStyle name="Output 2 2 2 4 3 2 2 6" xfId="46413"/>
    <cellStyle name="Output 2 2 2 4 3 2 2 7" xfId="50884"/>
    <cellStyle name="Output 2 2 2 4 3 2 2 8" xfId="55117"/>
    <cellStyle name="Output 2 2 2 4 3 2 3" xfId="20859"/>
    <cellStyle name="Output 2 2 2 4 3 2 3 2" xfId="29593"/>
    <cellStyle name="Output 2 2 2 4 3 2 3 3" xfId="34065"/>
    <cellStyle name="Output 2 2 2 4 3 2 3 4" xfId="38302"/>
    <cellStyle name="Output 2 2 2 4 3 2 3 5" xfId="46629"/>
    <cellStyle name="Output 2 2 2 4 3 2 3 6" xfId="51100"/>
    <cellStyle name="Output 2 2 2 4 3 2 3 7" xfId="55333"/>
    <cellStyle name="Output 2 2 2 4 3 2 4" xfId="26527"/>
    <cellStyle name="Output 2 2 2 4 3 2 5" xfId="24639"/>
    <cellStyle name="Output 2 2 2 4 3 2 6" xfId="23669"/>
    <cellStyle name="Output 2 2 2 4 3 2 7" xfId="43598"/>
    <cellStyle name="Output 2 2 2 4 3 2 8" xfId="44381"/>
    <cellStyle name="Output 2 2 2 4 3 2 9" xfId="41651"/>
    <cellStyle name="Output 2 2 2 4 3 3" xfId="15034"/>
    <cellStyle name="Output 2 2 2 4 3 3 2" xfId="21359"/>
    <cellStyle name="Output 2 2 2 4 3 3 2 2" xfId="30093"/>
    <cellStyle name="Output 2 2 2 4 3 3 2 3" xfId="34565"/>
    <cellStyle name="Output 2 2 2 4 3 3 2 4" xfId="38802"/>
    <cellStyle name="Output 2 2 2 4 3 3 2 5" xfId="47129"/>
    <cellStyle name="Output 2 2 2 4 3 3 2 6" xfId="51600"/>
    <cellStyle name="Output 2 2 2 4 3 3 2 7" xfId="55833"/>
    <cellStyle name="Output 2 2 2 4 3 3 3" xfId="25735"/>
    <cellStyle name="Output 2 2 2 4 3 3 4" xfId="24917"/>
    <cellStyle name="Output 2 2 2 4 3 3 5" xfId="31958"/>
    <cellStyle name="Output 2 2 2 4 3 3 6" xfId="42810"/>
    <cellStyle name="Output 2 2 2 4 3 3 7" xfId="44641"/>
    <cellStyle name="Output 2 2 2 4 3 3 8" xfId="44662"/>
    <cellStyle name="Output 2 2 2 4 3 4" xfId="19914"/>
    <cellStyle name="Output 2 2 2 4 3 4 2" xfId="21809"/>
    <cellStyle name="Output 2 2 2 4 3 4 2 2" xfId="30543"/>
    <cellStyle name="Output 2 2 2 4 3 4 2 3" xfId="35015"/>
    <cellStyle name="Output 2 2 2 4 3 4 2 4" xfId="39252"/>
    <cellStyle name="Output 2 2 2 4 3 4 2 5" xfId="47579"/>
    <cellStyle name="Output 2 2 2 4 3 4 2 6" xfId="52050"/>
    <cellStyle name="Output 2 2 2 4 3 4 2 7" xfId="56283"/>
    <cellStyle name="Output 2 2 2 4 3 4 3" xfId="28648"/>
    <cellStyle name="Output 2 2 2 4 3 4 4" xfId="33120"/>
    <cellStyle name="Output 2 2 2 4 3 4 5" xfId="37357"/>
    <cellStyle name="Output 2 2 2 4 3 4 6" xfId="45684"/>
    <cellStyle name="Output 2 2 2 4 3 4 7" xfId="50155"/>
    <cellStyle name="Output 2 2 2 4 3 4 8" xfId="54388"/>
    <cellStyle name="Output 2 2 2 4 3 5" xfId="20885"/>
    <cellStyle name="Output 2 2 2 4 3 5 2" xfId="29619"/>
    <cellStyle name="Output 2 2 2 4 3 5 3" xfId="34091"/>
    <cellStyle name="Output 2 2 2 4 3 5 4" xfId="38328"/>
    <cellStyle name="Output 2 2 2 4 3 5 5" xfId="46655"/>
    <cellStyle name="Output 2 2 2 4 3 5 6" xfId="51126"/>
    <cellStyle name="Output 2 2 2 4 3 5 7" xfId="55359"/>
    <cellStyle name="Output 2 2 2 4 3 6" xfId="23363"/>
    <cellStyle name="Output 2 2 2 4 3 6 2" xfId="31787"/>
    <cellStyle name="Output 2 2 2 4 3 6 3" xfId="36236"/>
    <cellStyle name="Output 2 2 2 4 3 6 4" xfId="40415"/>
    <cellStyle name="Output 2 2 2 4 3 6 5" xfId="48826"/>
    <cellStyle name="Output 2 2 2 4 3 6 6" xfId="53265"/>
    <cellStyle name="Output 2 2 2 4 3 6 7" xfId="57446"/>
    <cellStyle name="Output 2 2 2 4 3 7" xfId="23821"/>
    <cellStyle name="Output 2 2 2 4 3 8" xfId="26990"/>
    <cellStyle name="Output 2 2 2 4 3 9" xfId="24736"/>
    <cellStyle name="Output 2 2 2 4 4" xfId="5184"/>
    <cellStyle name="Output 2 2 2 4 4 10" xfId="44036"/>
    <cellStyle name="Output 2 2 2 4 4 11" xfId="44607"/>
    <cellStyle name="Output 2 2 2 4 4 12" xfId="10793"/>
    <cellStyle name="Output 2 2 2 4 4 2" xfId="6025"/>
    <cellStyle name="Output 2 2 2 4 4 2 10" xfId="16065"/>
    <cellStyle name="Output 2 2 2 4 4 2 2" xfId="20675"/>
    <cellStyle name="Output 2 2 2 4 4 2 2 2" xfId="22527"/>
    <cellStyle name="Output 2 2 2 4 4 2 2 2 2" xfId="31261"/>
    <cellStyle name="Output 2 2 2 4 4 2 2 2 3" xfId="35733"/>
    <cellStyle name="Output 2 2 2 4 4 2 2 2 4" xfId="39970"/>
    <cellStyle name="Output 2 2 2 4 4 2 2 2 5" xfId="48297"/>
    <cellStyle name="Output 2 2 2 4 4 2 2 2 6" xfId="52768"/>
    <cellStyle name="Output 2 2 2 4 4 2 2 2 7" xfId="57001"/>
    <cellStyle name="Output 2 2 2 4 4 2 2 3" xfId="29409"/>
    <cellStyle name="Output 2 2 2 4 4 2 2 4" xfId="33881"/>
    <cellStyle name="Output 2 2 2 4 4 2 2 5" xfId="38118"/>
    <cellStyle name="Output 2 2 2 4 4 2 2 6" xfId="46445"/>
    <cellStyle name="Output 2 2 2 4 4 2 2 7" xfId="50916"/>
    <cellStyle name="Output 2 2 2 4 4 2 2 8" xfId="55149"/>
    <cellStyle name="Output 2 2 2 4 4 2 3" xfId="20711"/>
    <cellStyle name="Output 2 2 2 4 4 2 3 2" xfId="29445"/>
    <cellStyle name="Output 2 2 2 4 4 2 3 3" xfId="33917"/>
    <cellStyle name="Output 2 2 2 4 4 2 3 4" xfId="38154"/>
    <cellStyle name="Output 2 2 2 4 4 2 3 5" xfId="46481"/>
    <cellStyle name="Output 2 2 2 4 4 2 3 6" xfId="50952"/>
    <cellStyle name="Output 2 2 2 4 4 2 3 7" xfId="55185"/>
    <cellStyle name="Output 2 2 2 4 4 2 4" xfId="26559"/>
    <cellStyle name="Output 2 2 2 4 4 2 5" xfId="23532"/>
    <cellStyle name="Output 2 2 2 4 4 2 6" xfId="23653"/>
    <cellStyle name="Output 2 2 2 4 4 2 7" xfId="43630"/>
    <cellStyle name="Output 2 2 2 4 4 2 8" xfId="41062"/>
    <cellStyle name="Output 2 2 2 4 4 2 9" xfId="42333"/>
    <cellStyle name="Output 2 2 2 4 4 3" xfId="15225"/>
    <cellStyle name="Output 2 2 2 4 4 3 2" xfId="21399"/>
    <cellStyle name="Output 2 2 2 4 4 3 2 2" xfId="30133"/>
    <cellStyle name="Output 2 2 2 4 4 3 2 3" xfId="34605"/>
    <cellStyle name="Output 2 2 2 4 4 3 2 4" xfId="38842"/>
    <cellStyle name="Output 2 2 2 4 4 3 2 5" xfId="47169"/>
    <cellStyle name="Output 2 2 2 4 4 3 2 6" xfId="51640"/>
    <cellStyle name="Output 2 2 2 4 4 3 2 7" xfId="55873"/>
    <cellStyle name="Output 2 2 2 4 4 3 3" xfId="25926"/>
    <cellStyle name="Output 2 2 2 4 4 3 4" xfId="26742"/>
    <cellStyle name="Output 2 2 2 4 4 3 5" xfId="24016"/>
    <cellStyle name="Output 2 2 2 4 4 3 6" xfId="43001"/>
    <cellStyle name="Output 2 2 2 4 4 3 7" xfId="41186"/>
    <cellStyle name="Output 2 2 2 4 4 3 8" xfId="48986"/>
    <cellStyle name="Output 2 2 2 4 4 4" xfId="20105"/>
    <cellStyle name="Output 2 2 2 4 4 4 2" xfId="22000"/>
    <cellStyle name="Output 2 2 2 4 4 4 2 2" xfId="30734"/>
    <cellStyle name="Output 2 2 2 4 4 4 2 3" xfId="35206"/>
    <cellStyle name="Output 2 2 2 4 4 4 2 4" xfId="39443"/>
    <cellStyle name="Output 2 2 2 4 4 4 2 5" xfId="47770"/>
    <cellStyle name="Output 2 2 2 4 4 4 2 6" xfId="52241"/>
    <cellStyle name="Output 2 2 2 4 4 4 2 7" xfId="56474"/>
    <cellStyle name="Output 2 2 2 4 4 4 3" xfId="28839"/>
    <cellStyle name="Output 2 2 2 4 4 4 4" xfId="33311"/>
    <cellStyle name="Output 2 2 2 4 4 4 5" xfId="37548"/>
    <cellStyle name="Output 2 2 2 4 4 4 6" xfId="45875"/>
    <cellStyle name="Output 2 2 2 4 4 4 7" xfId="50346"/>
    <cellStyle name="Output 2 2 2 4 4 4 8" xfId="54579"/>
    <cellStyle name="Output 2 2 2 4 4 5" xfId="21047"/>
    <cellStyle name="Output 2 2 2 4 4 5 2" xfId="29781"/>
    <cellStyle name="Output 2 2 2 4 4 5 3" xfId="34253"/>
    <cellStyle name="Output 2 2 2 4 4 5 4" xfId="38490"/>
    <cellStyle name="Output 2 2 2 4 4 5 5" xfId="46817"/>
    <cellStyle name="Output 2 2 2 4 4 5 6" xfId="51288"/>
    <cellStyle name="Output 2 2 2 4 4 5 7" xfId="55521"/>
    <cellStyle name="Output 2 2 2 4 4 6" xfId="23853"/>
    <cellStyle name="Output 2 2 2 4 4 7" xfId="26408"/>
    <cellStyle name="Output 2 2 2 4 4 8" xfId="26414"/>
    <cellStyle name="Output 2 2 2 4 4 9" xfId="40894"/>
    <cellStyle name="Output 2 2 2 4 5" xfId="5153"/>
    <cellStyle name="Output 2 2 2 4 5 10" xfId="15194"/>
    <cellStyle name="Output 2 2 2 4 5 2" xfId="20074"/>
    <cellStyle name="Output 2 2 2 4 5 2 2" xfId="21969"/>
    <cellStyle name="Output 2 2 2 4 5 2 2 2" xfId="30703"/>
    <cellStyle name="Output 2 2 2 4 5 2 2 3" xfId="35175"/>
    <cellStyle name="Output 2 2 2 4 5 2 2 4" xfId="39412"/>
    <cellStyle name="Output 2 2 2 4 5 2 2 5" xfId="47739"/>
    <cellStyle name="Output 2 2 2 4 5 2 2 6" xfId="52210"/>
    <cellStyle name="Output 2 2 2 4 5 2 2 7" xfId="56443"/>
    <cellStyle name="Output 2 2 2 4 5 2 3" xfId="28808"/>
    <cellStyle name="Output 2 2 2 4 5 2 4" xfId="33280"/>
    <cellStyle name="Output 2 2 2 4 5 2 5" xfId="37517"/>
    <cellStyle name="Output 2 2 2 4 5 2 6" xfId="45844"/>
    <cellStyle name="Output 2 2 2 4 5 2 7" xfId="50315"/>
    <cellStyle name="Output 2 2 2 4 5 2 8" xfId="54548"/>
    <cellStyle name="Output 2 2 2 4 5 3" xfId="21111"/>
    <cellStyle name="Output 2 2 2 4 5 3 2" xfId="29845"/>
    <cellStyle name="Output 2 2 2 4 5 3 3" xfId="34317"/>
    <cellStyle name="Output 2 2 2 4 5 3 4" xfId="38554"/>
    <cellStyle name="Output 2 2 2 4 5 3 5" xfId="46881"/>
    <cellStyle name="Output 2 2 2 4 5 3 6" xfId="51352"/>
    <cellStyle name="Output 2 2 2 4 5 3 7" xfId="55585"/>
    <cellStyle name="Output 2 2 2 4 5 4" xfId="25895"/>
    <cellStyle name="Output 2 2 2 4 5 5" xfId="24765"/>
    <cellStyle name="Output 2 2 2 4 5 6" xfId="27225"/>
    <cellStyle name="Output 2 2 2 4 5 7" xfId="42970"/>
    <cellStyle name="Output 2 2 2 4 5 8" xfId="44497"/>
    <cellStyle name="Output 2 2 2 4 5 9" xfId="43422"/>
    <cellStyle name="Output 2 2 2 4 6" xfId="5394"/>
    <cellStyle name="Output 2 2 2 4 6 10" xfId="15435"/>
    <cellStyle name="Output 2 2 2 4 6 2" xfId="20315"/>
    <cellStyle name="Output 2 2 2 4 6 2 2" xfId="22210"/>
    <cellStyle name="Output 2 2 2 4 6 2 2 2" xfId="30944"/>
    <cellStyle name="Output 2 2 2 4 6 2 2 3" xfId="35416"/>
    <cellStyle name="Output 2 2 2 4 6 2 2 4" xfId="39653"/>
    <cellStyle name="Output 2 2 2 4 6 2 2 5" xfId="47980"/>
    <cellStyle name="Output 2 2 2 4 6 2 2 6" xfId="52451"/>
    <cellStyle name="Output 2 2 2 4 6 2 2 7" xfId="56684"/>
    <cellStyle name="Output 2 2 2 4 6 2 3" xfId="29049"/>
    <cellStyle name="Output 2 2 2 4 6 2 4" xfId="33521"/>
    <cellStyle name="Output 2 2 2 4 6 2 5" xfId="37758"/>
    <cellStyle name="Output 2 2 2 4 6 2 6" xfId="46085"/>
    <cellStyle name="Output 2 2 2 4 6 2 7" xfId="50556"/>
    <cellStyle name="Output 2 2 2 4 6 2 8" xfId="54789"/>
    <cellStyle name="Output 2 2 2 4 6 3" xfId="20981"/>
    <cellStyle name="Output 2 2 2 4 6 3 2" xfId="29715"/>
    <cellStyle name="Output 2 2 2 4 6 3 3" xfId="34187"/>
    <cellStyle name="Output 2 2 2 4 6 3 4" xfId="38424"/>
    <cellStyle name="Output 2 2 2 4 6 3 5" xfId="46751"/>
    <cellStyle name="Output 2 2 2 4 6 3 6" xfId="51222"/>
    <cellStyle name="Output 2 2 2 4 6 3 7" xfId="55455"/>
    <cellStyle name="Output 2 2 2 4 6 4" xfId="26136"/>
    <cellStyle name="Output 2 2 2 4 6 5" xfId="25205"/>
    <cellStyle name="Output 2 2 2 4 6 6" xfId="25200"/>
    <cellStyle name="Output 2 2 2 4 6 7" xfId="43211"/>
    <cellStyle name="Output 2 2 2 4 6 8" xfId="43791"/>
    <cellStyle name="Output 2 2 2 4 6 9" xfId="41574"/>
    <cellStyle name="Output 2 2 2 4 7" xfId="5258"/>
    <cellStyle name="Output 2 2 2 4 7 10" xfId="15299"/>
    <cellStyle name="Output 2 2 2 4 7 2" xfId="20179"/>
    <cellStyle name="Output 2 2 2 4 7 2 2" xfId="22074"/>
    <cellStyle name="Output 2 2 2 4 7 2 2 2" xfId="30808"/>
    <cellStyle name="Output 2 2 2 4 7 2 2 3" xfId="35280"/>
    <cellStyle name="Output 2 2 2 4 7 2 2 4" xfId="39517"/>
    <cellStyle name="Output 2 2 2 4 7 2 2 5" xfId="47844"/>
    <cellStyle name="Output 2 2 2 4 7 2 2 6" xfId="52315"/>
    <cellStyle name="Output 2 2 2 4 7 2 2 7" xfId="56548"/>
    <cellStyle name="Output 2 2 2 4 7 2 3" xfId="28913"/>
    <cellStyle name="Output 2 2 2 4 7 2 4" xfId="33385"/>
    <cellStyle name="Output 2 2 2 4 7 2 5" xfId="37622"/>
    <cellStyle name="Output 2 2 2 4 7 2 6" xfId="45949"/>
    <cellStyle name="Output 2 2 2 4 7 2 7" xfId="50420"/>
    <cellStyle name="Output 2 2 2 4 7 2 8" xfId="54653"/>
    <cellStyle name="Output 2 2 2 4 7 3" xfId="18935"/>
    <cellStyle name="Output 2 2 2 4 7 3 2" xfId="27670"/>
    <cellStyle name="Output 2 2 2 4 7 3 3" xfId="32142"/>
    <cellStyle name="Output 2 2 2 4 7 3 4" xfId="36379"/>
    <cellStyle name="Output 2 2 2 4 7 3 5" xfId="44706"/>
    <cellStyle name="Output 2 2 2 4 7 3 6" xfId="49177"/>
    <cellStyle name="Output 2 2 2 4 7 3 7" xfId="53410"/>
    <cellStyle name="Output 2 2 2 4 7 4" xfId="26000"/>
    <cellStyle name="Output 2 2 2 4 7 5" xfId="27457"/>
    <cellStyle name="Output 2 2 2 4 7 6" xfId="25046"/>
    <cellStyle name="Output 2 2 2 4 7 7" xfId="43075"/>
    <cellStyle name="Output 2 2 2 4 7 8" xfId="42487"/>
    <cellStyle name="Output 2 2 2 4 7 9" xfId="41758"/>
    <cellStyle name="Output 2 2 2 4 8" xfId="5242"/>
    <cellStyle name="Output 2 2 2 4 8 10" xfId="15283"/>
    <cellStyle name="Output 2 2 2 4 8 2" xfId="20163"/>
    <cellStyle name="Output 2 2 2 4 8 2 2" xfId="22058"/>
    <cellStyle name="Output 2 2 2 4 8 2 2 2" xfId="30792"/>
    <cellStyle name="Output 2 2 2 4 8 2 2 3" xfId="35264"/>
    <cellStyle name="Output 2 2 2 4 8 2 2 4" xfId="39501"/>
    <cellStyle name="Output 2 2 2 4 8 2 2 5" xfId="47828"/>
    <cellStyle name="Output 2 2 2 4 8 2 2 6" xfId="52299"/>
    <cellStyle name="Output 2 2 2 4 8 2 2 7" xfId="56532"/>
    <cellStyle name="Output 2 2 2 4 8 2 3" xfId="28897"/>
    <cellStyle name="Output 2 2 2 4 8 2 4" xfId="33369"/>
    <cellStyle name="Output 2 2 2 4 8 2 5" xfId="37606"/>
    <cellStyle name="Output 2 2 2 4 8 2 6" xfId="45933"/>
    <cellStyle name="Output 2 2 2 4 8 2 7" xfId="50404"/>
    <cellStyle name="Output 2 2 2 4 8 2 8" xfId="54637"/>
    <cellStyle name="Output 2 2 2 4 8 3" xfId="19345"/>
    <cellStyle name="Output 2 2 2 4 8 3 2" xfId="28080"/>
    <cellStyle name="Output 2 2 2 4 8 3 3" xfId="32552"/>
    <cellStyle name="Output 2 2 2 4 8 3 4" xfId="36789"/>
    <cellStyle name="Output 2 2 2 4 8 3 5" xfId="45116"/>
    <cellStyle name="Output 2 2 2 4 8 3 6" xfId="49587"/>
    <cellStyle name="Output 2 2 2 4 8 3 7" xfId="53820"/>
    <cellStyle name="Output 2 2 2 4 8 4" xfId="25984"/>
    <cellStyle name="Output 2 2 2 4 8 5" xfId="24601"/>
    <cellStyle name="Output 2 2 2 4 8 6" xfId="24999"/>
    <cellStyle name="Output 2 2 2 4 8 7" xfId="43059"/>
    <cellStyle name="Output 2 2 2 4 8 8" xfId="44353"/>
    <cellStyle name="Output 2 2 2 4 8 9" xfId="42099"/>
    <cellStyle name="Output 2 2 2 4 9" xfId="3729"/>
    <cellStyle name="Output 2 2 2 4 9 10" xfId="13877"/>
    <cellStyle name="Output 2 2 2 4 9 2" xfId="19457"/>
    <cellStyle name="Output 2 2 2 4 9 2 2" xfId="21494"/>
    <cellStyle name="Output 2 2 2 4 9 2 2 2" xfId="30228"/>
    <cellStyle name="Output 2 2 2 4 9 2 2 3" xfId="34700"/>
    <cellStyle name="Output 2 2 2 4 9 2 2 4" xfId="38937"/>
    <cellStyle name="Output 2 2 2 4 9 2 2 5" xfId="47264"/>
    <cellStyle name="Output 2 2 2 4 9 2 2 6" xfId="51735"/>
    <cellStyle name="Output 2 2 2 4 9 2 2 7" xfId="55968"/>
    <cellStyle name="Output 2 2 2 4 9 2 3" xfId="28192"/>
    <cellStyle name="Output 2 2 2 4 9 2 4" xfId="32664"/>
    <cellStyle name="Output 2 2 2 4 9 2 5" xfId="36901"/>
    <cellStyle name="Output 2 2 2 4 9 2 6" xfId="45228"/>
    <cellStyle name="Output 2 2 2 4 9 2 7" xfId="49699"/>
    <cellStyle name="Output 2 2 2 4 9 2 8" xfId="53932"/>
    <cellStyle name="Output 2 2 2 4 9 3" xfId="21113"/>
    <cellStyle name="Output 2 2 2 4 9 3 2" xfId="29847"/>
    <cellStyle name="Output 2 2 2 4 9 3 3" xfId="34319"/>
    <cellStyle name="Output 2 2 2 4 9 3 4" xfId="38556"/>
    <cellStyle name="Output 2 2 2 4 9 3 5" xfId="46883"/>
    <cellStyle name="Output 2 2 2 4 9 3 6" xfId="51354"/>
    <cellStyle name="Output 2 2 2 4 9 3 7" xfId="55587"/>
    <cellStyle name="Output 2 2 2 4 9 4" xfId="25105"/>
    <cellStyle name="Output 2 2 2 4 9 5" xfId="25237"/>
    <cellStyle name="Output 2 2 2 4 9 6" xfId="27629"/>
    <cellStyle name="Output 2 2 2 4 9 7" xfId="42165"/>
    <cellStyle name="Output 2 2 2 4 9 8" xfId="43823"/>
    <cellStyle name="Output 2 2 2 4 9 9" xfId="40633"/>
    <cellStyle name="Output 2 2 2 5" xfId="1679"/>
    <cellStyle name="Output 2 2 2 5 10" xfId="23012"/>
    <cellStyle name="Output 2 2 2 5 10 2" xfId="31510"/>
    <cellStyle name="Output 2 2 2 5 10 3" xfId="35972"/>
    <cellStyle name="Output 2 2 2 5 10 4" xfId="40161"/>
    <cellStyle name="Output 2 2 2 5 10 5" xfId="48556"/>
    <cellStyle name="Output 2 2 2 5 10 6" xfId="53003"/>
    <cellStyle name="Output 2 2 2 5 10 7" xfId="57192"/>
    <cellStyle name="Output 2 2 2 5 11" xfId="23757"/>
    <cellStyle name="Output 2 2 2 5 12" xfId="24182"/>
    <cellStyle name="Output 2 2 2 5 13" xfId="25090"/>
    <cellStyle name="Output 2 2 2 5 14" xfId="40798"/>
    <cellStyle name="Output 2 2 2 5 15" xfId="41757"/>
    <cellStyle name="Output 2 2 2 5 16" xfId="42399"/>
    <cellStyle name="Output 2 2 2 5 17" xfId="10697"/>
    <cellStyle name="Output 2 2 2 5 2" xfId="3133"/>
    <cellStyle name="Output 2 2 2 5 2 10" xfId="44258"/>
    <cellStyle name="Output 2 2 2 5 2 11" xfId="49102"/>
    <cellStyle name="Output 2 2 2 5 2 12" xfId="13283"/>
    <cellStyle name="Output 2 2 2 5 2 2" xfId="8635"/>
    <cellStyle name="Output 2 2 2 5 2 2 10" xfId="18675"/>
    <cellStyle name="Output 2 2 2 5 2 2 2" xfId="21189"/>
    <cellStyle name="Output 2 2 2 5 2 2 2 2" xfId="22627"/>
    <cellStyle name="Output 2 2 2 5 2 2 2 2 2" xfId="31361"/>
    <cellStyle name="Output 2 2 2 5 2 2 2 2 3" xfId="35833"/>
    <cellStyle name="Output 2 2 2 5 2 2 2 2 4" xfId="40070"/>
    <cellStyle name="Output 2 2 2 5 2 2 2 2 5" xfId="48397"/>
    <cellStyle name="Output 2 2 2 5 2 2 2 2 6" xfId="52868"/>
    <cellStyle name="Output 2 2 2 5 2 2 2 2 7" xfId="57101"/>
    <cellStyle name="Output 2 2 2 5 2 2 2 3" xfId="29923"/>
    <cellStyle name="Output 2 2 2 5 2 2 2 4" xfId="34395"/>
    <cellStyle name="Output 2 2 2 5 2 2 2 5" xfId="38632"/>
    <cellStyle name="Output 2 2 2 5 2 2 2 6" xfId="46959"/>
    <cellStyle name="Output 2 2 2 5 2 2 2 7" xfId="51430"/>
    <cellStyle name="Output 2 2 2 5 2 2 2 8" xfId="55663"/>
    <cellStyle name="Output 2 2 2 5 2 2 3" xfId="21275"/>
    <cellStyle name="Output 2 2 2 5 2 2 3 2" xfId="30009"/>
    <cellStyle name="Output 2 2 2 5 2 2 3 3" xfId="34481"/>
    <cellStyle name="Output 2 2 2 5 2 2 3 4" xfId="38718"/>
    <cellStyle name="Output 2 2 2 5 2 2 3 5" xfId="47045"/>
    <cellStyle name="Output 2 2 2 5 2 2 3 6" xfId="51516"/>
    <cellStyle name="Output 2 2 2 5 2 2 3 7" xfId="55749"/>
    <cellStyle name="Output 2 2 2 5 2 2 4" xfId="27561"/>
    <cellStyle name="Output 2 2 2 5 2 2 5" xfId="32074"/>
    <cellStyle name="Output 2 2 2 5 2 2 6" xfId="36356"/>
    <cellStyle name="Output 2 2 2 5 2 2 7" xfId="44596"/>
    <cellStyle name="Output 2 2 2 5 2 2 8" xfId="49106"/>
    <cellStyle name="Output 2 2 2 5 2 2 9" xfId="53387"/>
    <cellStyle name="Output 2 2 2 5 2 3" xfId="19323"/>
    <cellStyle name="Output 2 2 2 5 2 3 2" xfId="21452"/>
    <cellStyle name="Output 2 2 2 5 2 3 2 2" xfId="30186"/>
    <cellStyle name="Output 2 2 2 5 2 3 2 3" xfId="34658"/>
    <cellStyle name="Output 2 2 2 5 2 3 2 4" xfId="38895"/>
    <cellStyle name="Output 2 2 2 5 2 3 2 5" xfId="47222"/>
    <cellStyle name="Output 2 2 2 5 2 3 2 6" xfId="51693"/>
    <cellStyle name="Output 2 2 2 5 2 3 2 7" xfId="55926"/>
    <cellStyle name="Output 2 2 2 5 2 3 3" xfId="28058"/>
    <cellStyle name="Output 2 2 2 5 2 3 4" xfId="32530"/>
    <cellStyle name="Output 2 2 2 5 2 3 5" xfId="36767"/>
    <cellStyle name="Output 2 2 2 5 2 3 6" xfId="45094"/>
    <cellStyle name="Output 2 2 2 5 2 3 7" xfId="49565"/>
    <cellStyle name="Output 2 2 2 5 2 3 8" xfId="53798"/>
    <cellStyle name="Output 2 2 2 5 2 4" xfId="19200"/>
    <cellStyle name="Output 2 2 2 5 2 4 2" xfId="27935"/>
    <cellStyle name="Output 2 2 2 5 2 4 3" xfId="32407"/>
    <cellStyle name="Output 2 2 2 5 2 4 4" xfId="36644"/>
    <cellStyle name="Output 2 2 2 5 2 4 5" xfId="44971"/>
    <cellStyle name="Output 2 2 2 5 2 4 6" xfId="49442"/>
    <cellStyle name="Output 2 2 2 5 2 4 7" xfId="53675"/>
    <cellStyle name="Output 2 2 2 5 2 5" xfId="23402"/>
    <cellStyle name="Output 2 2 2 5 2 5 2" xfId="31821"/>
    <cellStyle name="Output 2 2 2 5 2 5 3" xfId="36267"/>
    <cellStyle name="Output 2 2 2 5 2 5 4" xfId="40446"/>
    <cellStyle name="Output 2 2 2 5 2 5 5" xfId="48858"/>
    <cellStyle name="Output 2 2 2 5 2 5 6" xfId="53298"/>
    <cellStyle name="Output 2 2 2 5 2 5 7" xfId="57477"/>
    <cellStyle name="Output 2 2 2 5 2 6" xfId="24872"/>
    <cellStyle name="Output 2 2 2 5 2 7" xfId="24501"/>
    <cellStyle name="Output 2 2 2 5 2 8" xfId="31745"/>
    <cellStyle name="Output 2 2 2 5 2 9" xfId="41924"/>
    <cellStyle name="Output 2 2 2 5 3" xfId="4840"/>
    <cellStyle name="Output 2 2 2 5 3 10" xfId="14881"/>
    <cellStyle name="Output 2 2 2 5 3 2" xfId="19761"/>
    <cellStyle name="Output 2 2 2 5 3 2 2" xfId="21656"/>
    <cellStyle name="Output 2 2 2 5 3 2 2 2" xfId="30390"/>
    <cellStyle name="Output 2 2 2 5 3 2 2 3" xfId="34862"/>
    <cellStyle name="Output 2 2 2 5 3 2 2 4" xfId="39099"/>
    <cellStyle name="Output 2 2 2 5 3 2 2 5" xfId="47426"/>
    <cellStyle name="Output 2 2 2 5 3 2 2 6" xfId="51897"/>
    <cellStyle name="Output 2 2 2 5 3 2 2 7" xfId="56130"/>
    <cellStyle name="Output 2 2 2 5 3 2 3" xfId="28495"/>
    <cellStyle name="Output 2 2 2 5 3 2 4" xfId="32967"/>
    <cellStyle name="Output 2 2 2 5 3 2 5" xfId="37204"/>
    <cellStyle name="Output 2 2 2 5 3 2 6" xfId="45531"/>
    <cellStyle name="Output 2 2 2 5 3 2 7" xfId="50002"/>
    <cellStyle name="Output 2 2 2 5 3 2 8" xfId="54235"/>
    <cellStyle name="Output 2 2 2 5 3 3" xfId="19084"/>
    <cellStyle name="Output 2 2 2 5 3 3 2" xfId="27819"/>
    <cellStyle name="Output 2 2 2 5 3 3 3" xfId="32291"/>
    <cellStyle name="Output 2 2 2 5 3 3 4" xfId="36528"/>
    <cellStyle name="Output 2 2 2 5 3 3 5" xfId="44855"/>
    <cellStyle name="Output 2 2 2 5 3 3 6" xfId="49326"/>
    <cellStyle name="Output 2 2 2 5 3 3 7" xfId="53559"/>
    <cellStyle name="Output 2 2 2 5 3 4" xfId="25582"/>
    <cellStyle name="Output 2 2 2 5 3 5" xfId="24360"/>
    <cellStyle name="Output 2 2 2 5 3 6" xfId="26804"/>
    <cellStyle name="Output 2 2 2 5 3 7" xfId="42657"/>
    <cellStyle name="Output 2 2 2 5 3 8" xfId="41976"/>
    <cellStyle name="Output 2 2 2 5 3 9" xfId="43677"/>
    <cellStyle name="Output 2 2 2 5 4" xfId="5126"/>
    <cellStyle name="Output 2 2 2 5 4 10" xfId="15167"/>
    <cellStyle name="Output 2 2 2 5 4 2" xfId="20047"/>
    <cellStyle name="Output 2 2 2 5 4 2 2" xfId="21942"/>
    <cellStyle name="Output 2 2 2 5 4 2 2 2" xfId="30676"/>
    <cellStyle name="Output 2 2 2 5 4 2 2 3" xfId="35148"/>
    <cellStyle name="Output 2 2 2 5 4 2 2 4" xfId="39385"/>
    <cellStyle name="Output 2 2 2 5 4 2 2 5" xfId="47712"/>
    <cellStyle name="Output 2 2 2 5 4 2 2 6" xfId="52183"/>
    <cellStyle name="Output 2 2 2 5 4 2 2 7" xfId="56416"/>
    <cellStyle name="Output 2 2 2 5 4 2 3" xfId="28781"/>
    <cellStyle name="Output 2 2 2 5 4 2 4" xfId="33253"/>
    <cellStyle name="Output 2 2 2 5 4 2 5" xfId="37490"/>
    <cellStyle name="Output 2 2 2 5 4 2 6" xfId="45817"/>
    <cellStyle name="Output 2 2 2 5 4 2 7" xfId="50288"/>
    <cellStyle name="Output 2 2 2 5 4 2 8" xfId="54521"/>
    <cellStyle name="Output 2 2 2 5 4 3" xfId="20791"/>
    <cellStyle name="Output 2 2 2 5 4 3 2" xfId="29525"/>
    <cellStyle name="Output 2 2 2 5 4 3 3" xfId="33997"/>
    <cellStyle name="Output 2 2 2 5 4 3 4" xfId="38234"/>
    <cellStyle name="Output 2 2 2 5 4 3 5" xfId="46561"/>
    <cellStyle name="Output 2 2 2 5 4 3 6" xfId="51032"/>
    <cellStyle name="Output 2 2 2 5 4 3 7" xfId="55265"/>
    <cellStyle name="Output 2 2 2 5 4 4" xfId="25868"/>
    <cellStyle name="Output 2 2 2 5 4 5" xfId="24349"/>
    <cellStyle name="Output 2 2 2 5 4 6" xfId="31953"/>
    <cellStyle name="Output 2 2 2 5 4 7" xfId="42943"/>
    <cellStyle name="Output 2 2 2 5 4 8" xfId="41965"/>
    <cellStyle name="Output 2 2 2 5 4 9" xfId="44269"/>
    <cellStyle name="Output 2 2 2 5 5" xfId="5134"/>
    <cellStyle name="Output 2 2 2 5 5 10" xfId="15175"/>
    <cellStyle name="Output 2 2 2 5 5 2" xfId="20055"/>
    <cellStyle name="Output 2 2 2 5 5 2 2" xfId="21950"/>
    <cellStyle name="Output 2 2 2 5 5 2 2 2" xfId="30684"/>
    <cellStyle name="Output 2 2 2 5 5 2 2 3" xfId="35156"/>
    <cellStyle name="Output 2 2 2 5 5 2 2 4" xfId="39393"/>
    <cellStyle name="Output 2 2 2 5 5 2 2 5" xfId="47720"/>
    <cellStyle name="Output 2 2 2 5 5 2 2 6" xfId="52191"/>
    <cellStyle name="Output 2 2 2 5 5 2 2 7" xfId="56424"/>
    <cellStyle name="Output 2 2 2 5 5 2 3" xfId="28789"/>
    <cellStyle name="Output 2 2 2 5 5 2 4" xfId="33261"/>
    <cellStyle name="Output 2 2 2 5 5 2 5" xfId="37498"/>
    <cellStyle name="Output 2 2 2 5 5 2 6" xfId="45825"/>
    <cellStyle name="Output 2 2 2 5 5 2 7" xfId="50296"/>
    <cellStyle name="Output 2 2 2 5 5 2 8" xfId="54529"/>
    <cellStyle name="Output 2 2 2 5 5 3" xfId="10970"/>
    <cellStyle name="Output 2 2 2 5 5 3 2" xfId="23979"/>
    <cellStyle name="Output 2 2 2 5 5 3 3" xfId="27008"/>
    <cellStyle name="Output 2 2 2 5 5 3 4" xfId="26900"/>
    <cellStyle name="Output 2 2 2 5 5 3 5" xfId="41017"/>
    <cellStyle name="Output 2 2 2 5 5 3 6" xfId="41465"/>
    <cellStyle name="Output 2 2 2 5 5 3 7" xfId="41668"/>
    <cellStyle name="Output 2 2 2 5 5 4" xfId="25876"/>
    <cellStyle name="Output 2 2 2 5 5 5" xfId="27348"/>
    <cellStyle name="Output 2 2 2 5 5 6" xfId="23915"/>
    <cellStyle name="Output 2 2 2 5 5 7" xfId="42951"/>
    <cellStyle name="Output 2 2 2 5 5 8" xfId="42381"/>
    <cellStyle name="Output 2 2 2 5 5 9" xfId="44518"/>
    <cellStyle name="Output 2 2 2 5 6" xfId="5400"/>
    <cellStyle name="Output 2 2 2 5 6 10" xfId="15441"/>
    <cellStyle name="Output 2 2 2 5 6 2" xfId="20321"/>
    <cellStyle name="Output 2 2 2 5 6 2 2" xfId="22216"/>
    <cellStyle name="Output 2 2 2 5 6 2 2 2" xfId="30950"/>
    <cellStyle name="Output 2 2 2 5 6 2 2 3" xfId="35422"/>
    <cellStyle name="Output 2 2 2 5 6 2 2 4" xfId="39659"/>
    <cellStyle name="Output 2 2 2 5 6 2 2 5" xfId="47986"/>
    <cellStyle name="Output 2 2 2 5 6 2 2 6" xfId="52457"/>
    <cellStyle name="Output 2 2 2 5 6 2 2 7" xfId="56690"/>
    <cellStyle name="Output 2 2 2 5 6 2 3" xfId="29055"/>
    <cellStyle name="Output 2 2 2 5 6 2 4" xfId="33527"/>
    <cellStyle name="Output 2 2 2 5 6 2 5" xfId="37764"/>
    <cellStyle name="Output 2 2 2 5 6 2 6" xfId="46091"/>
    <cellStyle name="Output 2 2 2 5 6 2 7" xfId="50562"/>
    <cellStyle name="Output 2 2 2 5 6 2 8" xfId="54795"/>
    <cellStyle name="Output 2 2 2 5 6 3" xfId="20869"/>
    <cellStyle name="Output 2 2 2 5 6 3 2" xfId="29603"/>
    <cellStyle name="Output 2 2 2 5 6 3 3" xfId="34075"/>
    <cellStyle name="Output 2 2 2 5 6 3 4" xfId="38312"/>
    <cellStyle name="Output 2 2 2 5 6 3 5" xfId="46639"/>
    <cellStyle name="Output 2 2 2 5 6 3 6" xfId="51110"/>
    <cellStyle name="Output 2 2 2 5 6 3 7" xfId="55343"/>
    <cellStyle name="Output 2 2 2 5 6 4" xfId="26142"/>
    <cellStyle name="Output 2 2 2 5 6 5" xfId="26326"/>
    <cellStyle name="Output 2 2 2 5 6 6" xfId="25353"/>
    <cellStyle name="Output 2 2 2 5 6 7" xfId="43217"/>
    <cellStyle name="Output 2 2 2 5 6 8" xfId="43693"/>
    <cellStyle name="Output 2 2 2 5 6 9" xfId="40700"/>
    <cellStyle name="Output 2 2 2 5 7" xfId="4934"/>
    <cellStyle name="Output 2 2 2 5 7 10" xfId="14975"/>
    <cellStyle name="Output 2 2 2 5 7 2" xfId="19855"/>
    <cellStyle name="Output 2 2 2 5 7 2 2" xfId="21750"/>
    <cellStyle name="Output 2 2 2 5 7 2 2 2" xfId="30484"/>
    <cellStyle name="Output 2 2 2 5 7 2 2 3" xfId="34956"/>
    <cellStyle name="Output 2 2 2 5 7 2 2 4" xfId="39193"/>
    <cellStyle name="Output 2 2 2 5 7 2 2 5" xfId="47520"/>
    <cellStyle name="Output 2 2 2 5 7 2 2 6" xfId="51991"/>
    <cellStyle name="Output 2 2 2 5 7 2 2 7" xfId="56224"/>
    <cellStyle name="Output 2 2 2 5 7 2 3" xfId="28589"/>
    <cellStyle name="Output 2 2 2 5 7 2 4" xfId="33061"/>
    <cellStyle name="Output 2 2 2 5 7 2 5" xfId="37298"/>
    <cellStyle name="Output 2 2 2 5 7 2 6" xfId="45625"/>
    <cellStyle name="Output 2 2 2 5 7 2 7" xfId="50096"/>
    <cellStyle name="Output 2 2 2 5 7 2 8" xfId="54329"/>
    <cellStyle name="Output 2 2 2 5 7 3" xfId="19485"/>
    <cellStyle name="Output 2 2 2 5 7 3 2" xfId="28220"/>
    <cellStyle name="Output 2 2 2 5 7 3 3" xfId="32692"/>
    <cellStyle name="Output 2 2 2 5 7 3 4" xfId="36929"/>
    <cellStyle name="Output 2 2 2 5 7 3 5" xfId="45256"/>
    <cellStyle name="Output 2 2 2 5 7 3 6" xfId="49727"/>
    <cellStyle name="Output 2 2 2 5 7 3 7" xfId="53960"/>
    <cellStyle name="Output 2 2 2 5 7 4" xfId="25676"/>
    <cellStyle name="Output 2 2 2 5 7 5" xfId="25224"/>
    <cellStyle name="Output 2 2 2 5 7 6" xfId="23644"/>
    <cellStyle name="Output 2 2 2 5 7 7" xfId="42751"/>
    <cellStyle name="Output 2 2 2 5 7 8" xfId="43810"/>
    <cellStyle name="Output 2 2 2 5 7 9" xfId="43381"/>
    <cellStyle name="Output 2 2 2 5 8" xfId="5929"/>
    <cellStyle name="Output 2 2 2 5 8 10" xfId="15969"/>
    <cellStyle name="Output 2 2 2 5 8 2" xfId="20579"/>
    <cellStyle name="Output 2 2 2 5 8 2 2" xfId="22431"/>
    <cellStyle name="Output 2 2 2 5 8 2 2 2" xfId="31165"/>
    <cellStyle name="Output 2 2 2 5 8 2 2 3" xfId="35637"/>
    <cellStyle name="Output 2 2 2 5 8 2 2 4" xfId="39874"/>
    <cellStyle name="Output 2 2 2 5 8 2 2 5" xfId="48201"/>
    <cellStyle name="Output 2 2 2 5 8 2 2 6" xfId="52672"/>
    <cellStyle name="Output 2 2 2 5 8 2 2 7" xfId="56905"/>
    <cellStyle name="Output 2 2 2 5 8 2 3" xfId="29313"/>
    <cellStyle name="Output 2 2 2 5 8 2 4" xfId="33785"/>
    <cellStyle name="Output 2 2 2 5 8 2 5" xfId="38022"/>
    <cellStyle name="Output 2 2 2 5 8 2 6" xfId="46349"/>
    <cellStyle name="Output 2 2 2 5 8 2 7" xfId="50820"/>
    <cellStyle name="Output 2 2 2 5 8 2 8" xfId="55053"/>
    <cellStyle name="Output 2 2 2 5 8 3" xfId="19207"/>
    <cellStyle name="Output 2 2 2 5 8 3 2" xfId="27942"/>
    <cellStyle name="Output 2 2 2 5 8 3 3" xfId="32414"/>
    <cellStyle name="Output 2 2 2 5 8 3 4" xfId="36651"/>
    <cellStyle name="Output 2 2 2 5 8 3 5" xfId="44978"/>
    <cellStyle name="Output 2 2 2 5 8 3 6" xfId="49449"/>
    <cellStyle name="Output 2 2 2 5 8 3 7" xfId="53682"/>
    <cellStyle name="Output 2 2 2 5 8 4" xfId="26463"/>
    <cellStyle name="Output 2 2 2 5 8 5" xfId="25389"/>
    <cellStyle name="Output 2 2 2 5 8 6" xfId="32036"/>
    <cellStyle name="Output 2 2 2 5 8 7" xfId="43534"/>
    <cellStyle name="Output 2 2 2 5 8 8" xfId="43966"/>
    <cellStyle name="Output 2 2 2 5 8 9" xfId="44337"/>
    <cellStyle name="Output 2 2 2 5 9" xfId="10069"/>
    <cellStyle name="Output 2 2 2 5 9 2" xfId="21290"/>
    <cellStyle name="Output 2 2 2 5 9 2 2" xfId="30024"/>
    <cellStyle name="Output 2 2 2 5 9 2 3" xfId="34496"/>
    <cellStyle name="Output 2 2 2 5 9 2 4" xfId="38733"/>
    <cellStyle name="Output 2 2 2 5 9 2 5" xfId="47060"/>
    <cellStyle name="Output 2 2 2 5 9 2 6" xfId="51531"/>
    <cellStyle name="Output 2 2 2 5 9 2 7" xfId="55764"/>
    <cellStyle name="Output 2 2 2 5 9 3" xfId="24312"/>
    <cellStyle name="Output 2 2 2 5 9 4" xfId="27015"/>
    <cellStyle name="Output 2 2 2 5 9 5" xfId="24162"/>
    <cellStyle name="Output 2 2 2 5 9 6" xfId="41379"/>
    <cellStyle name="Output 2 2 2 5 9 7" xfId="41473"/>
    <cellStyle name="Output 2 2 2 5 9 8" xfId="43824"/>
    <cellStyle name="Output 2 2 2 5 9 9" xfId="11837"/>
    <cellStyle name="Output 2 2 2 6" xfId="4941"/>
    <cellStyle name="Output 2 2 2 6 10" xfId="44525"/>
    <cellStyle name="Output 2 2 2 6 11" xfId="14982"/>
    <cellStyle name="Output 2 2 2 6 2" xfId="19862"/>
    <cellStyle name="Output 2 2 2 6 2 2" xfId="21757"/>
    <cellStyle name="Output 2 2 2 6 2 2 2" xfId="30491"/>
    <cellStyle name="Output 2 2 2 6 2 2 3" xfId="34963"/>
    <cellStyle name="Output 2 2 2 6 2 2 4" xfId="39200"/>
    <cellStyle name="Output 2 2 2 6 2 2 5" xfId="47527"/>
    <cellStyle name="Output 2 2 2 6 2 2 6" xfId="51998"/>
    <cellStyle name="Output 2 2 2 6 2 2 7" xfId="56231"/>
    <cellStyle name="Output 2 2 2 6 2 3" xfId="28596"/>
    <cellStyle name="Output 2 2 2 6 2 4" xfId="33068"/>
    <cellStyle name="Output 2 2 2 6 2 5" xfId="37305"/>
    <cellStyle name="Output 2 2 2 6 2 6" xfId="45632"/>
    <cellStyle name="Output 2 2 2 6 2 7" xfId="50103"/>
    <cellStyle name="Output 2 2 2 6 2 8" xfId="54336"/>
    <cellStyle name="Output 2 2 2 6 3" xfId="19574"/>
    <cellStyle name="Output 2 2 2 6 3 2" xfId="28309"/>
    <cellStyle name="Output 2 2 2 6 3 3" xfId="32781"/>
    <cellStyle name="Output 2 2 2 6 3 4" xfId="37018"/>
    <cellStyle name="Output 2 2 2 6 3 5" xfId="45345"/>
    <cellStyle name="Output 2 2 2 6 3 6" xfId="49816"/>
    <cellStyle name="Output 2 2 2 6 3 7" xfId="54049"/>
    <cellStyle name="Output 2 2 2 6 4" xfId="23034"/>
    <cellStyle name="Output 2 2 2 6 4 2" xfId="31532"/>
    <cellStyle name="Output 2 2 2 6 4 3" xfId="35994"/>
    <cellStyle name="Output 2 2 2 6 4 4" xfId="40183"/>
    <cellStyle name="Output 2 2 2 6 4 5" xfId="48578"/>
    <cellStyle name="Output 2 2 2 6 4 6" xfId="53025"/>
    <cellStyle name="Output 2 2 2 6 4 7" xfId="57214"/>
    <cellStyle name="Output 2 2 2 6 5" xfId="25683"/>
    <cellStyle name="Output 2 2 2 6 6" xfId="24452"/>
    <cellStyle name="Output 2 2 2 6 7" xfId="32024"/>
    <cellStyle name="Output 2 2 2 6 8" xfId="42758"/>
    <cellStyle name="Output 2 2 2 6 9" xfId="44211"/>
    <cellStyle name="Output 2 2 2 7" xfId="4885"/>
    <cellStyle name="Output 2 2 2 7 10" xfId="42528"/>
    <cellStyle name="Output 2 2 2 7 11" xfId="14926"/>
    <cellStyle name="Output 2 2 2 7 2" xfId="19806"/>
    <cellStyle name="Output 2 2 2 7 2 2" xfId="21701"/>
    <cellStyle name="Output 2 2 2 7 2 2 2" xfId="30435"/>
    <cellStyle name="Output 2 2 2 7 2 2 3" xfId="34907"/>
    <cellStyle name="Output 2 2 2 7 2 2 4" xfId="39144"/>
    <cellStyle name="Output 2 2 2 7 2 2 5" xfId="47471"/>
    <cellStyle name="Output 2 2 2 7 2 2 6" xfId="51942"/>
    <cellStyle name="Output 2 2 2 7 2 2 7" xfId="56175"/>
    <cellStyle name="Output 2 2 2 7 2 3" xfId="28540"/>
    <cellStyle name="Output 2 2 2 7 2 4" xfId="33012"/>
    <cellStyle name="Output 2 2 2 7 2 5" xfId="37249"/>
    <cellStyle name="Output 2 2 2 7 2 6" xfId="45576"/>
    <cellStyle name="Output 2 2 2 7 2 7" xfId="50047"/>
    <cellStyle name="Output 2 2 2 7 2 8" xfId="54280"/>
    <cellStyle name="Output 2 2 2 7 3" xfId="21225"/>
    <cellStyle name="Output 2 2 2 7 3 2" xfId="29959"/>
    <cellStyle name="Output 2 2 2 7 3 3" xfId="34431"/>
    <cellStyle name="Output 2 2 2 7 3 4" xfId="38668"/>
    <cellStyle name="Output 2 2 2 7 3 5" xfId="46995"/>
    <cellStyle name="Output 2 2 2 7 3 6" xfId="51466"/>
    <cellStyle name="Output 2 2 2 7 3 7" xfId="55699"/>
    <cellStyle name="Output 2 2 2 7 4" xfId="23331"/>
    <cellStyle name="Output 2 2 2 7 4 2" xfId="31755"/>
    <cellStyle name="Output 2 2 2 7 4 3" xfId="36204"/>
    <cellStyle name="Output 2 2 2 7 4 4" xfId="40383"/>
    <cellStyle name="Output 2 2 2 7 4 5" xfId="48794"/>
    <cellStyle name="Output 2 2 2 7 4 6" xfId="53233"/>
    <cellStyle name="Output 2 2 2 7 4 7" xfId="57414"/>
    <cellStyle name="Output 2 2 2 7 5" xfId="25627"/>
    <cellStyle name="Output 2 2 2 7 6" xfId="24081"/>
    <cellStyle name="Output 2 2 2 7 7" xfId="24257"/>
    <cellStyle name="Output 2 2 2 7 8" xfId="42702"/>
    <cellStyle name="Output 2 2 2 7 9" xfId="41654"/>
    <cellStyle name="Output 2 2 2 8" xfId="5200"/>
    <cellStyle name="Output 2 2 2 8 10" xfId="15241"/>
    <cellStyle name="Output 2 2 2 8 2" xfId="20121"/>
    <cellStyle name="Output 2 2 2 8 2 2" xfId="22016"/>
    <cellStyle name="Output 2 2 2 8 2 2 2" xfId="30750"/>
    <cellStyle name="Output 2 2 2 8 2 2 3" xfId="35222"/>
    <cellStyle name="Output 2 2 2 8 2 2 4" xfId="39459"/>
    <cellStyle name="Output 2 2 2 8 2 2 5" xfId="47786"/>
    <cellStyle name="Output 2 2 2 8 2 2 6" xfId="52257"/>
    <cellStyle name="Output 2 2 2 8 2 2 7" xfId="56490"/>
    <cellStyle name="Output 2 2 2 8 2 3" xfId="28855"/>
    <cellStyle name="Output 2 2 2 8 2 4" xfId="33327"/>
    <cellStyle name="Output 2 2 2 8 2 5" xfId="37564"/>
    <cellStyle name="Output 2 2 2 8 2 6" xfId="45891"/>
    <cellStyle name="Output 2 2 2 8 2 7" xfId="50362"/>
    <cellStyle name="Output 2 2 2 8 2 8" xfId="54595"/>
    <cellStyle name="Output 2 2 2 8 3" xfId="19272"/>
    <cellStyle name="Output 2 2 2 8 3 2" xfId="28007"/>
    <cellStyle name="Output 2 2 2 8 3 3" xfId="32479"/>
    <cellStyle name="Output 2 2 2 8 3 4" xfId="36716"/>
    <cellStyle name="Output 2 2 2 8 3 5" xfId="45043"/>
    <cellStyle name="Output 2 2 2 8 3 6" xfId="49514"/>
    <cellStyle name="Output 2 2 2 8 3 7" xfId="53747"/>
    <cellStyle name="Output 2 2 2 8 4" xfId="25942"/>
    <cellStyle name="Output 2 2 2 8 5" xfId="25408"/>
    <cellStyle name="Output 2 2 2 8 6" xfId="32037"/>
    <cellStyle name="Output 2 2 2 8 7" xfId="43017"/>
    <cellStyle name="Output 2 2 2 8 8" xfId="43985"/>
    <cellStyle name="Output 2 2 2 8 9" xfId="41112"/>
    <cellStyle name="Output 2 2 2 9" xfId="4766"/>
    <cellStyle name="Output 2 2 2 9 10" xfId="14807"/>
    <cellStyle name="Output 2 2 2 9 2" xfId="19687"/>
    <cellStyle name="Output 2 2 2 9 2 2" xfId="21582"/>
    <cellStyle name="Output 2 2 2 9 2 2 2" xfId="30316"/>
    <cellStyle name="Output 2 2 2 9 2 2 3" xfId="34788"/>
    <cellStyle name="Output 2 2 2 9 2 2 4" xfId="39025"/>
    <cellStyle name="Output 2 2 2 9 2 2 5" xfId="47352"/>
    <cellStyle name="Output 2 2 2 9 2 2 6" xfId="51823"/>
    <cellStyle name="Output 2 2 2 9 2 2 7" xfId="56056"/>
    <cellStyle name="Output 2 2 2 9 2 3" xfId="28421"/>
    <cellStyle name="Output 2 2 2 9 2 4" xfId="32893"/>
    <cellStyle name="Output 2 2 2 9 2 5" xfId="37130"/>
    <cellStyle name="Output 2 2 2 9 2 6" xfId="45457"/>
    <cellStyle name="Output 2 2 2 9 2 7" xfId="49928"/>
    <cellStyle name="Output 2 2 2 9 2 8" xfId="54161"/>
    <cellStyle name="Output 2 2 2 9 3" xfId="19583"/>
    <cellStyle name="Output 2 2 2 9 3 2" xfId="28318"/>
    <cellStyle name="Output 2 2 2 9 3 3" xfId="32790"/>
    <cellStyle name="Output 2 2 2 9 3 4" xfId="37027"/>
    <cellStyle name="Output 2 2 2 9 3 5" xfId="45354"/>
    <cellStyle name="Output 2 2 2 9 3 6" xfId="49825"/>
    <cellStyle name="Output 2 2 2 9 3 7" xfId="54058"/>
    <cellStyle name="Output 2 2 2 9 4" xfId="25508"/>
    <cellStyle name="Output 2 2 2 9 5" xfId="27613"/>
    <cellStyle name="Output 2 2 2 9 6" xfId="24739"/>
    <cellStyle name="Output 2 2 2 9 7" xfId="42583"/>
    <cellStyle name="Output 2 2 2 9 8" xfId="44124"/>
    <cellStyle name="Output 2 2 2 9 9" xfId="44369"/>
    <cellStyle name="Output 2 2 20" xfId="44459"/>
    <cellStyle name="Output 2 2 21" xfId="42198"/>
    <cellStyle name="Output 2 2 22" xfId="10345"/>
    <cellStyle name="Output 2 2 3" xfId="1029"/>
    <cellStyle name="Output 2 2 3 10" xfId="3662"/>
    <cellStyle name="Output 2 2 3 10 10" xfId="13810"/>
    <cellStyle name="Output 2 2 3 10 2" xfId="19434"/>
    <cellStyle name="Output 2 2 3 10 2 2" xfId="21471"/>
    <cellStyle name="Output 2 2 3 10 2 2 2" xfId="30205"/>
    <cellStyle name="Output 2 2 3 10 2 2 3" xfId="34677"/>
    <cellStyle name="Output 2 2 3 10 2 2 4" xfId="38914"/>
    <cellStyle name="Output 2 2 3 10 2 2 5" xfId="47241"/>
    <cellStyle name="Output 2 2 3 10 2 2 6" xfId="51712"/>
    <cellStyle name="Output 2 2 3 10 2 2 7" xfId="55945"/>
    <cellStyle name="Output 2 2 3 10 2 3" xfId="28169"/>
    <cellStyle name="Output 2 2 3 10 2 4" xfId="32641"/>
    <cellStyle name="Output 2 2 3 10 2 5" xfId="36878"/>
    <cellStyle name="Output 2 2 3 10 2 6" xfId="45205"/>
    <cellStyle name="Output 2 2 3 10 2 7" xfId="49676"/>
    <cellStyle name="Output 2 2 3 10 2 8" xfId="53909"/>
    <cellStyle name="Output 2 2 3 10 3" xfId="19148"/>
    <cellStyle name="Output 2 2 3 10 3 2" xfId="27883"/>
    <cellStyle name="Output 2 2 3 10 3 3" xfId="32355"/>
    <cellStyle name="Output 2 2 3 10 3 4" xfId="36592"/>
    <cellStyle name="Output 2 2 3 10 3 5" xfId="44919"/>
    <cellStyle name="Output 2 2 3 10 3 6" xfId="49390"/>
    <cellStyle name="Output 2 2 3 10 3 7" xfId="53623"/>
    <cellStyle name="Output 2 2 3 10 4" xfId="25068"/>
    <cellStyle name="Output 2 2 3 10 5" xfId="26358"/>
    <cellStyle name="Output 2 2 3 10 6" xfId="23467"/>
    <cellStyle name="Output 2 2 3 10 7" xfId="42124"/>
    <cellStyle name="Output 2 2 3 10 8" xfId="43726"/>
    <cellStyle name="Output 2 2 3 10 9" xfId="40692"/>
    <cellStyle name="Output 2 2 3 11" xfId="5829"/>
    <cellStyle name="Output 2 2 3 11 10" xfId="15870"/>
    <cellStyle name="Output 2 2 3 11 2" xfId="20524"/>
    <cellStyle name="Output 2 2 3 11 2 2" xfId="22376"/>
    <cellStyle name="Output 2 2 3 11 2 2 2" xfId="31110"/>
    <cellStyle name="Output 2 2 3 11 2 2 3" xfId="35582"/>
    <cellStyle name="Output 2 2 3 11 2 2 4" xfId="39819"/>
    <cellStyle name="Output 2 2 3 11 2 2 5" xfId="48146"/>
    <cellStyle name="Output 2 2 3 11 2 2 6" xfId="52617"/>
    <cellStyle name="Output 2 2 3 11 2 2 7" xfId="56850"/>
    <cellStyle name="Output 2 2 3 11 2 3" xfId="29258"/>
    <cellStyle name="Output 2 2 3 11 2 4" xfId="33730"/>
    <cellStyle name="Output 2 2 3 11 2 5" xfId="37967"/>
    <cellStyle name="Output 2 2 3 11 2 6" xfId="46294"/>
    <cellStyle name="Output 2 2 3 11 2 7" xfId="50765"/>
    <cellStyle name="Output 2 2 3 11 2 8" xfId="54998"/>
    <cellStyle name="Output 2 2 3 11 3" xfId="18924"/>
    <cellStyle name="Output 2 2 3 11 3 2" xfId="27659"/>
    <cellStyle name="Output 2 2 3 11 3 3" xfId="32131"/>
    <cellStyle name="Output 2 2 3 11 3 4" xfId="36368"/>
    <cellStyle name="Output 2 2 3 11 3 5" xfId="44695"/>
    <cellStyle name="Output 2 2 3 11 3 6" xfId="49166"/>
    <cellStyle name="Output 2 2 3 11 3 7" xfId="53399"/>
    <cellStyle name="Output 2 2 3 11 4" xfId="26393"/>
    <cellStyle name="Output 2 2 3 11 5" xfId="24330"/>
    <cellStyle name="Output 2 2 3 11 6" xfId="26305"/>
    <cellStyle name="Output 2 2 3 11 7" xfId="43466"/>
    <cellStyle name="Output 2 2 3 11 8" xfId="41947"/>
    <cellStyle name="Output 2 2 3 11 9" xfId="44176"/>
    <cellStyle name="Output 2 2 3 12" xfId="9441"/>
    <cellStyle name="Output 2 2 3 12 2" xfId="31437"/>
    <cellStyle name="Output 2 2 3 12 3" xfId="35899"/>
    <cellStyle name="Output 2 2 3 12 4" xfId="40088"/>
    <cellStyle name="Output 2 2 3 12 5" xfId="48483"/>
    <cellStyle name="Output 2 2 3 12 6" xfId="52930"/>
    <cellStyle name="Output 2 2 3 12 7" xfId="57119"/>
    <cellStyle name="Output 2 2 3 12 8" xfId="22939"/>
    <cellStyle name="Output 2 2 3 13" xfId="23103"/>
    <cellStyle name="Output 2 2 3 13 2" xfId="31601"/>
    <cellStyle name="Output 2 2 3 13 3" xfId="36063"/>
    <cellStyle name="Output 2 2 3 13 4" xfId="40252"/>
    <cellStyle name="Output 2 2 3 13 5" xfId="48647"/>
    <cellStyle name="Output 2 2 3 13 6" xfId="53094"/>
    <cellStyle name="Output 2 2 3 13 7" xfId="57283"/>
    <cellStyle name="Output 2 2 3 14" xfId="23688"/>
    <cellStyle name="Output 2 2 3 15" xfId="24509"/>
    <cellStyle name="Output 2 2 3 16" xfId="35841"/>
    <cellStyle name="Output 2 2 3 17" xfId="40728"/>
    <cellStyle name="Output 2 2 3 18" xfId="42239"/>
    <cellStyle name="Output 2 2 3 19" xfId="44172"/>
    <cellStyle name="Output 2 2 3 2" xfId="1574"/>
    <cellStyle name="Output 2 2 3 2 10" xfId="5905"/>
    <cellStyle name="Output 2 2 3 2 10 10" xfId="15946"/>
    <cellStyle name="Output 2 2 3 2 10 2" xfId="20556"/>
    <cellStyle name="Output 2 2 3 2 10 2 2" xfId="22408"/>
    <cellStyle name="Output 2 2 3 2 10 2 2 2" xfId="31142"/>
    <cellStyle name="Output 2 2 3 2 10 2 2 3" xfId="35614"/>
    <cellStyle name="Output 2 2 3 2 10 2 2 4" xfId="39851"/>
    <cellStyle name="Output 2 2 3 2 10 2 2 5" xfId="48178"/>
    <cellStyle name="Output 2 2 3 2 10 2 2 6" xfId="52649"/>
    <cellStyle name="Output 2 2 3 2 10 2 2 7" xfId="56882"/>
    <cellStyle name="Output 2 2 3 2 10 2 3" xfId="29290"/>
    <cellStyle name="Output 2 2 3 2 10 2 4" xfId="33762"/>
    <cellStyle name="Output 2 2 3 2 10 2 5" xfId="37999"/>
    <cellStyle name="Output 2 2 3 2 10 2 6" xfId="46326"/>
    <cellStyle name="Output 2 2 3 2 10 2 7" xfId="50797"/>
    <cellStyle name="Output 2 2 3 2 10 2 8" xfId="55030"/>
    <cellStyle name="Output 2 2 3 2 10 3" xfId="18968"/>
    <cellStyle name="Output 2 2 3 2 10 3 2" xfId="27703"/>
    <cellStyle name="Output 2 2 3 2 10 3 3" xfId="32175"/>
    <cellStyle name="Output 2 2 3 2 10 3 4" xfId="36412"/>
    <cellStyle name="Output 2 2 3 2 10 3 5" xfId="44739"/>
    <cellStyle name="Output 2 2 3 2 10 3 6" xfId="49210"/>
    <cellStyle name="Output 2 2 3 2 10 3 7" xfId="53443"/>
    <cellStyle name="Output 2 2 3 2 10 4" xfId="26440"/>
    <cellStyle name="Output 2 2 3 2 10 5" xfId="24750"/>
    <cellStyle name="Output 2 2 3 2 10 6" xfId="27292"/>
    <cellStyle name="Output 2 2 3 2 10 7" xfId="43511"/>
    <cellStyle name="Output 2 2 3 2 10 8" xfId="44482"/>
    <cellStyle name="Output 2 2 3 2 10 9" xfId="42350"/>
    <cellStyle name="Output 2 2 3 2 11" xfId="9969"/>
    <cellStyle name="Output 2 2 3 2 11 2" xfId="31469"/>
    <cellStyle name="Output 2 2 3 2 11 3" xfId="35931"/>
    <cellStyle name="Output 2 2 3 2 11 4" xfId="40120"/>
    <cellStyle name="Output 2 2 3 2 11 5" xfId="48515"/>
    <cellStyle name="Output 2 2 3 2 11 6" xfId="52962"/>
    <cellStyle name="Output 2 2 3 2 11 7" xfId="57151"/>
    <cellStyle name="Output 2 2 3 2 11 8" xfId="22971"/>
    <cellStyle name="Output 2 2 3 2 12" xfId="23127"/>
    <cellStyle name="Output 2 2 3 2 12 2" xfId="31625"/>
    <cellStyle name="Output 2 2 3 2 12 3" xfId="36087"/>
    <cellStyle name="Output 2 2 3 2 12 4" xfId="40276"/>
    <cellStyle name="Output 2 2 3 2 12 5" xfId="48671"/>
    <cellStyle name="Output 2 2 3 2 12 6" xfId="53118"/>
    <cellStyle name="Output 2 2 3 2 12 7" xfId="57307"/>
    <cellStyle name="Output 2 2 3 2 13" xfId="23151"/>
    <cellStyle name="Output 2 2 3 2 13 2" xfId="31647"/>
    <cellStyle name="Output 2 2 3 2 13 3" xfId="36109"/>
    <cellStyle name="Output 2 2 3 2 13 4" xfId="40298"/>
    <cellStyle name="Output 2 2 3 2 13 5" xfId="48693"/>
    <cellStyle name="Output 2 2 3 2 13 6" xfId="53140"/>
    <cellStyle name="Output 2 2 3 2 13 7" xfId="57329"/>
    <cellStyle name="Output 2 2 3 2 14" xfId="23734"/>
    <cellStyle name="Output 2 2 3 2 15" xfId="24511"/>
    <cellStyle name="Output 2 2 3 2 16" xfId="25392"/>
    <cellStyle name="Output 2 2 3 2 17" xfId="40775"/>
    <cellStyle name="Output 2 2 3 2 18" xfId="44268"/>
    <cellStyle name="Output 2 2 3 2 19" xfId="42097"/>
    <cellStyle name="Output 2 2 3 2 2" xfId="3029"/>
    <cellStyle name="Output 2 2 3 2 2 10" xfId="13184"/>
    <cellStyle name="Output 2 2 3 2 2 10 2" xfId="21316"/>
    <cellStyle name="Output 2 2 3 2 2 10 2 2" xfId="30050"/>
    <cellStyle name="Output 2 2 3 2 2 10 2 3" xfId="34522"/>
    <cellStyle name="Output 2 2 3 2 2 10 2 4" xfId="38759"/>
    <cellStyle name="Output 2 2 3 2 2 10 2 5" xfId="47086"/>
    <cellStyle name="Output 2 2 3 2 2 10 2 6" xfId="51557"/>
    <cellStyle name="Output 2 2 3 2 2 10 2 7" xfId="55790"/>
    <cellStyle name="Output 2 2 3 2 2 10 3" xfId="24824"/>
    <cellStyle name="Output 2 2 3 2 2 10 4" xfId="24587"/>
    <cellStyle name="Output 2 2 3 2 2 10 5" xfId="27384"/>
    <cellStyle name="Output 2 2 3 2 2 10 6" xfId="41877"/>
    <cellStyle name="Output 2 2 3 2 2 10 7" xfId="44340"/>
    <cellStyle name="Output 2 2 3 2 2 10 8" xfId="42311"/>
    <cellStyle name="Output 2 2 3 2 2 11" xfId="23446"/>
    <cellStyle name="Output 2 2 3 2 2 11 2" xfId="31859"/>
    <cellStyle name="Output 2 2 3 2 2 11 3" xfId="36303"/>
    <cellStyle name="Output 2 2 3 2 2 11 4" xfId="40480"/>
    <cellStyle name="Output 2 2 3 2 2 11 5" xfId="48894"/>
    <cellStyle name="Output 2 2 3 2 2 11 6" xfId="53334"/>
    <cellStyle name="Output 2 2 3 2 2 11 7" xfId="57511"/>
    <cellStyle name="Output 2 2 3 2 2 12" xfId="23797"/>
    <cellStyle name="Output 2 2 3 2 2 13" xfId="25083"/>
    <cellStyle name="Output 2 2 3 2 2 14" xfId="35879"/>
    <cellStyle name="Output 2 2 3 2 2 15" xfId="40838"/>
    <cellStyle name="Output 2 2 3 2 2 16" xfId="43482"/>
    <cellStyle name="Output 2 2 3 2 2 17" xfId="41541"/>
    <cellStyle name="Output 2 2 3 2 2 18" xfId="10737"/>
    <cellStyle name="Output 2 2 3 2 2 2" xfId="5308"/>
    <cellStyle name="Output 2 2 3 2 2 2 10" xfId="15349"/>
    <cellStyle name="Output 2 2 3 2 2 2 2" xfId="20229"/>
    <cellStyle name="Output 2 2 3 2 2 2 2 2" xfId="22124"/>
    <cellStyle name="Output 2 2 3 2 2 2 2 2 2" xfId="30858"/>
    <cellStyle name="Output 2 2 3 2 2 2 2 2 3" xfId="35330"/>
    <cellStyle name="Output 2 2 3 2 2 2 2 2 4" xfId="39567"/>
    <cellStyle name="Output 2 2 3 2 2 2 2 2 5" xfId="47894"/>
    <cellStyle name="Output 2 2 3 2 2 2 2 2 6" xfId="52365"/>
    <cellStyle name="Output 2 2 3 2 2 2 2 2 7" xfId="56598"/>
    <cellStyle name="Output 2 2 3 2 2 2 2 3" xfId="28963"/>
    <cellStyle name="Output 2 2 3 2 2 2 2 4" xfId="33435"/>
    <cellStyle name="Output 2 2 3 2 2 2 2 5" xfId="37672"/>
    <cellStyle name="Output 2 2 3 2 2 2 2 6" xfId="45999"/>
    <cellStyle name="Output 2 2 3 2 2 2 2 7" xfId="50470"/>
    <cellStyle name="Output 2 2 3 2 2 2 2 8" xfId="54703"/>
    <cellStyle name="Output 2 2 3 2 2 2 3" xfId="19065"/>
    <cellStyle name="Output 2 2 3 2 2 2 3 2" xfId="27800"/>
    <cellStyle name="Output 2 2 3 2 2 2 3 3" xfId="32272"/>
    <cellStyle name="Output 2 2 3 2 2 2 3 4" xfId="36509"/>
    <cellStyle name="Output 2 2 3 2 2 2 3 5" xfId="44836"/>
    <cellStyle name="Output 2 2 3 2 2 2 3 6" xfId="49307"/>
    <cellStyle name="Output 2 2 3 2 2 2 3 7" xfId="53540"/>
    <cellStyle name="Output 2 2 3 2 2 2 4" xfId="26050"/>
    <cellStyle name="Output 2 2 3 2 2 2 5" xfId="24222"/>
    <cellStyle name="Output 2 2 3 2 2 2 6" xfId="23919"/>
    <cellStyle name="Output 2 2 3 2 2 2 7" xfId="43125"/>
    <cellStyle name="Output 2 2 3 2 2 2 8" xfId="41808"/>
    <cellStyle name="Output 2 2 3 2 2 2 9" xfId="49037"/>
    <cellStyle name="Output 2 2 3 2 2 3" xfId="5367"/>
    <cellStyle name="Output 2 2 3 2 2 3 10" xfId="15408"/>
    <cellStyle name="Output 2 2 3 2 2 3 2" xfId="20288"/>
    <cellStyle name="Output 2 2 3 2 2 3 2 2" xfId="22183"/>
    <cellStyle name="Output 2 2 3 2 2 3 2 2 2" xfId="30917"/>
    <cellStyle name="Output 2 2 3 2 2 3 2 2 3" xfId="35389"/>
    <cellStyle name="Output 2 2 3 2 2 3 2 2 4" xfId="39626"/>
    <cellStyle name="Output 2 2 3 2 2 3 2 2 5" xfId="47953"/>
    <cellStyle name="Output 2 2 3 2 2 3 2 2 6" xfId="52424"/>
    <cellStyle name="Output 2 2 3 2 2 3 2 2 7" xfId="56657"/>
    <cellStyle name="Output 2 2 3 2 2 3 2 3" xfId="29022"/>
    <cellStyle name="Output 2 2 3 2 2 3 2 4" xfId="33494"/>
    <cellStyle name="Output 2 2 3 2 2 3 2 5" xfId="37731"/>
    <cellStyle name="Output 2 2 3 2 2 3 2 6" xfId="46058"/>
    <cellStyle name="Output 2 2 3 2 2 3 2 7" xfId="50529"/>
    <cellStyle name="Output 2 2 3 2 2 3 2 8" xfId="54762"/>
    <cellStyle name="Output 2 2 3 2 2 3 3" xfId="20483"/>
    <cellStyle name="Output 2 2 3 2 2 3 3 2" xfId="29217"/>
    <cellStyle name="Output 2 2 3 2 2 3 3 3" xfId="33689"/>
    <cellStyle name="Output 2 2 3 2 2 3 3 4" xfId="37926"/>
    <cellStyle name="Output 2 2 3 2 2 3 3 5" xfId="46253"/>
    <cellStyle name="Output 2 2 3 2 2 3 3 6" xfId="50724"/>
    <cellStyle name="Output 2 2 3 2 2 3 3 7" xfId="54957"/>
    <cellStyle name="Output 2 2 3 2 2 3 4" xfId="26109"/>
    <cellStyle name="Output 2 2 3 2 2 3 5" xfId="24035"/>
    <cellStyle name="Output 2 2 3 2 2 3 6" xfId="23882"/>
    <cellStyle name="Output 2 2 3 2 2 3 7" xfId="43184"/>
    <cellStyle name="Output 2 2 3 2 2 3 8" xfId="41606"/>
    <cellStyle name="Output 2 2 3 2 2 3 9" xfId="41153"/>
    <cellStyle name="Output 2 2 3 2 2 4" xfId="5415"/>
    <cellStyle name="Output 2 2 3 2 2 4 10" xfId="15456"/>
    <cellStyle name="Output 2 2 3 2 2 4 2" xfId="20336"/>
    <cellStyle name="Output 2 2 3 2 2 4 2 2" xfId="22231"/>
    <cellStyle name="Output 2 2 3 2 2 4 2 2 2" xfId="30965"/>
    <cellStyle name="Output 2 2 3 2 2 4 2 2 3" xfId="35437"/>
    <cellStyle name="Output 2 2 3 2 2 4 2 2 4" xfId="39674"/>
    <cellStyle name="Output 2 2 3 2 2 4 2 2 5" xfId="48001"/>
    <cellStyle name="Output 2 2 3 2 2 4 2 2 6" xfId="52472"/>
    <cellStyle name="Output 2 2 3 2 2 4 2 2 7" xfId="56705"/>
    <cellStyle name="Output 2 2 3 2 2 4 2 3" xfId="29070"/>
    <cellStyle name="Output 2 2 3 2 2 4 2 4" xfId="33542"/>
    <cellStyle name="Output 2 2 3 2 2 4 2 5" xfId="37779"/>
    <cellStyle name="Output 2 2 3 2 2 4 2 6" xfId="46106"/>
    <cellStyle name="Output 2 2 3 2 2 4 2 7" xfId="50577"/>
    <cellStyle name="Output 2 2 3 2 2 4 2 8" xfId="54810"/>
    <cellStyle name="Output 2 2 3 2 2 4 3" xfId="10890"/>
    <cellStyle name="Output 2 2 3 2 2 4 3 2" xfId="23921"/>
    <cellStyle name="Output 2 2 3 2 2 4 3 3" xfId="31374"/>
    <cellStyle name="Output 2 2 3 2 2 4 3 4" xfId="23483"/>
    <cellStyle name="Output 2 2 3 2 2 4 3 5" xfId="40958"/>
    <cellStyle name="Output 2 2 3 2 2 4 3 6" xfId="48427"/>
    <cellStyle name="Output 2 2 3 2 2 4 3 7" xfId="49015"/>
    <cellStyle name="Output 2 2 3 2 2 4 4" xfId="26157"/>
    <cellStyle name="Output 2 2 3 2 2 4 5" xfId="27339"/>
    <cellStyle name="Output 2 2 3 2 2 4 6" xfId="27382"/>
    <cellStyle name="Output 2 2 3 2 2 4 7" xfId="43232"/>
    <cellStyle name="Output 2 2 3 2 2 4 8" xfId="42372"/>
    <cellStyle name="Output 2 2 3 2 2 4 9" xfId="43926"/>
    <cellStyle name="Output 2 2 3 2 2 5" xfId="5462"/>
    <cellStyle name="Output 2 2 3 2 2 5 10" xfId="15503"/>
    <cellStyle name="Output 2 2 3 2 2 5 2" xfId="20383"/>
    <cellStyle name="Output 2 2 3 2 2 5 2 2" xfId="22278"/>
    <cellStyle name="Output 2 2 3 2 2 5 2 2 2" xfId="31012"/>
    <cellStyle name="Output 2 2 3 2 2 5 2 2 3" xfId="35484"/>
    <cellStyle name="Output 2 2 3 2 2 5 2 2 4" xfId="39721"/>
    <cellStyle name="Output 2 2 3 2 2 5 2 2 5" xfId="48048"/>
    <cellStyle name="Output 2 2 3 2 2 5 2 2 6" xfId="52519"/>
    <cellStyle name="Output 2 2 3 2 2 5 2 2 7" xfId="56752"/>
    <cellStyle name="Output 2 2 3 2 2 5 2 3" xfId="29117"/>
    <cellStyle name="Output 2 2 3 2 2 5 2 4" xfId="33589"/>
    <cellStyle name="Output 2 2 3 2 2 5 2 5" xfId="37826"/>
    <cellStyle name="Output 2 2 3 2 2 5 2 6" xfId="46153"/>
    <cellStyle name="Output 2 2 3 2 2 5 2 7" xfId="50624"/>
    <cellStyle name="Output 2 2 3 2 2 5 2 8" xfId="54857"/>
    <cellStyle name="Output 2 2 3 2 2 5 3" xfId="10967"/>
    <cellStyle name="Output 2 2 3 2 2 5 3 2" xfId="23976"/>
    <cellStyle name="Output 2 2 3 2 2 5 3 3" xfId="24977"/>
    <cellStyle name="Output 2 2 3 2 2 5 3 4" xfId="24252"/>
    <cellStyle name="Output 2 2 3 2 2 5 3 5" xfId="41014"/>
    <cellStyle name="Output 2 2 3 2 2 5 3 6" xfId="43366"/>
    <cellStyle name="Output 2 2 3 2 2 5 3 7" xfId="41942"/>
    <cellStyle name="Output 2 2 3 2 2 5 4" xfId="26204"/>
    <cellStyle name="Output 2 2 3 2 2 5 5" xfId="27449"/>
    <cellStyle name="Output 2 2 3 2 2 5 6" xfId="26701"/>
    <cellStyle name="Output 2 2 3 2 2 5 7" xfId="43279"/>
    <cellStyle name="Output 2 2 3 2 2 5 8" xfId="42479"/>
    <cellStyle name="Output 2 2 3 2 2 5 9" xfId="41767"/>
    <cellStyle name="Output 2 2 3 2 2 6" xfId="5503"/>
    <cellStyle name="Output 2 2 3 2 2 6 10" xfId="15544"/>
    <cellStyle name="Output 2 2 3 2 2 6 2" xfId="20424"/>
    <cellStyle name="Output 2 2 3 2 2 6 2 2" xfId="22319"/>
    <cellStyle name="Output 2 2 3 2 2 6 2 2 2" xfId="31053"/>
    <cellStyle name="Output 2 2 3 2 2 6 2 2 3" xfId="35525"/>
    <cellStyle name="Output 2 2 3 2 2 6 2 2 4" xfId="39762"/>
    <cellStyle name="Output 2 2 3 2 2 6 2 2 5" xfId="48089"/>
    <cellStyle name="Output 2 2 3 2 2 6 2 2 6" xfId="52560"/>
    <cellStyle name="Output 2 2 3 2 2 6 2 2 7" xfId="56793"/>
    <cellStyle name="Output 2 2 3 2 2 6 2 3" xfId="29158"/>
    <cellStyle name="Output 2 2 3 2 2 6 2 4" xfId="33630"/>
    <cellStyle name="Output 2 2 3 2 2 6 2 5" xfId="37867"/>
    <cellStyle name="Output 2 2 3 2 2 6 2 6" xfId="46194"/>
    <cellStyle name="Output 2 2 3 2 2 6 2 7" xfId="50665"/>
    <cellStyle name="Output 2 2 3 2 2 6 2 8" xfId="54898"/>
    <cellStyle name="Output 2 2 3 2 2 6 3" xfId="10936"/>
    <cellStyle name="Output 2 2 3 2 2 6 3 2" xfId="23947"/>
    <cellStyle name="Output 2 2 3 2 2 6 3 3" xfId="23886"/>
    <cellStyle name="Output 2 2 3 2 2 6 3 4" xfId="24609"/>
    <cellStyle name="Output 2 2 3 2 2 6 3 5" xfId="40984"/>
    <cellStyle name="Output 2 2 3 2 2 6 3 6" xfId="40929"/>
    <cellStyle name="Output 2 2 3 2 2 6 3 7" xfId="41244"/>
    <cellStyle name="Output 2 2 3 2 2 6 4" xfId="26245"/>
    <cellStyle name="Output 2 2 3 2 2 6 5" xfId="24432"/>
    <cellStyle name="Output 2 2 3 2 2 6 6" xfId="32003"/>
    <cellStyle name="Output 2 2 3 2 2 6 7" xfId="43320"/>
    <cellStyle name="Output 2 2 3 2 2 6 8" xfId="44191"/>
    <cellStyle name="Output 2 2 3 2 2 6 9" xfId="41320"/>
    <cellStyle name="Output 2 2 3 2 2 7" xfId="5529"/>
    <cellStyle name="Output 2 2 3 2 2 7 10" xfId="15570"/>
    <cellStyle name="Output 2 2 3 2 2 7 2" xfId="20450"/>
    <cellStyle name="Output 2 2 3 2 2 7 2 2" xfId="22345"/>
    <cellStyle name="Output 2 2 3 2 2 7 2 2 2" xfId="31079"/>
    <cellStyle name="Output 2 2 3 2 2 7 2 2 3" xfId="35551"/>
    <cellStyle name="Output 2 2 3 2 2 7 2 2 4" xfId="39788"/>
    <cellStyle name="Output 2 2 3 2 2 7 2 2 5" xfId="48115"/>
    <cellStyle name="Output 2 2 3 2 2 7 2 2 6" xfId="52586"/>
    <cellStyle name="Output 2 2 3 2 2 7 2 2 7" xfId="56819"/>
    <cellStyle name="Output 2 2 3 2 2 7 2 3" xfId="29184"/>
    <cellStyle name="Output 2 2 3 2 2 7 2 4" xfId="33656"/>
    <cellStyle name="Output 2 2 3 2 2 7 2 5" xfId="37893"/>
    <cellStyle name="Output 2 2 3 2 2 7 2 6" xfId="46220"/>
    <cellStyle name="Output 2 2 3 2 2 7 2 7" xfId="50691"/>
    <cellStyle name="Output 2 2 3 2 2 7 2 8" xfId="54924"/>
    <cellStyle name="Output 2 2 3 2 2 7 3" xfId="10943"/>
    <cellStyle name="Output 2 2 3 2 2 7 3 2" xfId="23954"/>
    <cellStyle name="Output 2 2 3 2 2 7 3 3" xfId="23617"/>
    <cellStyle name="Output 2 2 3 2 2 7 3 4" xfId="27241"/>
    <cellStyle name="Output 2 2 3 2 2 7 3 5" xfId="40991"/>
    <cellStyle name="Output 2 2 3 2 2 7 3 6" xfId="40920"/>
    <cellStyle name="Output 2 2 3 2 2 7 3 7" xfId="53223"/>
    <cellStyle name="Output 2 2 3 2 2 7 4" xfId="26271"/>
    <cellStyle name="Output 2 2 3 2 2 7 5" xfId="27586"/>
    <cellStyle name="Output 2 2 3 2 2 7 6" xfId="27175"/>
    <cellStyle name="Output 2 2 3 2 2 7 7" xfId="43346"/>
    <cellStyle name="Output 2 2 3 2 2 7 8" xfId="44097"/>
    <cellStyle name="Output 2 2 3 2 2 7 9" xfId="44076"/>
    <cellStyle name="Output 2 2 3 2 2 8" xfId="4715"/>
    <cellStyle name="Output 2 2 3 2 2 8 10" xfId="14758"/>
    <cellStyle name="Output 2 2 3 2 2 8 2" xfId="19659"/>
    <cellStyle name="Output 2 2 3 2 2 8 2 2" xfId="21554"/>
    <cellStyle name="Output 2 2 3 2 2 8 2 2 2" xfId="30288"/>
    <cellStyle name="Output 2 2 3 2 2 8 2 2 3" xfId="34760"/>
    <cellStyle name="Output 2 2 3 2 2 8 2 2 4" xfId="38997"/>
    <cellStyle name="Output 2 2 3 2 2 8 2 2 5" xfId="47324"/>
    <cellStyle name="Output 2 2 3 2 2 8 2 2 6" xfId="51795"/>
    <cellStyle name="Output 2 2 3 2 2 8 2 2 7" xfId="56028"/>
    <cellStyle name="Output 2 2 3 2 2 8 2 3" xfId="28393"/>
    <cellStyle name="Output 2 2 3 2 2 8 2 4" xfId="32865"/>
    <cellStyle name="Output 2 2 3 2 2 8 2 5" xfId="37102"/>
    <cellStyle name="Output 2 2 3 2 2 8 2 6" xfId="45429"/>
    <cellStyle name="Output 2 2 3 2 2 8 2 7" xfId="49900"/>
    <cellStyle name="Output 2 2 3 2 2 8 2 8" xfId="54133"/>
    <cellStyle name="Output 2 2 3 2 2 8 3" xfId="19039"/>
    <cellStyle name="Output 2 2 3 2 2 8 3 2" xfId="27774"/>
    <cellStyle name="Output 2 2 3 2 2 8 3 3" xfId="32246"/>
    <cellStyle name="Output 2 2 3 2 2 8 3 4" xfId="36483"/>
    <cellStyle name="Output 2 2 3 2 2 8 3 5" xfId="44810"/>
    <cellStyle name="Output 2 2 3 2 2 8 3 6" xfId="49281"/>
    <cellStyle name="Output 2 2 3 2 2 8 3 7" xfId="53514"/>
    <cellStyle name="Output 2 2 3 2 2 8 4" xfId="25473"/>
    <cellStyle name="Output 2 2 3 2 2 8 5" xfId="24925"/>
    <cellStyle name="Output 2 2 3 2 2 8 6" xfId="32030"/>
    <cellStyle name="Output 2 2 3 2 2 8 7" xfId="42550"/>
    <cellStyle name="Output 2 2 3 2 2 8 8" xfId="44649"/>
    <cellStyle name="Output 2 2 3 2 2 8 9" xfId="41208"/>
    <cellStyle name="Output 2 2 3 2 2 9" xfId="5969"/>
    <cellStyle name="Output 2 2 3 2 2 9 10" xfId="16009"/>
    <cellStyle name="Output 2 2 3 2 2 9 2" xfId="20619"/>
    <cellStyle name="Output 2 2 3 2 2 9 2 2" xfId="22471"/>
    <cellStyle name="Output 2 2 3 2 2 9 2 2 2" xfId="31205"/>
    <cellStyle name="Output 2 2 3 2 2 9 2 2 3" xfId="35677"/>
    <cellStyle name="Output 2 2 3 2 2 9 2 2 4" xfId="39914"/>
    <cellStyle name="Output 2 2 3 2 2 9 2 2 5" xfId="48241"/>
    <cellStyle name="Output 2 2 3 2 2 9 2 2 6" xfId="52712"/>
    <cellStyle name="Output 2 2 3 2 2 9 2 2 7" xfId="56945"/>
    <cellStyle name="Output 2 2 3 2 2 9 2 3" xfId="29353"/>
    <cellStyle name="Output 2 2 3 2 2 9 2 4" xfId="33825"/>
    <cellStyle name="Output 2 2 3 2 2 9 2 5" xfId="38062"/>
    <cellStyle name="Output 2 2 3 2 2 9 2 6" xfId="46389"/>
    <cellStyle name="Output 2 2 3 2 2 9 2 7" xfId="50860"/>
    <cellStyle name="Output 2 2 3 2 2 9 2 8" xfId="55093"/>
    <cellStyle name="Output 2 2 3 2 2 9 3" xfId="19607"/>
    <cellStyle name="Output 2 2 3 2 2 9 3 2" xfId="28341"/>
    <cellStyle name="Output 2 2 3 2 2 9 3 3" xfId="32813"/>
    <cellStyle name="Output 2 2 3 2 2 9 3 4" xfId="37050"/>
    <cellStyle name="Output 2 2 3 2 2 9 3 5" xfId="45377"/>
    <cellStyle name="Output 2 2 3 2 2 9 3 6" xfId="49848"/>
    <cellStyle name="Output 2 2 3 2 2 9 3 7" xfId="54081"/>
    <cellStyle name="Output 2 2 3 2 2 9 4" xfId="26503"/>
    <cellStyle name="Output 2 2 3 2 2 9 5" xfId="25254"/>
    <cellStyle name="Output 2 2 3 2 2 9 6" xfId="24962"/>
    <cellStyle name="Output 2 2 3 2 2 9 7" xfId="43574"/>
    <cellStyle name="Output 2 2 3 2 2 9 8" xfId="43843"/>
    <cellStyle name="Output 2 2 3 2 2 9 9" xfId="44005"/>
    <cellStyle name="Output 2 2 3 2 20" xfId="10674"/>
    <cellStyle name="Output 2 2 3 2 3" xfId="5001"/>
    <cellStyle name="Output 2 2 3 2 3 10" xfId="40870"/>
    <cellStyle name="Output 2 2 3 2 3 11" xfId="48459"/>
    <cellStyle name="Output 2 2 3 2 3 12" xfId="41232"/>
    <cellStyle name="Output 2 2 3 2 3 13" xfId="10769"/>
    <cellStyle name="Output 2 2 3 2 3 2" xfId="6001"/>
    <cellStyle name="Output 2 2 3 2 3 2 10" xfId="16041"/>
    <cellStyle name="Output 2 2 3 2 3 2 2" xfId="20651"/>
    <cellStyle name="Output 2 2 3 2 3 2 2 2" xfId="22503"/>
    <cellStyle name="Output 2 2 3 2 3 2 2 2 2" xfId="31237"/>
    <cellStyle name="Output 2 2 3 2 3 2 2 2 3" xfId="35709"/>
    <cellStyle name="Output 2 2 3 2 3 2 2 2 4" xfId="39946"/>
    <cellStyle name="Output 2 2 3 2 3 2 2 2 5" xfId="48273"/>
    <cellStyle name="Output 2 2 3 2 3 2 2 2 6" xfId="52744"/>
    <cellStyle name="Output 2 2 3 2 3 2 2 2 7" xfId="56977"/>
    <cellStyle name="Output 2 2 3 2 3 2 2 3" xfId="29385"/>
    <cellStyle name="Output 2 2 3 2 3 2 2 4" xfId="33857"/>
    <cellStyle name="Output 2 2 3 2 3 2 2 5" xfId="38094"/>
    <cellStyle name="Output 2 2 3 2 3 2 2 6" xfId="46421"/>
    <cellStyle name="Output 2 2 3 2 3 2 2 7" xfId="50892"/>
    <cellStyle name="Output 2 2 3 2 3 2 2 8" xfId="55125"/>
    <cellStyle name="Output 2 2 3 2 3 2 3" xfId="19205"/>
    <cellStyle name="Output 2 2 3 2 3 2 3 2" xfId="27940"/>
    <cellStyle name="Output 2 2 3 2 3 2 3 3" xfId="32412"/>
    <cellStyle name="Output 2 2 3 2 3 2 3 4" xfId="36649"/>
    <cellStyle name="Output 2 2 3 2 3 2 3 5" xfId="44976"/>
    <cellStyle name="Output 2 2 3 2 3 2 3 6" xfId="49447"/>
    <cellStyle name="Output 2 2 3 2 3 2 3 7" xfId="53680"/>
    <cellStyle name="Output 2 2 3 2 3 2 4" xfId="26535"/>
    <cellStyle name="Output 2 2 3 2 3 2 5" xfId="26612"/>
    <cellStyle name="Output 2 2 3 2 3 2 6" xfId="24839"/>
    <cellStyle name="Output 2 2 3 2 3 2 7" xfId="43606"/>
    <cellStyle name="Output 2 2 3 2 3 2 8" xfId="40560"/>
    <cellStyle name="Output 2 2 3 2 3 2 9" xfId="41219"/>
    <cellStyle name="Output 2 2 3 2 3 3" xfId="15042"/>
    <cellStyle name="Output 2 2 3 2 3 3 2" xfId="21367"/>
    <cellStyle name="Output 2 2 3 2 3 3 2 2" xfId="30101"/>
    <cellStyle name="Output 2 2 3 2 3 3 2 3" xfId="34573"/>
    <cellStyle name="Output 2 2 3 2 3 3 2 4" xfId="38810"/>
    <cellStyle name="Output 2 2 3 2 3 3 2 5" xfId="47137"/>
    <cellStyle name="Output 2 2 3 2 3 3 2 6" xfId="51608"/>
    <cellStyle name="Output 2 2 3 2 3 3 2 7" xfId="55841"/>
    <cellStyle name="Output 2 2 3 2 3 3 3" xfId="25743"/>
    <cellStyle name="Output 2 2 3 2 3 3 4" xfId="25306"/>
    <cellStyle name="Output 2 2 3 2 3 3 5" xfId="32100"/>
    <cellStyle name="Output 2 2 3 2 3 3 6" xfId="42818"/>
    <cellStyle name="Output 2 2 3 2 3 3 7" xfId="43895"/>
    <cellStyle name="Output 2 2 3 2 3 3 8" xfId="44420"/>
    <cellStyle name="Output 2 2 3 2 3 4" xfId="19922"/>
    <cellStyle name="Output 2 2 3 2 3 4 2" xfId="21817"/>
    <cellStyle name="Output 2 2 3 2 3 4 2 2" xfId="30551"/>
    <cellStyle name="Output 2 2 3 2 3 4 2 3" xfId="35023"/>
    <cellStyle name="Output 2 2 3 2 3 4 2 4" xfId="39260"/>
    <cellStyle name="Output 2 2 3 2 3 4 2 5" xfId="47587"/>
    <cellStyle name="Output 2 2 3 2 3 4 2 6" xfId="52058"/>
    <cellStyle name="Output 2 2 3 2 3 4 2 7" xfId="56291"/>
    <cellStyle name="Output 2 2 3 2 3 4 3" xfId="28656"/>
    <cellStyle name="Output 2 2 3 2 3 4 4" xfId="33128"/>
    <cellStyle name="Output 2 2 3 2 3 4 5" xfId="37365"/>
    <cellStyle name="Output 2 2 3 2 3 4 6" xfId="45692"/>
    <cellStyle name="Output 2 2 3 2 3 4 7" xfId="50163"/>
    <cellStyle name="Output 2 2 3 2 3 4 8" xfId="54396"/>
    <cellStyle name="Output 2 2 3 2 3 5" xfId="19230"/>
    <cellStyle name="Output 2 2 3 2 3 5 2" xfId="27965"/>
    <cellStyle name="Output 2 2 3 2 3 5 3" xfId="32437"/>
    <cellStyle name="Output 2 2 3 2 3 5 4" xfId="36674"/>
    <cellStyle name="Output 2 2 3 2 3 5 5" xfId="45001"/>
    <cellStyle name="Output 2 2 3 2 3 5 6" xfId="49472"/>
    <cellStyle name="Output 2 2 3 2 3 5 7" xfId="53705"/>
    <cellStyle name="Output 2 2 3 2 3 6" xfId="23371"/>
    <cellStyle name="Output 2 2 3 2 3 6 2" xfId="31795"/>
    <cellStyle name="Output 2 2 3 2 3 6 3" xfId="36244"/>
    <cellStyle name="Output 2 2 3 2 3 6 4" xfId="40423"/>
    <cellStyle name="Output 2 2 3 2 3 6 5" xfId="48834"/>
    <cellStyle name="Output 2 2 3 2 3 6 6" xfId="53273"/>
    <cellStyle name="Output 2 2 3 2 3 6 7" xfId="57454"/>
    <cellStyle name="Output 2 2 3 2 3 7" xfId="23829"/>
    <cellStyle name="Output 2 2 3 2 3 8" xfId="31402"/>
    <cellStyle name="Output 2 2 3 2 3 9" xfId="24984"/>
    <cellStyle name="Output 2 2 3 2 4" xfId="5180"/>
    <cellStyle name="Output 2 2 3 2 4 10" xfId="44041"/>
    <cellStyle name="Output 2 2 3 2 4 11" xfId="40650"/>
    <cellStyle name="Output 2 2 3 2 4 12" xfId="10801"/>
    <cellStyle name="Output 2 2 3 2 4 2" xfId="6033"/>
    <cellStyle name="Output 2 2 3 2 4 2 10" xfId="16073"/>
    <cellStyle name="Output 2 2 3 2 4 2 2" xfId="20683"/>
    <cellStyle name="Output 2 2 3 2 4 2 2 2" xfId="22535"/>
    <cellStyle name="Output 2 2 3 2 4 2 2 2 2" xfId="31269"/>
    <cellStyle name="Output 2 2 3 2 4 2 2 2 3" xfId="35741"/>
    <cellStyle name="Output 2 2 3 2 4 2 2 2 4" xfId="39978"/>
    <cellStyle name="Output 2 2 3 2 4 2 2 2 5" xfId="48305"/>
    <cellStyle name="Output 2 2 3 2 4 2 2 2 6" xfId="52776"/>
    <cellStyle name="Output 2 2 3 2 4 2 2 2 7" xfId="57009"/>
    <cellStyle name="Output 2 2 3 2 4 2 2 3" xfId="29417"/>
    <cellStyle name="Output 2 2 3 2 4 2 2 4" xfId="33889"/>
    <cellStyle name="Output 2 2 3 2 4 2 2 5" xfId="38126"/>
    <cellStyle name="Output 2 2 3 2 4 2 2 6" xfId="46453"/>
    <cellStyle name="Output 2 2 3 2 4 2 2 7" xfId="50924"/>
    <cellStyle name="Output 2 2 3 2 4 2 2 8" xfId="55157"/>
    <cellStyle name="Output 2 2 3 2 4 2 3" xfId="20768"/>
    <cellStyle name="Output 2 2 3 2 4 2 3 2" xfId="29502"/>
    <cellStyle name="Output 2 2 3 2 4 2 3 3" xfId="33974"/>
    <cellStyle name="Output 2 2 3 2 4 2 3 4" xfId="38211"/>
    <cellStyle name="Output 2 2 3 2 4 2 3 5" xfId="46538"/>
    <cellStyle name="Output 2 2 3 2 4 2 3 6" xfId="51009"/>
    <cellStyle name="Output 2 2 3 2 4 2 3 7" xfId="55242"/>
    <cellStyle name="Output 2 2 3 2 4 2 4" xfId="26567"/>
    <cellStyle name="Output 2 2 3 2 4 2 5" xfId="26915"/>
    <cellStyle name="Output 2 2 3 2 4 2 6" xfId="31935"/>
    <cellStyle name="Output 2 2 3 2 4 2 7" xfId="43638"/>
    <cellStyle name="Output 2 2 3 2 4 2 8" xfId="41392"/>
    <cellStyle name="Output 2 2 3 2 4 2 9" xfId="41242"/>
    <cellStyle name="Output 2 2 3 2 4 3" xfId="15221"/>
    <cellStyle name="Output 2 2 3 2 4 3 2" xfId="21395"/>
    <cellStyle name="Output 2 2 3 2 4 3 2 2" xfId="30129"/>
    <cellStyle name="Output 2 2 3 2 4 3 2 3" xfId="34601"/>
    <cellStyle name="Output 2 2 3 2 4 3 2 4" xfId="38838"/>
    <cellStyle name="Output 2 2 3 2 4 3 2 5" xfId="47165"/>
    <cellStyle name="Output 2 2 3 2 4 3 2 6" xfId="51636"/>
    <cellStyle name="Output 2 2 3 2 4 3 2 7" xfId="55869"/>
    <cellStyle name="Output 2 2 3 2 4 3 3" xfId="25922"/>
    <cellStyle name="Output 2 2 3 2 4 3 4" xfId="25299"/>
    <cellStyle name="Output 2 2 3 2 4 3 5" xfId="31898"/>
    <cellStyle name="Output 2 2 3 2 4 3 6" xfId="42997"/>
    <cellStyle name="Output 2 2 3 2 4 3 7" xfId="43888"/>
    <cellStyle name="Output 2 2 3 2 4 3 8" xfId="42408"/>
    <cellStyle name="Output 2 2 3 2 4 4" xfId="20101"/>
    <cellStyle name="Output 2 2 3 2 4 4 2" xfId="21996"/>
    <cellStyle name="Output 2 2 3 2 4 4 2 2" xfId="30730"/>
    <cellStyle name="Output 2 2 3 2 4 4 2 3" xfId="35202"/>
    <cellStyle name="Output 2 2 3 2 4 4 2 4" xfId="39439"/>
    <cellStyle name="Output 2 2 3 2 4 4 2 5" xfId="47766"/>
    <cellStyle name="Output 2 2 3 2 4 4 2 6" xfId="52237"/>
    <cellStyle name="Output 2 2 3 2 4 4 2 7" xfId="56470"/>
    <cellStyle name="Output 2 2 3 2 4 4 3" xfId="28835"/>
    <cellStyle name="Output 2 2 3 2 4 4 4" xfId="33307"/>
    <cellStyle name="Output 2 2 3 2 4 4 5" xfId="37544"/>
    <cellStyle name="Output 2 2 3 2 4 4 6" xfId="45871"/>
    <cellStyle name="Output 2 2 3 2 4 4 7" xfId="50342"/>
    <cellStyle name="Output 2 2 3 2 4 4 8" xfId="54575"/>
    <cellStyle name="Output 2 2 3 2 4 5" xfId="19223"/>
    <cellStyle name="Output 2 2 3 2 4 5 2" xfId="27958"/>
    <cellStyle name="Output 2 2 3 2 4 5 3" xfId="32430"/>
    <cellStyle name="Output 2 2 3 2 4 5 4" xfId="36667"/>
    <cellStyle name="Output 2 2 3 2 4 5 5" xfId="44994"/>
    <cellStyle name="Output 2 2 3 2 4 5 6" xfId="49465"/>
    <cellStyle name="Output 2 2 3 2 4 5 7" xfId="53698"/>
    <cellStyle name="Output 2 2 3 2 4 6" xfId="23861"/>
    <cellStyle name="Output 2 2 3 2 4 7" xfId="26413"/>
    <cellStyle name="Output 2 2 3 2 4 8" xfId="35838"/>
    <cellStyle name="Output 2 2 3 2 4 9" xfId="40902"/>
    <cellStyle name="Output 2 2 3 2 5" xfId="5154"/>
    <cellStyle name="Output 2 2 3 2 5 10" xfId="15195"/>
    <cellStyle name="Output 2 2 3 2 5 2" xfId="20075"/>
    <cellStyle name="Output 2 2 3 2 5 2 2" xfId="21970"/>
    <cellStyle name="Output 2 2 3 2 5 2 2 2" xfId="30704"/>
    <cellStyle name="Output 2 2 3 2 5 2 2 3" xfId="35176"/>
    <cellStyle name="Output 2 2 3 2 5 2 2 4" xfId="39413"/>
    <cellStyle name="Output 2 2 3 2 5 2 2 5" xfId="47740"/>
    <cellStyle name="Output 2 2 3 2 5 2 2 6" xfId="52211"/>
    <cellStyle name="Output 2 2 3 2 5 2 2 7" xfId="56444"/>
    <cellStyle name="Output 2 2 3 2 5 2 3" xfId="28809"/>
    <cellStyle name="Output 2 2 3 2 5 2 4" xfId="33281"/>
    <cellStyle name="Output 2 2 3 2 5 2 5" xfId="37518"/>
    <cellStyle name="Output 2 2 3 2 5 2 6" xfId="45845"/>
    <cellStyle name="Output 2 2 3 2 5 2 7" xfId="50316"/>
    <cellStyle name="Output 2 2 3 2 5 2 8" xfId="54549"/>
    <cellStyle name="Output 2 2 3 2 5 3" xfId="19243"/>
    <cellStyle name="Output 2 2 3 2 5 3 2" xfId="27978"/>
    <cellStyle name="Output 2 2 3 2 5 3 3" xfId="32450"/>
    <cellStyle name="Output 2 2 3 2 5 3 4" xfId="36687"/>
    <cellStyle name="Output 2 2 3 2 5 3 5" xfId="45014"/>
    <cellStyle name="Output 2 2 3 2 5 3 6" xfId="49485"/>
    <cellStyle name="Output 2 2 3 2 5 3 7" xfId="53718"/>
    <cellStyle name="Output 2 2 3 2 5 4" xfId="25896"/>
    <cellStyle name="Output 2 2 3 2 5 5" xfId="24227"/>
    <cellStyle name="Output 2 2 3 2 5 6" xfId="27168"/>
    <cellStyle name="Output 2 2 3 2 5 7" xfId="42971"/>
    <cellStyle name="Output 2 2 3 2 5 8" xfId="41813"/>
    <cellStyle name="Output 2 2 3 2 5 9" xfId="49042"/>
    <cellStyle name="Output 2 2 3 2 6" xfId="5344"/>
    <cellStyle name="Output 2 2 3 2 6 10" xfId="15385"/>
    <cellStyle name="Output 2 2 3 2 6 2" xfId="20265"/>
    <cellStyle name="Output 2 2 3 2 6 2 2" xfId="22160"/>
    <cellStyle name="Output 2 2 3 2 6 2 2 2" xfId="30894"/>
    <cellStyle name="Output 2 2 3 2 6 2 2 3" xfId="35366"/>
    <cellStyle name="Output 2 2 3 2 6 2 2 4" xfId="39603"/>
    <cellStyle name="Output 2 2 3 2 6 2 2 5" xfId="47930"/>
    <cellStyle name="Output 2 2 3 2 6 2 2 6" xfId="52401"/>
    <cellStyle name="Output 2 2 3 2 6 2 2 7" xfId="56634"/>
    <cellStyle name="Output 2 2 3 2 6 2 3" xfId="28999"/>
    <cellStyle name="Output 2 2 3 2 6 2 4" xfId="33471"/>
    <cellStyle name="Output 2 2 3 2 6 2 5" xfId="37708"/>
    <cellStyle name="Output 2 2 3 2 6 2 6" xfId="46035"/>
    <cellStyle name="Output 2 2 3 2 6 2 7" xfId="50506"/>
    <cellStyle name="Output 2 2 3 2 6 2 8" xfId="54739"/>
    <cellStyle name="Output 2 2 3 2 6 3" xfId="19124"/>
    <cellStyle name="Output 2 2 3 2 6 3 2" xfId="27859"/>
    <cellStyle name="Output 2 2 3 2 6 3 3" xfId="32331"/>
    <cellStyle name="Output 2 2 3 2 6 3 4" xfId="36568"/>
    <cellStyle name="Output 2 2 3 2 6 3 5" xfId="44895"/>
    <cellStyle name="Output 2 2 3 2 6 3 6" xfId="49366"/>
    <cellStyle name="Output 2 2 3 2 6 3 7" xfId="53599"/>
    <cellStyle name="Output 2 2 3 2 6 4" xfId="26086"/>
    <cellStyle name="Output 2 2 3 2 6 5" xfId="26626"/>
    <cellStyle name="Output 2 2 3 2 6 6" xfId="26908"/>
    <cellStyle name="Output 2 2 3 2 6 7" xfId="43161"/>
    <cellStyle name="Output 2 2 3 2 6 8" xfId="40576"/>
    <cellStyle name="Output 2 2 3 2 6 9" xfId="41217"/>
    <cellStyle name="Output 2 2 3 2 7" xfId="5260"/>
    <cellStyle name="Output 2 2 3 2 7 10" xfId="15301"/>
    <cellStyle name="Output 2 2 3 2 7 2" xfId="20181"/>
    <cellStyle name="Output 2 2 3 2 7 2 2" xfId="22076"/>
    <cellStyle name="Output 2 2 3 2 7 2 2 2" xfId="30810"/>
    <cellStyle name="Output 2 2 3 2 7 2 2 3" xfId="35282"/>
    <cellStyle name="Output 2 2 3 2 7 2 2 4" xfId="39519"/>
    <cellStyle name="Output 2 2 3 2 7 2 2 5" xfId="47846"/>
    <cellStyle name="Output 2 2 3 2 7 2 2 6" xfId="52317"/>
    <cellStyle name="Output 2 2 3 2 7 2 2 7" xfId="56550"/>
    <cellStyle name="Output 2 2 3 2 7 2 3" xfId="28915"/>
    <cellStyle name="Output 2 2 3 2 7 2 4" xfId="33387"/>
    <cellStyle name="Output 2 2 3 2 7 2 5" xfId="37624"/>
    <cellStyle name="Output 2 2 3 2 7 2 6" xfId="45951"/>
    <cellStyle name="Output 2 2 3 2 7 2 7" xfId="50422"/>
    <cellStyle name="Output 2 2 3 2 7 2 8" xfId="54655"/>
    <cellStyle name="Output 2 2 3 2 7 3" xfId="20728"/>
    <cellStyle name="Output 2 2 3 2 7 3 2" xfId="29462"/>
    <cellStyle name="Output 2 2 3 2 7 3 3" xfId="33934"/>
    <cellStyle name="Output 2 2 3 2 7 3 4" xfId="38171"/>
    <cellStyle name="Output 2 2 3 2 7 3 5" xfId="46498"/>
    <cellStyle name="Output 2 2 3 2 7 3 6" xfId="50969"/>
    <cellStyle name="Output 2 2 3 2 7 3 7" xfId="55202"/>
    <cellStyle name="Output 2 2 3 2 7 4" xfId="26002"/>
    <cellStyle name="Output 2 2 3 2 7 5" xfId="24226"/>
    <cellStyle name="Output 2 2 3 2 7 6" xfId="24634"/>
    <cellStyle name="Output 2 2 3 2 7 7" xfId="43077"/>
    <cellStyle name="Output 2 2 3 2 7 8" xfId="41812"/>
    <cellStyle name="Output 2 2 3 2 7 9" xfId="41629"/>
    <cellStyle name="Output 2 2 3 2 8" xfId="5349"/>
    <cellStyle name="Output 2 2 3 2 8 10" xfId="15390"/>
    <cellStyle name="Output 2 2 3 2 8 2" xfId="20270"/>
    <cellStyle name="Output 2 2 3 2 8 2 2" xfId="22165"/>
    <cellStyle name="Output 2 2 3 2 8 2 2 2" xfId="30899"/>
    <cellStyle name="Output 2 2 3 2 8 2 2 3" xfId="35371"/>
    <cellStyle name="Output 2 2 3 2 8 2 2 4" xfId="39608"/>
    <cellStyle name="Output 2 2 3 2 8 2 2 5" xfId="47935"/>
    <cellStyle name="Output 2 2 3 2 8 2 2 6" xfId="52406"/>
    <cellStyle name="Output 2 2 3 2 8 2 2 7" xfId="56639"/>
    <cellStyle name="Output 2 2 3 2 8 2 3" xfId="29004"/>
    <cellStyle name="Output 2 2 3 2 8 2 4" xfId="33476"/>
    <cellStyle name="Output 2 2 3 2 8 2 5" xfId="37713"/>
    <cellStyle name="Output 2 2 3 2 8 2 6" xfId="46040"/>
    <cellStyle name="Output 2 2 3 2 8 2 7" xfId="50511"/>
    <cellStyle name="Output 2 2 3 2 8 2 8" xfId="54744"/>
    <cellStyle name="Output 2 2 3 2 8 3" xfId="20872"/>
    <cellStyle name="Output 2 2 3 2 8 3 2" xfId="29606"/>
    <cellStyle name="Output 2 2 3 2 8 3 3" xfId="34078"/>
    <cellStyle name="Output 2 2 3 2 8 3 4" xfId="38315"/>
    <cellStyle name="Output 2 2 3 2 8 3 5" xfId="46642"/>
    <cellStyle name="Output 2 2 3 2 8 3 6" xfId="51113"/>
    <cellStyle name="Output 2 2 3 2 8 3 7" xfId="55346"/>
    <cellStyle name="Output 2 2 3 2 8 4" xfId="26091"/>
    <cellStyle name="Output 2 2 3 2 8 5" xfId="27045"/>
    <cellStyle name="Output 2 2 3 2 8 6" xfId="27319"/>
    <cellStyle name="Output 2 2 3 2 8 7" xfId="43166"/>
    <cellStyle name="Output 2 2 3 2 8 8" xfId="41504"/>
    <cellStyle name="Output 2 2 3 2 8 9" xfId="44566"/>
    <cellStyle name="Output 2 2 3 2 9" xfId="3737"/>
    <cellStyle name="Output 2 2 3 2 9 10" xfId="13885"/>
    <cellStyle name="Output 2 2 3 2 9 2" xfId="19465"/>
    <cellStyle name="Output 2 2 3 2 9 2 2" xfId="21502"/>
    <cellStyle name="Output 2 2 3 2 9 2 2 2" xfId="30236"/>
    <cellStyle name="Output 2 2 3 2 9 2 2 3" xfId="34708"/>
    <cellStyle name="Output 2 2 3 2 9 2 2 4" xfId="38945"/>
    <cellStyle name="Output 2 2 3 2 9 2 2 5" xfId="47272"/>
    <cellStyle name="Output 2 2 3 2 9 2 2 6" xfId="51743"/>
    <cellStyle name="Output 2 2 3 2 9 2 2 7" xfId="55976"/>
    <cellStyle name="Output 2 2 3 2 9 2 3" xfId="28200"/>
    <cellStyle name="Output 2 2 3 2 9 2 4" xfId="32672"/>
    <cellStyle name="Output 2 2 3 2 9 2 5" xfId="36909"/>
    <cellStyle name="Output 2 2 3 2 9 2 6" xfId="45236"/>
    <cellStyle name="Output 2 2 3 2 9 2 7" xfId="49707"/>
    <cellStyle name="Output 2 2 3 2 9 2 8" xfId="53940"/>
    <cellStyle name="Output 2 2 3 2 9 3" xfId="10940"/>
    <cellStyle name="Output 2 2 3 2 9 3 2" xfId="23951"/>
    <cellStyle name="Output 2 2 3 2 9 3 3" xfId="23880"/>
    <cellStyle name="Output 2 2 3 2 9 3 4" xfId="31365"/>
    <cellStyle name="Output 2 2 3 2 9 3 5" xfId="40988"/>
    <cellStyle name="Output 2 2 3 2 9 3 6" xfId="40923"/>
    <cellStyle name="Output 2 2 3 2 9 3 7" xfId="53224"/>
    <cellStyle name="Output 2 2 3 2 9 4" xfId="25113"/>
    <cellStyle name="Output 2 2 3 2 9 5" xfId="24468"/>
    <cellStyle name="Output 2 2 3 2 9 6" xfId="27615"/>
    <cellStyle name="Output 2 2 3 2 9 7" xfId="42173"/>
    <cellStyle name="Output 2 2 3 2 9 8" xfId="44229"/>
    <cellStyle name="Output 2 2 3 2 9 9" xfId="41949"/>
    <cellStyle name="Output 2 2 3 20" xfId="10598"/>
    <cellStyle name="Output 2 2 3 3" xfId="2496"/>
    <cellStyle name="Output 2 2 3 3 10" xfId="12654"/>
    <cellStyle name="Output 2 2 3 3 10 2" xfId="21295"/>
    <cellStyle name="Output 2 2 3 3 10 2 2" xfId="30029"/>
    <cellStyle name="Output 2 2 3 3 10 2 3" xfId="34501"/>
    <cellStyle name="Output 2 2 3 3 10 2 4" xfId="38738"/>
    <cellStyle name="Output 2 2 3 3 10 2 5" xfId="47065"/>
    <cellStyle name="Output 2 2 3 3 10 2 6" xfId="51536"/>
    <cellStyle name="Output 2 2 3 3 10 2 7" xfId="55769"/>
    <cellStyle name="Output 2 2 3 3 10 3" xfId="24622"/>
    <cellStyle name="Output 2 2 3 3 10 4" xfId="23614"/>
    <cellStyle name="Output 2 2 3 3 10 5" xfId="26967"/>
    <cellStyle name="Output 2 2 3 3 10 6" xfId="41674"/>
    <cellStyle name="Output 2 2 3 3 10 7" xfId="40519"/>
    <cellStyle name="Output 2 2 3 3 10 8" xfId="41576"/>
    <cellStyle name="Output 2 2 3 3 11" xfId="23052"/>
    <cellStyle name="Output 2 2 3 3 11 2" xfId="31550"/>
    <cellStyle name="Output 2 2 3 3 11 3" xfId="36012"/>
    <cellStyle name="Output 2 2 3 3 11 4" xfId="40201"/>
    <cellStyle name="Output 2 2 3 3 11 5" xfId="48596"/>
    <cellStyle name="Output 2 2 3 3 11 6" xfId="53043"/>
    <cellStyle name="Output 2 2 3 3 11 7" xfId="57232"/>
    <cellStyle name="Output 2 2 3 3 12" xfId="23765"/>
    <cellStyle name="Output 2 2 3 3 13" xfId="26377"/>
    <cellStyle name="Output 2 2 3 3 14" xfId="27132"/>
    <cellStyle name="Output 2 2 3 3 15" xfId="40806"/>
    <cellStyle name="Output 2 2 3 3 16" xfId="43744"/>
    <cellStyle name="Output 2 2 3 3 17" xfId="48415"/>
    <cellStyle name="Output 2 2 3 3 18" xfId="10705"/>
    <cellStyle name="Output 2 2 3 3 2" xfId="5144"/>
    <cellStyle name="Output 2 2 3 3 2 10" xfId="44095"/>
    <cellStyle name="Output 2 2 3 3 2 11" xfId="15185"/>
    <cellStyle name="Output 2 2 3 3 2 2" xfId="20065"/>
    <cellStyle name="Output 2 2 3 3 2 2 2" xfId="21960"/>
    <cellStyle name="Output 2 2 3 3 2 2 2 2" xfId="30694"/>
    <cellStyle name="Output 2 2 3 3 2 2 2 3" xfId="35166"/>
    <cellStyle name="Output 2 2 3 3 2 2 2 4" xfId="39403"/>
    <cellStyle name="Output 2 2 3 3 2 2 2 5" xfId="47730"/>
    <cellStyle name="Output 2 2 3 3 2 2 2 6" xfId="52201"/>
    <cellStyle name="Output 2 2 3 3 2 2 2 7" xfId="56434"/>
    <cellStyle name="Output 2 2 3 3 2 2 3" xfId="28799"/>
    <cellStyle name="Output 2 2 3 3 2 2 4" xfId="33271"/>
    <cellStyle name="Output 2 2 3 3 2 2 5" xfId="37508"/>
    <cellStyle name="Output 2 2 3 3 2 2 6" xfId="45835"/>
    <cellStyle name="Output 2 2 3 3 2 2 7" xfId="50306"/>
    <cellStyle name="Output 2 2 3 3 2 2 8" xfId="54539"/>
    <cellStyle name="Output 2 2 3 3 2 3" xfId="19367"/>
    <cellStyle name="Output 2 2 3 3 2 3 2" xfId="28102"/>
    <cellStyle name="Output 2 2 3 3 2 3 3" xfId="32574"/>
    <cellStyle name="Output 2 2 3 3 2 3 4" xfId="36811"/>
    <cellStyle name="Output 2 2 3 3 2 3 5" xfId="45138"/>
    <cellStyle name="Output 2 2 3 3 2 3 6" xfId="49609"/>
    <cellStyle name="Output 2 2 3 3 2 3 7" xfId="53842"/>
    <cellStyle name="Output 2 2 3 3 2 4" xfId="23418"/>
    <cellStyle name="Output 2 2 3 3 2 4 2" xfId="31834"/>
    <cellStyle name="Output 2 2 3 3 2 4 3" xfId="36277"/>
    <cellStyle name="Output 2 2 3 3 2 4 4" xfId="40456"/>
    <cellStyle name="Output 2 2 3 3 2 4 5" xfId="48869"/>
    <cellStyle name="Output 2 2 3 3 2 4 6" xfId="53308"/>
    <cellStyle name="Output 2 2 3 3 2 4 7" xfId="57487"/>
    <cellStyle name="Output 2 2 3 3 2 5" xfId="25886"/>
    <cellStyle name="Output 2 2 3 3 2 6" xfId="27147"/>
    <cellStyle name="Output 2 2 3 3 2 7" xfId="25031"/>
    <cellStyle name="Output 2 2 3 3 2 8" xfId="42961"/>
    <cellStyle name="Output 2 2 3 3 2 9" xfId="42063"/>
    <cellStyle name="Output 2 2 3 3 3" xfId="5241"/>
    <cellStyle name="Output 2 2 3 3 3 10" xfId="15282"/>
    <cellStyle name="Output 2 2 3 3 3 2" xfId="20162"/>
    <cellStyle name="Output 2 2 3 3 3 2 2" xfId="22057"/>
    <cellStyle name="Output 2 2 3 3 3 2 2 2" xfId="30791"/>
    <cellStyle name="Output 2 2 3 3 3 2 2 3" xfId="35263"/>
    <cellStyle name="Output 2 2 3 3 3 2 2 4" xfId="39500"/>
    <cellStyle name="Output 2 2 3 3 3 2 2 5" xfId="47827"/>
    <cellStyle name="Output 2 2 3 3 3 2 2 6" xfId="52298"/>
    <cellStyle name="Output 2 2 3 3 3 2 2 7" xfId="56531"/>
    <cellStyle name="Output 2 2 3 3 3 2 3" xfId="28896"/>
    <cellStyle name="Output 2 2 3 3 3 2 4" xfId="33368"/>
    <cellStyle name="Output 2 2 3 3 3 2 5" xfId="37605"/>
    <cellStyle name="Output 2 2 3 3 3 2 6" xfId="45932"/>
    <cellStyle name="Output 2 2 3 3 3 2 7" xfId="50403"/>
    <cellStyle name="Output 2 2 3 3 3 2 8" xfId="54636"/>
    <cellStyle name="Output 2 2 3 3 3 3" xfId="21212"/>
    <cellStyle name="Output 2 2 3 3 3 3 2" xfId="29946"/>
    <cellStyle name="Output 2 2 3 3 3 3 3" xfId="34418"/>
    <cellStyle name="Output 2 2 3 3 3 3 4" xfId="38655"/>
    <cellStyle name="Output 2 2 3 3 3 3 5" xfId="46982"/>
    <cellStyle name="Output 2 2 3 3 3 3 6" xfId="51453"/>
    <cellStyle name="Output 2 2 3 3 3 3 7" xfId="55686"/>
    <cellStyle name="Output 2 2 3 3 3 4" xfId="25983"/>
    <cellStyle name="Output 2 2 3 3 3 5" xfId="27295"/>
    <cellStyle name="Output 2 2 3 3 3 6" xfId="27228"/>
    <cellStyle name="Output 2 2 3 3 3 7" xfId="43058"/>
    <cellStyle name="Output 2 2 3 3 3 8" xfId="42328"/>
    <cellStyle name="Output 2 2 3 3 3 9" xfId="48984"/>
    <cellStyle name="Output 2 2 3 3 4" xfId="5289"/>
    <cellStyle name="Output 2 2 3 3 4 10" xfId="15330"/>
    <cellStyle name="Output 2 2 3 3 4 2" xfId="20210"/>
    <cellStyle name="Output 2 2 3 3 4 2 2" xfId="22105"/>
    <cellStyle name="Output 2 2 3 3 4 2 2 2" xfId="30839"/>
    <cellStyle name="Output 2 2 3 3 4 2 2 3" xfId="35311"/>
    <cellStyle name="Output 2 2 3 3 4 2 2 4" xfId="39548"/>
    <cellStyle name="Output 2 2 3 3 4 2 2 5" xfId="47875"/>
    <cellStyle name="Output 2 2 3 3 4 2 2 6" xfId="52346"/>
    <cellStyle name="Output 2 2 3 3 4 2 2 7" xfId="56579"/>
    <cellStyle name="Output 2 2 3 3 4 2 3" xfId="28944"/>
    <cellStyle name="Output 2 2 3 3 4 2 4" xfId="33416"/>
    <cellStyle name="Output 2 2 3 3 4 2 5" xfId="37653"/>
    <cellStyle name="Output 2 2 3 3 4 2 6" xfId="45980"/>
    <cellStyle name="Output 2 2 3 3 4 2 7" xfId="50451"/>
    <cellStyle name="Output 2 2 3 3 4 2 8" xfId="54684"/>
    <cellStyle name="Output 2 2 3 3 4 3" xfId="19398"/>
    <cellStyle name="Output 2 2 3 3 4 3 2" xfId="28133"/>
    <cellStyle name="Output 2 2 3 3 4 3 3" xfId="32605"/>
    <cellStyle name="Output 2 2 3 3 4 3 4" xfId="36842"/>
    <cellStyle name="Output 2 2 3 3 4 3 5" xfId="45169"/>
    <cellStyle name="Output 2 2 3 3 4 3 6" xfId="49640"/>
    <cellStyle name="Output 2 2 3 3 4 3 7" xfId="53873"/>
    <cellStyle name="Output 2 2 3 3 4 4" xfId="26031"/>
    <cellStyle name="Output 2 2 3 3 4 5" xfId="24655"/>
    <cellStyle name="Output 2 2 3 3 4 6" xfId="23539"/>
    <cellStyle name="Output 2 2 3 3 4 7" xfId="43106"/>
    <cellStyle name="Output 2 2 3 3 4 8" xfId="44398"/>
    <cellStyle name="Output 2 2 3 3 4 9" xfId="48980"/>
    <cellStyle name="Output 2 2 3 3 5" xfId="5277"/>
    <cellStyle name="Output 2 2 3 3 5 10" xfId="15318"/>
    <cellStyle name="Output 2 2 3 3 5 2" xfId="20198"/>
    <cellStyle name="Output 2 2 3 3 5 2 2" xfId="22093"/>
    <cellStyle name="Output 2 2 3 3 5 2 2 2" xfId="30827"/>
    <cellStyle name="Output 2 2 3 3 5 2 2 3" xfId="35299"/>
    <cellStyle name="Output 2 2 3 3 5 2 2 4" xfId="39536"/>
    <cellStyle name="Output 2 2 3 3 5 2 2 5" xfId="47863"/>
    <cellStyle name="Output 2 2 3 3 5 2 2 6" xfId="52334"/>
    <cellStyle name="Output 2 2 3 3 5 2 2 7" xfId="56567"/>
    <cellStyle name="Output 2 2 3 3 5 2 3" xfId="28932"/>
    <cellStyle name="Output 2 2 3 3 5 2 4" xfId="33404"/>
    <cellStyle name="Output 2 2 3 3 5 2 5" xfId="37641"/>
    <cellStyle name="Output 2 2 3 3 5 2 6" xfId="45968"/>
    <cellStyle name="Output 2 2 3 3 5 2 7" xfId="50439"/>
    <cellStyle name="Output 2 2 3 3 5 2 8" xfId="54672"/>
    <cellStyle name="Output 2 2 3 3 5 3" xfId="19220"/>
    <cellStyle name="Output 2 2 3 3 5 3 2" xfId="27955"/>
    <cellStyle name="Output 2 2 3 3 5 3 3" xfId="32427"/>
    <cellStyle name="Output 2 2 3 3 5 3 4" xfId="36664"/>
    <cellStyle name="Output 2 2 3 3 5 3 5" xfId="44991"/>
    <cellStyle name="Output 2 2 3 3 5 3 6" xfId="49462"/>
    <cellStyle name="Output 2 2 3 3 5 3 7" xfId="53695"/>
    <cellStyle name="Output 2 2 3 3 5 4" xfId="26019"/>
    <cellStyle name="Output 2 2 3 3 5 5" xfId="27047"/>
    <cellStyle name="Output 2 2 3 3 5 6" xfId="24692"/>
    <cellStyle name="Output 2 2 3 3 5 7" xfId="43094"/>
    <cellStyle name="Output 2 2 3 3 5 8" xfId="41506"/>
    <cellStyle name="Output 2 2 3 3 5 9" xfId="44450"/>
    <cellStyle name="Output 2 2 3 3 6" xfId="5161"/>
    <cellStyle name="Output 2 2 3 3 6 10" xfId="15202"/>
    <cellStyle name="Output 2 2 3 3 6 2" xfId="20082"/>
    <cellStyle name="Output 2 2 3 3 6 2 2" xfId="21977"/>
    <cellStyle name="Output 2 2 3 3 6 2 2 2" xfId="30711"/>
    <cellStyle name="Output 2 2 3 3 6 2 2 3" xfId="35183"/>
    <cellStyle name="Output 2 2 3 3 6 2 2 4" xfId="39420"/>
    <cellStyle name="Output 2 2 3 3 6 2 2 5" xfId="47747"/>
    <cellStyle name="Output 2 2 3 3 6 2 2 6" xfId="52218"/>
    <cellStyle name="Output 2 2 3 3 6 2 2 7" xfId="56451"/>
    <cellStyle name="Output 2 2 3 3 6 2 3" xfId="28816"/>
    <cellStyle name="Output 2 2 3 3 6 2 4" xfId="33288"/>
    <cellStyle name="Output 2 2 3 3 6 2 5" xfId="37525"/>
    <cellStyle name="Output 2 2 3 3 6 2 6" xfId="45852"/>
    <cellStyle name="Output 2 2 3 3 6 2 7" xfId="50323"/>
    <cellStyle name="Output 2 2 3 3 6 2 8" xfId="54556"/>
    <cellStyle name="Output 2 2 3 3 6 3" xfId="10942"/>
    <cellStyle name="Output 2 2 3 3 6 3 2" xfId="23953"/>
    <cellStyle name="Output 2 2 3 3 6 3 3" xfId="23878"/>
    <cellStyle name="Output 2 2 3 3 6 3 4" xfId="27304"/>
    <cellStyle name="Output 2 2 3 3 6 3 5" xfId="40990"/>
    <cellStyle name="Output 2 2 3 3 6 3 6" xfId="40921"/>
    <cellStyle name="Output 2 2 3 3 6 3 7" xfId="41861"/>
    <cellStyle name="Output 2 2 3 3 6 4" xfId="25903"/>
    <cellStyle name="Output 2 2 3 3 6 5" xfId="25213"/>
    <cellStyle name="Output 2 2 3 3 6 6" xfId="27173"/>
    <cellStyle name="Output 2 2 3 3 6 7" xfId="42978"/>
    <cellStyle name="Output 2 2 3 3 6 8" xfId="43799"/>
    <cellStyle name="Output 2 2 3 3 6 9" xfId="43738"/>
    <cellStyle name="Output 2 2 3 3 7" xfId="4777"/>
    <cellStyle name="Output 2 2 3 3 7 10" xfId="14818"/>
    <cellStyle name="Output 2 2 3 3 7 2" xfId="19698"/>
    <cellStyle name="Output 2 2 3 3 7 2 2" xfId="21593"/>
    <cellStyle name="Output 2 2 3 3 7 2 2 2" xfId="30327"/>
    <cellStyle name="Output 2 2 3 3 7 2 2 3" xfId="34799"/>
    <cellStyle name="Output 2 2 3 3 7 2 2 4" xfId="39036"/>
    <cellStyle name="Output 2 2 3 3 7 2 2 5" xfId="47363"/>
    <cellStyle name="Output 2 2 3 3 7 2 2 6" xfId="51834"/>
    <cellStyle name="Output 2 2 3 3 7 2 2 7" xfId="56067"/>
    <cellStyle name="Output 2 2 3 3 7 2 3" xfId="28432"/>
    <cellStyle name="Output 2 2 3 3 7 2 4" xfId="32904"/>
    <cellStyle name="Output 2 2 3 3 7 2 5" xfId="37141"/>
    <cellStyle name="Output 2 2 3 3 7 2 6" xfId="45468"/>
    <cellStyle name="Output 2 2 3 3 7 2 7" xfId="49939"/>
    <cellStyle name="Output 2 2 3 3 7 2 8" xfId="54172"/>
    <cellStyle name="Output 2 2 3 3 7 3" xfId="20505"/>
    <cellStyle name="Output 2 2 3 3 7 3 2" xfId="29239"/>
    <cellStyle name="Output 2 2 3 3 7 3 3" xfId="33711"/>
    <cellStyle name="Output 2 2 3 3 7 3 4" xfId="37948"/>
    <cellStyle name="Output 2 2 3 3 7 3 5" xfId="46275"/>
    <cellStyle name="Output 2 2 3 3 7 3 6" xfId="50746"/>
    <cellStyle name="Output 2 2 3 3 7 3 7" xfId="54979"/>
    <cellStyle name="Output 2 2 3 3 7 4" xfId="25519"/>
    <cellStyle name="Output 2 2 3 3 7 5" xfId="24673"/>
    <cellStyle name="Output 2 2 3 3 7 6" xfId="26726"/>
    <cellStyle name="Output 2 2 3 3 7 7" xfId="42594"/>
    <cellStyle name="Output 2 2 3 3 7 8" xfId="44416"/>
    <cellStyle name="Output 2 2 3 3 7 9" xfId="48998"/>
    <cellStyle name="Output 2 2 3 3 8" xfId="4189"/>
    <cellStyle name="Output 2 2 3 3 8 10" xfId="14234"/>
    <cellStyle name="Output 2 2 3 3 8 2" xfId="19547"/>
    <cellStyle name="Output 2 2 3 3 8 2 2" xfId="21529"/>
    <cellStyle name="Output 2 2 3 3 8 2 2 2" xfId="30263"/>
    <cellStyle name="Output 2 2 3 3 8 2 2 3" xfId="34735"/>
    <cellStyle name="Output 2 2 3 3 8 2 2 4" xfId="38972"/>
    <cellStyle name="Output 2 2 3 3 8 2 2 5" xfId="47299"/>
    <cellStyle name="Output 2 2 3 3 8 2 2 6" xfId="51770"/>
    <cellStyle name="Output 2 2 3 3 8 2 2 7" xfId="56003"/>
    <cellStyle name="Output 2 2 3 3 8 2 3" xfId="28282"/>
    <cellStyle name="Output 2 2 3 3 8 2 4" xfId="32754"/>
    <cellStyle name="Output 2 2 3 3 8 2 5" xfId="36991"/>
    <cellStyle name="Output 2 2 3 3 8 2 6" xfId="45318"/>
    <cellStyle name="Output 2 2 3 3 8 2 7" xfId="49789"/>
    <cellStyle name="Output 2 2 3 3 8 2 8" xfId="54022"/>
    <cellStyle name="Output 2 2 3 3 8 3" xfId="19192"/>
    <cellStyle name="Output 2 2 3 3 8 3 2" xfId="27927"/>
    <cellStyle name="Output 2 2 3 3 8 3 3" xfId="32399"/>
    <cellStyle name="Output 2 2 3 3 8 3 4" xfId="36636"/>
    <cellStyle name="Output 2 2 3 3 8 3 5" xfId="44963"/>
    <cellStyle name="Output 2 2 3 3 8 3 6" xfId="49434"/>
    <cellStyle name="Output 2 2 3 3 8 3 7" xfId="53667"/>
    <cellStyle name="Output 2 2 3 3 8 4" xfId="25265"/>
    <cellStyle name="Output 2 2 3 3 8 5" xfId="27367"/>
    <cellStyle name="Output 2 2 3 3 8 6" xfId="25444"/>
    <cellStyle name="Output 2 2 3 3 8 7" xfId="42342"/>
    <cellStyle name="Output 2 2 3 3 8 8" xfId="42401"/>
    <cellStyle name="Output 2 2 3 3 8 9" xfId="41119"/>
    <cellStyle name="Output 2 2 3 3 9" xfId="5937"/>
    <cellStyle name="Output 2 2 3 3 9 10" xfId="15977"/>
    <cellStyle name="Output 2 2 3 3 9 2" xfId="20587"/>
    <cellStyle name="Output 2 2 3 3 9 2 2" xfId="22439"/>
    <cellStyle name="Output 2 2 3 3 9 2 2 2" xfId="31173"/>
    <cellStyle name="Output 2 2 3 3 9 2 2 3" xfId="35645"/>
    <cellStyle name="Output 2 2 3 3 9 2 2 4" xfId="39882"/>
    <cellStyle name="Output 2 2 3 3 9 2 2 5" xfId="48209"/>
    <cellStyle name="Output 2 2 3 3 9 2 2 6" xfId="52680"/>
    <cellStyle name="Output 2 2 3 3 9 2 2 7" xfId="56913"/>
    <cellStyle name="Output 2 2 3 3 9 2 3" xfId="29321"/>
    <cellStyle name="Output 2 2 3 3 9 2 4" xfId="33793"/>
    <cellStyle name="Output 2 2 3 3 9 2 5" xfId="38030"/>
    <cellStyle name="Output 2 2 3 3 9 2 6" xfId="46357"/>
    <cellStyle name="Output 2 2 3 3 9 2 7" xfId="50828"/>
    <cellStyle name="Output 2 2 3 3 9 2 8" xfId="55061"/>
    <cellStyle name="Output 2 2 3 3 9 3" xfId="19386"/>
    <cellStyle name="Output 2 2 3 3 9 3 2" xfId="28121"/>
    <cellStyle name="Output 2 2 3 3 9 3 3" xfId="32593"/>
    <cellStyle name="Output 2 2 3 3 9 3 4" xfId="36830"/>
    <cellStyle name="Output 2 2 3 3 9 3 5" xfId="45157"/>
    <cellStyle name="Output 2 2 3 3 9 3 6" xfId="49628"/>
    <cellStyle name="Output 2 2 3 3 9 3 7" xfId="53861"/>
    <cellStyle name="Output 2 2 3 3 9 4" xfId="26471"/>
    <cellStyle name="Output 2 2 3 3 9 5" xfId="24118"/>
    <cellStyle name="Output 2 2 3 3 9 6" xfId="27430"/>
    <cellStyle name="Output 2 2 3 3 9 7" xfId="43542"/>
    <cellStyle name="Output 2 2 3 3 9 8" xfId="41695"/>
    <cellStyle name="Output 2 2 3 3 9 9" xfId="44326"/>
    <cellStyle name="Output 2 2 3 4" xfId="4951"/>
    <cellStyle name="Output 2 2 3 4 10" xfId="43729"/>
    <cellStyle name="Output 2 2 3 4 11" xfId="14992"/>
    <cellStyle name="Output 2 2 3 4 2" xfId="19872"/>
    <cellStyle name="Output 2 2 3 4 2 2" xfId="21767"/>
    <cellStyle name="Output 2 2 3 4 2 2 2" xfId="30501"/>
    <cellStyle name="Output 2 2 3 4 2 2 3" xfId="34973"/>
    <cellStyle name="Output 2 2 3 4 2 2 4" xfId="39210"/>
    <cellStyle name="Output 2 2 3 4 2 2 5" xfId="47537"/>
    <cellStyle name="Output 2 2 3 4 2 2 6" xfId="52008"/>
    <cellStyle name="Output 2 2 3 4 2 2 7" xfId="56241"/>
    <cellStyle name="Output 2 2 3 4 2 3" xfId="28606"/>
    <cellStyle name="Output 2 2 3 4 2 4" xfId="33078"/>
    <cellStyle name="Output 2 2 3 4 2 5" xfId="37315"/>
    <cellStyle name="Output 2 2 3 4 2 6" xfId="45642"/>
    <cellStyle name="Output 2 2 3 4 2 7" xfId="50113"/>
    <cellStyle name="Output 2 2 3 4 2 8" xfId="54346"/>
    <cellStyle name="Output 2 2 3 4 3" xfId="19353"/>
    <cellStyle name="Output 2 2 3 4 3 2" xfId="28088"/>
    <cellStyle name="Output 2 2 3 4 3 3" xfId="32560"/>
    <cellStyle name="Output 2 2 3 4 3 4" xfId="36797"/>
    <cellStyle name="Output 2 2 3 4 3 5" xfId="45124"/>
    <cellStyle name="Output 2 2 3 4 3 6" xfId="49595"/>
    <cellStyle name="Output 2 2 3 4 3 7" xfId="53828"/>
    <cellStyle name="Output 2 2 3 4 4" xfId="23029"/>
    <cellStyle name="Output 2 2 3 4 4 2" xfId="31527"/>
    <cellStyle name="Output 2 2 3 4 4 3" xfId="35989"/>
    <cellStyle name="Output 2 2 3 4 4 4" xfId="40178"/>
    <cellStyle name="Output 2 2 3 4 4 5" xfId="48573"/>
    <cellStyle name="Output 2 2 3 4 4 6" xfId="53020"/>
    <cellStyle name="Output 2 2 3 4 4 7" xfId="57209"/>
    <cellStyle name="Output 2 2 3 4 5" xfId="25693"/>
    <cellStyle name="Output 2 2 3 4 6" xfId="26844"/>
    <cellStyle name="Output 2 2 3 4 7" xfId="31907"/>
    <cellStyle name="Output 2 2 3 4 8" xfId="42768"/>
    <cellStyle name="Output 2 2 3 4 9" xfId="41294"/>
    <cellStyle name="Output 2 2 3 5" xfId="4871"/>
    <cellStyle name="Output 2 2 3 5 10" xfId="40680"/>
    <cellStyle name="Output 2 2 3 5 11" xfId="14912"/>
    <cellStyle name="Output 2 2 3 5 2" xfId="19792"/>
    <cellStyle name="Output 2 2 3 5 2 2" xfId="21687"/>
    <cellStyle name="Output 2 2 3 5 2 2 2" xfId="30421"/>
    <cellStyle name="Output 2 2 3 5 2 2 3" xfId="34893"/>
    <cellStyle name="Output 2 2 3 5 2 2 4" xfId="39130"/>
    <cellStyle name="Output 2 2 3 5 2 2 5" xfId="47457"/>
    <cellStyle name="Output 2 2 3 5 2 2 6" xfId="51928"/>
    <cellStyle name="Output 2 2 3 5 2 2 7" xfId="56161"/>
    <cellStyle name="Output 2 2 3 5 2 3" xfId="28526"/>
    <cellStyle name="Output 2 2 3 5 2 4" xfId="32998"/>
    <cellStyle name="Output 2 2 3 5 2 5" xfId="37235"/>
    <cellStyle name="Output 2 2 3 5 2 6" xfId="45562"/>
    <cellStyle name="Output 2 2 3 5 2 7" xfId="50033"/>
    <cellStyle name="Output 2 2 3 5 2 8" xfId="54266"/>
    <cellStyle name="Output 2 2 3 5 3" xfId="21100"/>
    <cellStyle name="Output 2 2 3 5 3 2" xfId="29834"/>
    <cellStyle name="Output 2 2 3 5 3 3" xfId="34306"/>
    <cellStyle name="Output 2 2 3 5 3 4" xfId="38543"/>
    <cellStyle name="Output 2 2 3 5 3 5" xfId="46870"/>
    <cellStyle name="Output 2 2 3 5 3 6" xfId="51341"/>
    <cellStyle name="Output 2 2 3 5 3 7" xfId="55574"/>
    <cellStyle name="Output 2 2 3 5 4" xfId="23017"/>
    <cellStyle name="Output 2 2 3 5 4 2" xfId="31515"/>
    <cellStyle name="Output 2 2 3 5 4 3" xfId="35977"/>
    <cellStyle name="Output 2 2 3 5 4 4" xfId="40166"/>
    <cellStyle name="Output 2 2 3 5 4 5" xfId="48561"/>
    <cellStyle name="Output 2 2 3 5 4 6" xfId="53008"/>
    <cellStyle name="Output 2 2 3 5 4 7" xfId="57197"/>
    <cellStyle name="Output 2 2 3 5 5" xfId="25613"/>
    <cellStyle name="Output 2 2 3 5 6" xfId="26977"/>
    <cellStyle name="Output 2 2 3 5 7" xfId="31827"/>
    <cellStyle name="Output 2 2 3 5 8" xfId="42688"/>
    <cellStyle name="Output 2 2 3 5 9" xfId="41452"/>
    <cellStyle name="Output 2 2 3 6" xfId="5324"/>
    <cellStyle name="Output 2 2 3 6 10" xfId="42317"/>
    <cellStyle name="Output 2 2 3 6 11" xfId="15365"/>
    <cellStyle name="Output 2 2 3 6 2" xfId="20245"/>
    <cellStyle name="Output 2 2 3 6 2 2" xfId="22140"/>
    <cellStyle name="Output 2 2 3 6 2 2 2" xfId="30874"/>
    <cellStyle name="Output 2 2 3 6 2 2 3" xfId="35346"/>
    <cellStyle name="Output 2 2 3 6 2 2 4" xfId="39583"/>
    <cellStyle name="Output 2 2 3 6 2 2 5" xfId="47910"/>
    <cellStyle name="Output 2 2 3 6 2 2 6" xfId="52381"/>
    <cellStyle name="Output 2 2 3 6 2 2 7" xfId="56614"/>
    <cellStyle name="Output 2 2 3 6 2 3" xfId="28979"/>
    <cellStyle name="Output 2 2 3 6 2 4" xfId="33451"/>
    <cellStyle name="Output 2 2 3 6 2 5" xfId="37688"/>
    <cellStyle name="Output 2 2 3 6 2 6" xfId="46015"/>
    <cellStyle name="Output 2 2 3 6 2 7" xfId="50486"/>
    <cellStyle name="Output 2 2 3 6 2 8" xfId="54719"/>
    <cellStyle name="Output 2 2 3 6 3" xfId="20873"/>
    <cellStyle name="Output 2 2 3 6 3 2" xfId="29607"/>
    <cellStyle name="Output 2 2 3 6 3 3" xfId="34079"/>
    <cellStyle name="Output 2 2 3 6 3 4" xfId="38316"/>
    <cellStyle name="Output 2 2 3 6 3 5" xfId="46643"/>
    <cellStyle name="Output 2 2 3 6 3 6" xfId="51114"/>
    <cellStyle name="Output 2 2 3 6 3 7" xfId="55347"/>
    <cellStyle name="Output 2 2 3 6 4" xfId="23339"/>
    <cellStyle name="Output 2 2 3 6 4 2" xfId="31763"/>
    <cellStyle name="Output 2 2 3 6 4 3" xfId="36212"/>
    <cellStyle name="Output 2 2 3 6 4 4" xfId="40391"/>
    <cellStyle name="Output 2 2 3 6 4 5" xfId="48802"/>
    <cellStyle name="Output 2 2 3 6 4 6" xfId="53241"/>
    <cellStyle name="Output 2 2 3 6 4 7" xfId="57422"/>
    <cellStyle name="Output 2 2 3 6 5" xfId="26066"/>
    <cellStyle name="Output 2 2 3 6 6" xfId="27046"/>
    <cellStyle name="Output 2 2 3 6 7" xfId="32010"/>
    <cellStyle name="Output 2 2 3 6 8" xfId="43141"/>
    <cellStyle name="Output 2 2 3 6 9" xfId="41505"/>
    <cellStyle name="Output 2 2 3 7" xfId="5257"/>
    <cellStyle name="Output 2 2 3 7 10" xfId="15298"/>
    <cellStyle name="Output 2 2 3 7 2" xfId="20178"/>
    <cellStyle name="Output 2 2 3 7 2 2" xfId="22073"/>
    <cellStyle name="Output 2 2 3 7 2 2 2" xfId="30807"/>
    <cellStyle name="Output 2 2 3 7 2 2 3" xfId="35279"/>
    <cellStyle name="Output 2 2 3 7 2 2 4" xfId="39516"/>
    <cellStyle name="Output 2 2 3 7 2 2 5" xfId="47843"/>
    <cellStyle name="Output 2 2 3 7 2 2 6" xfId="52314"/>
    <cellStyle name="Output 2 2 3 7 2 2 7" xfId="56547"/>
    <cellStyle name="Output 2 2 3 7 2 3" xfId="28912"/>
    <cellStyle name="Output 2 2 3 7 2 4" xfId="33384"/>
    <cellStyle name="Output 2 2 3 7 2 5" xfId="37621"/>
    <cellStyle name="Output 2 2 3 7 2 6" xfId="45948"/>
    <cellStyle name="Output 2 2 3 7 2 7" xfId="50419"/>
    <cellStyle name="Output 2 2 3 7 2 8" xfId="54652"/>
    <cellStyle name="Output 2 2 3 7 3" xfId="19174"/>
    <cellStyle name="Output 2 2 3 7 3 2" xfId="27909"/>
    <cellStyle name="Output 2 2 3 7 3 3" xfId="32381"/>
    <cellStyle name="Output 2 2 3 7 3 4" xfId="36618"/>
    <cellStyle name="Output 2 2 3 7 3 5" xfId="44945"/>
    <cellStyle name="Output 2 2 3 7 3 6" xfId="49416"/>
    <cellStyle name="Output 2 2 3 7 3 7" xfId="53649"/>
    <cellStyle name="Output 2 2 3 7 4" xfId="25999"/>
    <cellStyle name="Output 2 2 3 7 5" xfId="25406"/>
    <cellStyle name="Output 2 2 3 7 6" xfId="31951"/>
    <cellStyle name="Output 2 2 3 7 7" xfId="43074"/>
    <cellStyle name="Output 2 2 3 7 8" xfId="43983"/>
    <cellStyle name="Output 2 2 3 7 9" xfId="43762"/>
    <cellStyle name="Output 2 2 3 8" xfId="4909"/>
    <cellStyle name="Output 2 2 3 8 10" xfId="14950"/>
    <cellStyle name="Output 2 2 3 8 2" xfId="19830"/>
    <cellStyle name="Output 2 2 3 8 2 2" xfId="21725"/>
    <cellStyle name="Output 2 2 3 8 2 2 2" xfId="30459"/>
    <cellStyle name="Output 2 2 3 8 2 2 3" xfId="34931"/>
    <cellStyle name="Output 2 2 3 8 2 2 4" xfId="39168"/>
    <cellStyle name="Output 2 2 3 8 2 2 5" xfId="47495"/>
    <cellStyle name="Output 2 2 3 8 2 2 6" xfId="51966"/>
    <cellStyle name="Output 2 2 3 8 2 2 7" xfId="56199"/>
    <cellStyle name="Output 2 2 3 8 2 3" xfId="28564"/>
    <cellStyle name="Output 2 2 3 8 2 4" xfId="33036"/>
    <cellStyle name="Output 2 2 3 8 2 5" xfId="37273"/>
    <cellStyle name="Output 2 2 3 8 2 6" xfId="45600"/>
    <cellStyle name="Output 2 2 3 8 2 7" xfId="50071"/>
    <cellStyle name="Output 2 2 3 8 2 8" xfId="54304"/>
    <cellStyle name="Output 2 2 3 8 3" xfId="20947"/>
    <cellStyle name="Output 2 2 3 8 3 2" xfId="29681"/>
    <cellStyle name="Output 2 2 3 8 3 3" xfId="34153"/>
    <cellStyle name="Output 2 2 3 8 3 4" xfId="38390"/>
    <cellStyle name="Output 2 2 3 8 3 5" xfId="46717"/>
    <cellStyle name="Output 2 2 3 8 3 6" xfId="51188"/>
    <cellStyle name="Output 2 2 3 8 3 7" xfId="55421"/>
    <cellStyle name="Output 2 2 3 8 4" xfId="25651"/>
    <cellStyle name="Output 2 2 3 8 5" xfId="25225"/>
    <cellStyle name="Output 2 2 3 8 6" xfId="26299"/>
    <cellStyle name="Output 2 2 3 8 7" xfId="42726"/>
    <cellStyle name="Output 2 2 3 8 8" xfId="43811"/>
    <cellStyle name="Output 2 2 3 8 9" xfId="43922"/>
    <cellStyle name="Output 2 2 3 9" xfId="5330"/>
    <cellStyle name="Output 2 2 3 9 10" xfId="15371"/>
    <cellStyle name="Output 2 2 3 9 2" xfId="20251"/>
    <cellStyle name="Output 2 2 3 9 2 2" xfId="22146"/>
    <cellStyle name="Output 2 2 3 9 2 2 2" xfId="30880"/>
    <cellStyle name="Output 2 2 3 9 2 2 3" xfId="35352"/>
    <cellStyle name="Output 2 2 3 9 2 2 4" xfId="39589"/>
    <cellStyle name="Output 2 2 3 9 2 2 5" xfId="47916"/>
    <cellStyle name="Output 2 2 3 9 2 2 6" xfId="52387"/>
    <cellStyle name="Output 2 2 3 9 2 2 7" xfId="56620"/>
    <cellStyle name="Output 2 2 3 9 2 3" xfId="28985"/>
    <cellStyle name="Output 2 2 3 9 2 4" xfId="33457"/>
    <cellStyle name="Output 2 2 3 9 2 5" xfId="37694"/>
    <cellStyle name="Output 2 2 3 9 2 6" xfId="46021"/>
    <cellStyle name="Output 2 2 3 9 2 7" xfId="50492"/>
    <cellStyle name="Output 2 2 3 9 2 8" xfId="54725"/>
    <cellStyle name="Output 2 2 3 9 3" xfId="19563"/>
    <cellStyle name="Output 2 2 3 9 3 2" xfId="28298"/>
    <cellStyle name="Output 2 2 3 9 3 3" xfId="32770"/>
    <cellStyle name="Output 2 2 3 9 3 4" xfId="37007"/>
    <cellStyle name="Output 2 2 3 9 3 5" xfId="45334"/>
    <cellStyle name="Output 2 2 3 9 3 6" xfId="49805"/>
    <cellStyle name="Output 2 2 3 9 3 7" xfId="54038"/>
    <cellStyle name="Output 2 2 3 9 4" xfId="26072"/>
    <cellStyle name="Output 2 2 3 9 5" xfId="27455"/>
    <cellStyle name="Output 2 2 3 9 6" xfId="26663"/>
    <cellStyle name="Output 2 2 3 9 7" xfId="43147"/>
    <cellStyle name="Output 2 2 3 9 8" xfId="42485"/>
    <cellStyle name="Output 2 2 3 9 9" xfId="42116"/>
    <cellStyle name="Output 2 2 4" xfId="1578"/>
    <cellStyle name="Output 2 2 4 10" xfId="3665"/>
    <cellStyle name="Output 2 2 4 10 10" xfId="13813"/>
    <cellStyle name="Output 2 2 4 10 2" xfId="19437"/>
    <cellStyle name="Output 2 2 4 10 2 2" xfId="21474"/>
    <cellStyle name="Output 2 2 4 10 2 2 2" xfId="30208"/>
    <cellStyle name="Output 2 2 4 10 2 2 3" xfId="34680"/>
    <cellStyle name="Output 2 2 4 10 2 2 4" xfId="38917"/>
    <cellStyle name="Output 2 2 4 10 2 2 5" xfId="47244"/>
    <cellStyle name="Output 2 2 4 10 2 2 6" xfId="51715"/>
    <cellStyle name="Output 2 2 4 10 2 2 7" xfId="55948"/>
    <cellStyle name="Output 2 2 4 10 2 3" xfId="28172"/>
    <cellStyle name="Output 2 2 4 10 2 4" xfId="32644"/>
    <cellStyle name="Output 2 2 4 10 2 5" xfId="36881"/>
    <cellStyle name="Output 2 2 4 10 2 6" xfId="45208"/>
    <cellStyle name="Output 2 2 4 10 2 7" xfId="49679"/>
    <cellStyle name="Output 2 2 4 10 2 8" xfId="53912"/>
    <cellStyle name="Output 2 2 4 10 3" xfId="19365"/>
    <cellStyle name="Output 2 2 4 10 3 2" xfId="28100"/>
    <cellStyle name="Output 2 2 4 10 3 3" xfId="32572"/>
    <cellStyle name="Output 2 2 4 10 3 4" xfId="36809"/>
    <cellStyle name="Output 2 2 4 10 3 5" xfId="45136"/>
    <cellStyle name="Output 2 2 4 10 3 6" xfId="49607"/>
    <cellStyle name="Output 2 2 4 10 3 7" xfId="53840"/>
    <cellStyle name="Output 2 2 4 10 4" xfId="25071"/>
    <cellStyle name="Output 2 2 4 10 5" xfId="24469"/>
    <cellStyle name="Output 2 2 4 10 6" xfId="24364"/>
    <cellStyle name="Output 2 2 4 10 7" xfId="42127"/>
    <cellStyle name="Output 2 2 4 10 8" xfId="44230"/>
    <cellStyle name="Output 2 2 4 10 9" xfId="43971"/>
    <cellStyle name="Output 2 2 4 11" xfId="5833"/>
    <cellStyle name="Output 2 2 4 11 10" xfId="15874"/>
    <cellStyle name="Output 2 2 4 11 2" xfId="20528"/>
    <cellStyle name="Output 2 2 4 11 2 2" xfId="22380"/>
    <cellStyle name="Output 2 2 4 11 2 2 2" xfId="31114"/>
    <cellStyle name="Output 2 2 4 11 2 2 3" xfId="35586"/>
    <cellStyle name="Output 2 2 4 11 2 2 4" xfId="39823"/>
    <cellStyle name="Output 2 2 4 11 2 2 5" xfId="48150"/>
    <cellStyle name="Output 2 2 4 11 2 2 6" xfId="52621"/>
    <cellStyle name="Output 2 2 4 11 2 2 7" xfId="56854"/>
    <cellStyle name="Output 2 2 4 11 2 3" xfId="29262"/>
    <cellStyle name="Output 2 2 4 11 2 4" xfId="33734"/>
    <cellStyle name="Output 2 2 4 11 2 5" xfId="37971"/>
    <cellStyle name="Output 2 2 4 11 2 6" xfId="46298"/>
    <cellStyle name="Output 2 2 4 11 2 7" xfId="50769"/>
    <cellStyle name="Output 2 2 4 11 2 8" xfId="55002"/>
    <cellStyle name="Output 2 2 4 11 3" xfId="19391"/>
    <cellStyle name="Output 2 2 4 11 3 2" xfId="28126"/>
    <cellStyle name="Output 2 2 4 11 3 3" xfId="32598"/>
    <cellStyle name="Output 2 2 4 11 3 4" xfId="36835"/>
    <cellStyle name="Output 2 2 4 11 3 5" xfId="45162"/>
    <cellStyle name="Output 2 2 4 11 3 6" xfId="49633"/>
    <cellStyle name="Output 2 2 4 11 3 7" xfId="53866"/>
    <cellStyle name="Output 2 2 4 11 4" xfId="26397"/>
    <cellStyle name="Output 2 2 4 11 5" xfId="24751"/>
    <cellStyle name="Output 2 2 4 11 6" xfId="24077"/>
    <cellStyle name="Output 2 2 4 11 7" xfId="43470"/>
    <cellStyle name="Output 2 2 4 11 8" xfId="44483"/>
    <cellStyle name="Output 2 2 4 11 9" xfId="41684"/>
    <cellStyle name="Output 2 2 4 12" xfId="9971"/>
    <cellStyle name="Output 2 2 4 12 2" xfId="31441"/>
    <cellStyle name="Output 2 2 4 12 3" xfId="35903"/>
    <cellStyle name="Output 2 2 4 12 4" xfId="40092"/>
    <cellStyle name="Output 2 2 4 12 5" xfId="48487"/>
    <cellStyle name="Output 2 2 4 12 6" xfId="52934"/>
    <cellStyle name="Output 2 2 4 12 7" xfId="57123"/>
    <cellStyle name="Output 2 2 4 12 8" xfId="22943"/>
    <cellStyle name="Output 2 2 4 13" xfId="23131"/>
    <cellStyle name="Output 2 2 4 13 2" xfId="31629"/>
    <cellStyle name="Output 2 2 4 13 3" xfId="36091"/>
    <cellStyle name="Output 2 2 4 13 4" xfId="40280"/>
    <cellStyle name="Output 2 2 4 13 5" xfId="48675"/>
    <cellStyle name="Output 2 2 4 13 6" xfId="53122"/>
    <cellStyle name="Output 2 2 4 13 7" xfId="57311"/>
    <cellStyle name="Output 2 2 4 14" xfId="23692"/>
    <cellStyle name="Output 2 2 4 15" xfId="26594"/>
    <cellStyle name="Output 2 2 4 16" xfId="27378"/>
    <cellStyle name="Output 2 2 4 17" xfId="40732"/>
    <cellStyle name="Output 2 2 4 18" xfId="40970"/>
    <cellStyle name="Output 2 2 4 19" xfId="42206"/>
    <cellStyle name="Output 2 2 4 2" xfId="3033"/>
    <cellStyle name="Output 2 2 4 2 10" xfId="22975"/>
    <cellStyle name="Output 2 2 4 2 10 2" xfId="31473"/>
    <cellStyle name="Output 2 2 4 2 10 3" xfId="35935"/>
    <cellStyle name="Output 2 2 4 2 10 4" xfId="40124"/>
    <cellStyle name="Output 2 2 4 2 10 5" xfId="48519"/>
    <cellStyle name="Output 2 2 4 2 10 6" xfId="52966"/>
    <cellStyle name="Output 2 2 4 2 10 7" xfId="57155"/>
    <cellStyle name="Output 2 2 4 2 11" xfId="23154"/>
    <cellStyle name="Output 2 2 4 2 11 2" xfId="31650"/>
    <cellStyle name="Output 2 2 4 2 11 3" xfId="36112"/>
    <cellStyle name="Output 2 2 4 2 11 4" xfId="40301"/>
    <cellStyle name="Output 2 2 4 2 11 5" xfId="48696"/>
    <cellStyle name="Output 2 2 4 2 11 6" xfId="53143"/>
    <cellStyle name="Output 2 2 4 2 11 7" xfId="57332"/>
    <cellStyle name="Output 2 2 4 2 12" xfId="23738"/>
    <cellStyle name="Output 2 2 4 2 13" xfId="23476"/>
    <cellStyle name="Output 2 2 4 2 14" xfId="25373"/>
    <cellStyle name="Output 2 2 4 2 15" xfId="40779"/>
    <cellStyle name="Output 2 2 4 2 16" xfId="48408"/>
    <cellStyle name="Output 2 2 4 2 17" xfId="48957"/>
    <cellStyle name="Output 2 2 4 2 18" xfId="10678"/>
    <cellStyle name="Output 2 2 4 2 2" xfId="5005"/>
    <cellStyle name="Output 2 2 4 2 2 10" xfId="40842"/>
    <cellStyle name="Output 2 2 4 2 2 11" xfId="42566"/>
    <cellStyle name="Output 2 2 4 2 2 12" xfId="41317"/>
    <cellStyle name="Output 2 2 4 2 2 13" xfId="10741"/>
    <cellStyle name="Output 2 2 4 2 2 2" xfId="5973"/>
    <cellStyle name="Output 2 2 4 2 2 2 10" xfId="16013"/>
    <cellStyle name="Output 2 2 4 2 2 2 2" xfId="20623"/>
    <cellStyle name="Output 2 2 4 2 2 2 2 2" xfId="22475"/>
    <cellStyle name="Output 2 2 4 2 2 2 2 2 2" xfId="31209"/>
    <cellStyle name="Output 2 2 4 2 2 2 2 2 3" xfId="35681"/>
    <cellStyle name="Output 2 2 4 2 2 2 2 2 4" xfId="39918"/>
    <cellStyle name="Output 2 2 4 2 2 2 2 2 5" xfId="48245"/>
    <cellStyle name="Output 2 2 4 2 2 2 2 2 6" xfId="52716"/>
    <cellStyle name="Output 2 2 4 2 2 2 2 2 7" xfId="56949"/>
    <cellStyle name="Output 2 2 4 2 2 2 2 3" xfId="29357"/>
    <cellStyle name="Output 2 2 4 2 2 2 2 4" xfId="33829"/>
    <cellStyle name="Output 2 2 4 2 2 2 2 5" xfId="38066"/>
    <cellStyle name="Output 2 2 4 2 2 2 2 6" xfId="46393"/>
    <cellStyle name="Output 2 2 4 2 2 2 2 7" xfId="50864"/>
    <cellStyle name="Output 2 2 4 2 2 2 2 8" xfId="55097"/>
    <cellStyle name="Output 2 2 4 2 2 2 3" xfId="20817"/>
    <cellStyle name="Output 2 2 4 2 2 2 3 2" xfId="29551"/>
    <cellStyle name="Output 2 2 4 2 2 2 3 3" xfId="34023"/>
    <cellStyle name="Output 2 2 4 2 2 2 3 4" xfId="38260"/>
    <cellStyle name="Output 2 2 4 2 2 2 3 5" xfId="46587"/>
    <cellStyle name="Output 2 2 4 2 2 2 3 6" xfId="51058"/>
    <cellStyle name="Output 2 2 4 2 2 2 3 7" xfId="55291"/>
    <cellStyle name="Output 2 2 4 2 2 2 4" xfId="26507"/>
    <cellStyle name="Output 2 2 4 2 2 2 5" xfId="23606"/>
    <cellStyle name="Output 2 2 4 2 2 2 6" xfId="27016"/>
    <cellStyle name="Output 2 2 4 2 2 2 7" xfId="43578"/>
    <cellStyle name="Output 2 2 4 2 2 2 8" xfId="41128"/>
    <cellStyle name="Output 2 2 4 2 2 2 9" xfId="44376"/>
    <cellStyle name="Output 2 2 4 2 2 3" xfId="15046"/>
    <cellStyle name="Output 2 2 4 2 2 3 2" xfId="21371"/>
    <cellStyle name="Output 2 2 4 2 2 3 2 2" xfId="30105"/>
    <cellStyle name="Output 2 2 4 2 2 3 2 3" xfId="34577"/>
    <cellStyle name="Output 2 2 4 2 2 3 2 4" xfId="38814"/>
    <cellStyle name="Output 2 2 4 2 2 3 2 5" xfId="47141"/>
    <cellStyle name="Output 2 2 4 2 2 3 2 6" xfId="51612"/>
    <cellStyle name="Output 2 2 4 2 2 3 2 7" xfId="55845"/>
    <cellStyle name="Output 2 2 4 2 2 3 3" xfId="25747"/>
    <cellStyle name="Output 2 2 4 2 2 3 4" xfId="26749"/>
    <cellStyle name="Output 2 2 4 2 2 3 5" xfId="27623"/>
    <cellStyle name="Output 2 2 4 2 2 3 6" xfId="42822"/>
    <cellStyle name="Output 2 2 4 2 2 3 7" xfId="41193"/>
    <cellStyle name="Output 2 2 4 2 2 3 8" xfId="43678"/>
    <cellStyle name="Output 2 2 4 2 2 4" xfId="19926"/>
    <cellStyle name="Output 2 2 4 2 2 4 2" xfId="21821"/>
    <cellStyle name="Output 2 2 4 2 2 4 2 2" xfId="30555"/>
    <cellStyle name="Output 2 2 4 2 2 4 2 3" xfId="35027"/>
    <cellStyle name="Output 2 2 4 2 2 4 2 4" xfId="39264"/>
    <cellStyle name="Output 2 2 4 2 2 4 2 5" xfId="47591"/>
    <cellStyle name="Output 2 2 4 2 2 4 2 6" xfId="52062"/>
    <cellStyle name="Output 2 2 4 2 2 4 2 7" xfId="56295"/>
    <cellStyle name="Output 2 2 4 2 2 4 3" xfId="28660"/>
    <cellStyle name="Output 2 2 4 2 2 4 4" xfId="33132"/>
    <cellStyle name="Output 2 2 4 2 2 4 5" xfId="37369"/>
    <cellStyle name="Output 2 2 4 2 2 4 6" xfId="45696"/>
    <cellStyle name="Output 2 2 4 2 2 4 7" xfId="50167"/>
    <cellStyle name="Output 2 2 4 2 2 4 8" xfId="54400"/>
    <cellStyle name="Output 2 2 4 2 2 5" xfId="21054"/>
    <cellStyle name="Output 2 2 4 2 2 5 2" xfId="29788"/>
    <cellStyle name="Output 2 2 4 2 2 5 3" xfId="34260"/>
    <cellStyle name="Output 2 2 4 2 2 5 4" xfId="38497"/>
    <cellStyle name="Output 2 2 4 2 2 5 5" xfId="46824"/>
    <cellStyle name="Output 2 2 4 2 2 5 6" xfId="51295"/>
    <cellStyle name="Output 2 2 4 2 2 5 7" xfId="55528"/>
    <cellStyle name="Output 2 2 4 2 2 6" xfId="23375"/>
    <cellStyle name="Output 2 2 4 2 2 6 2" xfId="31799"/>
    <cellStyle name="Output 2 2 4 2 2 6 3" xfId="36248"/>
    <cellStyle name="Output 2 2 4 2 2 6 4" xfId="40427"/>
    <cellStyle name="Output 2 2 4 2 2 6 5" xfId="48838"/>
    <cellStyle name="Output 2 2 4 2 2 6 6" xfId="53277"/>
    <cellStyle name="Output 2 2 4 2 2 6 7" xfId="57458"/>
    <cellStyle name="Output 2 2 4 2 2 7" xfId="23801"/>
    <cellStyle name="Output 2 2 4 2 2 8" xfId="24835"/>
    <cellStyle name="Output 2 2 4 2 2 9" xfId="36291"/>
    <cellStyle name="Output 2 2 4 2 3" xfId="5116"/>
    <cellStyle name="Output 2 2 4 2 3 10" xfId="48882"/>
    <cellStyle name="Output 2 2 4 2 3 11" xfId="41633"/>
    <cellStyle name="Output 2 2 4 2 3 12" xfId="10773"/>
    <cellStyle name="Output 2 2 4 2 3 2" xfId="6005"/>
    <cellStyle name="Output 2 2 4 2 3 2 10" xfId="16045"/>
    <cellStyle name="Output 2 2 4 2 3 2 2" xfId="20655"/>
    <cellStyle name="Output 2 2 4 2 3 2 2 2" xfId="22507"/>
    <cellStyle name="Output 2 2 4 2 3 2 2 2 2" xfId="31241"/>
    <cellStyle name="Output 2 2 4 2 3 2 2 2 3" xfId="35713"/>
    <cellStyle name="Output 2 2 4 2 3 2 2 2 4" xfId="39950"/>
    <cellStyle name="Output 2 2 4 2 3 2 2 2 5" xfId="48277"/>
    <cellStyle name="Output 2 2 4 2 3 2 2 2 6" xfId="52748"/>
    <cellStyle name="Output 2 2 4 2 3 2 2 2 7" xfId="56981"/>
    <cellStyle name="Output 2 2 4 2 3 2 2 3" xfId="29389"/>
    <cellStyle name="Output 2 2 4 2 3 2 2 4" xfId="33861"/>
    <cellStyle name="Output 2 2 4 2 3 2 2 5" xfId="38098"/>
    <cellStyle name="Output 2 2 4 2 3 2 2 6" xfId="46425"/>
    <cellStyle name="Output 2 2 4 2 3 2 2 7" xfId="50896"/>
    <cellStyle name="Output 2 2 4 2 3 2 2 8" xfId="55129"/>
    <cellStyle name="Output 2 2 4 2 3 2 3" xfId="21029"/>
    <cellStyle name="Output 2 2 4 2 3 2 3 2" xfId="29763"/>
    <cellStyle name="Output 2 2 4 2 3 2 3 3" xfId="34235"/>
    <cellStyle name="Output 2 2 4 2 3 2 3 4" xfId="38472"/>
    <cellStyle name="Output 2 2 4 2 3 2 3 5" xfId="46799"/>
    <cellStyle name="Output 2 2 4 2 3 2 3 6" xfId="51270"/>
    <cellStyle name="Output 2 2 4 2 3 2 3 7" xfId="55503"/>
    <cellStyle name="Output 2 2 4 2 3 2 4" xfId="26539"/>
    <cellStyle name="Output 2 2 4 2 3 2 5" xfId="24425"/>
    <cellStyle name="Output 2 2 4 2 3 2 6" xfId="24945"/>
    <cellStyle name="Output 2 2 4 2 3 2 7" xfId="43610"/>
    <cellStyle name="Output 2 2 4 2 3 2 8" xfId="44184"/>
    <cellStyle name="Output 2 2 4 2 3 2 9" xfId="43669"/>
    <cellStyle name="Output 2 2 4 2 3 3" xfId="15157"/>
    <cellStyle name="Output 2 2 4 2 3 3 2" xfId="21388"/>
    <cellStyle name="Output 2 2 4 2 3 3 2 2" xfId="30122"/>
    <cellStyle name="Output 2 2 4 2 3 3 2 3" xfId="34594"/>
    <cellStyle name="Output 2 2 4 2 3 3 2 4" xfId="38831"/>
    <cellStyle name="Output 2 2 4 2 3 3 2 5" xfId="47158"/>
    <cellStyle name="Output 2 2 4 2 3 3 2 6" xfId="51629"/>
    <cellStyle name="Output 2 2 4 2 3 3 2 7" xfId="55862"/>
    <cellStyle name="Output 2 2 4 2 3 3 3" xfId="25858"/>
    <cellStyle name="Output 2 2 4 2 3 3 4" xfId="24043"/>
    <cellStyle name="Output 2 2 4 2 3 3 5" xfId="32095"/>
    <cellStyle name="Output 2 2 4 2 3 3 6" xfId="42933"/>
    <cellStyle name="Output 2 2 4 2 3 3 7" xfId="41614"/>
    <cellStyle name="Output 2 2 4 2 3 3 8" xfId="44227"/>
    <cellStyle name="Output 2 2 4 2 3 4" xfId="20037"/>
    <cellStyle name="Output 2 2 4 2 3 4 2" xfId="21932"/>
    <cellStyle name="Output 2 2 4 2 3 4 2 2" xfId="30666"/>
    <cellStyle name="Output 2 2 4 2 3 4 2 3" xfId="35138"/>
    <cellStyle name="Output 2 2 4 2 3 4 2 4" xfId="39375"/>
    <cellStyle name="Output 2 2 4 2 3 4 2 5" xfId="47702"/>
    <cellStyle name="Output 2 2 4 2 3 4 2 6" xfId="52173"/>
    <cellStyle name="Output 2 2 4 2 3 4 2 7" xfId="56406"/>
    <cellStyle name="Output 2 2 4 2 3 4 3" xfId="28771"/>
    <cellStyle name="Output 2 2 4 2 3 4 4" xfId="33243"/>
    <cellStyle name="Output 2 2 4 2 3 4 5" xfId="37480"/>
    <cellStyle name="Output 2 2 4 2 3 4 6" xfId="45807"/>
    <cellStyle name="Output 2 2 4 2 3 4 7" xfId="50278"/>
    <cellStyle name="Output 2 2 4 2 3 4 8" xfId="54511"/>
    <cellStyle name="Output 2 2 4 2 3 5" xfId="20880"/>
    <cellStyle name="Output 2 2 4 2 3 5 2" xfId="29614"/>
    <cellStyle name="Output 2 2 4 2 3 5 3" xfId="34086"/>
    <cellStyle name="Output 2 2 4 2 3 5 4" xfId="38323"/>
    <cellStyle name="Output 2 2 4 2 3 5 5" xfId="46650"/>
    <cellStyle name="Output 2 2 4 2 3 5 6" xfId="51121"/>
    <cellStyle name="Output 2 2 4 2 3 5 7" xfId="55354"/>
    <cellStyle name="Output 2 2 4 2 3 6" xfId="23833"/>
    <cellStyle name="Output 2 2 4 2 3 7" xfId="31372"/>
    <cellStyle name="Output 2 2 4 2 3 8" xfId="24067"/>
    <cellStyle name="Output 2 2 4 2 3 9" xfId="40874"/>
    <cellStyle name="Output 2 2 4 2 4" xfId="4827"/>
    <cellStyle name="Output 2 2 4 2 4 10" xfId="41893"/>
    <cellStyle name="Output 2 2 4 2 4 11" xfId="52902"/>
    <cellStyle name="Output 2 2 4 2 4 12" xfId="10805"/>
    <cellStyle name="Output 2 2 4 2 4 2" xfId="6037"/>
    <cellStyle name="Output 2 2 4 2 4 2 10" xfId="16077"/>
    <cellStyle name="Output 2 2 4 2 4 2 2" xfId="20687"/>
    <cellStyle name="Output 2 2 4 2 4 2 2 2" xfId="22539"/>
    <cellStyle name="Output 2 2 4 2 4 2 2 2 2" xfId="31273"/>
    <cellStyle name="Output 2 2 4 2 4 2 2 2 3" xfId="35745"/>
    <cellStyle name="Output 2 2 4 2 4 2 2 2 4" xfId="39982"/>
    <cellStyle name="Output 2 2 4 2 4 2 2 2 5" xfId="48309"/>
    <cellStyle name="Output 2 2 4 2 4 2 2 2 6" xfId="52780"/>
    <cellStyle name="Output 2 2 4 2 4 2 2 2 7" xfId="57013"/>
    <cellStyle name="Output 2 2 4 2 4 2 2 3" xfId="29421"/>
    <cellStyle name="Output 2 2 4 2 4 2 2 4" xfId="33893"/>
    <cellStyle name="Output 2 2 4 2 4 2 2 5" xfId="38130"/>
    <cellStyle name="Output 2 2 4 2 4 2 2 6" xfId="46457"/>
    <cellStyle name="Output 2 2 4 2 4 2 2 7" xfId="50928"/>
    <cellStyle name="Output 2 2 4 2 4 2 2 8" xfId="55161"/>
    <cellStyle name="Output 2 2 4 2 4 2 3" xfId="18918"/>
    <cellStyle name="Output 2 2 4 2 4 2 3 2" xfId="27653"/>
    <cellStyle name="Output 2 2 4 2 4 2 3 3" xfId="32125"/>
    <cellStyle name="Output 2 2 4 2 4 2 3 4" xfId="36362"/>
    <cellStyle name="Output 2 2 4 2 4 2 3 5" xfId="44689"/>
    <cellStyle name="Output 2 2 4 2 4 2 3 6" xfId="49160"/>
    <cellStyle name="Output 2 2 4 2 4 2 3 7" xfId="53393"/>
    <cellStyle name="Output 2 2 4 2 4 2 4" xfId="26571"/>
    <cellStyle name="Output 2 2 4 2 4 2 5" xfId="24207"/>
    <cellStyle name="Output 2 2 4 2 4 2 6" xfId="23577"/>
    <cellStyle name="Output 2 2 4 2 4 2 7" xfId="43642"/>
    <cellStyle name="Output 2 2 4 2 4 2 8" xfId="41793"/>
    <cellStyle name="Output 2 2 4 2 4 2 9" xfId="49022"/>
    <cellStyle name="Output 2 2 4 2 4 3" xfId="14868"/>
    <cellStyle name="Output 2 2 4 2 4 3 2" xfId="21341"/>
    <cellStyle name="Output 2 2 4 2 4 3 2 2" xfId="30075"/>
    <cellStyle name="Output 2 2 4 2 4 3 2 3" xfId="34547"/>
    <cellStyle name="Output 2 2 4 2 4 3 2 4" xfId="38784"/>
    <cellStyle name="Output 2 2 4 2 4 3 2 5" xfId="47111"/>
    <cellStyle name="Output 2 2 4 2 4 3 2 6" xfId="51582"/>
    <cellStyle name="Output 2 2 4 2 4 3 2 7" xfId="55815"/>
    <cellStyle name="Output 2 2 4 2 4 3 3" xfId="25569"/>
    <cellStyle name="Output 2 2 4 2 4 3 4" xfId="25228"/>
    <cellStyle name="Output 2 2 4 2 4 3 5" xfId="24643"/>
    <cellStyle name="Output 2 2 4 2 4 3 6" xfId="42644"/>
    <cellStyle name="Output 2 2 4 2 4 3 7" xfId="43814"/>
    <cellStyle name="Output 2 2 4 2 4 3 8" xfId="41740"/>
    <cellStyle name="Output 2 2 4 2 4 4" xfId="19748"/>
    <cellStyle name="Output 2 2 4 2 4 4 2" xfId="21643"/>
    <cellStyle name="Output 2 2 4 2 4 4 2 2" xfId="30377"/>
    <cellStyle name="Output 2 2 4 2 4 4 2 3" xfId="34849"/>
    <cellStyle name="Output 2 2 4 2 4 4 2 4" xfId="39086"/>
    <cellStyle name="Output 2 2 4 2 4 4 2 5" xfId="47413"/>
    <cellStyle name="Output 2 2 4 2 4 4 2 6" xfId="51884"/>
    <cellStyle name="Output 2 2 4 2 4 4 2 7" xfId="56117"/>
    <cellStyle name="Output 2 2 4 2 4 4 3" xfId="28482"/>
    <cellStyle name="Output 2 2 4 2 4 4 4" xfId="32954"/>
    <cellStyle name="Output 2 2 4 2 4 4 5" xfId="37191"/>
    <cellStyle name="Output 2 2 4 2 4 4 6" xfId="45518"/>
    <cellStyle name="Output 2 2 4 2 4 4 7" xfId="49989"/>
    <cellStyle name="Output 2 2 4 2 4 4 8" xfId="54222"/>
    <cellStyle name="Output 2 2 4 2 4 5" xfId="19535"/>
    <cellStyle name="Output 2 2 4 2 4 5 2" xfId="28270"/>
    <cellStyle name="Output 2 2 4 2 4 5 3" xfId="32742"/>
    <cellStyle name="Output 2 2 4 2 4 5 4" xfId="36979"/>
    <cellStyle name="Output 2 2 4 2 4 5 5" xfId="45306"/>
    <cellStyle name="Output 2 2 4 2 4 5 6" xfId="49777"/>
    <cellStyle name="Output 2 2 4 2 4 5 7" xfId="54010"/>
    <cellStyle name="Output 2 2 4 2 4 6" xfId="23865"/>
    <cellStyle name="Output 2 2 4 2 4 7" xfId="23708"/>
    <cellStyle name="Output 2 2 4 2 4 8" xfId="35862"/>
    <cellStyle name="Output 2 2 4 2 4 9" xfId="40906"/>
    <cellStyle name="Output 2 2 4 2 5" xfId="5265"/>
    <cellStyle name="Output 2 2 4 2 5 10" xfId="15306"/>
    <cellStyle name="Output 2 2 4 2 5 2" xfId="20186"/>
    <cellStyle name="Output 2 2 4 2 5 2 2" xfId="22081"/>
    <cellStyle name="Output 2 2 4 2 5 2 2 2" xfId="30815"/>
    <cellStyle name="Output 2 2 4 2 5 2 2 3" xfId="35287"/>
    <cellStyle name="Output 2 2 4 2 5 2 2 4" xfId="39524"/>
    <cellStyle name="Output 2 2 4 2 5 2 2 5" xfId="47851"/>
    <cellStyle name="Output 2 2 4 2 5 2 2 6" xfId="52322"/>
    <cellStyle name="Output 2 2 4 2 5 2 2 7" xfId="56555"/>
    <cellStyle name="Output 2 2 4 2 5 2 3" xfId="28920"/>
    <cellStyle name="Output 2 2 4 2 5 2 4" xfId="33392"/>
    <cellStyle name="Output 2 2 4 2 5 2 5" xfId="37629"/>
    <cellStyle name="Output 2 2 4 2 5 2 6" xfId="45956"/>
    <cellStyle name="Output 2 2 4 2 5 2 7" xfId="50427"/>
    <cellStyle name="Output 2 2 4 2 5 2 8" xfId="54660"/>
    <cellStyle name="Output 2 2 4 2 5 3" xfId="20934"/>
    <cellStyle name="Output 2 2 4 2 5 3 2" xfId="29668"/>
    <cellStyle name="Output 2 2 4 2 5 3 3" xfId="34140"/>
    <cellStyle name="Output 2 2 4 2 5 3 4" xfId="38377"/>
    <cellStyle name="Output 2 2 4 2 5 3 5" xfId="46704"/>
    <cellStyle name="Output 2 2 4 2 5 3 6" xfId="51175"/>
    <cellStyle name="Output 2 2 4 2 5 3 7" xfId="55408"/>
    <cellStyle name="Output 2 2 4 2 5 4" xfId="26007"/>
    <cellStyle name="Output 2 2 4 2 5 5" xfId="24134"/>
    <cellStyle name="Output 2 2 4 2 5 6" xfId="31414"/>
    <cellStyle name="Output 2 2 4 2 5 7" xfId="43082"/>
    <cellStyle name="Output 2 2 4 2 5 8" xfId="41711"/>
    <cellStyle name="Output 2 2 4 2 5 9" xfId="44004"/>
    <cellStyle name="Output 2 2 4 2 6" xfId="5439"/>
    <cellStyle name="Output 2 2 4 2 6 10" xfId="15480"/>
    <cellStyle name="Output 2 2 4 2 6 2" xfId="20360"/>
    <cellStyle name="Output 2 2 4 2 6 2 2" xfId="22255"/>
    <cellStyle name="Output 2 2 4 2 6 2 2 2" xfId="30989"/>
    <cellStyle name="Output 2 2 4 2 6 2 2 3" xfId="35461"/>
    <cellStyle name="Output 2 2 4 2 6 2 2 4" xfId="39698"/>
    <cellStyle name="Output 2 2 4 2 6 2 2 5" xfId="48025"/>
    <cellStyle name="Output 2 2 4 2 6 2 2 6" xfId="52496"/>
    <cellStyle name="Output 2 2 4 2 6 2 2 7" xfId="56729"/>
    <cellStyle name="Output 2 2 4 2 6 2 3" xfId="29094"/>
    <cellStyle name="Output 2 2 4 2 6 2 4" xfId="33566"/>
    <cellStyle name="Output 2 2 4 2 6 2 5" xfId="37803"/>
    <cellStyle name="Output 2 2 4 2 6 2 6" xfId="46130"/>
    <cellStyle name="Output 2 2 4 2 6 2 7" xfId="50601"/>
    <cellStyle name="Output 2 2 4 2 6 2 8" xfId="54834"/>
    <cellStyle name="Output 2 2 4 2 6 3" xfId="20481"/>
    <cellStyle name="Output 2 2 4 2 6 3 2" xfId="29215"/>
    <cellStyle name="Output 2 2 4 2 6 3 3" xfId="33687"/>
    <cellStyle name="Output 2 2 4 2 6 3 4" xfId="37924"/>
    <cellStyle name="Output 2 2 4 2 6 3 5" xfId="46251"/>
    <cellStyle name="Output 2 2 4 2 6 3 6" xfId="50722"/>
    <cellStyle name="Output 2 2 4 2 6 3 7" xfId="54955"/>
    <cellStyle name="Output 2 2 4 2 6 4" xfId="26181"/>
    <cellStyle name="Output 2 2 4 2 6 5" xfId="25290"/>
    <cellStyle name="Output 2 2 4 2 6 6" xfId="25382"/>
    <cellStyle name="Output 2 2 4 2 6 7" xfId="43256"/>
    <cellStyle name="Output 2 2 4 2 6 8" xfId="43879"/>
    <cellStyle name="Output 2 2 4 2 6 9" xfId="42398"/>
    <cellStyle name="Output 2 2 4 2 7" xfId="5484"/>
    <cellStyle name="Output 2 2 4 2 7 10" xfId="15525"/>
    <cellStyle name="Output 2 2 4 2 7 2" xfId="20405"/>
    <cellStyle name="Output 2 2 4 2 7 2 2" xfId="22300"/>
    <cellStyle name="Output 2 2 4 2 7 2 2 2" xfId="31034"/>
    <cellStyle name="Output 2 2 4 2 7 2 2 3" xfId="35506"/>
    <cellStyle name="Output 2 2 4 2 7 2 2 4" xfId="39743"/>
    <cellStyle name="Output 2 2 4 2 7 2 2 5" xfId="48070"/>
    <cellStyle name="Output 2 2 4 2 7 2 2 6" xfId="52541"/>
    <cellStyle name="Output 2 2 4 2 7 2 2 7" xfId="56774"/>
    <cellStyle name="Output 2 2 4 2 7 2 3" xfId="29139"/>
    <cellStyle name="Output 2 2 4 2 7 2 4" xfId="33611"/>
    <cellStyle name="Output 2 2 4 2 7 2 5" xfId="37848"/>
    <cellStyle name="Output 2 2 4 2 7 2 6" xfId="46175"/>
    <cellStyle name="Output 2 2 4 2 7 2 7" xfId="50646"/>
    <cellStyle name="Output 2 2 4 2 7 2 8" xfId="54879"/>
    <cellStyle name="Output 2 2 4 2 7 3" xfId="21036"/>
    <cellStyle name="Output 2 2 4 2 7 3 2" xfId="29770"/>
    <cellStyle name="Output 2 2 4 2 7 3 3" xfId="34242"/>
    <cellStyle name="Output 2 2 4 2 7 3 4" xfId="38479"/>
    <cellStyle name="Output 2 2 4 2 7 3 5" xfId="46806"/>
    <cellStyle name="Output 2 2 4 2 7 3 6" xfId="51277"/>
    <cellStyle name="Output 2 2 4 2 7 3 7" xfId="55510"/>
    <cellStyle name="Output 2 2 4 2 7 4" xfId="26226"/>
    <cellStyle name="Output 2 2 4 2 7 5" xfId="24336"/>
    <cellStyle name="Output 2 2 4 2 7 6" xfId="31940"/>
    <cellStyle name="Output 2 2 4 2 7 7" xfId="43301"/>
    <cellStyle name="Output 2 2 4 2 7 8" xfId="41952"/>
    <cellStyle name="Output 2 2 4 2 7 9" xfId="41373"/>
    <cellStyle name="Output 2 2 4 2 8" xfId="3740"/>
    <cellStyle name="Output 2 2 4 2 8 10" xfId="13888"/>
    <cellStyle name="Output 2 2 4 2 8 2" xfId="19468"/>
    <cellStyle name="Output 2 2 4 2 8 2 2" xfId="21505"/>
    <cellStyle name="Output 2 2 4 2 8 2 2 2" xfId="30239"/>
    <cellStyle name="Output 2 2 4 2 8 2 2 3" xfId="34711"/>
    <cellStyle name="Output 2 2 4 2 8 2 2 4" xfId="38948"/>
    <cellStyle name="Output 2 2 4 2 8 2 2 5" xfId="47275"/>
    <cellStyle name="Output 2 2 4 2 8 2 2 6" xfId="51746"/>
    <cellStyle name="Output 2 2 4 2 8 2 2 7" xfId="55979"/>
    <cellStyle name="Output 2 2 4 2 8 2 3" xfId="28203"/>
    <cellStyle name="Output 2 2 4 2 8 2 4" xfId="32675"/>
    <cellStyle name="Output 2 2 4 2 8 2 5" xfId="36912"/>
    <cellStyle name="Output 2 2 4 2 8 2 6" xfId="45239"/>
    <cellStyle name="Output 2 2 4 2 8 2 7" xfId="49710"/>
    <cellStyle name="Output 2 2 4 2 8 2 8" xfId="53943"/>
    <cellStyle name="Output 2 2 4 2 8 3" xfId="20507"/>
    <cellStyle name="Output 2 2 4 2 8 3 2" xfId="29241"/>
    <cellStyle name="Output 2 2 4 2 8 3 3" xfId="33713"/>
    <cellStyle name="Output 2 2 4 2 8 3 4" xfId="37950"/>
    <cellStyle name="Output 2 2 4 2 8 3 5" xfId="46277"/>
    <cellStyle name="Output 2 2 4 2 8 3 6" xfId="50748"/>
    <cellStyle name="Output 2 2 4 2 8 3 7" xfId="54981"/>
    <cellStyle name="Output 2 2 4 2 8 4" xfId="25116"/>
    <cellStyle name="Output 2 2 4 2 8 5" xfId="24937"/>
    <cellStyle name="Output 2 2 4 2 8 6" xfId="25337"/>
    <cellStyle name="Output 2 2 4 2 8 7" xfId="42176"/>
    <cellStyle name="Output 2 2 4 2 8 8" xfId="44659"/>
    <cellStyle name="Output 2 2 4 2 8 9" xfId="43440"/>
    <cellStyle name="Output 2 2 4 2 9" xfId="5909"/>
    <cellStyle name="Output 2 2 4 2 9 10" xfId="15950"/>
    <cellStyle name="Output 2 2 4 2 9 2" xfId="20560"/>
    <cellStyle name="Output 2 2 4 2 9 2 2" xfId="22412"/>
    <cellStyle name="Output 2 2 4 2 9 2 2 2" xfId="31146"/>
    <cellStyle name="Output 2 2 4 2 9 2 2 3" xfId="35618"/>
    <cellStyle name="Output 2 2 4 2 9 2 2 4" xfId="39855"/>
    <cellStyle name="Output 2 2 4 2 9 2 2 5" xfId="48182"/>
    <cellStyle name="Output 2 2 4 2 9 2 2 6" xfId="52653"/>
    <cellStyle name="Output 2 2 4 2 9 2 2 7" xfId="56886"/>
    <cellStyle name="Output 2 2 4 2 9 2 3" xfId="29294"/>
    <cellStyle name="Output 2 2 4 2 9 2 4" xfId="33766"/>
    <cellStyle name="Output 2 2 4 2 9 2 5" xfId="38003"/>
    <cellStyle name="Output 2 2 4 2 9 2 6" xfId="46330"/>
    <cellStyle name="Output 2 2 4 2 9 2 7" xfId="50801"/>
    <cellStyle name="Output 2 2 4 2 9 2 8" xfId="55034"/>
    <cellStyle name="Output 2 2 4 2 9 3" xfId="19162"/>
    <cellStyle name="Output 2 2 4 2 9 3 2" xfId="27897"/>
    <cellStyle name="Output 2 2 4 2 9 3 3" xfId="32369"/>
    <cellStyle name="Output 2 2 4 2 9 3 4" xfId="36606"/>
    <cellStyle name="Output 2 2 4 2 9 3 5" xfId="44933"/>
    <cellStyle name="Output 2 2 4 2 9 3 6" xfId="49404"/>
    <cellStyle name="Output 2 2 4 2 9 3 7" xfId="53637"/>
    <cellStyle name="Output 2 2 4 2 9 4" xfId="26444"/>
    <cellStyle name="Output 2 2 4 2 9 5" xfId="27329"/>
    <cellStyle name="Output 2 2 4 2 9 6" xfId="24591"/>
    <cellStyle name="Output 2 2 4 2 9 7" xfId="43515"/>
    <cellStyle name="Output 2 2 4 2 9 8" xfId="42362"/>
    <cellStyle name="Output 2 2 4 2 9 9" xfId="44347"/>
    <cellStyle name="Output 2 2 4 20" xfId="10602"/>
    <cellStyle name="Output 2 2 4 3" xfId="4719"/>
    <cellStyle name="Output 2 2 4 3 10" xfId="19663"/>
    <cellStyle name="Output 2 2 4 3 10 2" xfId="21558"/>
    <cellStyle name="Output 2 2 4 3 10 2 2" xfId="30292"/>
    <cellStyle name="Output 2 2 4 3 10 2 3" xfId="34764"/>
    <cellStyle name="Output 2 2 4 3 10 2 4" xfId="39001"/>
    <cellStyle name="Output 2 2 4 3 10 2 5" xfId="47328"/>
    <cellStyle name="Output 2 2 4 3 10 2 6" xfId="51799"/>
    <cellStyle name="Output 2 2 4 3 10 2 7" xfId="56032"/>
    <cellStyle name="Output 2 2 4 3 10 3" xfId="28397"/>
    <cellStyle name="Output 2 2 4 3 10 4" xfId="32869"/>
    <cellStyle name="Output 2 2 4 3 10 5" xfId="37106"/>
    <cellStyle name="Output 2 2 4 3 10 6" xfId="45433"/>
    <cellStyle name="Output 2 2 4 3 10 7" xfId="49904"/>
    <cellStyle name="Output 2 2 4 3 10 8" xfId="54137"/>
    <cellStyle name="Output 2 2 4 3 11" xfId="19237"/>
    <cellStyle name="Output 2 2 4 3 11 2" xfId="27972"/>
    <cellStyle name="Output 2 2 4 3 11 3" xfId="32444"/>
    <cellStyle name="Output 2 2 4 3 11 4" xfId="36681"/>
    <cellStyle name="Output 2 2 4 3 11 5" xfId="45008"/>
    <cellStyle name="Output 2 2 4 3 11 6" xfId="49479"/>
    <cellStyle name="Output 2 2 4 3 11 7" xfId="53712"/>
    <cellStyle name="Output 2 2 4 3 12" xfId="23056"/>
    <cellStyle name="Output 2 2 4 3 12 2" xfId="31554"/>
    <cellStyle name="Output 2 2 4 3 12 3" xfId="36016"/>
    <cellStyle name="Output 2 2 4 3 12 4" xfId="40205"/>
    <cellStyle name="Output 2 2 4 3 12 5" xfId="48600"/>
    <cellStyle name="Output 2 2 4 3 12 6" xfId="53047"/>
    <cellStyle name="Output 2 2 4 3 12 7" xfId="57236"/>
    <cellStyle name="Output 2 2 4 3 13" xfId="23769"/>
    <cellStyle name="Output 2 2 4 3 14" xfId="27097"/>
    <cellStyle name="Output 2 2 4 3 15" xfId="26647"/>
    <cellStyle name="Output 2 2 4 3 16" xfId="40810"/>
    <cellStyle name="Output 2 2 4 3 17" xfId="41554"/>
    <cellStyle name="Output 2 2 4 3 18" xfId="52903"/>
    <cellStyle name="Output 2 2 4 3 19" xfId="10709"/>
    <cellStyle name="Output 2 2 4 3 2" xfId="5312"/>
    <cellStyle name="Output 2 2 4 3 2 10" xfId="41434"/>
    <cellStyle name="Output 2 2 4 3 2 11" xfId="15353"/>
    <cellStyle name="Output 2 2 4 3 2 2" xfId="20233"/>
    <cellStyle name="Output 2 2 4 3 2 2 2" xfId="22128"/>
    <cellStyle name="Output 2 2 4 3 2 2 2 2" xfId="30862"/>
    <cellStyle name="Output 2 2 4 3 2 2 2 3" xfId="35334"/>
    <cellStyle name="Output 2 2 4 3 2 2 2 4" xfId="39571"/>
    <cellStyle name="Output 2 2 4 3 2 2 2 5" xfId="47898"/>
    <cellStyle name="Output 2 2 4 3 2 2 2 6" xfId="52369"/>
    <cellStyle name="Output 2 2 4 3 2 2 2 7" xfId="56602"/>
    <cellStyle name="Output 2 2 4 3 2 2 3" xfId="28967"/>
    <cellStyle name="Output 2 2 4 3 2 2 4" xfId="33439"/>
    <cellStyle name="Output 2 2 4 3 2 2 5" xfId="37676"/>
    <cellStyle name="Output 2 2 4 3 2 2 6" xfId="46003"/>
    <cellStyle name="Output 2 2 4 3 2 2 7" xfId="50474"/>
    <cellStyle name="Output 2 2 4 3 2 2 8" xfId="54707"/>
    <cellStyle name="Output 2 2 4 3 2 3" xfId="19169"/>
    <cellStyle name="Output 2 2 4 3 2 3 2" xfId="27904"/>
    <cellStyle name="Output 2 2 4 3 2 3 3" xfId="32376"/>
    <cellStyle name="Output 2 2 4 3 2 3 4" xfId="36613"/>
    <cellStyle name="Output 2 2 4 3 2 3 5" xfId="44940"/>
    <cellStyle name="Output 2 2 4 3 2 3 6" xfId="49411"/>
    <cellStyle name="Output 2 2 4 3 2 3 7" xfId="53644"/>
    <cellStyle name="Output 2 2 4 3 2 4" xfId="23450"/>
    <cellStyle name="Output 2 2 4 3 2 4 2" xfId="31863"/>
    <cellStyle name="Output 2 2 4 3 2 4 3" xfId="36307"/>
    <cellStyle name="Output 2 2 4 3 2 4 4" xfId="40484"/>
    <cellStyle name="Output 2 2 4 3 2 4 5" xfId="48898"/>
    <cellStyle name="Output 2 2 4 3 2 4 6" xfId="53338"/>
    <cellStyle name="Output 2 2 4 3 2 4 7" xfId="57515"/>
    <cellStyle name="Output 2 2 4 3 2 5" xfId="26054"/>
    <cellStyle name="Output 2 2 4 3 2 6" xfId="24652"/>
    <cellStyle name="Output 2 2 4 3 2 7" xfId="23711"/>
    <cellStyle name="Output 2 2 4 3 2 8" xfId="43129"/>
    <cellStyle name="Output 2 2 4 3 2 9" xfId="44395"/>
    <cellStyle name="Output 2 2 4 3 3" xfId="5371"/>
    <cellStyle name="Output 2 2 4 3 3 10" xfId="15412"/>
    <cellStyle name="Output 2 2 4 3 3 2" xfId="20292"/>
    <cellStyle name="Output 2 2 4 3 3 2 2" xfId="22187"/>
    <cellStyle name="Output 2 2 4 3 3 2 2 2" xfId="30921"/>
    <cellStyle name="Output 2 2 4 3 3 2 2 3" xfId="35393"/>
    <cellStyle name="Output 2 2 4 3 3 2 2 4" xfId="39630"/>
    <cellStyle name="Output 2 2 4 3 3 2 2 5" xfId="47957"/>
    <cellStyle name="Output 2 2 4 3 3 2 2 6" xfId="52428"/>
    <cellStyle name="Output 2 2 4 3 3 2 2 7" xfId="56661"/>
    <cellStyle name="Output 2 2 4 3 3 2 3" xfId="29026"/>
    <cellStyle name="Output 2 2 4 3 3 2 4" xfId="33498"/>
    <cellStyle name="Output 2 2 4 3 3 2 5" xfId="37735"/>
    <cellStyle name="Output 2 2 4 3 3 2 6" xfId="46062"/>
    <cellStyle name="Output 2 2 4 3 3 2 7" xfId="50533"/>
    <cellStyle name="Output 2 2 4 3 3 2 8" xfId="54766"/>
    <cellStyle name="Output 2 2 4 3 3 3" xfId="20929"/>
    <cellStyle name="Output 2 2 4 3 3 3 2" xfId="29663"/>
    <cellStyle name="Output 2 2 4 3 3 3 3" xfId="34135"/>
    <cellStyle name="Output 2 2 4 3 3 3 4" xfId="38372"/>
    <cellStyle name="Output 2 2 4 3 3 3 5" xfId="46699"/>
    <cellStyle name="Output 2 2 4 3 3 3 6" xfId="51170"/>
    <cellStyle name="Output 2 2 4 3 3 3 7" xfId="55403"/>
    <cellStyle name="Output 2 2 4 3 3 4" xfId="26113"/>
    <cellStyle name="Output 2 2 4 3 3 5" xfId="23547"/>
    <cellStyle name="Output 2 2 4 3 3 6" xfId="24733"/>
    <cellStyle name="Output 2 2 4 3 3 7" xfId="43188"/>
    <cellStyle name="Output 2 2 4 3 3 8" xfId="43399"/>
    <cellStyle name="Output 2 2 4 3 3 9" xfId="42463"/>
    <cellStyle name="Output 2 2 4 3 4" xfId="5419"/>
    <cellStyle name="Output 2 2 4 3 4 10" xfId="15460"/>
    <cellStyle name="Output 2 2 4 3 4 2" xfId="20340"/>
    <cellStyle name="Output 2 2 4 3 4 2 2" xfId="22235"/>
    <cellStyle name="Output 2 2 4 3 4 2 2 2" xfId="30969"/>
    <cellStyle name="Output 2 2 4 3 4 2 2 3" xfId="35441"/>
    <cellStyle name="Output 2 2 4 3 4 2 2 4" xfId="39678"/>
    <cellStyle name="Output 2 2 4 3 4 2 2 5" xfId="48005"/>
    <cellStyle name="Output 2 2 4 3 4 2 2 6" xfId="52476"/>
    <cellStyle name="Output 2 2 4 3 4 2 2 7" xfId="56709"/>
    <cellStyle name="Output 2 2 4 3 4 2 3" xfId="29074"/>
    <cellStyle name="Output 2 2 4 3 4 2 4" xfId="33546"/>
    <cellStyle name="Output 2 2 4 3 4 2 5" xfId="37783"/>
    <cellStyle name="Output 2 2 4 3 4 2 6" xfId="46110"/>
    <cellStyle name="Output 2 2 4 3 4 2 7" xfId="50581"/>
    <cellStyle name="Output 2 2 4 3 4 2 8" xfId="54814"/>
    <cellStyle name="Output 2 2 4 3 4 3" xfId="20925"/>
    <cellStyle name="Output 2 2 4 3 4 3 2" xfId="29659"/>
    <cellStyle name="Output 2 2 4 3 4 3 3" xfId="34131"/>
    <cellStyle name="Output 2 2 4 3 4 3 4" xfId="38368"/>
    <cellStyle name="Output 2 2 4 3 4 3 5" xfId="46695"/>
    <cellStyle name="Output 2 2 4 3 4 3 6" xfId="51166"/>
    <cellStyle name="Output 2 2 4 3 4 3 7" xfId="55399"/>
    <cellStyle name="Output 2 2 4 3 4 4" xfId="26161"/>
    <cellStyle name="Output 2 2 4 3 4 5" xfId="25207"/>
    <cellStyle name="Output 2 2 4 3 4 6" xfId="26991"/>
    <cellStyle name="Output 2 2 4 3 4 7" xfId="43236"/>
    <cellStyle name="Output 2 2 4 3 4 8" xfId="43793"/>
    <cellStyle name="Output 2 2 4 3 4 9" xfId="44270"/>
    <cellStyle name="Output 2 2 4 3 5" xfId="5466"/>
    <cellStyle name="Output 2 2 4 3 5 10" xfId="15507"/>
    <cellStyle name="Output 2 2 4 3 5 2" xfId="20387"/>
    <cellStyle name="Output 2 2 4 3 5 2 2" xfId="22282"/>
    <cellStyle name="Output 2 2 4 3 5 2 2 2" xfId="31016"/>
    <cellStyle name="Output 2 2 4 3 5 2 2 3" xfId="35488"/>
    <cellStyle name="Output 2 2 4 3 5 2 2 4" xfId="39725"/>
    <cellStyle name="Output 2 2 4 3 5 2 2 5" xfId="48052"/>
    <cellStyle name="Output 2 2 4 3 5 2 2 6" xfId="52523"/>
    <cellStyle name="Output 2 2 4 3 5 2 2 7" xfId="56756"/>
    <cellStyle name="Output 2 2 4 3 5 2 3" xfId="29121"/>
    <cellStyle name="Output 2 2 4 3 5 2 4" xfId="33593"/>
    <cellStyle name="Output 2 2 4 3 5 2 5" xfId="37830"/>
    <cellStyle name="Output 2 2 4 3 5 2 6" xfId="46157"/>
    <cellStyle name="Output 2 2 4 3 5 2 7" xfId="50628"/>
    <cellStyle name="Output 2 2 4 3 5 2 8" xfId="54861"/>
    <cellStyle name="Output 2 2 4 3 5 3" xfId="20979"/>
    <cellStyle name="Output 2 2 4 3 5 3 2" xfId="29713"/>
    <cellStyle name="Output 2 2 4 3 5 3 3" xfId="34185"/>
    <cellStyle name="Output 2 2 4 3 5 3 4" xfId="38422"/>
    <cellStyle name="Output 2 2 4 3 5 3 5" xfId="46749"/>
    <cellStyle name="Output 2 2 4 3 5 3 6" xfId="51220"/>
    <cellStyle name="Output 2 2 4 3 5 3 7" xfId="55453"/>
    <cellStyle name="Output 2 2 4 3 5 4" xfId="26208"/>
    <cellStyle name="Output 2 2 4 3 5 5" xfId="25288"/>
    <cellStyle name="Output 2 2 4 3 5 6" xfId="31887"/>
    <cellStyle name="Output 2 2 4 3 5 7" xfId="43283"/>
    <cellStyle name="Output 2 2 4 3 5 8" xfId="43877"/>
    <cellStyle name="Output 2 2 4 3 5 9" xfId="41538"/>
    <cellStyle name="Output 2 2 4 3 6" xfId="5507"/>
    <cellStyle name="Output 2 2 4 3 6 10" xfId="15548"/>
    <cellStyle name="Output 2 2 4 3 6 2" xfId="20428"/>
    <cellStyle name="Output 2 2 4 3 6 2 2" xfId="22323"/>
    <cellStyle name="Output 2 2 4 3 6 2 2 2" xfId="31057"/>
    <cellStyle name="Output 2 2 4 3 6 2 2 3" xfId="35529"/>
    <cellStyle name="Output 2 2 4 3 6 2 2 4" xfId="39766"/>
    <cellStyle name="Output 2 2 4 3 6 2 2 5" xfId="48093"/>
    <cellStyle name="Output 2 2 4 3 6 2 2 6" xfId="52564"/>
    <cellStyle name="Output 2 2 4 3 6 2 2 7" xfId="56797"/>
    <cellStyle name="Output 2 2 4 3 6 2 3" xfId="29162"/>
    <cellStyle name="Output 2 2 4 3 6 2 4" xfId="33634"/>
    <cellStyle name="Output 2 2 4 3 6 2 5" xfId="37871"/>
    <cellStyle name="Output 2 2 4 3 6 2 6" xfId="46198"/>
    <cellStyle name="Output 2 2 4 3 6 2 7" xfId="50669"/>
    <cellStyle name="Output 2 2 4 3 6 2 8" xfId="54902"/>
    <cellStyle name="Output 2 2 4 3 6 3" xfId="19425"/>
    <cellStyle name="Output 2 2 4 3 6 3 2" xfId="28160"/>
    <cellStyle name="Output 2 2 4 3 6 3 3" xfId="32632"/>
    <cellStyle name="Output 2 2 4 3 6 3 4" xfId="36869"/>
    <cellStyle name="Output 2 2 4 3 6 3 5" xfId="45196"/>
    <cellStyle name="Output 2 2 4 3 6 3 6" xfId="49667"/>
    <cellStyle name="Output 2 2 4 3 6 3 7" xfId="53900"/>
    <cellStyle name="Output 2 2 4 3 6 4" xfId="26249"/>
    <cellStyle name="Output 2 2 4 3 6 5" xfId="24334"/>
    <cellStyle name="Output 2 2 4 3 6 6" xfId="26354"/>
    <cellStyle name="Output 2 2 4 3 6 7" xfId="43324"/>
    <cellStyle name="Output 2 2 4 3 6 8" xfId="41950"/>
    <cellStyle name="Output 2 2 4 3 6 9" xfId="49117"/>
    <cellStyle name="Output 2 2 4 3 7" xfId="5533"/>
    <cellStyle name="Output 2 2 4 3 7 10" xfId="15574"/>
    <cellStyle name="Output 2 2 4 3 7 2" xfId="20454"/>
    <cellStyle name="Output 2 2 4 3 7 2 2" xfId="22349"/>
    <cellStyle name="Output 2 2 4 3 7 2 2 2" xfId="31083"/>
    <cellStyle name="Output 2 2 4 3 7 2 2 3" xfId="35555"/>
    <cellStyle name="Output 2 2 4 3 7 2 2 4" xfId="39792"/>
    <cellStyle name="Output 2 2 4 3 7 2 2 5" xfId="48119"/>
    <cellStyle name="Output 2 2 4 3 7 2 2 6" xfId="52590"/>
    <cellStyle name="Output 2 2 4 3 7 2 2 7" xfId="56823"/>
    <cellStyle name="Output 2 2 4 3 7 2 3" xfId="29188"/>
    <cellStyle name="Output 2 2 4 3 7 2 4" xfId="33660"/>
    <cellStyle name="Output 2 2 4 3 7 2 5" xfId="37897"/>
    <cellStyle name="Output 2 2 4 3 7 2 6" xfId="46224"/>
    <cellStyle name="Output 2 2 4 3 7 2 7" xfId="50695"/>
    <cellStyle name="Output 2 2 4 3 7 2 8" xfId="54928"/>
    <cellStyle name="Output 2 2 4 3 7 3" xfId="19392"/>
    <cellStyle name="Output 2 2 4 3 7 3 2" xfId="28127"/>
    <cellStyle name="Output 2 2 4 3 7 3 3" xfId="32599"/>
    <cellStyle name="Output 2 2 4 3 7 3 4" xfId="36836"/>
    <cellStyle name="Output 2 2 4 3 7 3 5" xfId="45163"/>
    <cellStyle name="Output 2 2 4 3 7 3 6" xfId="49634"/>
    <cellStyle name="Output 2 2 4 3 7 3 7" xfId="53867"/>
    <cellStyle name="Output 2 2 4 3 7 4" xfId="26275"/>
    <cellStyle name="Output 2 2 4 3 7 5" xfId="25396"/>
    <cellStyle name="Output 2 2 4 3 7 6" xfId="31941"/>
    <cellStyle name="Output 2 2 4 3 7 7" xfId="43350"/>
    <cellStyle name="Output 2 2 4 3 7 8" xfId="43973"/>
    <cellStyle name="Output 2 2 4 3 7 9" xfId="44034"/>
    <cellStyle name="Output 2 2 4 3 8" xfId="5941"/>
    <cellStyle name="Output 2 2 4 3 8 10" xfId="15981"/>
    <cellStyle name="Output 2 2 4 3 8 2" xfId="20591"/>
    <cellStyle name="Output 2 2 4 3 8 2 2" xfId="22443"/>
    <cellStyle name="Output 2 2 4 3 8 2 2 2" xfId="31177"/>
    <cellStyle name="Output 2 2 4 3 8 2 2 3" xfId="35649"/>
    <cellStyle name="Output 2 2 4 3 8 2 2 4" xfId="39886"/>
    <cellStyle name="Output 2 2 4 3 8 2 2 5" xfId="48213"/>
    <cellStyle name="Output 2 2 4 3 8 2 2 6" xfId="52684"/>
    <cellStyle name="Output 2 2 4 3 8 2 2 7" xfId="56917"/>
    <cellStyle name="Output 2 2 4 3 8 2 3" xfId="29325"/>
    <cellStyle name="Output 2 2 4 3 8 2 4" xfId="33797"/>
    <cellStyle name="Output 2 2 4 3 8 2 5" xfId="38034"/>
    <cellStyle name="Output 2 2 4 3 8 2 6" xfId="46361"/>
    <cellStyle name="Output 2 2 4 3 8 2 7" xfId="50832"/>
    <cellStyle name="Output 2 2 4 3 8 2 8" xfId="55065"/>
    <cellStyle name="Output 2 2 4 3 8 3" xfId="21195"/>
    <cellStyle name="Output 2 2 4 3 8 3 2" xfId="29929"/>
    <cellStyle name="Output 2 2 4 3 8 3 3" xfId="34401"/>
    <cellStyle name="Output 2 2 4 3 8 3 4" xfId="38638"/>
    <cellStyle name="Output 2 2 4 3 8 3 5" xfId="46965"/>
    <cellStyle name="Output 2 2 4 3 8 3 6" xfId="51436"/>
    <cellStyle name="Output 2 2 4 3 8 3 7" xfId="55669"/>
    <cellStyle name="Output 2 2 4 3 8 4" xfId="26475"/>
    <cellStyle name="Output 2 2 4 3 8 5" xfId="24536"/>
    <cellStyle name="Output 2 2 4 3 8 6" xfId="26415"/>
    <cellStyle name="Output 2 2 4 3 8 7" xfId="43546"/>
    <cellStyle name="Output 2 2 4 3 8 8" xfId="44289"/>
    <cellStyle name="Output 2 2 4 3 8 9" xfId="42256"/>
    <cellStyle name="Output 2 2 4 3 9" xfId="14762"/>
    <cellStyle name="Output 2 2 4 3 9 2" xfId="21333"/>
    <cellStyle name="Output 2 2 4 3 9 2 2" xfId="30067"/>
    <cellStyle name="Output 2 2 4 3 9 2 3" xfId="34539"/>
    <cellStyle name="Output 2 2 4 3 9 2 4" xfId="38776"/>
    <cellStyle name="Output 2 2 4 3 9 2 5" xfId="47103"/>
    <cellStyle name="Output 2 2 4 3 9 2 6" xfId="51574"/>
    <cellStyle name="Output 2 2 4 3 9 2 7" xfId="55807"/>
    <cellStyle name="Output 2 2 4 3 9 3" xfId="25477"/>
    <cellStyle name="Output 2 2 4 3 9 4" xfId="27475"/>
    <cellStyle name="Output 2 2 4 3 9 5" xfId="25034"/>
    <cellStyle name="Output 2 2 4 3 9 6" xfId="42554"/>
    <cellStyle name="Output 2 2 4 3 9 7" xfId="42505"/>
    <cellStyle name="Output 2 2 4 3 9 8" xfId="49144"/>
    <cellStyle name="Output 2 2 4 4" xfId="4955"/>
    <cellStyle name="Output 2 2 4 4 10" xfId="48995"/>
    <cellStyle name="Output 2 2 4 4 11" xfId="14996"/>
    <cellStyle name="Output 2 2 4 4 2" xfId="19876"/>
    <cellStyle name="Output 2 2 4 4 2 2" xfId="21771"/>
    <cellStyle name="Output 2 2 4 4 2 2 2" xfId="30505"/>
    <cellStyle name="Output 2 2 4 4 2 2 3" xfId="34977"/>
    <cellStyle name="Output 2 2 4 4 2 2 4" xfId="39214"/>
    <cellStyle name="Output 2 2 4 4 2 2 5" xfId="47541"/>
    <cellStyle name="Output 2 2 4 4 2 2 6" xfId="52012"/>
    <cellStyle name="Output 2 2 4 4 2 2 7" xfId="56245"/>
    <cellStyle name="Output 2 2 4 4 2 3" xfId="28610"/>
    <cellStyle name="Output 2 2 4 4 2 4" xfId="33082"/>
    <cellStyle name="Output 2 2 4 4 2 5" xfId="37319"/>
    <cellStyle name="Output 2 2 4 4 2 6" xfId="45646"/>
    <cellStyle name="Output 2 2 4 4 2 7" xfId="50117"/>
    <cellStyle name="Output 2 2 4 4 2 8" xfId="54350"/>
    <cellStyle name="Output 2 2 4 4 3" xfId="21053"/>
    <cellStyle name="Output 2 2 4 4 3 2" xfId="29787"/>
    <cellStyle name="Output 2 2 4 4 3 3" xfId="34259"/>
    <cellStyle name="Output 2 2 4 4 3 4" xfId="38496"/>
    <cellStyle name="Output 2 2 4 4 3 5" xfId="46823"/>
    <cellStyle name="Output 2 2 4 4 3 6" xfId="51294"/>
    <cellStyle name="Output 2 2 4 4 3 7" xfId="55527"/>
    <cellStyle name="Output 2 2 4 4 4" xfId="23003"/>
    <cellStyle name="Output 2 2 4 4 4 2" xfId="31501"/>
    <cellStyle name="Output 2 2 4 4 4 3" xfId="35963"/>
    <cellStyle name="Output 2 2 4 4 4 4" xfId="40152"/>
    <cellStyle name="Output 2 2 4 4 4 5" xfId="48547"/>
    <cellStyle name="Output 2 2 4 4 4 6" xfId="52994"/>
    <cellStyle name="Output 2 2 4 4 4 7" xfId="57183"/>
    <cellStyle name="Output 2 2 4 4 5" xfId="25697"/>
    <cellStyle name="Output 2 2 4 4 6" xfId="24143"/>
    <cellStyle name="Output 2 2 4 4 7" xfId="27028"/>
    <cellStyle name="Output 2 2 4 4 8" xfId="42772"/>
    <cellStyle name="Output 2 2 4 4 9" xfId="41720"/>
    <cellStyle name="Output 2 2 4 5" xfId="4763"/>
    <cellStyle name="Output 2 2 4 5 10" xfId="43916"/>
    <cellStyle name="Output 2 2 4 5 11" xfId="14804"/>
    <cellStyle name="Output 2 2 4 5 2" xfId="19684"/>
    <cellStyle name="Output 2 2 4 5 2 2" xfId="21579"/>
    <cellStyle name="Output 2 2 4 5 2 2 2" xfId="30313"/>
    <cellStyle name="Output 2 2 4 5 2 2 3" xfId="34785"/>
    <cellStyle name="Output 2 2 4 5 2 2 4" xfId="39022"/>
    <cellStyle name="Output 2 2 4 5 2 2 5" xfId="47349"/>
    <cellStyle name="Output 2 2 4 5 2 2 6" xfId="51820"/>
    <cellStyle name="Output 2 2 4 5 2 2 7" xfId="56053"/>
    <cellStyle name="Output 2 2 4 5 2 3" xfId="28418"/>
    <cellStyle name="Output 2 2 4 5 2 4" xfId="32890"/>
    <cellStyle name="Output 2 2 4 5 2 5" xfId="37127"/>
    <cellStyle name="Output 2 2 4 5 2 6" xfId="45454"/>
    <cellStyle name="Output 2 2 4 5 2 7" xfId="49925"/>
    <cellStyle name="Output 2 2 4 5 2 8" xfId="54158"/>
    <cellStyle name="Output 2 2 4 5 3" xfId="19288"/>
    <cellStyle name="Output 2 2 4 5 3 2" xfId="28023"/>
    <cellStyle name="Output 2 2 4 5 3 3" xfId="32495"/>
    <cellStyle name="Output 2 2 4 5 3 4" xfId="36732"/>
    <cellStyle name="Output 2 2 4 5 3 5" xfId="45059"/>
    <cellStyle name="Output 2 2 4 5 3 6" xfId="49530"/>
    <cellStyle name="Output 2 2 4 5 3 7" xfId="53763"/>
    <cellStyle name="Output 2 2 4 5 4" xfId="23021"/>
    <cellStyle name="Output 2 2 4 5 4 2" xfId="31519"/>
    <cellStyle name="Output 2 2 4 5 4 3" xfId="35981"/>
    <cellStyle name="Output 2 2 4 5 4 4" xfId="40170"/>
    <cellStyle name="Output 2 2 4 5 4 5" xfId="48565"/>
    <cellStyle name="Output 2 2 4 5 4 6" xfId="53012"/>
    <cellStyle name="Output 2 2 4 5 4 7" xfId="57201"/>
    <cellStyle name="Output 2 2 4 5 5" xfId="25505"/>
    <cellStyle name="Output 2 2 4 5 6" xfId="27163"/>
    <cellStyle name="Output 2 2 4 5 7" xfId="32027"/>
    <cellStyle name="Output 2 2 4 5 8" xfId="42580"/>
    <cellStyle name="Output 2 2 4 5 9" xfId="42079"/>
    <cellStyle name="Output 2 2 4 6" xfId="5326"/>
    <cellStyle name="Output 2 2 4 6 10" xfId="41756"/>
    <cellStyle name="Output 2 2 4 6 11" xfId="15367"/>
    <cellStyle name="Output 2 2 4 6 2" xfId="20247"/>
    <cellStyle name="Output 2 2 4 6 2 2" xfId="22142"/>
    <cellStyle name="Output 2 2 4 6 2 2 2" xfId="30876"/>
    <cellStyle name="Output 2 2 4 6 2 2 3" xfId="35348"/>
    <cellStyle name="Output 2 2 4 6 2 2 4" xfId="39585"/>
    <cellStyle name="Output 2 2 4 6 2 2 5" xfId="47912"/>
    <cellStyle name="Output 2 2 4 6 2 2 6" xfId="52383"/>
    <cellStyle name="Output 2 2 4 6 2 2 7" xfId="56616"/>
    <cellStyle name="Output 2 2 4 6 2 3" xfId="28981"/>
    <cellStyle name="Output 2 2 4 6 2 4" xfId="33453"/>
    <cellStyle name="Output 2 2 4 6 2 5" xfId="37690"/>
    <cellStyle name="Output 2 2 4 6 2 6" xfId="46017"/>
    <cellStyle name="Output 2 2 4 6 2 7" xfId="50488"/>
    <cellStyle name="Output 2 2 4 6 2 8" xfId="54721"/>
    <cellStyle name="Output 2 2 4 6 3" xfId="21135"/>
    <cellStyle name="Output 2 2 4 6 3 2" xfId="29869"/>
    <cellStyle name="Output 2 2 4 6 3 3" xfId="34341"/>
    <cellStyle name="Output 2 2 4 6 3 4" xfId="38578"/>
    <cellStyle name="Output 2 2 4 6 3 5" xfId="46905"/>
    <cellStyle name="Output 2 2 4 6 3 6" xfId="51376"/>
    <cellStyle name="Output 2 2 4 6 3 7" xfId="55609"/>
    <cellStyle name="Output 2 2 4 6 4" xfId="23343"/>
    <cellStyle name="Output 2 2 4 6 4 2" xfId="31767"/>
    <cellStyle name="Output 2 2 4 6 4 3" xfId="36216"/>
    <cellStyle name="Output 2 2 4 6 4 4" xfId="40395"/>
    <cellStyle name="Output 2 2 4 6 4 5" xfId="48806"/>
    <cellStyle name="Output 2 2 4 6 4 6" xfId="53245"/>
    <cellStyle name="Output 2 2 4 6 4 7" xfId="57426"/>
    <cellStyle name="Output 2 2 4 6 5" xfId="26068"/>
    <cellStyle name="Output 2 2 4 6 6" xfId="24905"/>
    <cellStyle name="Output 2 2 4 6 7" xfId="24169"/>
    <cellStyle name="Output 2 2 4 6 8" xfId="43143"/>
    <cellStyle name="Output 2 2 4 6 9" xfId="44629"/>
    <cellStyle name="Output 2 2 4 7" xfId="5188"/>
    <cellStyle name="Output 2 2 4 7 10" xfId="15229"/>
    <cellStyle name="Output 2 2 4 7 2" xfId="20109"/>
    <cellStyle name="Output 2 2 4 7 2 2" xfId="22004"/>
    <cellStyle name="Output 2 2 4 7 2 2 2" xfId="30738"/>
    <cellStyle name="Output 2 2 4 7 2 2 3" xfId="35210"/>
    <cellStyle name="Output 2 2 4 7 2 2 4" xfId="39447"/>
    <cellStyle name="Output 2 2 4 7 2 2 5" xfId="47774"/>
    <cellStyle name="Output 2 2 4 7 2 2 6" xfId="52245"/>
    <cellStyle name="Output 2 2 4 7 2 2 7" xfId="56478"/>
    <cellStyle name="Output 2 2 4 7 2 3" xfId="28843"/>
    <cellStyle name="Output 2 2 4 7 2 4" xfId="33315"/>
    <cellStyle name="Output 2 2 4 7 2 5" xfId="37552"/>
    <cellStyle name="Output 2 2 4 7 2 6" xfId="45879"/>
    <cellStyle name="Output 2 2 4 7 2 7" xfId="50350"/>
    <cellStyle name="Output 2 2 4 7 2 8" xfId="54583"/>
    <cellStyle name="Output 2 2 4 7 3" xfId="20730"/>
    <cellStyle name="Output 2 2 4 7 3 2" xfId="29464"/>
    <cellStyle name="Output 2 2 4 7 3 3" xfId="33936"/>
    <cellStyle name="Output 2 2 4 7 3 4" xfId="38173"/>
    <cellStyle name="Output 2 2 4 7 3 5" xfId="46500"/>
    <cellStyle name="Output 2 2 4 7 3 6" xfId="50971"/>
    <cellStyle name="Output 2 2 4 7 3 7" xfId="55204"/>
    <cellStyle name="Output 2 2 4 7 4" xfId="25930"/>
    <cellStyle name="Output 2 2 4 7 5" xfId="24041"/>
    <cellStyle name="Output 2 2 4 7 6" xfId="25150"/>
    <cellStyle name="Output 2 2 4 7 7" xfId="43005"/>
    <cellStyle name="Output 2 2 4 7 8" xfId="41612"/>
    <cellStyle name="Output 2 2 4 7 9" xfId="43427"/>
    <cellStyle name="Output 2 2 4 8" xfId="5261"/>
    <cellStyle name="Output 2 2 4 8 10" xfId="15302"/>
    <cellStyle name="Output 2 2 4 8 2" xfId="20182"/>
    <cellStyle name="Output 2 2 4 8 2 2" xfId="22077"/>
    <cellStyle name="Output 2 2 4 8 2 2 2" xfId="30811"/>
    <cellStyle name="Output 2 2 4 8 2 2 3" xfId="35283"/>
    <cellStyle name="Output 2 2 4 8 2 2 4" xfId="39520"/>
    <cellStyle name="Output 2 2 4 8 2 2 5" xfId="47847"/>
    <cellStyle name="Output 2 2 4 8 2 2 6" xfId="52318"/>
    <cellStyle name="Output 2 2 4 8 2 2 7" xfId="56551"/>
    <cellStyle name="Output 2 2 4 8 2 3" xfId="28916"/>
    <cellStyle name="Output 2 2 4 8 2 4" xfId="33388"/>
    <cellStyle name="Output 2 2 4 8 2 5" xfId="37625"/>
    <cellStyle name="Output 2 2 4 8 2 6" xfId="45952"/>
    <cellStyle name="Output 2 2 4 8 2 7" xfId="50423"/>
    <cellStyle name="Output 2 2 4 8 2 8" xfId="54656"/>
    <cellStyle name="Output 2 2 4 8 3" xfId="20488"/>
    <cellStyle name="Output 2 2 4 8 3 2" xfId="29222"/>
    <cellStyle name="Output 2 2 4 8 3 3" xfId="33694"/>
    <cellStyle name="Output 2 2 4 8 3 4" xfId="37931"/>
    <cellStyle name="Output 2 2 4 8 3 5" xfId="46258"/>
    <cellStyle name="Output 2 2 4 8 3 6" xfId="50729"/>
    <cellStyle name="Output 2 2 4 8 3 7" xfId="54962"/>
    <cellStyle name="Output 2 2 4 8 4" xfId="26003"/>
    <cellStyle name="Output 2 2 4 8 5" xfId="26835"/>
    <cellStyle name="Output 2 2 4 8 6" xfId="23575"/>
    <cellStyle name="Output 2 2 4 8 7" xfId="43078"/>
    <cellStyle name="Output 2 2 4 8 8" xfId="41285"/>
    <cellStyle name="Output 2 2 4 8 9" xfId="49038"/>
    <cellStyle name="Output 2 2 4 9" xfId="5327"/>
    <cellStyle name="Output 2 2 4 9 10" xfId="15368"/>
    <cellStyle name="Output 2 2 4 9 2" xfId="20248"/>
    <cellStyle name="Output 2 2 4 9 2 2" xfId="22143"/>
    <cellStyle name="Output 2 2 4 9 2 2 2" xfId="30877"/>
    <cellStyle name="Output 2 2 4 9 2 2 3" xfId="35349"/>
    <cellStyle name="Output 2 2 4 9 2 2 4" xfId="39586"/>
    <cellStyle name="Output 2 2 4 9 2 2 5" xfId="47913"/>
    <cellStyle name="Output 2 2 4 9 2 2 6" xfId="52384"/>
    <cellStyle name="Output 2 2 4 9 2 2 7" xfId="56617"/>
    <cellStyle name="Output 2 2 4 9 2 3" xfId="28982"/>
    <cellStyle name="Output 2 2 4 9 2 4" xfId="33454"/>
    <cellStyle name="Output 2 2 4 9 2 5" xfId="37691"/>
    <cellStyle name="Output 2 2 4 9 2 6" xfId="46018"/>
    <cellStyle name="Output 2 2 4 9 2 7" xfId="50489"/>
    <cellStyle name="Output 2 2 4 9 2 8" xfId="54722"/>
    <cellStyle name="Output 2 2 4 9 3" xfId="19268"/>
    <cellStyle name="Output 2 2 4 9 3 2" xfId="28003"/>
    <cellStyle name="Output 2 2 4 9 3 3" xfId="32475"/>
    <cellStyle name="Output 2 2 4 9 3 4" xfId="36712"/>
    <cellStyle name="Output 2 2 4 9 3 5" xfId="45039"/>
    <cellStyle name="Output 2 2 4 9 3 6" xfId="49510"/>
    <cellStyle name="Output 2 2 4 9 3 7" xfId="53743"/>
    <cellStyle name="Output 2 2 4 9 4" xfId="26069"/>
    <cellStyle name="Output 2 2 4 9 5" xfId="24343"/>
    <cellStyle name="Output 2 2 4 9 6" xfId="25189"/>
    <cellStyle name="Output 2 2 4 9 7" xfId="43144"/>
    <cellStyle name="Output 2 2 4 9 8" xfId="41959"/>
    <cellStyle name="Output 2 2 4 9 9" xfId="41578"/>
    <cellStyle name="Output 2 2 5" xfId="1318"/>
    <cellStyle name="Output 2 2 5 10" xfId="5891"/>
    <cellStyle name="Output 2 2 5 10 10" xfId="15932"/>
    <cellStyle name="Output 2 2 5 10 2" xfId="20542"/>
    <cellStyle name="Output 2 2 5 10 2 2" xfId="22394"/>
    <cellStyle name="Output 2 2 5 10 2 2 2" xfId="31128"/>
    <cellStyle name="Output 2 2 5 10 2 2 3" xfId="35600"/>
    <cellStyle name="Output 2 2 5 10 2 2 4" xfId="39837"/>
    <cellStyle name="Output 2 2 5 10 2 2 5" xfId="48164"/>
    <cellStyle name="Output 2 2 5 10 2 2 6" xfId="52635"/>
    <cellStyle name="Output 2 2 5 10 2 2 7" xfId="56868"/>
    <cellStyle name="Output 2 2 5 10 2 3" xfId="29276"/>
    <cellStyle name="Output 2 2 5 10 2 4" xfId="33748"/>
    <cellStyle name="Output 2 2 5 10 2 5" xfId="37985"/>
    <cellStyle name="Output 2 2 5 10 2 6" xfId="46312"/>
    <cellStyle name="Output 2 2 5 10 2 7" xfId="50783"/>
    <cellStyle name="Output 2 2 5 10 2 8" xfId="55016"/>
    <cellStyle name="Output 2 2 5 10 3" xfId="19115"/>
    <cellStyle name="Output 2 2 5 10 3 2" xfId="27850"/>
    <cellStyle name="Output 2 2 5 10 3 3" xfId="32322"/>
    <cellStyle name="Output 2 2 5 10 3 4" xfId="36559"/>
    <cellStyle name="Output 2 2 5 10 3 5" xfId="44886"/>
    <cellStyle name="Output 2 2 5 10 3 6" xfId="49357"/>
    <cellStyle name="Output 2 2 5 10 3 7" xfId="53590"/>
    <cellStyle name="Output 2 2 5 10 4" xfId="26426"/>
    <cellStyle name="Output 2 2 5 10 5" xfId="24535"/>
    <cellStyle name="Output 2 2 5 10 6" xfId="31411"/>
    <cellStyle name="Output 2 2 5 10 7" xfId="43497"/>
    <cellStyle name="Output 2 2 5 10 8" xfId="44288"/>
    <cellStyle name="Output 2 2 5 10 9" xfId="44228"/>
    <cellStyle name="Output 2 2 5 11" xfId="9718"/>
    <cellStyle name="Output 2 2 5 11 2" xfId="31455"/>
    <cellStyle name="Output 2 2 5 11 3" xfId="35917"/>
    <cellStyle name="Output 2 2 5 11 4" xfId="40106"/>
    <cellStyle name="Output 2 2 5 11 5" xfId="48501"/>
    <cellStyle name="Output 2 2 5 11 6" xfId="52948"/>
    <cellStyle name="Output 2 2 5 11 7" xfId="57137"/>
    <cellStyle name="Output 2 2 5 11 8" xfId="22957"/>
    <cellStyle name="Output 2 2 5 12" xfId="23114"/>
    <cellStyle name="Output 2 2 5 12 2" xfId="31612"/>
    <cellStyle name="Output 2 2 5 12 3" xfId="36074"/>
    <cellStyle name="Output 2 2 5 12 4" xfId="40263"/>
    <cellStyle name="Output 2 2 5 12 5" xfId="48658"/>
    <cellStyle name="Output 2 2 5 12 6" xfId="53105"/>
    <cellStyle name="Output 2 2 5 12 7" xfId="57294"/>
    <cellStyle name="Output 2 2 5 13" xfId="23145"/>
    <cellStyle name="Output 2 2 5 13 2" xfId="31641"/>
    <cellStyle name="Output 2 2 5 13 3" xfId="36103"/>
    <cellStyle name="Output 2 2 5 13 4" xfId="40292"/>
    <cellStyle name="Output 2 2 5 13 5" xfId="48687"/>
    <cellStyle name="Output 2 2 5 13 6" xfId="53134"/>
    <cellStyle name="Output 2 2 5 13 7" xfId="57323"/>
    <cellStyle name="Output 2 2 5 14" xfId="23720"/>
    <cellStyle name="Output 2 2 5 15" xfId="27305"/>
    <cellStyle name="Output 2 2 5 16" xfId="24941"/>
    <cellStyle name="Output 2 2 5 17" xfId="40761"/>
    <cellStyle name="Output 2 2 5 18" xfId="42335"/>
    <cellStyle name="Output 2 2 5 19" xfId="41250"/>
    <cellStyle name="Output 2 2 5 2" xfId="2776"/>
    <cellStyle name="Output 2 2 5 2 10" xfId="12934"/>
    <cellStyle name="Output 2 2 5 2 10 2" xfId="21306"/>
    <cellStyle name="Output 2 2 5 2 10 2 2" xfId="30040"/>
    <cellStyle name="Output 2 2 5 2 10 2 3" xfId="34512"/>
    <cellStyle name="Output 2 2 5 2 10 2 4" xfId="38749"/>
    <cellStyle name="Output 2 2 5 2 10 2 5" xfId="47076"/>
    <cellStyle name="Output 2 2 5 2 10 2 6" xfId="51547"/>
    <cellStyle name="Output 2 2 5 2 10 2 7" xfId="55780"/>
    <cellStyle name="Output 2 2 5 2 10 3" xfId="24731"/>
    <cellStyle name="Output 2 2 5 2 10 4" xfId="26773"/>
    <cellStyle name="Output 2 2 5 2 10 5" xfId="26922"/>
    <cellStyle name="Output 2 2 5 2 10 6" xfId="41776"/>
    <cellStyle name="Output 2 2 5 2 10 7" xfId="41215"/>
    <cellStyle name="Output 2 2 5 2 10 8" xfId="49004"/>
    <cellStyle name="Output 2 2 5 2 11" xfId="23431"/>
    <cellStyle name="Output 2 2 5 2 11 2" xfId="31845"/>
    <cellStyle name="Output 2 2 5 2 11 3" xfId="36289"/>
    <cellStyle name="Output 2 2 5 2 11 4" xfId="40467"/>
    <cellStyle name="Output 2 2 5 2 11 5" xfId="48880"/>
    <cellStyle name="Output 2 2 5 2 11 6" xfId="53320"/>
    <cellStyle name="Output 2 2 5 2 11 7" xfId="57498"/>
    <cellStyle name="Output 2 2 5 2 12" xfId="23783"/>
    <cellStyle name="Output 2 2 5 2 13" xfId="26791"/>
    <cellStyle name="Output 2 2 5 2 14" xfId="23901"/>
    <cellStyle name="Output 2 2 5 2 15" xfId="40824"/>
    <cellStyle name="Output 2 2 5 2 16" xfId="41233"/>
    <cellStyle name="Output 2 2 5 2 17" xfId="42316"/>
    <cellStyle name="Output 2 2 5 2 18" xfId="10723"/>
    <cellStyle name="Output 2 2 5 2 2" xfId="5216"/>
    <cellStyle name="Output 2 2 5 2 2 10" xfId="15257"/>
    <cellStyle name="Output 2 2 5 2 2 2" xfId="20137"/>
    <cellStyle name="Output 2 2 5 2 2 2 2" xfId="22032"/>
    <cellStyle name="Output 2 2 5 2 2 2 2 2" xfId="30766"/>
    <cellStyle name="Output 2 2 5 2 2 2 2 3" xfId="35238"/>
    <cellStyle name="Output 2 2 5 2 2 2 2 4" xfId="39475"/>
    <cellStyle name="Output 2 2 5 2 2 2 2 5" xfId="47802"/>
    <cellStyle name="Output 2 2 5 2 2 2 2 6" xfId="52273"/>
    <cellStyle name="Output 2 2 5 2 2 2 2 7" xfId="56506"/>
    <cellStyle name="Output 2 2 5 2 2 2 3" xfId="28871"/>
    <cellStyle name="Output 2 2 5 2 2 2 4" xfId="33343"/>
    <cellStyle name="Output 2 2 5 2 2 2 5" xfId="37580"/>
    <cellStyle name="Output 2 2 5 2 2 2 6" xfId="45907"/>
    <cellStyle name="Output 2 2 5 2 2 2 7" xfId="50378"/>
    <cellStyle name="Output 2 2 5 2 2 2 8" xfId="54611"/>
    <cellStyle name="Output 2 2 5 2 2 3" xfId="20933"/>
    <cellStyle name="Output 2 2 5 2 2 3 2" xfId="29667"/>
    <cellStyle name="Output 2 2 5 2 2 3 3" xfId="34139"/>
    <cellStyle name="Output 2 2 5 2 2 3 4" xfId="38376"/>
    <cellStyle name="Output 2 2 5 2 2 3 5" xfId="46703"/>
    <cellStyle name="Output 2 2 5 2 2 3 6" xfId="51174"/>
    <cellStyle name="Output 2 2 5 2 2 3 7" xfId="55407"/>
    <cellStyle name="Output 2 2 5 2 2 4" xfId="25958"/>
    <cellStyle name="Output 2 2 5 2 2 5" xfId="26332"/>
    <cellStyle name="Output 2 2 5 2 2 6" xfId="24530"/>
    <cellStyle name="Output 2 2 5 2 2 7" xfId="43033"/>
    <cellStyle name="Output 2 2 5 2 2 8" xfId="43699"/>
    <cellStyle name="Output 2 2 5 2 2 9" xfId="40632"/>
    <cellStyle name="Output 2 2 5 2 3" xfId="4803"/>
    <cellStyle name="Output 2 2 5 2 3 10" xfId="14844"/>
    <cellStyle name="Output 2 2 5 2 3 2" xfId="19724"/>
    <cellStyle name="Output 2 2 5 2 3 2 2" xfId="21619"/>
    <cellStyle name="Output 2 2 5 2 3 2 2 2" xfId="30353"/>
    <cellStyle name="Output 2 2 5 2 3 2 2 3" xfId="34825"/>
    <cellStyle name="Output 2 2 5 2 3 2 2 4" xfId="39062"/>
    <cellStyle name="Output 2 2 5 2 3 2 2 5" xfId="47389"/>
    <cellStyle name="Output 2 2 5 2 3 2 2 6" xfId="51860"/>
    <cellStyle name="Output 2 2 5 2 3 2 2 7" xfId="56093"/>
    <cellStyle name="Output 2 2 5 2 3 2 3" xfId="28458"/>
    <cellStyle name="Output 2 2 5 2 3 2 4" xfId="32930"/>
    <cellStyle name="Output 2 2 5 2 3 2 5" xfId="37167"/>
    <cellStyle name="Output 2 2 5 2 3 2 6" xfId="45494"/>
    <cellStyle name="Output 2 2 5 2 3 2 7" xfId="49965"/>
    <cellStyle name="Output 2 2 5 2 3 2 8" xfId="54198"/>
    <cellStyle name="Output 2 2 5 2 3 3" xfId="19197"/>
    <cellStyle name="Output 2 2 5 2 3 3 2" xfId="27932"/>
    <cellStyle name="Output 2 2 5 2 3 3 3" xfId="32404"/>
    <cellStyle name="Output 2 2 5 2 3 3 4" xfId="36641"/>
    <cellStyle name="Output 2 2 5 2 3 3 5" xfId="44968"/>
    <cellStyle name="Output 2 2 5 2 3 3 6" xfId="49439"/>
    <cellStyle name="Output 2 2 5 2 3 3 7" xfId="53672"/>
    <cellStyle name="Output 2 2 5 2 3 4" xfId="25545"/>
    <cellStyle name="Output 2 2 5 2 3 5" xfId="25226"/>
    <cellStyle name="Output 2 2 5 2 3 6" xfId="27374"/>
    <cellStyle name="Output 2 2 5 2 3 7" xfId="42620"/>
    <cellStyle name="Output 2 2 5 2 3 8" xfId="43812"/>
    <cellStyle name="Output 2 2 5 2 3 9" xfId="41334"/>
    <cellStyle name="Output 2 2 5 2 4" xfId="4774"/>
    <cellStyle name="Output 2 2 5 2 4 10" xfId="14815"/>
    <cellStyle name="Output 2 2 5 2 4 2" xfId="19695"/>
    <cellStyle name="Output 2 2 5 2 4 2 2" xfId="21590"/>
    <cellStyle name="Output 2 2 5 2 4 2 2 2" xfId="30324"/>
    <cellStyle name="Output 2 2 5 2 4 2 2 3" xfId="34796"/>
    <cellStyle name="Output 2 2 5 2 4 2 2 4" xfId="39033"/>
    <cellStyle name="Output 2 2 5 2 4 2 2 5" xfId="47360"/>
    <cellStyle name="Output 2 2 5 2 4 2 2 6" xfId="51831"/>
    <cellStyle name="Output 2 2 5 2 4 2 2 7" xfId="56064"/>
    <cellStyle name="Output 2 2 5 2 4 2 3" xfId="28429"/>
    <cellStyle name="Output 2 2 5 2 4 2 4" xfId="32901"/>
    <cellStyle name="Output 2 2 5 2 4 2 5" xfId="37138"/>
    <cellStyle name="Output 2 2 5 2 4 2 6" xfId="45465"/>
    <cellStyle name="Output 2 2 5 2 4 2 7" xfId="49936"/>
    <cellStyle name="Output 2 2 5 2 4 2 8" xfId="54169"/>
    <cellStyle name="Output 2 2 5 2 4 3" xfId="18952"/>
    <cellStyle name="Output 2 2 5 2 4 3 2" xfId="27687"/>
    <cellStyle name="Output 2 2 5 2 4 3 3" xfId="32159"/>
    <cellStyle name="Output 2 2 5 2 4 3 4" xfId="36396"/>
    <cellStyle name="Output 2 2 5 2 4 3 5" xfId="44723"/>
    <cellStyle name="Output 2 2 5 2 4 3 6" xfId="49194"/>
    <cellStyle name="Output 2 2 5 2 4 3 7" xfId="53427"/>
    <cellStyle name="Output 2 2 5 2 4 4" xfId="25516"/>
    <cellStyle name="Output 2 2 5 2 4 5" xfId="26852"/>
    <cellStyle name="Output 2 2 5 2 4 6" xfId="27497"/>
    <cellStyle name="Output 2 2 5 2 4 7" xfId="42591"/>
    <cellStyle name="Output 2 2 5 2 4 8" xfId="41302"/>
    <cellStyle name="Output 2 2 5 2 4 9" xfId="48863"/>
    <cellStyle name="Output 2 2 5 2 5" xfId="5041"/>
    <cellStyle name="Output 2 2 5 2 5 10" xfId="15082"/>
    <cellStyle name="Output 2 2 5 2 5 2" xfId="19962"/>
    <cellStyle name="Output 2 2 5 2 5 2 2" xfId="21857"/>
    <cellStyle name="Output 2 2 5 2 5 2 2 2" xfId="30591"/>
    <cellStyle name="Output 2 2 5 2 5 2 2 3" xfId="35063"/>
    <cellStyle name="Output 2 2 5 2 5 2 2 4" xfId="39300"/>
    <cellStyle name="Output 2 2 5 2 5 2 2 5" xfId="47627"/>
    <cellStyle name="Output 2 2 5 2 5 2 2 6" xfId="52098"/>
    <cellStyle name="Output 2 2 5 2 5 2 2 7" xfId="56331"/>
    <cellStyle name="Output 2 2 5 2 5 2 3" xfId="28696"/>
    <cellStyle name="Output 2 2 5 2 5 2 4" xfId="33168"/>
    <cellStyle name="Output 2 2 5 2 5 2 5" xfId="37405"/>
    <cellStyle name="Output 2 2 5 2 5 2 6" xfId="45732"/>
    <cellStyle name="Output 2 2 5 2 5 2 7" xfId="50203"/>
    <cellStyle name="Output 2 2 5 2 5 2 8" xfId="54436"/>
    <cellStyle name="Output 2 2 5 2 5 3" xfId="21218"/>
    <cellStyle name="Output 2 2 5 2 5 3 2" xfId="29952"/>
    <cellStyle name="Output 2 2 5 2 5 3 3" xfId="34424"/>
    <cellStyle name="Output 2 2 5 2 5 3 4" xfId="38661"/>
    <cellStyle name="Output 2 2 5 2 5 3 5" xfId="46988"/>
    <cellStyle name="Output 2 2 5 2 5 3 6" xfId="51459"/>
    <cellStyle name="Output 2 2 5 2 5 3 7" xfId="55692"/>
    <cellStyle name="Output 2 2 5 2 5 4" xfId="25783"/>
    <cellStyle name="Output 2 2 5 2 5 5" xfId="26637"/>
    <cellStyle name="Output 2 2 5 2 5 6" xfId="32101"/>
    <cellStyle name="Output 2 2 5 2 5 7" xfId="42858"/>
    <cellStyle name="Output 2 2 5 2 5 8" xfId="40986"/>
    <cellStyle name="Output 2 2 5 2 5 9" xfId="41545"/>
    <cellStyle name="Output 2 2 5 2 6" xfId="5038"/>
    <cellStyle name="Output 2 2 5 2 6 10" xfId="15079"/>
    <cellStyle name="Output 2 2 5 2 6 2" xfId="19959"/>
    <cellStyle name="Output 2 2 5 2 6 2 2" xfId="21854"/>
    <cellStyle name="Output 2 2 5 2 6 2 2 2" xfId="30588"/>
    <cellStyle name="Output 2 2 5 2 6 2 2 3" xfId="35060"/>
    <cellStyle name="Output 2 2 5 2 6 2 2 4" xfId="39297"/>
    <cellStyle name="Output 2 2 5 2 6 2 2 5" xfId="47624"/>
    <cellStyle name="Output 2 2 5 2 6 2 2 6" xfId="52095"/>
    <cellStyle name="Output 2 2 5 2 6 2 2 7" xfId="56328"/>
    <cellStyle name="Output 2 2 5 2 6 2 3" xfId="28693"/>
    <cellStyle name="Output 2 2 5 2 6 2 4" xfId="33165"/>
    <cellStyle name="Output 2 2 5 2 6 2 5" xfId="37402"/>
    <cellStyle name="Output 2 2 5 2 6 2 6" xfId="45729"/>
    <cellStyle name="Output 2 2 5 2 6 2 7" xfId="50200"/>
    <cellStyle name="Output 2 2 5 2 6 2 8" xfId="54433"/>
    <cellStyle name="Output 2 2 5 2 6 3" xfId="20994"/>
    <cellStyle name="Output 2 2 5 2 6 3 2" xfId="29728"/>
    <cellStyle name="Output 2 2 5 2 6 3 3" xfId="34200"/>
    <cellStyle name="Output 2 2 5 2 6 3 4" xfId="38437"/>
    <cellStyle name="Output 2 2 5 2 6 3 5" xfId="46764"/>
    <cellStyle name="Output 2 2 5 2 6 3 6" xfId="51235"/>
    <cellStyle name="Output 2 2 5 2 6 3 7" xfId="55468"/>
    <cellStyle name="Output 2 2 5 2 6 4" xfId="25780"/>
    <cellStyle name="Output 2 2 5 2 6 5" xfId="24560"/>
    <cellStyle name="Output 2 2 5 2 6 6" xfId="23519"/>
    <cellStyle name="Output 2 2 5 2 6 7" xfId="42855"/>
    <cellStyle name="Output 2 2 5 2 6 8" xfId="44313"/>
    <cellStyle name="Output 2 2 5 2 6 9" xfId="43676"/>
    <cellStyle name="Output 2 2 5 2 7" xfId="4778"/>
    <cellStyle name="Output 2 2 5 2 7 10" xfId="14819"/>
    <cellStyle name="Output 2 2 5 2 7 2" xfId="19699"/>
    <cellStyle name="Output 2 2 5 2 7 2 2" xfId="21594"/>
    <cellStyle name="Output 2 2 5 2 7 2 2 2" xfId="30328"/>
    <cellStyle name="Output 2 2 5 2 7 2 2 3" xfId="34800"/>
    <cellStyle name="Output 2 2 5 2 7 2 2 4" xfId="39037"/>
    <cellStyle name="Output 2 2 5 2 7 2 2 5" xfId="47364"/>
    <cellStyle name="Output 2 2 5 2 7 2 2 6" xfId="51835"/>
    <cellStyle name="Output 2 2 5 2 7 2 2 7" xfId="56068"/>
    <cellStyle name="Output 2 2 5 2 7 2 3" xfId="28433"/>
    <cellStyle name="Output 2 2 5 2 7 2 4" xfId="32905"/>
    <cellStyle name="Output 2 2 5 2 7 2 5" xfId="37142"/>
    <cellStyle name="Output 2 2 5 2 7 2 6" xfId="45469"/>
    <cellStyle name="Output 2 2 5 2 7 2 7" xfId="49940"/>
    <cellStyle name="Output 2 2 5 2 7 2 8" xfId="54173"/>
    <cellStyle name="Output 2 2 5 2 7 3" xfId="10949"/>
    <cellStyle name="Output 2 2 5 2 7 3 2" xfId="23958"/>
    <cellStyle name="Output 2 2 5 2 7 3 3" xfId="23616"/>
    <cellStyle name="Output 2 2 5 2 7 3 4" xfId="27618"/>
    <cellStyle name="Output 2 2 5 2 7 3 5" xfId="40995"/>
    <cellStyle name="Output 2 2 5 2 7 3 6" xfId="40522"/>
    <cellStyle name="Output 2 2 5 2 7 3 7" xfId="42276"/>
    <cellStyle name="Output 2 2 5 2 7 4" xfId="25520"/>
    <cellStyle name="Output 2 2 5 2 7 5" xfId="24151"/>
    <cellStyle name="Output 2 2 5 2 7 6" xfId="24683"/>
    <cellStyle name="Output 2 2 5 2 7 7" xfId="42595"/>
    <cellStyle name="Output 2 2 5 2 7 8" xfId="41728"/>
    <cellStyle name="Output 2 2 5 2 7 9" xfId="44433"/>
    <cellStyle name="Output 2 2 5 2 8" xfId="4462"/>
    <cellStyle name="Output 2 2 5 2 8 10" xfId="14507"/>
    <cellStyle name="Output 2 2 5 2 8 2" xfId="19600"/>
    <cellStyle name="Output 2 2 5 2 8 2 2" xfId="21541"/>
    <cellStyle name="Output 2 2 5 2 8 2 2 2" xfId="30275"/>
    <cellStyle name="Output 2 2 5 2 8 2 2 3" xfId="34747"/>
    <cellStyle name="Output 2 2 5 2 8 2 2 4" xfId="38984"/>
    <cellStyle name="Output 2 2 5 2 8 2 2 5" xfId="47311"/>
    <cellStyle name="Output 2 2 5 2 8 2 2 6" xfId="51782"/>
    <cellStyle name="Output 2 2 5 2 8 2 2 7" xfId="56015"/>
    <cellStyle name="Output 2 2 5 2 8 2 3" xfId="28334"/>
    <cellStyle name="Output 2 2 5 2 8 2 4" xfId="32806"/>
    <cellStyle name="Output 2 2 5 2 8 2 5" xfId="37043"/>
    <cellStyle name="Output 2 2 5 2 8 2 6" xfId="45370"/>
    <cellStyle name="Output 2 2 5 2 8 2 7" xfId="49841"/>
    <cellStyle name="Output 2 2 5 2 8 2 8" xfId="54074"/>
    <cellStyle name="Output 2 2 5 2 8 3" xfId="21156"/>
    <cellStyle name="Output 2 2 5 2 8 3 2" xfId="29890"/>
    <cellStyle name="Output 2 2 5 2 8 3 3" xfId="34362"/>
    <cellStyle name="Output 2 2 5 2 8 3 4" xfId="38599"/>
    <cellStyle name="Output 2 2 5 2 8 3 5" xfId="46926"/>
    <cellStyle name="Output 2 2 5 2 8 3 6" xfId="51397"/>
    <cellStyle name="Output 2 2 5 2 8 3 7" xfId="55630"/>
    <cellStyle name="Output 2 2 5 2 8 4" xfId="25366"/>
    <cellStyle name="Output 2 2 5 2 8 5" xfId="24247"/>
    <cellStyle name="Output 2 2 5 2 8 6" xfId="27572"/>
    <cellStyle name="Output 2 2 5 2 8 7" xfId="42448"/>
    <cellStyle name="Output 2 2 5 2 8 8" xfId="41833"/>
    <cellStyle name="Output 2 2 5 2 8 9" xfId="44221"/>
    <cellStyle name="Output 2 2 5 2 9" xfId="5955"/>
    <cellStyle name="Output 2 2 5 2 9 10" xfId="15995"/>
    <cellStyle name="Output 2 2 5 2 9 2" xfId="20605"/>
    <cellStyle name="Output 2 2 5 2 9 2 2" xfId="22457"/>
    <cellStyle name="Output 2 2 5 2 9 2 2 2" xfId="31191"/>
    <cellStyle name="Output 2 2 5 2 9 2 2 3" xfId="35663"/>
    <cellStyle name="Output 2 2 5 2 9 2 2 4" xfId="39900"/>
    <cellStyle name="Output 2 2 5 2 9 2 2 5" xfId="48227"/>
    <cellStyle name="Output 2 2 5 2 9 2 2 6" xfId="52698"/>
    <cellStyle name="Output 2 2 5 2 9 2 2 7" xfId="56931"/>
    <cellStyle name="Output 2 2 5 2 9 2 3" xfId="29339"/>
    <cellStyle name="Output 2 2 5 2 9 2 4" xfId="33811"/>
    <cellStyle name="Output 2 2 5 2 9 2 5" xfId="38048"/>
    <cellStyle name="Output 2 2 5 2 9 2 6" xfId="46375"/>
    <cellStyle name="Output 2 2 5 2 9 2 7" xfId="50846"/>
    <cellStyle name="Output 2 2 5 2 9 2 8" xfId="55079"/>
    <cellStyle name="Output 2 2 5 2 9 3" xfId="19503"/>
    <cellStyle name="Output 2 2 5 2 9 3 2" xfId="28238"/>
    <cellStyle name="Output 2 2 5 2 9 3 3" xfId="32710"/>
    <cellStyle name="Output 2 2 5 2 9 3 4" xfId="36947"/>
    <cellStyle name="Output 2 2 5 2 9 3 5" xfId="45274"/>
    <cellStyle name="Output 2 2 5 2 9 3 6" xfId="49745"/>
    <cellStyle name="Output 2 2 5 2 9 3 7" xfId="53978"/>
    <cellStyle name="Output 2 2 5 2 9 4" xfId="26489"/>
    <cellStyle name="Output 2 2 5 2 9 5" xfId="27640"/>
    <cellStyle name="Output 2 2 5 2 9 6" xfId="23898"/>
    <cellStyle name="Output 2 2 5 2 9 7" xfId="43560"/>
    <cellStyle name="Output 2 2 5 2 9 8" xfId="44149"/>
    <cellStyle name="Output 2 2 5 2 9 9" xfId="40566"/>
    <cellStyle name="Output 2 2 5 20" xfId="10660"/>
    <cellStyle name="Output 2 2 5 3" xfId="4987"/>
    <cellStyle name="Output 2 2 5 3 10" xfId="40856"/>
    <cellStyle name="Output 2 2 5 3 11" xfId="42015"/>
    <cellStyle name="Output 2 2 5 3 12" xfId="41110"/>
    <cellStyle name="Output 2 2 5 3 13" xfId="10755"/>
    <cellStyle name="Output 2 2 5 3 2" xfId="5987"/>
    <cellStyle name="Output 2 2 5 3 2 10" xfId="16027"/>
    <cellStyle name="Output 2 2 5 3 2 2" xfId="20637"/>
    <cellStyle name="Output 2 2 5 3 2 2 2" xfId="22489"/>
    <cellStyle name="Output 2 2 5 3 2 2 2 2" xfId="31223"/>
    <cellStyle name="Output 2 2 5 3 2 2 2 3" xfId="35695"/>
    <cellStyle name="Output 2 2 5 3 2 2 2 4" xfId="39932"/>
    <cellStyle name="Output 2 2 5 3 2 2 2 5" xfId="48259"/>
    <cellStyle name="Output 2 2 5 3 2 2 2 6" xfId="52730"/>
    <cellStyle name="Output 2 2 5 3 2 2 2 7" xfId="56963"/>
    <cellStyle name="Output 2 2 5 3 2 2 3" xfId="29371"/>
    <cellStyle name="Output 2 2 5 3 2 2 4" xfId="33843"/>
    <cellStyle name="Output 2 2 5 3 2 2 5" xfId="38080"/>
    <cellStyle name="Output 2 2 5 3 2 2 6" xfId="46407"/>
    <cellStyle name="Output 2 2 5 3 2 2 7" xfId="50878"/>
    <cellStyle name="Output 2 2 5 3 2 2 8" xfId="55111"/>
    <cellStyle name="Output 2 2 5 3 2 3" xfId="20972"/>
    <cellStyle name="Output 2 2 5 3 2 3 2" xfId="29706"/>
    <cellStyle name="Output 2 2 5 3 2 3 3" xfId="34178"/>
    <cellStyle name="Output 2 2 5 3 2 3 4" xfId="38415"/>
    <cellStyle name="Output 2 2 5 3 2 3 5" xfId="46742"/>
    <cellStyle name="Output 2 2 5 3 2 3 6" xfId="51213"/>
    <cellStyle name="Output 2 2 5 3 2 3 7" xfId="55446"/>
    <cellStyle name="Output 2 2 5 3 2 4" xfId="26521"/>
    <cellStyle name="Output 2 2 5 3 2 5" xfId="27439"/>
    <cellStyle name="Output 2 2 5 3 2 6" xfId="27204"/>
    <cellStyle name="Output 2 2 5 3 2 7" xfId="43592"/>
    <cellStyle name="Output 2 2 5 3 2 8" xfId="42470"/>
    <cellStyle name="Output 2 2 5 3 2 9" xfId="40690"/>
    <cellStyle name="Output 2 2 5 3 3" xfId="15028"/>
    <cellStyle name="Output 2 2 5 3 3 2" xfId="21353"/>
    <cellStyle name="Output 2 2 5 3 3 2 2" xfId="30087"/>
    <cellStyle name="Output 2 2 5 3 3 2 3" xfId="34559"/>
    <cellStyle name="Output 2 2 5 3 3 2 4" xfId="38796"/>
    <cellStyle name="Output 2 2 5 3 3 2 5" xfId="47123"/>
    <cellStyle name="Output 2 2 5 3 3 2 6" xfId="51594"/>
    <cellStyle name="Output 2 2 5 3 3 2 7" xfId="55827"/>
    <cellStyle name="Output 2 2 5 3 3 3" xfId="25729"/>
    <cellStyle name="Output 2 2 5 3 3 4" xfId="26341"/>
    <cellStyle name="Output 2 2 5 3 3 5" xfId="27067"/>
    <cellStyle name="Output 2 2 5 3 3 6" xfId="42804"/>
    <cellStyle name="Output 2 2 5 3 3 7" xfId="43708"/>
    <cellStyle name="Output 2 2 5 3 3 8" xfId="43451"/>
    <cellStyle name="Output 2 2 5 3 4" xfId="19908"/>
    <cellStyle name="Output 2 2 5 3 4 2" xfId="21803"/>
    <cellStyle name="Output 2 2 5 3 4 2 2" xfId="30537"/>
    <cellStyle name="Output 2 2 5 3 4 2 3" xfId="35009"/>
    <cellStyle name="Output 2 2 5 3 4 2 4" xfId="39246"/>
    <cellStyle name="Output 2 2 5 3 4 2 5" xfId="47573"/>
    <cellStyle name="Output 2 2 5 3 4 2 6" xfId="52044"/>
    <cellStyle name="Output 2 2 5 3 4 2 7" xfId="56277"/>
    <cellStyle name="Output 2 2 5 3 4 3" xfId="28642"/>
    <cellStyle name="Output 2 2 5 3 4 4" xfId="33114"/>
    <cellStyle name="Output 2 2 5 3 4 5" xfId="37351"/>
    <cellStyle name="Output 2 2 5 3 4 6" xfId="45678"/>
    <cellStyle name="Output 2 2 5 3 4 7" xfId="50149"/>
    <cellStyle name="Output 2 2 5 3 4 8" xfId="54382"/>
    <cellStyle name="Output 2 2 5 3 5" xfId="20997"/>
    <cellStyle name="Output 2 2 5 3 5 2" xfId="29731"/>
    <cellStyle name="Output 2 2 5 3 5 3" xfId="34203"/>
    <cellStyle name="Output 2 2 5 3 5 4" xfId="38440"/>
    <cellStyle name="Output 2 2 5 3 5 5" xfId="46767"/>
    <cellStyle name="Output 2 2 5 3 5 6" xfId="51238"/>
    <cellStyle name="Output 2 2 5 3 5 7" xfId="55471"/>
    <cellStyle name="Output 2 2 5 3 6" xfId="23357"/>
    <cellStyle name="Output 2 2 5 3 6 2" xfId="31781"/>
    <cellStyle name="Output 2 2 5 3 6 3" xfId="36230"/>
    <cellStyle name="Output 2 2 5 3 6 4" xfId="40409"/>
    <cellStyle name="Output 2 2 5 3 6 5" xfId="48820"/>
    <cellStyle name="Output 2 2 5 3 6 6" xfId="53259"/>
    <cellStyle name="Output 2 2 5 3 6 7" xfId="57440"/>
    <cellStyle name="Output 2 2 5 3 7" xfId="23815"/>
    <cellStyle name="Output 2 2 5 3 8" xfId="26898"/>
    <cellStyle name="Output 2 2 5 3 9" xfId="31728"/>
    <cellStyle name="Output 2 2 5 4" xfId="4851"/>
    <cellStyle name="Output 2 2 5 4 10" xfId="40756"/>
    <cellStyle name="Output 2 2 5 4 11" xfId="40670"/>
    <cellStyle name="Output 2 2 5 4 12" xfId="10787"/>
    <cellStyle name="Output 2 2 5 4 2" xfId="6019"/>
    <cellStyle name="Output 2 2 5 4 2 10" xfId="16059"/>
    <cellStyle name="Output 2 2 5 4 2 2" xfId="20669"/>
    <cellStyle name="Output 2 2 5 4 2 2 2" xfId="22521"/>
    <cellStyle name="Output 2 2 5 4 2 2 2 2" xfId="31255"/>
    <cellStyle name="Output 2 2 5 4 2 2 2 3" xfId="35727"/>
    <cellStyle name="Output 2 2 5 4 2 2 2 4" xfId="39964"/>
    <cellStyle name="Output 2 2 5 4 2 2 2 5" xfId="48291"/>
    <cellStyle name="Output 2 2 5 4 2 2 2 6" xfId="52762"/>
    <cellStyle name="Output 2 2 5 4 2 2 2 7" xfId="56995"/>
    <cellStyle name="Output 2 2 5 4 2 2 3" xfId="29403"/>
    <cellStyle name="Output 2 2 5 4 2 2 4" xfId="33875"/>
    <cellStyle name="Output 2 2 5 4 2 2 5" xfId="38112"/>
    <cellStyle name="Output 2 2 5 4 2 2 6" xfId="46439"/>
    <cellStyle name="Output 2 2 5 4 2 2 7" xfId="50910"/>
    <cellStyle name="Output 2 2 5 4 2 2 8" xfId="55143"/>
    <cellStyle name="Output 2 2 5 4 2 3" xfId="19005"/>
    <cellStyle name="Output 2 2 5 4 2 3 2" xfId="27740"/>
    <cellStyle name="Output 2 2 5 4 2 3 3" xfId="32212"/>
    <cellStyle name="Output 2 2 5 4 2 3 4" xfId="36449"/>
    <cellStyle name="Output 2 2 5 4 2 3 5" xfId="44776"/>
    <cellStyle name="Output 2 2 5 4 2 3 6" xfId="49247"/>
    <cellStyle name="Output 2 2 5 4 2 3 7" xfId="53480"/>
    <cellStyle name="Output 2 2 5 4 2 4" xfId="26553"/>
    <cellStyle name="Output 2 2 5 4 2 5" xfId="24116"/>
    <cellStyle name="Output 2 2 5 4 2 6" xfId="27281"/>
    <cellStyle name="Output 2 2 5 4 2 7" xfId="43624"/>
    <cellStyle name="Output 2 2 5 4 2 8" xfId="41693"/>
    <cellStyle name="Output 2 2 5 4 2 9" xfId="41911"/>
    <cellStyle name="Output 2 2 5 4 3" xfId="14892"/>
    <cellStyle name="Output 2 2 5 4 3 2" xfId="21349"/>
    <cellStyle name="Output 2 2 5 4 3 2 2" xfId="30083"/>
    <cellStyle name="Output 2 2 5 4 3 2 3" xfId="34555"/>
    <cellStyle name="Output 2 2 5 4 3 2 4" xfId="38792"/>
    <cellStyle name="Output 2 2 5 4 3 2 5" xfId="47119"/>
    <cellStyle name="Output 2 2 5 4 3 2 6" xfId="51590"/>
    <cellStyle name="Output 2 2 5 4 3 2 7" xfId="55823"/>
    <cellStyle name="Output 2 2 5 4 3 3" xfId="25593"/>
    <cellStyle name="Output 2 2 5 4 3 4" xfId="26754"/>
    <cellStyle name="Output 2 2 5 4 3 5" xfId="26376"/>
    <cellStyle name="Output 2 2 5 4 3 6" xfId="42668"/>
    <cellStyle name="Output 2 2 5 4 3 7" xfId="41198"/>
    <cellStyle name="Output 2 2 5 4 3 8" xfId="49065"/>
    <cellStyle name="Output 2 2 5 4 4" xfId="19772"/>
    <cellStyle name="Output 2 2 5 4 4 2" xfId="21667"/>
    <cellStyle name="Output 2 2 5 4 4 2 2" xfId="30401"/>
    <cellStyle name="Output 2 2 5 4 4 2 3" xfId="34873"/>
    <cellStyle name="Output 2 2 5 4 4 2 4" xfId="39110"/>
    <cellStyle name="Output 2 2 5 4 4 2 5" xfId="47437"/>
    <cellStyle name="Output 2 2 5 4 4 2 6" xfId="51908"/>
    <cellStyle name="Output 2 2 5 4 4 2 7" xfId="56141"/>
    <cellStyle name="Output 2 2 5 4 4 3" xfId="28506"/>
    <cellStyle name="Output 2 2 5 4 4 4" xfId="32978"/>
    <cellStyle name="Output 2 2 5 4 4 5" xfId="37215"/>
    <cellStyle name="Output 2 2 5 4 4 6" xfId="45542"/>
    <cellStyle name="Output 2 2 5 4 4 7" xfId="50013"/>
    <cellStyle name="Output 2 2 5 4 4 8" xfId="54246"/>
    <cellStyle name="Output 2 2 5 4 5" xfId="20801"/>
    <cellStyle name="Output 2 2 5 4 5 2" xfId="29535"/>
    <cellStyle name="Output 2 2 5 4 5 3" xfId="34007"/>
    <cellStyle name="Output 2 2 5 4 5 4" xfId="38244"/>
    <cellStyle name="Output 2 2 5 4 5 5" xfId="46571"/>
    <cellStyle name="Output 2 2 5 4 5 6" xfId="51042"/>
    <cellStyle name="Output 2 2 5 4 5 7" xfId="55275"/>
    <cellStyle name="Output 2 2 5 4 6" xfId="23847"/>
    <cellStyle name="Output 2 2 5 4 7" xfId="23468"/>
    <cellStyle name="Output 2 2 5 4 8" xfId="23907"/>
    <cellStyle name="Output 2 2 5 4 9" xfId="40888"/>
    <cellStyle name="Output 2 2 5 5" xfId="5123"/>
    <cellStyle name="Output 2 2 5 5 10" xfId="15164"/>
    <cellStyle name="Output 2 2 5 5 2" xfId="20044"/>
    <cellStyle name="Output 2 2 5 5 2 2" xfId="21939"/>
    <cellStyle name="Output 2 2 5 5 2 2 2" xfId="30673"/>
    <cellStyle name="Output 2 2 5 5 2 2 3" xfId="35145"/>
    <cellStyle name="Output 2 2 5 5 2 2 4" xfId="39382"/>
    <cellStyle name="Output 2 2 5 5 2 2 5" xfId="47709"/>
    <cellStyle name="Output 2 2 5 5 2 2 6" xfId="52180"/>
    <cellStyle name="Output 2 2 5 5 2 2 7" xfId="56413"/>
    <cellStyle name="Output 2 2 5 5 2 3" xfId="28778"/>
    <cellStyle name="Output 2 2 5 5 2 4" xfId="33250"/>
    <cellStyle name="Output 2 2 5 5 2 5" xfId="37487"/>
    <cellStyle name="Output 2 2 5 5 2 6" xfId="45814"/>
    <cellStyle name="Output 2 2 5 5 2 7" xfId="50285"/>
    <cellStyle name="Output 2 2 5 5 2 8" xfId="54518"/>
    <cellStyle name="Output 2 2 5 5 3" xfId="21093"/>
    <cellStyle name="Output 2 2 5 5 3 2" xfId="29827"/>
    <cellStyle name="Output 2 2 5 5 3 3" xfId="34299"/>
    <cellStyle name="Output 2 2 5 5 3 4" xfId="38536"/>
    <cellStyle name="Output 2 2 5 5 3 5" xfId="46863"/>
    <cellStyle name="Output 2 2 5 5 3 6" xfId="51334"/>
    <cellStyle name="Output 2 2 5 5 3 7" xfId="55567"/>
    <cellStyle name="Output 2 2 5 5 4" xfId="25865"/>
    <cellStyle name="Output 2 2 5 5 5" xfId="27052"/>
    <cellStyle name="Output 2 2 5 5 6" xfId="24594"/>
    <cellStyle name="Output 2 2 5 5 7" xfId="42940"/>
    <cellStyle name="Output 2 2 5 5 8" xfId="41511"/>
    <cellStyle name="Output 2 2 5 5 9" xfId="44357"/>
    <cellStyle name="Output 2 2 5 6" xfId="5148"/>
    <cellStyle name="Output 2 2 5 6 10" xfId="15189"/>
    <cellStyle name="Output 2 2 5 6 2" xfId="20069"/>
    <cellStyle name="Output 2 2 5 6 2 2" xfId="21964"/>
    <cellStyle name="Output 2 2 5 6 2 2 2" xfId="30698"/>
    <cellStyle name="Output 2 2 5 6 2 2 3" xfId="35170"/>
    <cellStyle name="Output 2 2 5 6 2 2 4" xfId="39407"/>
    <cellStyle name="Output 2 2 5 6 2 2 5" xfId="47734"/>
    <cellStyle name="Output 2 2 5 6 2 2 6" xfId="52205"/>
    <cellStyle name="Output 2 2 5 6 2 2 7" xfId="56438"/>
    <cellStyle name="Output 2 2 5 6 2 3" xfId="28803"/>
    <cellStyle name="Output 2 2 5 6 2 4" xfId="33275"/>
    <cellStyle name="Output 2 2 5 6 2 5" xfId="37512"/>
    <cellStyle name="Output 2 2 5 6 2 6" xfId="45839"/>
    <cellStyle name="Output 2 2 5 6 2 7" xfId="50310"/>
    <cellStyle name="Output 2 2 5 6 2 8" xfId="54543"/>
    <cellStyle name="Output 2 2 5 6 3" xfId="21161"/>
    <cellStyle name="Output 2 2 5 6 3 2" xfId="29895"/>
    <cellStyle name="Output 2 2 5 6 3 3" xfId="34367"/>
    <cellStyle name="Output 2 2 5 6 3 4" xfId="38604"/>
    <cellStyle name="Output 2 2 5 6 3 5" xfId="46931"/>
    <cellStyle name="Output 2 2 5 6 3 6" xfId="51402"/>
    <cellStyle name="Output 2 2 5 6 3 7" xfId="55635"/>
    <cellStyle name="Output 2 2 5 6 4" xfId="25890"/>
    <cellStyle name="Output 2 2 5 6 5" xfId="24908"/>
    <cellStyle name="Output 2 2 5 6 6" xfId="26304"/>
    <cellStyle name="Output 2 2 5 6 7" xfId="42965"/>
    <cellStyle name="Output 2 2 5 6 8" xfId="44632"/>
    <cellStyle name="Output 2 2 5 6 9" xfId="44078"/>
    <cellStyle name="Output 2 2 5 7" xfId="5099"/>
    <cellStyle name="Output 2 2 5 7 10" xfId="15140"/>
    <cellStyle name="Output 2 2 5 7 2" xfId="20020"/>
    <cellStyle name="Output 2 2 5 7 2 2" xfId="21915"/>
    <cellStyle name="Output 2 2 5 7 2 2 2" xfId="30649"/>
    <cellStyle name="Output 2 2 5 7 2 2 3" xfId="35121"/>
    <cellStyle name="Output 2 2 5 7 2 2 4" xfId="39358"/>
    <cellStyle name="Output 2 2 5 7 2 2 5" xfId="47685"/>
    <cellStyle name="Output 2 2 5 7 2 2 6" xfId="52156"/>
    <cellStyle name="Output 2 2 5 7 2 2 7" xfId="56389"/>
    <cellStyle name="Output 2 2 5 7 2 3" xfId="28754"/>
    <cellStyle name="Output 2 2 5 7 2 4" xfId="33226"/>
    <cellStyle name="Output 2 2 5 7 2 5" xfId="37463"/>
    <cellStyle name="Output 2 2 5 7 2 6" xfId="45790"/>
    <cellStyle name="Output 2 2 5 7 2 7" xfId="50261"/>
    <cellStyle name="Output 2 2 5 7 2 8" xfId="54494"/>
    <cellStyle name="Output 2 2 5 7 3" xfId="19226"/>
    <cellStyle name="Output 2 2 5 7 3 2" xfId="27961"/>
    <cellStyle name="Output 2 2 5 7 3 3" xfId="32433"/>
    <cellStyle name="Output 2 2 5 7 3 4" xfId="36670"/>
    <cellStyle name="Output 2 2 5 7 3 5" xfId="44997"/>
    <cellStyle name="Output 2 2 5 7 3 6" xfId="49468"/>
    <cellStyle name="Output 2 2 5 7 3 7" xfId="53701"/>
    <cellStyle name="Output 2 2 5 7 4" xfId="25841"/>
    <cellStyle name="Output 2 2 5 7 5" xfId="27601"/>
    <cellStyle name="Output 2 2 5 7 6" xfId="24163"/>
    <cellStyle name="Output 2 2 5 7 7" xfId="42916"/>
    <cellStyle name="Output 2 2 5 7 8" xfId="44112"/>
    <cellStyle name="Output 2 2 5 7 9" xfId="42249"/>
    <cellStyle name="Output 2 2 5 8" xfId="5146"/>
    <cellStyle name="Output 2 2 5 8 10" xfId="15187"/>
    <cellStyle name="Output 2 2 5 8 2" xfId="20067"/>
    <cellStyle name="Output 2 2 5 8 2 2" xfId="21962"/>
    <cellStyle name="Output 2 2 5 8 2 2 2" xfId="30696"/>
    <cellStyle name="Output 2 2 5 8 2 2 3" xfId="35168"/>
    <cellStyle name="Output 2 2 5 8 2 2 4" xfId="39405"/>
    <cellStyle name="Output 2 2 5 8 2 2 5" xfId="47732"/>
    <cellStyle name="Output 2 2 5 8 2 2 6" xfId="52203"/>
    <cellStyle name="Output 2 2 5 8 2 2 7" xfId="56436"/>
    <cellStyle name="Output 2 2 5 8 2 3" xfId="28801"/>
    <cellStyle name="Output 2 2 5 8 2 4" xfId="33273"/>
    <cellStyle name="Output 2 2 5 8 2 5" xfId="37510"/>
    <cellStyle name="Output 2 2 5 8 2 6" xfId="45837"/>
    <cellStyle name="Output 2 2 5 8 2 7" xfId="50308"/>
    <cellStyle name="Output 2 2 5 8 2 8" xfId="54541"/>
    <cellStyle name="Output 2 2 5 8 3" xfId="20898"/>
    <cellStyle name="Output 2 2 5 8 3 2" xfId="29632"/>
    <cellStyle name="Output 2 2 5 8 3 3" xfId="34104"/>
    <cellStyle name="Output 2 2 5 8 3 4" xfId="38341"/>
    <cellStyle name="Output 2 2 5 8 3 5" xfId="46668"/>
    <cellStyle name="Output 2 2 5 8 3 6" xfId="51139"/>
    <cellStyle name="Output 2 2 5 8 3 7" xfId="55372"/>
    <cellStyle name="Output 2 2 5 8 4" xfId="25888"/>
    <cellStyle name="Output 2 2 5 8 5" xfId="27049"/>
    <cellStyle name="Output 2 2 5 8 6" xfId="24686"/>
    <cellStyle name="Output 2 2 5 8 7" xfId="42963"/>
    <cellStyle name="Output 2 2 5 8 8" xfId="41508"/>
    <cellStyle name="Output 2 2 5 8 9" xfId="43767"/>
    <cellStyle name="Output 2 2 5 9" xfId="3723"/>
    <cellStyle name="Output 2 2 5 9 10" xfId="13871"/>
    <cellStyle name="Output 2 2 5 9 2" xfId="19451"/>
    <cellStyle name="Output 2 2 5 9 2 2" xfId="21488"/>
    <cellStyle name="Output 2 2 5 9 2 2 2" xfId="30222"/>
    <cellStyle name="Output 2 2 5 9 2 2 3" xfId="34694"/>
    <cellStyle name="Output 2 2 5 9 2 2 4" xfId="38931"/>
    <cellStyle name="Output 2 2 5 9 2 2 5" xfId="47258"/>
    <cellStyle name="Output 2 2 5 9 2 2 6" xfId="51729"/>
    <cellStyle name="Output 2 2 5 9 2 2 7" xfId="55962"/>
    <cellStyle name="Output 2 2 5 9 2 3" xfId="28186"/>
    <cellStyle name="Output 2 2 5 9 2 4" xfId="32658"/>
    <cellStyle name="Output 2 2 5 9 2 5" xfId="36895"/>
    <cellStyle name="Output 2 2 5 9 2 6" xfId="45222"/>
    <cellStyle name="Output 2 2 5 9 2 7" xfId="49693"/>
    <cellStyle name="Output 2 2 5 9 2 8" xfId="53926"/>
    <cellStyle name="Output 2 2 5 9 3" xfId="19647"/>
    <cellStyle name="Output 2 2 5 9 3 2" xfId="28381"/>
    <cellStyle name="Output 2 2 5 9 3 3" xfId="32853"/>
    <cellStyle name="Output 2 2 5 9 3 4" xfId="37090"/>
    <cellStyle name="Output 2 2 5 9 3 5" xfId="45417"/>
    <cellStyle name="Output 2 2 5 9 3 6" xfId="49888"/>
    <cellStyle name="Output 2 2 5 9 3 7" xfId="54121"/>
    <cellStyle name="Output 2 2 5 9 4" xfId="25099"/>
    <cellStyle name="Output 2 2 5 9 5" xfId="26865"/>
    <cellStyle name="Output 2 2 5 9 6" xfId="31917"/>
    <cellStyle name="Output 2 2 5 9 7" xfId="42159"/>
    <cellStyle name="Output 2 2 5 9 8" xfId="41315"/>
    <cellStyle name="Output 2 2 5 9 9" xfId="43831"/>
    <cellStyle name="Output 2 2 6" xfId="1656"/>
    <cellStyle name="Output 2 2 6 10" xfId="23039"/>
    <cellStyle name="Output 2 2 6 10 2" xfId="31537"/>
    <cellStyle name="Output 2 2 6 10 3" xfId="35999"/>
    <cellStyle name="Output 2 2 6 10 4" xfId="40188"/>
    <cellStyle name="Output 2 2 6 10 5" xfId="48583"/>
    <cellStyle name="Output 2 2 6 10 6" xfId="53030"/>
    <cellStyle name="Output 2 2 6 10 7" xfId="57219"/>
    <cellStyle name="Output 2 2 6 11" xfId="23752"/>
    <cellStyle name="Output 2 2 6 12" xfId="24279"/>
    <cellStyle name="Output 2 2 6 13" xfId="23526"/>
    <cellStyle name="Output 2 2 6 14" xfId="40793"/>
    <cellStyle name="Output 2 2 6 15" xfId="41865"/>
    <cellStyle name="Output 2 2 6 16" xfId="41432"/>
    <cellStyle name="Output 2 2 6 17" xfId="10692"/>
    <cellStyle name="Output 2 2 6 2" xfId="3110"/>
    <cellStyle name="Output 2 2 6 2 10" xfId="40945"/>
    <cellStyle name="Output 2 2 6 2 11" xfId="42245"/>
    <cellStyle name="Output 2 2 6 2 12" xfId="13260"/>
    <cellStyle name="Output 2 2 6 2 2" xfId="8612"/>
    <cellStyle name="Output 2 2 6 2 2 10" xfId="18652"/>
    <cellStyle name="Output 2 2 6 2 2 2" xfId="21183"/>
    <cellStyle name="Output 2 2 6 2 2 2 2" xfId="22622"/>
    <cellStyle name="Output 2 2 6 2 2 2 2 2" xfId="31356"/>
    <cellStyle name="Output 2 2 6 2 2 2 2 3" xfId="35828"/>
    <cellStyle name="Output 2 2 6 2 2 2 2 4" xfId="40065"/>
    <cellStyle name="Output 2 2 6 2 2 2 2 5" xfId="48392"/>
    <cellStyle name="Output 2 2 6 2 2 2 2 6" xfId="52863"/>
    <cellStyle name="Output 2 2 6 2 2 2 2 7" xfId="57096"/>
    <cellStyle name="Output 2 2 6 2 2 2 3" xfId="29917"/>
    <cellStyle name="Output 2 2 6 2 2 2 4" xfId="34389"/>
    <cellStyle name="Output 2 2 6 2 2 2 5" xfId="38626"/>
    <cellStyle name="Output 2 2 6 2 2 2 6" xfId="46953"/>
    <cellStyle name="Output 2 2 6 2 2 2 7" xfId="51424"/>
    <cellStyle name="Output 2 2 6 2 2 2 8" xfId="55657"/>
    <cellStyle name="Output 2 2 6 2 2 3" xfId="21270"/>
    <cellStyle name="Output 2 2 6 2 2 3 2" xfId="30004"/>
    <cellStyle name="Output 2 2 6 2 2 3 3" xfId="34476"/>
    <cellStyle name="Output 2 2 6 2 2 3 4" xfId="38713"/>
    <cellStyle name="Output 2 2 6 2 2 3 5" xfId="47040"/>
    <cellStyle name="Output 2 2 6 2 2 3 6" xfId="51511"/>
    <cellStyle name="Output 2 2 6 2 2 3 7" xfId="55744"/>
    <cellStyle name="Output 2 2 6 2 2 4" xfId="27550"/>
    <cellStyle name="Output 2 2 6 2 2 5" xfId="32068"/>
    <cellStyle name="Output 2 2 6 2 2 6" xfId="36351"/>
    <cellStyle name="Output 2 2 6 2 2 7" xfId="44586"/>
    <cellStyle name="Output 2 2 6 2 2 8" xfId="49098"/>
    <cellStyle name="Output 2 2 6 2 2 9" xfId="53382"/>
    <cellStyle name="Output 2 2 6 2 3" xfId="19317"/>
    <cellStyle name="Output 2 2 6 2 3 2" xfId="21447"/>
    <cellStyle name="Output 2 2 6 2 3 2 2" xfId="30181"/>
    <cellStyle name="Output 2 2 6 2 3 2 3" xfId="34653"/>
    <cellStyle name="Output 2 2 6 2 3 2 4" xfId="38890"/>
    <cellStyle name="Output 2 2 6 2 3 2 5" xfId="47217"/>
    <cellStyle name="Output 2 2 6 2 3 2 6" xfId="51688"/>
    <cellStyle name="Output 2 2 6 2 3 2 7" xfId="55921"/>
    <cellStyle name="Output 2 2 6 2 3 3" xfId="28052"/>
    <cellStyle name="Output 2 2 6 2 3 4" xfId="32524"/>
    <cellStyle name="Output 2 2 6 2 3 5" xfId="36761"/>
    <cellStyle name="Output 2 2 6 2 3 6" xfId="45088"/>
    <cellStyle name="Output 2 2 6 2 3 7" xfId="49559"/>
    <cellStyle name="Output 2 2 6 2 3 8" xfId="53792"/>
    <cellStyle name="Output 2 2 6 2 4" xfId="19155"/>
    <cellStyle name="Output 2 2 6 2 4 2" xfId="27890"/>
    <cellStyle name="Output 2 2 6 2 4 3" xfId="32362"/>
    <cellStyle name="Output 2 2 6 2 4 4" xfId="36599"/>
    <cellStyle name="Output 2 2 6 2 4 5" xfId="44926"/>
    <cellStyle name="Output 2 2 6 2 4 6" xfId="49397"/>
    <cellStyle name="Output 2 2 6 2 4 7" xfId="53630"/>
    <cellStyle name="Output 2 2 6 2 5" xfId="23395"/>
    <cellStyle name="Output 2 2 6 2 5 2" xfId="31815"/>
    <cellStyle name="Output 2 2 6 2 5 3" xfId="36262"/>
    <cellStyle name="Output 2 2 6 2 5 4" xfId="40441"/>
    <cellStyle name="Output 2 2 6 2 5 5" xfId="48853"/>
    <cellStyle name="Output 2 2 6 2 5 6" xfId="53293"/>
    <cellStyle name="Output 2 2 6 2 5 7" xfId="57472"/>
    <cellStyle name="Output 2 2 6 2 6" xfId="24863"/>
    <cellStyle name="Output 2 2 6 2 7" xfId="26588"/>
    <cellStyle name="Output 2 2 6 2 8" xfId="24928"/>
    <cellStyle name="Output 2 2 6 2 9" xfId="41916"/>
    <cellStyle name="Output 2 2 6 3" xfId="5047"/>
    <cellStyle name="Output 2 2 6 3 10" xfId="15088"/>
    <cellStyle name="Output 2 2 6 3 2" xfId="19968"/>
    <cellStyle name="Output 2 2 6 3 2 2" xfId="21863"/>
    <cellStyle name="Output 2 2 6 3 2 2 2" xfId="30597"/>
    <cellStyle name="Output 2 2 6 3 2 2 3" xfId="35069"/>
    <cellStyle name="Output 2 2 6 3 2 2 4" xfId="39306"/>
    <cellStyle name="Output 2 2 6 3 2 2 5" xfId="47633"/>
    <cellStyle name="Output 2 2 6 3 2 2 6" xfId="52104"/>
    <cellStyle name="Output 2 2 6 3 2 2 7" xfId="56337"/>
    <cellStyle name="Output 2 2 6 3 2 3" xfId="28702"/>
    <cellStyle name="Output 2 2 6 3 2 4" xfId="33174"/>
    <cellStyle name="Output 2 2 6 3 2 5" xfId="37411"/>
    <cellStyle name="Output 2 2 6 3 2 6" xfId="45738"/>
    <cellStyle name="Output 2 2 6 3 2 7" xfId="50209"/>
    <cellStyle name="Output 2 2 6 3 2 8" xfId="54442"/>
    <cellStyle name="Output 2 2 6 3 3" xfId="19277"/>
    <cellStyle name="Output 2 2 6 3 3 2" xfId="28012"/>
    <cellStyle name="Output 2 2 6 3 3 3" xfId="32484"/>
    <cellStyle name="Output 2 2 6 3 3 4" xfId="36721"/>
    <cellStyle name="Output 2 2 6 3 3 5" xfId="45048"/>
    <cellStyle name="Output 2 2 6 3 3 6" xfId="49519"/>
    <cellStyle name="Output 2 2 6 3 3 7" xfId="53752"/>
    <cellStyle name="Output 2 2 6 3 4" xfId="25789"/>
    <cellStyle name="Output 2 2 6 3 5" xfId="27604"/>
    <cellStyle name="Output 2 2 6 3 6" xfId="27283"/>
    <cellStyle name="Output 2 2 6 3 7" xfId="42864"/>
    <cellStyle name="Output 2 2 6 3 8" xfId="44115"/>
    <cellStyle name="Output 2 2 6 3 9" xfId="41047"/>
    <cellStyle name="Output 2 2 6 4" xfId="4895"/>
    <cellStyle name="Output 2 2 6 4 10" xfId="14936"/>
    <cellStyle name="Output 2 2 6 4 2" xfId="19816"/>
    <cellStyle name="Output 2 2 6 4 2 2" xfId="21711"/>
    <cellStyle name="Output 2 2 6 4 2 2 2" xfId="30445"/>
    <cellStyle name="Output 2 2 6 4 2 2 3" xfId="34917"/>
    <cellStyle name="Output 2 2 6 4 2 2 4" xfId="39154"/>
    <cellStyle name="Output 2 2 6 4 2 2 5" xfId="47481"/>
    <cellStyle name="Output 2 2 6 4 2 2 6" xfId="51952"/>
    <cellStyle name="Output 2 2 6 4 2 2 7" xfId="56185"/>
    <cellStyle name="Output 2 2 6 4 2 3" xfId="28550"/>
    <cellStyle name="Output 2 2 6 4 2 4" xfId="33022"/>
    <cellStyle name="Output 2 2 6 4 2 5" xfId="37259"/>
    <cellStyle name="Output 2 2 6 4 2 6" xfId="45586"/>
    <cellStyle name="Output 2 2 6 4 2 7" xfId="50057"/>
    <cellStyle name="Output 2 2 6 4 2 8" xfId="54290"/>
    <cellStyle name="Output 2 2 6 4 3" xfId="21102"/>
    <cellStyle name="Output 2 2 6 4 3 2" xfId="29836"/>
    <cellStyle name="Output 2 2 6 4 3 3" xfId="34308"/>
    <cellStyle name="Output 2 2 6 4 3 4" xfId="38545"/>
    <cellStyle name="Output 2 2 6 4 3 5" xfId="46872"/>
    <cellStyle name="Output 2 2 6 4 3 6" xfId="51343"/>
    <cellStyle name="Output 2 2 6 4 3 7" xfId="55576"/>
    <cellStyle name="Output 2 2 6 4 4" xfId="25637"/>
    <cellStyle name="Output 2 2 6 4 5" xfId="27609"/>
    <cellStyle name="Output 2 2 6 4 6" xfId="25045"/>
    <cellStyle name="Output 2 2 6 4 7" xfId="42712"/>
    <cellStyle name="Output 2 2 6 4 8" xfId="44120"/>
    <cellStyle name="Output 2 2 6 4 9" xfId="44174"/>
    <cellStyle name="Output 2 2 6 5" xfId="4814"/>
    <cellStyle name="Output 2 2 6 5 10" xfId="14855"/>
    <cellStyle name="Output 2 2 6 5 2" xfId="19735"/>
    <cellStyle name="Output 2 2 6 5 2 2" xfId="21630"/>
    <cellStyle name="Output 2 2 6 5 2 2 2" xfId="30364"/>
    <cellStyle name="Output 2 2 6 5 2 2 3" xfId="34836"/>
    <cellStyle name="Output 2 2 6 5 2 2 4" xfId="39073"/>
    <cellStyle name="Output 2 2 6 5 2 2 5" xfId="47400"/>
    <cellStyle name="Output 2 2 6 5 2 2 6" xfId="51871"/>
    <cellStyle name="Output 2 2 6 5 2 2 7" xfId="56104"/>
    <cellStyle name="Output 2 2 6 5 2 3" xfId="28469"/>
    <cellStyle name="Output 2 2 6 5 2 4" xfId="32941"/>
    <cellStyle name="Output 2 2 6 5 2 5" xfId="37178"/>
    <cellStyle name="Output 2 2 6 5 2 6" xfId="45505"/>
    <cellStyle name="Output 2 2 6 5 2 7" xfId="49976"/>
    <cellStyle name="Output 2 2 6 5 2 8" xfId="54209"/>
    <cellStyle name="Output 2 2 6 5 3" xfId="19360"/>
    <cellStyle name="Output 2 2 6 5 3 2" xfId="28095"/>
    <cellStyle name="Output 2 2 6 5 3 3" xfId="32567"/>
    <cellStyle name="Output 2 2 6 5 3 4" xfId="36804"/>
    <cellStyle name="Output 2 2 6 5 3 5" xfId="45131"/>
    <cellStyle name="Output 2 2 6 5 3 6" xfId="49602"/>
    <cellStyle name="Output 2 2 6 5 3 7" xfId="53835"/>
    <cellStyle name="Output 2 2 6 5 4" xfId="25556"/>
    <cellStyle name="Output 2 2 6 5 5" xfId="24923"/>
    <cellStyle name="Output 2 2 6 5 6" xfId="26972"/>
    <cellStyle name="Output 2 2 6 5 7" xfId="42631"/>
    <cellStyle name="Output 2 2 6 5 8" xfId="44647"/>
    <cellStyle name="Output 2 2 6 5 9" xfId="40678"/>
    <cellStyle name="Output 2 2 6 6" xfId="4833"/>
    <cellStyle name="Output 2 2 6 6 10" xfId="14874"/>
    <cellStyle name="Output 2 2 6 6 2" xfId="19754"/>
    <cellStyle name="Output 2 2 6 6 2 2" xfId="21649"/>
    <cellStyle name="Output 2 2 6 6 2 2 2" xfId="30383"/>
    <cellStyle name="Output 2 2 6 6 2 2 3" xfId="34855"/>
    <cellStyle name="Output 2 2 6 6 2 2 4" xfId="39092"/>
    <cellStyle name="Output 2 2 6 6 2 2 5" xfId="47419"/>
    <cellStyle name="Output 2 2 6 6 2 2 6" xfId="51890"/>
    <cellStyle name="Output 2 2 6 6 2 2 7" xfId="56123"/>
    <cellStyle name="Output 2 2 6 6 2 3" xfId="28488"/>
    <cellStyle name="Output 2 2 6 6 2 4" xfId="32960"/>
    <cellStyle name="Output 2 2 6 6 2 5" xfId="37197"/>
    <cellStyle name="Output 2 2 6 6 2 6" xfId="45524"/>
    <cellStyle name="Output 2 2 6 6 2 7" xfId="49995"/>
    <cellStyle name="Output 2 2 6 6 2 8" xfId="54228"/>
    <cellStyle name="Output 2 2 6 6 3" xfId="20503"/>
    <cellStyle name="Output 2 2 6 6 3 2" xfId="29237"/>
    <cellStyle name="Output 2 2 6 6 3 3" xfId="33709"/>
    <cellStyle name="Output 2 2 6 6 3 4" xfId="37946"/>
    <cellStyle name="Output 2 2 6 6 3 5" xfId="46273"/>
    <cellStyle name="Output 2 2 6 6 3 6" xfId="50744"/>
    <cellStyle name="Output 2 2 6 6 3 7" xfId="54977"/>
    <cellStyle name="Output 2 2 6 6 4" xfId="25575"/>
    <cellStyle name="Output 2 2 6 6 5" xfId="26346"/>
    <cellStyle name="Output 2 2 6 6 6" xfId="26658"/>
    <cellStyle name="Output 2 2 6 6 7" xfId="42650"/>
    <cellStyle name="Output 2 2 6 6 8" xfId="43713"/>
    <cellStyle name="Output 2 2 6 6 9" xfId="44683"/>
    <cellStyle name="Output 2 2 6 7" xfId="5130"/>
    <cellStyle name="Output 2 2 6 7 10" xfId="15171"/>
    <cellStyle name="Output 2 2 6 7 2" xfId="20051"/>
    <cellStyle name="Output 2 2 6 7 2 2" xfId="21946"/>
    <cellStyle name="Output 2 2 6 7 2 2 2" xfId="30680"/>
    <cellStyle name="Output 2 2 6 7 2 2 3" xfId="35152"/>
    <cellStyle name="Output 2 2 6 7 2 2 4" xfId="39389"/>
    <cellStyle name="Output 2 2 6 7 2 2 5" xfId="47716"/>
    <cellStyle name="Output 2 2 6 7 2 2 6" xfId="52187"/>
    <cellStyle name="Output 2 2 6 7 2 2 7" xfId="56420"/>
    <cellStyle name="Output 2 2 6 7 2 3" xfId="28785"/>
    <cellStyle name="Output 2 2 6 7 2 4" xfId="33257"/>
    <cellStyle name="Output 2 2 6 7 2 5" xfId="37494"/>
    <cellStyle name="Output 2 2 6 7 2 6" xfId="45821"/>
    <cellStyle name="Output 2 2 6 7 2 7" xfId="50292"/>
    <cellStyle name="Output 2 2 6 7 2 8" xfId="54525"/>
    <cellStyle name="Output 2 2 6 7 3" xfId="18939"/>
    <cellStyle name="Output 2 2 6 7 3 2" xfId="27674"/>
    <cellStyle name="Output 2 2 6 7 3 3" xfId="32146"/>
    <cellStyle name="Output 2 2 6 7 3 4" xfId="36383"/>
    <cellStyle name="Output 2 2 6 7 3 5" xfId="44710"/>
    <cellStyle name="Output 2 2 6 7 3 6" xfId="49181"/>
    <cellStyle name="Output 2 2 6 7 3 7" xfId="53414"/>
    <cellStyle name="Output 2 2 6 7 4" xfId="25872"/>
    <cellStyle name="Output 2 2 6 7 5" xfId="24768"/>
    <cellStyle name="Output 2 2 6 7 6" xfId="26355"/>
    <cellStyle name="Output 2 2 6 7 7" xfId="42947"/>
    <cellStyle name="Output 2 2 6 7 8" xfId="44500"/>
    <cellStyle name="Output 2 2 6 7 9" xfId="49040"/>
    <cellStyle name="Output 2 2 6 8" xfId="5924"/>
    <cellStyle name="Output 2 2 6 8 10" xfId="15964"/>
    <cellStyle name="Output 2 2 6 8 2" xfId="20574"/>
    <cellStyle name="Output 2 2 6 8 2 2" xfId="22426"/>
    <cellStyle name="Output 2 2 6 8 2 2 2" xfId="31160"/>
    <cellStyle name="Output 2 2 6 8 2 2 3" xfId="35632"/>
    <cellStyle name="Output 2 2 6 8 2 2 4" xfId="39869"/>
    <cellStyle name="Output 2 2 6 8 2 2 5" xfId="48196"/>
    <cellStyle name="Output 2 2 6 8 2 2 6" xfId="52667"/>
    <cellStyle name="Output 2 2 6 8 2 2 7" xfId="56900"/>
    <cellStyle name="Output 2 2 6 8 2 3" xfId="29308"/>
    <cellStyle name="Output 2 2 6 8 2 4" xfId="33780"/>
    <cellStyle name="Output 2 2 6 8 2 5" xfId="38017"/>
    <cellStyle name="Output 2 2 6 8 2 6" xfId="46344"/>
    <cellStyle name="Output 2 2 6 8 2 7" xfId="50815"/>
    <cellStyle name="Output 2 2 6 8 2 8" xfId="55048"/>
    <cellStyle name="Output 2 2 6 8 3" xfId="19256"/>
    <cellStyle name="Output 2 2 6 8 3 2" xfId="27991"/>
    <cellStyle name="Output 2 2 6 8 3 3" xfId="32463"/>
    <cellStyle name="Output 2 2 6 8 3 4" xfId="36700"/>
    <cellStyle name="Output 2 2 6 8 3 5" xfId="45027"/>
    <cellStyle name="Output 2 2 6 8 3 6" xfId="49498"/>
    <cellStyle name="Output 2 2 6 8 3 7" xfId="53731"/>
    <cellStyle name="Output 2 2 6 8 4" xfId="26458"/>
    <cellStyle name="Output 2 2 6 8 5" xfId="27033"/>
    <cellStyle name="Output 2 2 6 8 6" xfId="32115"/>
    <cellStyle name="Output 2 2 6 8 7" xfId="43529"/>
    <cellStyle name="Output 2 2 6 8 8" xfId="41492"/>
    <cellStyle name="Output 2 2 6 8 9" xfId="42013"/>
    <cellStyle name="Output 2 2 6 9" xfId="10046"/>
    <cellStyle name="Output 2 2 6 9 2" xfId="21285"/>
    <cellStyle name="Output 2 2 6 9 2 2" xfId="30019"/>
    <cellStyle name="Output 2 2 6 9 2 3" xfId="34491"/>
    <cellStyle name="Output 2 2 6 9 2 4" xfId="38728"/>
    <cellStyle name="Output 2 2 6 9 2 5" xfId="47055"/>
    <cellStyle name="Output 2 2 6 9 2 6" xfId="51526"/>
    <cellStyle name="Output 2 2 6 9 2 7" xfId="55759"/>
    <cellStyle name="Output 2 2 6 9 3" xfId="24304"/>
    <cellStyle name="Output 2 2 6 9 4" xfId="27010"/>
    <cellStyle name="Output 2 2 6 9 5" xfId="24725"/>
    <cellStyle name="Output 2 2 6 9 6" xfId="41369"/>
    <cellStyle name="Output 2 2 6 9 7" xfId="41467"/>
    <cellStyle name="Output 2 2 6 9 8" xfId="42336"/>
    <cellStyle name="Output 2 2 6 9 9" xfId="11814"/>
    <cellStyle name="Output 2 2 7" xfId="4794"/>
    <cellStyle name="Output 2 2 7 10" xfId="44603"/>
    <cellStyle name="Output 2 2 7 11" xfId="14835"/>
    <cellStyle name="Output 2 2 7 2" xfId="19715"/>
    <cellStyle name="Output 2 2 7 2 2" xfId="21610"/>
    <cellStyle name="Output 2 2 7 2 2 2" xfId="30344"/>
    <cellStyle name="Output 2 2 7 2 2 3" xfId="34816"/>
    <cellStyle name="Output 2 2 7 2 2 4" xfId="39053"/>
    <cellStyle name="Output 2 2 7 2 2 5" xfId="47380"/>
    <cellStyle name="Output 2 2 7 2 2 6" xfId="51851"/>
    <cellStyle name="Output 2 2 7 2 2 7" xfId="56084"/>
    <cellStyle name="Output 2 2 7 2 3" xfId="28449"/>
    <cellStyle name="Output 2 2 7 2 4" xfId="32921"/>
    <cellStyle name="Output 2 2 7 2 5" xfId="37158"/>
    <cellStyle name="Output 2 2 7 2 6" xfId="45485"/>
    <cellStyle name="Output 2 2 7 2 7" xfId="49956"/>
    <cellStyle name="Output 2 2 7 2 8" xfId="54189"/>
    <cellStyle name="Output 2 2 7 3" xfId="19047"/>
    <cellStyle name="Output 2 2 7 3 2" xfId="27782"/>
    <cellStyle name="Output 2 2 7 3 3" xfId="32254"/>
    <cellStyle name="Output 2 2 7 3 4" xfId="36491"/>
    <cellStyle name="Output 2 2 7 3 5" xfId="44818"/>
    <cellStyle name="Output 2 2 7 3 6" xfId="49289"/>
    <cellStyle name="Output 2 2 7 3 7" xfId="53522"/>
    <cellStyle name="Output 2 2 7 4" xfId="23015"/>
    <cellStyle name="Output 2 2 7 4 2" xfId="31513"/>
    <cellStyle name="Output 2 2 7 4 3" xfId="35975"/>
    <cellStyle name="Output 2 2 7 4 4" xfId="40164"/>
    <cellStyle name="Output 2 2 7 4 5" xfId="48559"/>
    <cellStyle name="Output 2 2 7 4 6" xfId="53006"/>
    <cellStyle name="Output 2 2 7 4 7" xfId="57195"/>
    <cellStyle name="Output 2 2 7 5" xfId="25536"/>
    <cellStyle name="Output 2 2 7 6" xfId="27471"/>
    <cellStyle name="Output 2 2 7 7" xfId="26884"/>
    <cellStyle name="Output 2 2 7 8" xfId="42611"/>
    <cellStyle name="Output 2 2 7 9" xfId="42501"/>
    <cellStyle name="Output 2 2 8" xfId="5136"/>
    <cellStyle name="Output 2 2 8 10" xfId="44236"/>
    <cellStyle name="Output 2 2 8 11" xfId="15177"/>
    <cellStyle name="Output 2 2 8 2" xfId="20057"/>
    <cellStyle name="Output 2 2 8 2 2" xfId="21952"/>
    <cellStyle name="Output 2 2 8 2 2 2" xfId="30686"/>
    <cellStyle name="Output 2 2 8 2 2 3" xfId="35158"/>
    <cellStyle name="Output 2 2 8 2 2 4" xfId="39395"/>
    <cellStyle name="Output 2 2 8 2 2 5" xfId="47722"/>
    <cellStyle name="Output 2 2 8 2 2 6" xfId="52193"/>
    <cellStyle name="Output 2 2 8 2 2 7" xfId="56426"/>
    <cellStyle name="Output 2 2 8 2 3" xfId="28791"/>
    <cellStyle name="Output 2 2 8 2 4" xfId="33263"/>
    <cellStyle name="Output 2 2 8 2 5" xfId="37500"/>
    <cellStyle name="Output 2 2 8 2 6" xfId="45827"/>
    <cellStyle name="Output 2 2 8 2 7" xfId="50298"/>
    <cellStyle name="Output 2 2 8 2 8" xfId="54531"/>
    <cellStyle name="Output 2 2 8 3" xfId="10906"/>
    <cellStyle name="Output 2 2 8 3 2" xfId="23930"/>
    <cellStyle name="Output 2 2 8 3 3" xfId="31415"/>
    <cellStyle name="Output 2 2 8 3 4" xfId="23893"/>
    <cellStyle name="Output 2 2 8 3 5" xfId="40967"/>
    <cellStyle name="Output 2 2 8 3 6" xfId="48775"/>
    <cellStyle name="Output 2 2 8 3 7" xfId="52897"/>
    <cellStyle name="Output 2 2 8 4" xfId="23326"/>
    <cellStyle name="Output 2 2 8 4 2" xfId="31750"/>
    <cellStyle name="Output 2 2 8 4 3" xfId="36199"/>
    <cellStyle name="Output 2 2 8 4 4" xfId="40378"/>
    <cellStyle name="Output 2 2 8 4 5" xfId="48789"/>
    <cellStyle name="Output 2 2 8 4 6" xfId="53228"/>
    <cellStyle name="Output 2 2 8 4 7" xfId="57409"/>
    <cellStyle name="Output 2 2 8 5" xfId="25878"/>
    <cellStyle name="Output 2 2 8 6" xfId="24138"/>
    <cellStyle name="Output 2 2 8 7" xfId="24471"/>
    <cellStyle name="Output 2 2 8 8" xfId="42953"/>
    <cellStyle name="Output 2 2 8 9" xfId="41715"/>
    <cellStyle name="Output 2 2 9" xfId="5164"/>
    <cellStyle name="Output 2 2 9 10" xfId="15205"/>
    <cellStyle name="Output 2 2 9 2" xfId="20085"/>
    <cellStyle name="Output 2 2 9 2 2" xfId="21980"/>
    <cellStyle name="Output 2 2 9 2 2 2" xfId="30714"/>
    <cellStyle name="Output 2 2 9 2 2 3" xfId="35186"/>
    <cellStyle name="Output 2 2 9 2 2 4" xfId="39423"/>
    <cellStyle name="Output 2 2 9 2 2 5" xfId="47750"/>
    <cellStyle name="Output 2 2 9 2 2 6" xfId="52221"/>
    <cellStyle name="Output 2 2 9 2 2 7" xfId="56454"/>
    <cellStyle name="Output 2 2 9 2 3" xfId="28819"/>
    <cellStyle name="Output 2 2 9 2 4" xfId="33291"/>
    <cellStyle name="Output 2 2 9 2 5" xfId="37528"/>
    <cellStyle name="Output 2 2 9 2 6" xfId="45855"/>
    <cellStyle name="Output 2 2 9 2 7" xfId="50326"/>
    <cellStyle name="Output 2 2 9 2 8" xfId="54559"/>
    <cellStyle name="Output 2 2 9 3" xfId="20491"/>
    <cellStyle name="Output 2 2 9 3 2" xfId="29225"/>
    <cellStyle name="Output 2 2 9 3 3" xfId="33697"/>
    <cellStyle name="Output 2 2 9 3 4" xfId="37934"/>
    <cellStyle name="Output 2 2 9 3 5" xfId="46261"/>
    <cellStyle name="Output 2 2 9 3 6" xfId="50732"/>
    <cellStyle name="Output 2 2 9 3 7" xfId="54965"/>
    <cellStyle name="Output 2 2 9 4" xfId="25906"/>
    <cellStyle name="Output 2 2 9 5" xfId="24039"/>
    <cellStyle name="Output 2 2 9 6" xfId="27020"/>
    <cellStyle name="Output 2 2 9 7" xfId="42981"/>
    <cellStyle name="Output 2 2 9 8" xfId="41610"/>
    <cellStyle name="Output 2 2 9 9" xfId="48931"/>
    <cellStyle name="Output 2 3" xfId="168"/>
    <cellStyle name="Output 2 4" xfId="730"/>
    <cellStyle name="Output 2 4 10" xfId="9146"/>
    <cellStyle name="Output 2 4 10 2" xfId="31596"/>
    <cellStyle name="Output 2 4 10 3" xfId="36058"/>
    <cellStyle name="Output 2 4 10 4" xfId="40247"/>
    <cellStyle name="Output 2 4 10 5" xfId="48642"/>
    <cellStyle name="Output 2 4 10 6" xfId="53089"/>
    <cellStyle name="Output 2 4 10 7" xfId="57278"/>
    <cellStyle name="Output 2 4 10 8" xfId="23098"/>
    <cellStyle name="Output 2 4 11" xfId="23413"/>
    <cellStyle name="Output 2 4 11 2" xfId="31830"/>
    <cellStyle name="Output 2 4 11 3" xfId="36273"/>
    <cellStyle name="Output 2 4 11 4" xfId="40452"/>
    <cellStyle name="Output 2 4 11 5" xfId="48865"/>
    <cellStyle name="Output 2 4 11 6" xfId="53304"/>
    <cellStyle name="Output 2 4 11 7" xfId="57483"/>
    <cellStyle name="Output 2 4 12" xfId="23998"/>
    <cellStyle name="Output 2 4 13" xfId="24409"/>
    <cellStyle name="Output 2 4 14" xfId="31730"/>
    <cellStyle name="Output 2 4 15" xfId="41035"/>
    <cellStyle name="Output 2 4 16" xfId="44169"/>
    <cellStyle name="Output 2 4 17" xfId="41157"/>
    <cellStyle name="Output 2 4 18" xfId="10992"/>
    <cellStyle name="Output 2 4 2" xfId="2200"/>
    <cellStyle name="Output 2 4 2 10" xfId="12358"/>
    <cellStyle name="Output 2 4 2 2" xfId="5071"/>
    <cellStyle name="Output 2 4 2 2 10" xfId="15112"/>
    <cellStyle name="Output 2 4 2 2 2" xfId="19992"/>
    <cellStyle name="Output 2 4 2 2 2 2" xfId="21887"/>
    <cellStyle name="Output 2 4 2 2 2 2 2" xfId="30621"/>
    <cellStyle name="Output 2 4 2 2 2 2 3" xfId="35093"/>
    <cellStyle name="Output 2 4 2 2 2 2 4" xfId="39330"/>
    <cellStyle name="Output 2 4 2 2 2 2 5" xfId="47657"/>
    <cellStyle name="Output 2 4 2 2 2 2 6" xfId="52128"/>
    <cellStyle name="Output 2 4 2 2 2 2 7" xfId="56361"/>
    <cellStyle name="Output 2 4 2 2 2 3" xfId="28726"/>
    <cellStyle name="Output 2 4 2 2 2 4" xfId="33198"/>
    <cellStyle name="Output 2 4 2 2 2 5" xfId="37435"/>
    <cellStyle name="Output 2 4 2 2 2 6" xfId="45762"/>
    <cellStyle name="Output 2 4 2 2 2 7" xfId="50233"/>
    <cellStyle name="Output 2 4 2 2 2 8" xfId="54466"/>
    <cellStyle name="Output 2 4 2 2 3" xfId="19026"/>
    <cellStyle name="Output 2 4 2 2 3 2" xfId="27761"/>
    <cellStyle name="Output 2 4 2 2 3 3" xfId="32233"/>
    <cellStyle name="Output 2 4 2 2 3 4" xfId="36470"/>
    <cellStyle name="Output 2 4 2 2 3 5" xfId="44797"/>
    <cellStyle name="Output 2 4 2 2 3 6" xfId="49268"/>
    <cellStyle name="Output 2 4 2 2 3 7" xfId="53501"/>
    <cellStyle name="Output 2 4 2 2 4" xfId="25813"/>
    <cellStyle name="Output 2 4 2 2 5" xfId="27055"/>
    <cellStyle name="Output 2 4 2 2 6" xfId="27221"/>
    <cellStyle name="Output 2 4 2 2 7" xfId="42888"/>
    <cellStyle name="Output 2 4 2 2 8" xfId="41514"/>
    <cellStyle name="Output 2 4 2 2 9" xfId="40556"/>
    <cellStyle name="Output 2 4 2 3" xfId="7734"/>
    <cellStyle name="Output 2 4 2 3 10" xfId="17774"/>
    <cellStyle name="Output 2 4 2 3 2" xfId="21021"/>
    <cellStyle name="Output 2 4 2 3 2 2" xfId="22597"/>
    <cellStyle name="Output 2 4 2 3 2 2 2" xfId="31331"/>
    <cellStyle name="Output 2 4 2 3 2 2 3" xfId="35803"/>
    <cellStyle name="Output 2 4 2 3 2 2 4" xfId="40040"/>
    <cellStyle name="Output 2 4 2 3 2 2 5" xfId="48367"/>
    <cellStyle name="Output 2 4 2 3 2 2 6" xfId="52838"/>
    <cellStyle name="Output 2 4 2 3 2 2 7" xfId="57071"/>
    <cellStyle name="Output 2 4 2 3 2 3" xfId="29755"/>
    <cellStyle name="Output 2 4 2 3 2 4" xfId="34227"/>
    <cellStyle name="Output 2 4 2 3 2 5" xfId="38464"/>
    <cellStyle name="Output 2 4 2 3 2 6" xfId="46791"/>
    <cellStyle name="Output 2 4 2 3 2 7" xfId="51262"/>
    <cellStyle name="Output 2 4 2 3 2 8" xfId="55495"/>
    <cellStyle name="Output 2 4 2 3 3" xfId="21245"/>
    <cellStyle name="Output 2 4 2 3 3 2" xfId="29979"/>
    <cellStyle name="Output 2 4 2 3 3 3" xfId="34451"/>
    <cellStyle name="Output 2 4 2 3 3 4" xfId="38688"/>
    <cellStyle name="Output 2 4 2 3 3 5" xfId="47015"/>
    <cellStyle name="Output 2 4 2 3 3 6" xfId="51486"/>
    <cellStyle name="Output 2 4 2 3 3 7" xfId="55719"/>
    <cellStyle name="Output 2 4 2 3 4" xfId="27202"/>
    <cellStyle name="Output 2 4 2 3 5" xfId="26597"/>
    <cellStyle name="Output 2 4 2 3 6" xfId="36326"/>
    <cellStyle name="Output 2 4 2 3 7" xfId="44261"/>
    <cellStyle name="Output 2 4 2 3 8" xfId="40545"/>
    <cellStyle name="Output 2 4 2 3 9" xfId="53357"/>
    <cellStyle name="Output 2 4 2 4" xfId="24504"/>
    <cellStyle name="Output 2 4 2 5" xfId="27089"/>
    <cellStyle name="Output 2 4 2 6" xfId="26759"/>
    <cellStyle name="Output 2 4 2 7" xfId="41567"/>
    <cellStyle name="Output 2 4 2 8" xfId="41546"/>
    <cellStyle name="Output 2 4 2 9" xfId="44661"/>
    <cellStyle name="Output 2 4 3" xfId="5263"/>
    <cellStyle name="Output 2 4 3 10" xfId="15304"/>
    <cellStyle name="Output 2 4 3 2" xfId="20184"/>
    <cellStyle name="Output 2 4 3 2 2" xfId="22079"/>
    <cellStyle name="Output 2 4 3 2 2 2" xfId="30813"/>
    <cellStyle name="Output 2 4 3 2 2 3" xfId="35285"/>
    <cellStyle name="Output 2 4 3 2 2 4" xfId="39522"/>
    <cellStyle name="Output 2 4 3 2 2 5" xfId="47849"/>
    <cellStyle name="Output 2 4 3 2 2 6" xfId="52320"/>
    <cellStyle name="Output 2 4 3 2 2 7" xfId="56553"/>
    <cellStyle name="Output 2 4 3 2 3" xfId="28918"/>
    <cellStyle name="Output 2 4 3 2 4" xfId="33390"/>
    <cellStyle name="Output 2 4 3 2 5" xfId="37627"/>
    <cellStyle name="Output 2 4 3 2 6" xfId="45954"/>
    <cellStyle name="Output 2 4 3 2 7" xfId="50425"/>
    <cellStyle name="Output 2 4 3 2 8" xfId="54658"/>
    <cellStyle name="Output 2 4 3 3" xfId="20987"/>
    <cellStyle name="Output 2 4 3 3 2" xfId="29721"/>
    <cellStyle name="Output 2 4 3 3 3" xfId="34193"/>
    <cellStyle name="Output 2 4 3 3 4" xfId="38430"/>
    <cellStyle name="Output 2 4 3 3 5" xfId="46757"/>
    <cellStyle name="Output 2 4 3 3 6" xfId="51228"/>
    <cellStyle name="Output 2 4 3 3 7" xfId="55461"/>
    <cellStyle name="Output 2 4 3 4" xfId="26005"/>
    <cellStyle name="Output 2 4 3 5" xfId="27344"/>
    <cellStyle name="Output 2 4 3 6" xfId="27286"/>
    <cellStyle name="Output 2 4 3 7" xfId="43080"/>
    <cellStyle name="Output 2 4 3 8" xfId="42377"/>
    <cellStyle name="Output 2 4 3 9" xfId="43838"/>
    <cellStyle name="Output 2 4 4" xfId="3400"/>
    <cellStyle name="Output 2 4 4 10" xfId="13550"/>
    <cellStyle name="Output 2 4 4 2" xfId="19376"/>
    <cellStyle name="Output 2 4 4 2 2" xfId="21458"/>
    <cellStyle name="Output 2 4 4 2 2 2" xfId="30192"/>
    <cellStyle name="Output 2 4 4 2 2 3" xfId="34664"/>
    <cellStyle name="Output 2 4 4 2 2 4" xfId="38901"/>
    <cellStyle name="Output 2 4 4 2 2 5" xfId="47228"/>
    <cellStyle name="Output 2 4 4 2 2 6" xfId="51699"/>
    <cellStyle name="Output 2 4 4 2 2 7" xfId="55932"/>
    <cellStyle name="Output 2 4 4 2 3" xfId="28111"/>
    <cellStyle name="Output 2 4 4 2 4" xfId="32583"/>
    <cellStyle name="Output 2 4 4 2 5" xfId="36820"/>
    <cellStyle name="Output 2 4 4 2 6" xfId="45147"/>
    <cellStyle name="Output 2 4 4 2 7" xfId="49618"/>
    <cellStyle name="Output 2 4 4 2 8" xfId="53851"/>
    <cellStyle name="Output 2 4 4 3" xfId="19241"/>
    <cellStyle name="Output 2 4 4 3 2" xfId="27976"/>
    <cellStyle name="Output 2 4 4 3 3" xfId="32448"/>
    <cellStyle name="Output 2 4 4 3 4" xfId="36685"/>
    <cellStyle name="Output 2 4 4 3 5" xfId="45012"/>
    <cellStyle name="Output 2 4 4 3 6" xfId="49483"/>
    <cellStyle name="Output 2 4 4 3 7" xfId="53716"/>
    <cellStyle name="Output 2 4 4 4" xfId="24970"/>
    <cellStyle name="Output 2 4 4 5" xfId="23612"/>
    <cellStyle name="Output 2 4 4 6" xfId="27583"/>
    <cellStyle name="Output 2 4 4 7" xfId="42021"/>
    <cellStyle name="Output 2 4 4 8" xfId="40517"/>
    <cellStyle name="Output 2 4 4 9" xfId="44551"/>
    <cellStyle name="Output 2 4 5" xfId="5107"/>
    <cellStyle name="Output 2 4 5 10" xfId="15148"/>
    <cellStyle name="Output 2 4 5 2" xfId="20028"/>
    <cellStyle name="Output 2 4 5 2 2" xfId="21923"/>
    <cellStyle name="Output 2 4 5 2 2 2" xfId="30657"/>
    <cellStyle name="Output 2 4 5 2 2 3" xfId="35129"/>
    <cellStyle name="Output 2 4 5 2 2 4" xfId="39366"/>
    <cellStyle name="Output 2 4 5 2 2 5" xfId="47693"/>
    <cellStyle name="Output 2 4 5 2 2 6" xfId="52164"/>
    <cellStyle name="Output 2 4 5 2 2 7" xfId="56397"/>
    <cellStyle name="Output 2 4 5 2 3" xfId="28762"/>
    <cellStyle name="Output 2 4 5 2 4" xfId="33234"/>
    <cellStyle name="Output 2 4 5 2 5" xfId="37471"/>
    <cellStyle name="Output 2 4 5 2 6" xfId="45798"/>
    <cellStyle name="Output 2 4 5 2 7" xfId="50269"/>
    <cellStyle name="Output 2 4 5 2 8" xfId="54502"/>
    <cellStyle name="Output 2 4 5 3" xfId="20733"/>
    <cellStyle name="Output 2 4 5 3 2" xfId="29467"/>
    <cellStyle name="Output 2 4 5 3 3" xfId="33939"/>
    <cellStyle name="Output 2 4 5 3 4" xfId="38176"/>
    <cellStyle name="Output 2 4 5 3 5" xfId="46503"/>
    <cellStyle name="Output 2 4 5 3 6" xfId="50974"/>
    <cellStyle name="Output 2 4 5 3 7" xfId="55207"/>
    <cellStyle name="Output 2 4 5 4" xfId="25849"/>
    <cellStyle name="Output 2 4 5 5" xfId="26840"/>
    <cellStyle name="Output 2 4 5 6" xfId="24467"/>
    <cellStyle name="Output 2 4 5 7" xfId="42924"/>
    <cellStyle name="Output 2 4 5 8" xfId="41290"/>
    <cellStyle name="Output 2 4 5 9" xfId="49043"/>
    <cellStyle name="Output 2 4 6" xfId="5401"/>
    <cellStyle name="Output 2 4 6 10" xfId="15442"/>
    <cellStyle name="Output 2 4 6 2" xfId="20322"/>
    <cellStyle name="Output 2 4 6 2 2" xfId="22217"/>
    <cellStyle name="Output 2 4 6 2 2 2" xfId="30951"/>
    <cellStyle name="Output 2 4 6 2 2 3" xfId="35423"/>
    <cellStyle name="Output 2 4 6 2 2 4" xfId="39660"/>
    <cellStyle name="Output 2 4 6 2 2 5" xfId="47987"/>
    <cellStyle name="Output 2 4 6 2 2 6" xfId="52458"/>
    <cellStyle name="Output 2 4 6 2 2 7" xfId="56691"/>
    <cellStyle name="Output 2 4 6 2 3" xfId="29056"/>
    <cellStyle name="Output 2 4 6 2 4" xfId="33528"/>
    <cellStyle name="Output 2 4 6 2 5" xfId="37765"/>
    <cellStyle name="Output 2 4 6 2 6" xfId="46092"/>
    <cellStyle name="Output 2 4 6 2 7" xfId="50563"/>
    <cellStyle name="Output 2 4 6 2 8" xfId="54796"/>
    <cellStyle name="Output 2 4 6 3" xfId="19616"/>
    <cellStyle name="Output 2 4 6 3 2" xfId="28350"/>
    <cellStyle name="Output 2 4 6 3 3" xfId="32822"/>
    <cellStyle name="Output 2 4 6 3 4" xfId="37059"/>
    <cellStyle name="Output 2 4 6 3 5" xfId="45386"/>
    <cellStyle name="Output 2 4 6 3 6" xfId="49857"/>
    <cellStyle name="Output 2 4 6 3 7" xfId="54090"/>
    <cellStyle name="Output 2 4 6 4" xfId="26143"/>
    <cellStyle name="Output 2 4 6 5" xfId="25007"/>
    <cellStyle name="Output 2 4 6 6" xfId="26893"/>
    <cellStyle name="Output 2 4 6 7" xfId="43218"/>
    <cellStyle name="Output 2 4 6 8" xfId="43398"/>
    <cellStyle name="Output 2 4 6 9" xfId="42569"/>
    <cellStyle name="Output 2 4 7" xfId="5104"/>
    <cellStyle name="Output 2 4 7 10" xfId="15145"/>
    <cellStyle name="Output 2 4 7 2" xfId="20025"/>
    <cellStyle name="Output 2 4 7 2 2" xfId="21920"/>
    <cellStyle name="Output 2 4 7 2 2 2" xfId="30654"/>
    <cellStyle name="Output 2 4 7 2 2 3" xfId="35126"/>
    <cellStyle name="Output 2 4 7 2 2 4" xfId="39363"/>
    <cellStyle name="Output 2 4 7 2 2 5" xfId="47690"/>
    <cellStyle name="Output 2 4 7 2 2 6" xfId="52161"/>
    <cellStyle name="Output 2 4 7 2 2 7" xfId="56394"/>
    <cellStyle name="Output 2 4 7 2 3" xfId="28759"/>
    <cellStyle name="Output 2 4 7 2 4" xfId="33231"/>
    <cellStyle name="Output 2 4 7 2 5" xfId="37468"/>
    <cellStyle name="Output 2 4 7 2 6" xfId="45795"/>
    <cellStyle name="Output 2 4 7 2 7" xfId="50266"/>
    <cellStyle name="Output 2 4 7 2 8" xfId="54499"/>
    <cellStyle name="Output 2 4 7 3" xfId="19179"/>
    <cellStyle name="Output 2 4 7 3 2" xfId="27914"/>
    <cellStyle name="Output 2 4 7 3 3" xfId="32386"/>
    <cellStyle name="Output 2 4 7 3 4" xfId="36623"/>
    <cellStyle name="Output 2 4 7 3 5" xfId="44950"/>
    <cellStyle name="Output 2 4 7 3 6" xfId="49421"/>
    <cellStyle name="Output 2 4 7 3 7" xfId="53654"/>
    <cellStyle name="Output 2 4 7 4" xfId="25846"/>
    <cellStyle name="Output 2 4 7 5" xfId="27462"/>
    <cellStyle name="Output 2 4 7 6" xfId="24948"/>
    <cellStyle name="Output 2 4 7 7" xfId="42921"/>
    <cellStyle name="Output 2 4 7 8" xfId="42492"/>
    <cellStyle name="Output 2 4 7 9" xfId="41344"/>
    <cellStyle name="Output 2 4 8" xfId="3903"/>
    <cellStyle name="Output 2 4 8 10" xfId="13948"/>
    <cellStyle name="Output 2 4 8 2" xfId="19497"/>
    <cellStyle name="Output 2 4 8 2 2" xfId="21524"/>
    <cellStyle name="Output 2 4 8 2 2 2" xfId="30258"/>
    <cellStyle name="Output 2 4 8 2 2 3" xfId="34730"/>
    <cellStyle name="Output 2 4 8 2 2 4" xfId="38967"/>
    <cellStyle name="Output 2 4 8 2 2 5" xfId="47294"/>
    <cellStyle name="Output 2 4 8 2 2 6" xfId="51765"/>
    <cellStyle name="Output 2 4 8 2 2 7" xfId="55998"/>
    <cellStyle name="Output 2 4 8 2 3" xfId="28232"/>
    <cellStyle name="Output 2 4 8 2 4" xfId="32704"/>
    <cellStyle name="Output 2 4 8 2 5" xfId="36941"/>
    <cellStyle name="Output 2 4 8 2 6" xfId="45268"/>
    <cellStyle name="Output 2 4 8 2 7" xfId="49739"/>
    <cellStyle name="Output 2 4 8 2 8" xfId="53972"/>
    <cellStyle name="Output 2 4 8 3" xfId="19290"/>
    <cellStyle name="Output 2 4 8 3 2" xfId="28025"/>
    <cellStyle name="Output 2 4 8 3 3" xfId="32497"/>
    <cellStyle name="Output 2 4 8 3 4" xfId="36734"/>
    <cellStyle name="Output 2 4 8 3 5" xfId="45061"/>
    <cellStyle name="Output 2 4 8 3 6" xfId="49532"/>
    <cellStyle name="Output 2 4 8 3 7" xfId="53765"/>
    <cellStyle name="Output 2 4 8 4" xfId="25169"/>
    <cellStyle name="Output 2 4 8 5" xfId="27371"/>
    <cellStyle name="Output 2 4 8 6" xfId="27287"/>
    <cellStyle name="Output 2 4 8 7" xfId="42233"/>
    <cellStyle name="Output 2 4 8 8" xfId="42403"/>
    <cellStyle name="Output 2 4 8 9" xfId="44021"/>
    <cellStyle name="Output 2 4 9" xfId="6332"/>
    <cellStyle name="Output 2 4 9 10" xfId="16372"/>
    <cellStyle name="Output 2 4 9 2" xfId="20762"/>
    <cellStyle name="Output 2 4 9 2 2" xfId="22569"/>
    <cellStyle name="Output 2 4 9 2 2 2" xfId="31303"/>
    <cellStyle name="Output 2 4 9 2 2 3" xfId="35775"/>
    <cellStyle name="Output 2 4 9 2 2 4" xfId="40012"/>
    <cellStyle name="Output 2 4 9 2 2 5" xfId="48339"/>
    <cellStyle name="Output 2 4 9 2 2 6" xfId="52810"/>
    <cellStyle name="Output 2 4 9 2 2 7" xfId="57043"/>
    <cellStyle name="Output 2 4 9 2 3" xfId="29496"/>
    <cellStyle name="Output 2 4 9 2 4" xfId="33968"/>
    <cellStyle name="Output 2 4 9 2 5" xfId="38205"/>
    <cellStyle name="Output 2 4 9 2 6" xfId="46532"/>
    <cellStyle name="Output 2 4 9 2 7" xfId="51003"/>
    <cellStyle name="Output 2 4 9 2 8" xfId="55236"/>
    <cellStyle name="Output 2 4 9 3" xfId="19202"/>
    <cellStyle name="Output 2 4 9 3 2" xfId="27937"/>
    <cellStyle name="Output 2 4 9 3 3" xfId="32409"/>
    <cellStyle name="Output 2 4 9 3 4" xfId="36646"/>
    <cellStyle name="Output 2 4 9 3 5" xfId="44973"/>
    <cellStyle name="Output 2 4 9 3 6" xfId="49444"/>
    <cellStyle name="Output 2 4 9 3 7" xfId="53677"/>
    <cellStyle name="Output 2 4 9 4" xfId="26693"/>
    <cellStyle name="Output 2 4 9 5" xfId="23894"/>
    <cellStyle name="Output 2 4 9 6" xfId="24960"/>
    <cellStyle name="Output 2 4 9 7" xfId="43754"/>
    <cellStyle name="Output 2 4 9 8" xfId="40636"/>
    <cellStyle name="Output 2 4 9 9" xfId="41837"/>
    <cellStyle name="Output 2 5" xfId="1644"/>
    <cellStyle name="Output 2 5 10" xfId="23408"/>
    <cellStyle name="Output 2 5 10 2" xfId="31826"/>
    <cellStyle name="Output 2 5 10 3" xfId="36271"/>
    <cellStyle name="Output 2 5 10 4" xfId="40450"/>
    <cellStyle name="Output 2 5 10 5" xfId="48862"/>
    <cellStyle name="Output 2 5 10 6" xfId="53302"/>
    <cellStyle name="Output 2 5 10 7" xfId="57481"/>
    <cellStyle name="Output 2 5 11" xfId="24297"/>
    <cellStyle name="Output 2 5 12" xfId="31396"/>
    <cellStyle name="Output 2 5 13" xfId="27436"/>
    <cellStyle name="Output 2 5 14" xfId="41361"/>
    <cellStyle name="Output 2 5 15" xfId="48452"/>
    <cellStyle name="Output 2 5 16" xfId="41312"/>
    <cellStyle name="Output 2 5 17" xfId="11802"/>
    <cellStyle name="Output 2 5 2" xfId="3098"/>
    <cellStyle name="Output 2 5 2 10" xfId="43771"/>
    <cellStyle name="Output 2 5 2 11" xfId="13248"/>
    <cellStyle name="Output 2 5 2 2" xfId="8600"/>
    <cellStyle name="Output 2 5 2 2 10" xfId="18640"/>
    <cellStyle name="Output 2 5 2 2 2" xfId="21178"/>
    <cellStyle name="Output 2 5 2 2 2 2" xfId="22617"/>
    <cellStyle name="Output 2 5 2 2 2 2 2" xfId="31351"/>
    <cellStyle name="Output 2 5 2 2 2 2 3" xfId="35823"/>
    <cellStyle name="Output 2 5 2 2 2 2 4" xfId="40060"/>
    <cellStyle name="Output 2 5 2 2 2 2 5" xfId="48387"/>
    <cellStyle name="Output 2 5 2 2 2 2 6" xfId="52858"/>
    <cellStyle name="Output 2 5 2 2 2 2 7" xfId="57091"/>
    <cellStyle name="Output 2 5 2 2 2 3" xfId="29912"/>
    <cellStyle name="Output 2 5 2 2 2 4" xfId="34384"/>
    <cellStyle name="Output 2 5 2 2 2 5" xfId="38621"/>
    <cellStyle name="Output 2 5 2 2 2 6" xfId="46948"/>
    <cellStyle name="Output 2 5 2 2 2 7" xfId="51419"/>
    <cellStyle name="Output 2 5 2 2 2 8" xfId="55652"/>
    <cellStyle name="Output 2 5 2 2 3" xfId="21265"/>
    <cellStyle name="Output 2 5 2 2 3 2" xfId="29999"/>
    <cellStyle name="Output 2 5 2 2 3 3" xfId="34471"/>
    <cellStyle name="Output 2 5 2 2 3 4" xfId="38708"/>
    <cellStyle name="Output 2 5 2 2 3 5" xfId="47035"/>
    <cellStyle name="Output 2 5 2 2 3 6" xfId="51506"/>
    <cellStyle name="Output 2 5 2 2 3 7" xfId="55739"/>
    <cellStyle name="Output 2 5 2 2 4" xfId="27541"/>
    <cellStyle name="Output 2 5 2 2 5" xfId="32063"/>
    <cellStyle name="Output 2 5 2 2 6" xfId="36346"/>
    <cellStyle name="Output 2 5 2 2 7" xfId="44579"/>
    <cellStyle name="Output 2 5 2 2 8" xfId="49090"/>
    <cellStyle name="Output 2 5 2 2 9" xfId="53377"/>
    <cellStyle name="Output 2 5 2 3" xfId="19311"/>
    <cellStyle name="Output 2 5 2 3 2" xfId="21442"/>
    <cellStyle name="Output 2 5 2 3 2 2" xfId="30176"/>
    <cellStyle name="Output 2 5 2 3 2 3" xfId="34648"/>
    <cellStyle name="Output 2 5 2 3 2 4" xfId="38885"/>
    <cellStyle name="Output 2 5 2 3 2 5" xfId="47212"/>
    <cellStyle name="Output 2 5 2 3 2 6" xfId="51683"/>
    <cellStyle name="Output 2 5 2 3 2 7" xfId="55916"/>
    <cellStyle name="Output 2 5 2 3 3" xfId="28046"/>
    <cellStyle name="Output 2 5 2 3 4" xfId="32518"/>
    <cellStyle name="Output 2 5 2 3 5" xfId="36755"/>
    <cellStyle name="Output 2 5 2 3 6" xfId="45082"/>
    <cellStyle name="Output 2 5 2 3 7" xfId="49553"/>
    <cellStyle name="Output 2 5 2 3 8" xfId="53786"/>
    <cellStyle name="Output 2 5 2 4" xfId="10977"/>
    <cellStyle name="Output 2 5 2 4 2" xfId="23986"/>
    <cellStyle name="Output 2 5 2 4 3" xfId="24727"/>
    <cellStyle name="Output 2 5 2 4 4" xfId="27019"/>
    <cellStyle name="Output 2 5 2 4 5" xfId="41024"/>
    <cellStyle name="Output 2 5 2 4 6" xfId="44462"/>
    <cellStyle name="Output 2 5 2 4 7" xfId="48909"/>
    <cellStyle name="Output 2 5 2 5" xfId="24856"/>
    <cellStyle name="Output 2 5 2 6" xfId="25146"/>
    <cellStyle name="Output 2 5 2 7" xfId="23877"/>
    <cellStyle name="Output 2 5 2 8" xfId="41909"/>
    <cellStyle name="Output 2 5 2 9" xfId="44062"/>
    <cellStyle name="Output 2 5 3" xfId="4760"/>
    <cellStyle name="Output 2 5 3 10" xfId="14801"/>
    <cellStyle name="Output 2 5 3 2" xfId="19681"/>
    <cellStyle name="Output 2 5 3 2 2" xfId="21576"/>
    <cellStyle name="Output 2 5 3 2 2 2" xfId="30310"/>
    <cellStyle name="Output 2 5 3 2 2 3" xfId="34782"/>
    <cellStyle name="Output 2 5 3 2 2 4" xfId="39019"/>
    <cellStyle name="Output 2 5 3 2 2 5" xfId="47346"/>
    <cellStyle name="Output 2 5 3 2 2 6" xfId="51817"/>
    <cellStyle name="Output 2 5 3 2 2 7" xfId="56050"/>
    <cellStyle name="Output 2 5 3 2 3" xfId="28415"/>
    <cellStyle name="Output 2 5 3 2 4" xfId="32887"/>
    <cellStyle name="Output 2 5 3 2 5" xfId="37124"/>
    <cellStyle name="Output 2 5 3 2 6" xfId="45451"/>
    <cellStyle name="Output 2 5 3 2 7" xfId="49922"/>
    <cellStyle name="Output 2 5 3 2 8" xfId="54155"/>
    <cellStyle name="Output 2 5 3 3" xfId="20893"/>
    <cellStyle name="Output 2 5 3 3 2" xfId="29627"/>
    <cellStyle name="Output 2 5 3 3 3" xfId="34099"/>
    <cellStyle name="Output 2 5 3 3 4" xfId="38336"/>
    <cellStyle name="Output 2 5 3 3 5" xfId="46663"/>
    <cellStyle name="Output 2 5 3 3 6" xfId="51134"/>
    <cellStyle name="Output 2 5 3 3 7" xfId="55367"/>
    <cellStyle name="Output 2 5 3 4" xfId="25502"/>
    <cellStyle name="Output 2 5 3 5" xfId="26646"/>
    <cellStyle name="Output 2 5 3 6" xfId="26419"/>
    <cellStyle name="Output 2 5 3 7" xfId="42577"/>
    <cellStyle name="Output 2 5 3 8" xfId="40596"/>
    <cellStyle name="Output 2 5 3 9" xfId="41329"/>
    <cellStyle name="Output 2 5 4" xfId="5293"/>
    <cellStyle name="Output 2 5 4 10" xfId="15334"/>
    <cellStyle name="Output 2 5 4 2" xfId="20214"/>
    <cellStyle name="Output 2 5 4 2 2" xfId="22109"/>
    <cellStyle name="Output 2 5 4 2 2 2" xfId="30843"/>
    <cellStyle name="Output 2 5 4 2 2 3" xfId="35315"/>
    <cellStyle name="Output 2 5 4 2 2 4" xfId="39552"/>
    <cellStyle name="Output 2 5 4 2 2 5" xfId="47879"/>
    <cellStyle name="Output 2 5 4 2 2 6" xfId="52350"/>
    <cellStyle name="Output 2 5 4 2 2 7" xfId="56583"/>
    <cellStyle name="Output 2 5 4 2 3" xfId="28948"/>
    <cellStyle name="Output 2 5 4 2 4" xfId="33420"/>
    <cellStyle name="Output 2 5 4 2 5" xfId="37657"/>
    <cellStyle name="Output 2 5 4 2 6" xfId="45984"/>
    <cellStyle name="Output 2 5 4 2 7" xfId="50455"/>
    <cellStyle name="Output 2 5 4 2 8" xfId="54688"/>
    <cellStyle name="Output 2 5 4 3" xfId="21133"/>
    <cellStyle name="Output 2 5 4 3 2" xfId="29867"/>
    <cellStyle name="Output 2 5 4 3 3" xfId="34339"/>
    <cellStyle name="Output 2 5 4 3 4" xfId="38576"/>
    <cellStyle name="Output 2 5 4 3 5" xfId="46903"/>
    <cellStyle name="Output 2 5 4 3 6" xfId="51374"/>
    <cellStyle name="Output 2 5 4 3 7" xfId="55607"/>
    <cellStyle name="Output 2 5 4 4" xfId="26035"/>
    <cellStyle name="Output 2 5 4 5" xfId="27250"/>
    <cellStyle name="Output 2 5 4 6" xfId="23522"/>
    <cellStyle name="Output 2 5 4 7" xfId="43110"/>
    <cellStyle name="Output 2 5 4 8" xfId="42285"/>
    <cellStyle name="Output 2 5 4 9" xfId="41631"/>
    <cellStyle name="Output 2 5 5" xfId="4835"/>
    <cellStyle name="Output 2 5 5 10" xfId="14876"/>
    <cellStyle name="Output 2 5 5 2" xfId="19756"/>
    <cellStyle name="Output 2 5 5 2 2" xfId="21651"/>
    <cellStyle name="Output 2 5 5 2 2 2" xfId="30385"/>
    <cellStyle name="Output 2 5 5 2 2 3" xfId="34857"/>
    <cellStyle name="Output 2 5 5 2 2 4" xfId="39094"/>
    <cellStyle name="Output 2 5 5 2 2 5" xfId="47421"/>
    <cellStyle name="Output 2 5 5 2 2 6" xfId="51892"/>
    <cellStyle name="Output 2 5 5 2 2 7" xfId="56125"/>
    <cellStyle name="Output 2 5 5 2 3" xfId="28490"/>
    <cellStyle name="Output 2 5 5 2 4" xfId="32962"/>
    <cellStyle name="Output 2 5 5 2 5" xfId="37199"/>
    <cellStyle name="Output 2 5 5 2 6" xfId="45526"/>
    <cellStyle name="Output 2 5 5 2 7" xfId="49997"/>
    <cellStyle name="Output 2 5 5 2 8" xfId="54230"/>
    <cellStyle name="Output 2 5 5 3" xfId="21002"/>
    <cellStyle name="Output 2 5 5 3 2" xfId="29736"/>
    <cellStyle name="Output 2 5 5 3 3" xfId="34208"/>
    <cellStyle name="Output 2 5 5 3 4" xfId="38445"/>
    <cellStyle name="Output 2 5 5 3 5" xfId="46772"/>
    <cellStyle name="Output 2 5 5 3 6" xfId="51243"/>
    <cellStyle name="Output 2 5 5 3 7" xfId="55476"/>
    <cellStyle name="Output 2 5 5 4" xfId="25577"/>
    <cellStyle name="Output 2 5 5 5" xfId="27161"/>
    <cellStyle name="Output 2 5 5 6" xfId="26364"/>
    <cellStyle name="Output 2 5 5 7" xfId="42652"/>
    <cellStyle name="Output 2 5 5 8" xfId="42077"/>
    <cellStyle name="Output 2 5 5 9" xfId="41391"/>
    <cellStyle name="Output 2 5 6" xfId="5079"/>
    <cellStyle name="Output 2 5 6 10" xfId="15120"/>
    <cellStyle name="Output 2 5 6 2" xfId="20000"/>
    <cellStyle name="Output 2 5 6 2 2" xfId="21895"/>
    <cellStyle name="Output 2 5 6 2 2 2" xfId="30629"/>
    <cellStyle name="Output 2 5 6 2 2 3" xfId="35101"/>
    <cellStyle name="Output 2 5 6 2 2 4" xfId="39338"/>
    <cellStyle name="Output 2 5 6 2 2 5" xfId="47665"/>
    <cellStyle name="Output 2 5 6 2 2 6" xfId="52136"/>
    <cellStyle name="Output 2 5 6 2 2 7" xfId="56369"/>
    <cellStyle name="Output 2 5 6 2 3" xfId="28734"/>
    <cellStyle name="Output 2 5 6 2 4" xfId="33206"/>
    <cellStyle name="Output 2 5 6 2 5" xfId="37443"/>
    <cellStyle name="Output 2 5 6 2 6" xfId="45770"/>
    <cellStyle name="Output 2 5 6 2 7" xfId="50241"/>
    <cellStyle name="Output 2 5 6 2 8" xfId="54474"/>
    <cellStyle name="Output 2 5 6 3" xfId="21048"/>
    <cellStyle name="Output 2 5 6 3 2" xfId="29782"/>
    <cellStyle name="Output 2 5 6 3 3" xfId="34254"/>
    <cellStyle name="Output 2 5 6 3 4" xfId="38491"/>
    <cellStyle name="Output 2 5 6 3 5" xfId="46818"/>
    <cellStyle name="Output 2 5 6 3 6" xfId="51289"/>
    <cellStyle name="Output 2 5 6 3 7" xfId="55522"/>
    <cellStyle name="Output 2 5 6 4" xfId="25821"/>
    <cellStyle name="Output 2 5 6 5" xfId="24233"/>
    <cellStyle name="Output 2 5 6 6" xfId="24384"/>
    <cellStyle name="Output 2 5 6 7" xfId="42896"/>
    <cellStyle name="Output 2 5 6 8" xfId="41819"/>
    <cellStyle name="Output 2 5 6 9" xfId="40713"/>
    <cellStyle name="Output 2 5 7" xfId="5208"/>
    <cellStyle name="Output 2 5 7 10" xfId="15249"/>
    <cellStyle name="Output 2 5 7 2" xfId="20129"/>
    <cellStyle name="Output 2 5 7 2 2" xfId="22024"/>
    <cellStyle name="Output 2 5 7 2 2 2" xfId="30758"/>
    <cellStyle name="Output 2 5 7 2 2 3" xfId="35230"/>
    <cellStyle name="Output 2 5 7 2 2 4" xfId="39467"/>
    <cellStyle name="Output 2 5 7 2 2 5" xfId="47794"/>
    <cellStyle name="Output 2 5 7 2 2 6" xfId="52265"/>
    <cellStyle name="Output 2 5 7 2 2 7" xfId="56498"/>
    <cellStyle name="Output 2 5 7 2 3" xfId="28863"/>
    <cellStyle name="Output 2 5 7 2 4" xfId="33335"/>
    <cellStyle name="Output 2 5 7 2 5" xfId="37572"/>
    <cellStyle name="Output 2 5 7 2 6" xfId="45899"/>
    <cellStyle name="Output 2 5 7 2 7" xfId="50370"/>
    <cellStyle name="Output 2 5 7 2 8" xfId="54603"/>
    <cellStyle name="Output 2 5 7 3" xfId="19521"/>
    <cellStyle name="Output 2 5 7 3 2" xfId="28256"/>
    <cellStyle name="Output 2 5 7 3 3" xfId="32728"/>
    <cellStyle name="Output 2 5 7 3 4" xfId="36965"/>
    <cellStyle name="Output 2 5 7 3 5" xfId="45292"/>
    <cellStyle name="Output 2 5 7 3 6" xfId="49763"/>
    <cellStyle name="Output 2 5 7 3 7" xfId="53996"/>
    <cellStyle name="Output 2 5 7 4" xfId="25950"/>
    <cellStyle name="Output 2 5 7 5" xfId="24136"/>
    <cellStyle name="Output 2 5 7 6" xfId="24202"/>
    <cellStyle name="Output 2 5 7 7" xfId="43025"/>
    <cellStyle name="Output 2 5 7 8" xfId="41713"/>
    <cellStyle name="Output 2 5 7 9" xfId="41100"/>
    <cellStyle name="Output 2 5 8" xfId="7188"/>
    <cellStyle name="Output 2 5 8 10" xfId="17228"/>
    <cellStyle name="Output 2 5 8 2" xfId="20910"/>
    <cellStyle name="Output 2 5 8 2 2" xfId="22579"/>
    <cellStyle name="Output 2 5 8 2 2 2" xfId="31313"/>
    <cellStyle name="Output 2 5 8 2 2 3" xfId="35785"/>
    <cellStyle name="Output 2 5 8 2 2 4" xfId="40022"/>
    <cellStyle name="Output 2 5 8 2 2 5" xfId="48349"/>
    <cellStyle name="Output 2 5 8 2 2 6" xfId="52820"/>
    <cellStyle name="Output 2 5 8 2 2 7" xfId="57053"/>
    <cellStyle name="Output 2 5 8 2 3" xfId="29644"/>
    <cellStyle name="Output 2 5 8 2 4" xfId="34116"/>
    <cellStyle name="Output 2 5 8 2 5" xfId="38353"/>
    <cellStyle name="Output 2 5 8 2 6" xfId="46680"/>
    <cellStyle name="Output 2 5 8 2 7" xfId="51151"/>
    <cellStyle name="Output 2 5 8 2 8" xfId="55384"/>
    <cellStyle name="Output 2 5 8 3" xfId="20915"/>
    <cellStyle name="Output 2 5 8 3 2" xfId="29649"/>
    <cellStyle name="Output 2 5 8 3 3" xfId="34121"/>
    <cellStyle name="Output 2 5 8 3 4" xfId="38358"/>
    <cellStyle name="Output 2 5 8 3 5" xfId="46685"/>
    <cellStyle name="Output 2 5 8 3 6" xfId="51156"/>
    <cellStyle name="Output 2 5 8 3 7" xfId="55389"/>
    <cellStyle name="Output 2 5 8 4" xfId="27005"/>
    <cellStyle name="Output 2 5 8 5" xfId="26602"/>
    <cellStyle name="Output 2 5 8 6" xfId="27113"/>
    <cellStyle name="Output 2 5 8 7" xfId="44060"/>
    <cellStyle name="Output 2 5 8 8" xfId="41154"/>
    <cellStyle name="Output 2 5 8 9" xfId="40691"/>
    <cellStyle name="Output 2 5 9" xfId="10034"/>
    <cellStyle name="Output 2 5 9 2" xfId="31586"/>
    <cellStyle name="Output 2 5 9 3" xfId="36048"/>
    <cellStyle name="Output 2 5 9 4" xfId="40237"/>
    <cellStyle name="Output 2 5 9 5" xfId="48632"/>
    <cellStyle name="Output 2 5 9 6" xfId="53079"/>
    <cellStyle name="Output 2 5 9 7" xfId="57268"/>
    <cellStyle name="Output 2 5 9 8" xfId="23088"/>
    <cellStyle name="Output 2 6" xfId="1924"/>
    <cellStyle name="Output 2 6 10" xfId="48959"/>
    <cellStyle name="Output 2 6 11" xfId="12082"/>
    <cellStyle name="Output 2 6 2" xfId="7458"/>
    <cellStyle name="Output 2 6 2 10" xfId="17498"/>
    <cellStyle name="Output 2 6 2 2" xfId="20964"/>
    <cellStyle name="Output 2 6 2 2 2" xfId="22585"/>
    <cellStyle name="Output 2 6 2 2 2 2" xfId="31319"/>
    <cellStyle name="Output 2 6 2 2 2 3" xfId="35791"/>
    <cellStyle name="Output 2 6 2 2 2 4" xfId="40028"/>
    <cellStyle name="Output 2 6 2 2 2 5" xfId="48355"/>
    <cellStyle name="Output 2 6 2 2 2 6" xfId="52826"/>
    <cellStyle name="Output 2 6 2 2 2 7" xfId="57059"/>
    <cellStyle name="Output 2 6 2 2 3" xfId="29698"/>
    <cellStyle name="Output 2 6 2 2 4" xfId="34170"/>
    <cellStyle name="Output 2 6 2 2 5" xfId="38407"/>
    <cellStyle name="Output 2 6 2 2 6" xfId="46734"/>
    <cellStyle name="Output 2 6 2 2 7" xfId="51205"/>
    <cellStyle name="Output 2 6 2 2 8" xfId="55438"/>
    <cellStyle name="Output 2 6 2 3" xfId="19499"/>
    <cellStyle name="Output 2 6 2 3 2" xfId="28234"/>
    <cellStyle name="Output 2 6 2 3 3" xfId="32706"/>
    <cellStyle name="Output 2 6 2 3 4" xfId="36943"/>
    <cellStyle name="Output 2 6 2 3 5" xfId="45270"/>
    <cellStyle name="Output 2 6 2 3 6" xfId="49741"/>
    <cellStyle name="Output 2 6 2 3 7" xfId="53974"/>
    <cellStyle name="Output 2 6 2 4" xfId="27105"/>
    <cellStyle name="Output 2 6 2 5" xfId="24981"/>
    <cellStyle name="Output 2 6 2 6" xfId="24321"/>
    <cellStyle name="Output 2 6 2 7" xfId="44161"/>
    <cellStyle name="Output 2 6 2 8" xfId="40547"/>
    <cellStyle name="Output 2 6 2 9" xfId="44285"/>
    <cellStyle name="Output 2 6 3" xfId="19101"/>
    <cellStyle name="Output 2 6 3 2" xfId="21418"/>
    <cellStyle name="Output 2 6 3 2 2" xfId="30152"/>
    <cellStyle name="Output 2 6 3 2 3" xfId="34624"/>
    <cellStyle name="Output 2 6 3 2 4" xfId="38861"/>
    <cellStyle name="Output 2 6 3 2 5" xfId="47188"/>
    <cellStyle name="Output 2 6 3 2 6" xfId="51659"/>
    <cellStyle name="Output 2 6 3 2 7" xfId="55892"/>
    <cellStyle name="Output 2 6 3 3" xfId="27836"/>
    <cellStyle name="Output 2 6 3 4" xfId="32308"/>
    <cellStyle name="Output 2 6 3 5" xfId="36545"/>
    <cellStyle name="Output 2 6 3 6" xfId="44872"/>
    <cellStyle name="Output 2 6 3 7" xfId="49343"/>
    <cellStyle name="Output 2 6 3 8" xfId="53576"/>
    <cellStyle name="Output 2 6 4" xfId="19049"/>
    <cellStyle name="Output 2 6 4 2" xfId="27784"/>
    <cellStyle name="Output 2 6 4 3" xfId="32256"/>
    <cellStyle name="Output 2 6 4 4" xfId="36493"/>
    <cellStyle name="Output 2 6 4 5" xfId="44820"/>
    <cellStyle name="Output 2 6 4 6" xfId="49291"/>
    <cellStyle name="Output 2 6 4 7" xfId="53524"/>
    <cellStyle name="Output 2 6 5" xfId="24401"/>
    <cellStyle name="Output 2 6 6" xfId="25457"/>
    <cellStyle name="Output 2 6 7" xfId="24935"/>
    <cellStyle name="Output 2 6 8" xfId="41462"/>
    <cellStyle name="Output 2 6 9" xfId="44031"/>
    <cellStyle name="Output 2 7" xfId="6058"/>
    <cellStyle name="Output 2 7 10" xfId="16098"/>
    <cellStyle name="Output 2 7 2" xfId="20706"/>
    <cellStyle name="Output 2 7 2 2" xfId="22558"/>
    <cellStyle name="Output 2 7 2 2 2" xfId="31292"/>
    <cellStyle name="Output 2 7 2 2 3" xfId="35764"/>
    <cellStyle name="Output 2 7 2 2 4" xfId="40001"/>
    <cellStyle name="Output 2 7 2 2 5" xfId="48328"/>
    <cellStyle name="Output 2 7 2 2 6" xfId="52799"/>
    <cellStyle name="Output 2 7 2 2 7" xfId="57032"/>
    <cellStyle name="Output 2 7 2 3" xfId="29440"/>
    <cellStyle name="Output 2 7 2 4" xfId="33912"/>
    <cellStyle name="Output 2 7 2 5" xfId="38149"/>
    <cellStyle name="Output 2 7 2 6" xfId="46476"/>
    <cellStyle name="Output 2 7 2 7" xfId="50947"/>
    <cellStyle name="Output 2 7 2 8" xfId="55180"/>
    <cellStyle name="Output 2 7 3" xfId="20769"/>
    <cellStyle name="Output 2 7 3 2" xfId="29503"/>
    <cellStyle name="Output 2 7 3 3" xfId="33975"/>
    <cellStyle name="Output 2 7 3 4" xfId="38212"/>
    <cellStyle name="Output 2 7 3 5" xfId="46539"/>
    <cellStyle name="Output 2 7 3 6" xfId="51010"/>
    <cellStyle name="Output 2 7 3 7" xfId="55243"/>
    <cellStyle name="Output 2 7 4" xfId="26591"/>
    <cellStyle name="Output 2 7 5" xfId="25386"/>
    <cellStyle name="Output 2 7 6" xfId="31934"/>
    <cellStyle name="Output 2 7 7" xfId="43662"/>
    <cellStyle name="Output 2 7 8" xfId="43963"/>
    <cellStyle name="Output 2 7 9" xfId="41766"/>
    <cellStyle name="Output 2 8" xfId="10868"/>
    <cellStyle name="Output 2 8 2" xfId="21280"/>
    <cellStyle name="Output 2 8 2 2" xfId="30014"/>
    <cellStyle name="Output 2 8 2 3" xfId="34486"/>
    <cellStyle name="Output 2 8 2 4" xfId="38723"/>
    <cellStyle name="Output 2 8 2 5" xfId="47050"/>
    <cellStyle name="Output 2 8 2 6" xfId="51521"/>
    <cellStyle name="Output 2 8 2 7" xfId="55754"/>
    <cellStyle name="Output 2 8 3" xfId="23910"/>
    <cellStyle name="Output 2 8 4" xfId="31726"/>
    <cellStyle name="Output 2 8 5" xfId="35865"/>
    <cellStyle name="Output 2 8 6" xfId="40949"/>
    <cellStyle name="Output 2 8 7" xfId="48785"/>
    <cellStyle name="Output 2 8 8" xfId="52881"/>
    <cellStyle name="Output 3" xfId="566"/>
    <cellStyle name="Percent 2" xfId="32"/>
    <cellStyle name="Percent 2 2" xfId="178"/>
    <cellStyle name="Percent 2 2 2" xfId="526"/>
    <cellStyle name="Percent 2 3" xfId="169"/>
    <cellStyle name="Percent 2 4" xfId="112"/>
    <cellStyle name="Percent 2 5" xfId="23306"/>
    <cellStyle name="Percent 3" xfId="120"/>
    <cellStyle name="Percent 3 2" xfId="527"/>
    <cellStyle name="Percent 3 3" xfId="23308"/>
    <cellStyle name="Percent 4" xfId="23462"/>
    <cellStyle name="Percent 4 2" xfId="57528"/>
    <cellStyle name="Percent 5" xfId="57671"/>
    <cellStyle name="RowLevel_1_N6+artabyuje" xfId="528"/>
    <cellStyle name="SN_241" xfId="107"/>
    <cellStyle name="Style 1" xfId="33"/>
    <cellStyle name="Style 1 2" xfId="233"/>
    <cellStyle name="Style 1 3" xfId="714"/>
    <cellStyle name="Style 1_verchnakan_ax21-25_2018" xfId="234"/>
    <cellStyle name="Title 2" xfId="102"/>
    <cellStyle name="Title 2 2" xfId="235"/>
    <cellStyle name="Title 2 3" xfId="170"/>
    <cellStyle name="Title 3" xfId="567"/>
    <cellStyle name="Total 2" xfId="103"/>
    <cellStyle name="Total 2 2" xfId="236"/>
    <cellStyle name="Total 2 2 10" xfId="4867"/>
    <cellStyle name="Total 2 2 10 10" xfId="14908"/>
    <cellStyle name="Total 2 2 10 2" xfId="19788"/>
    <cellStyle name="Total 2 2 10 2 2" xfId="21683"/>
    <cellStyle name="Total 2 2 10 2 2 2" xfId="30417"/>
    <cellStyle name="Total 2 2 10 2 2 3" xfId="34889"/>
    <cellStyle name="Total 2 2 10 2 2 4" xfId="39126"/>
    <cellStyle name="Total 2 2 10 2 2 5" xfId="47453"/>
    <cellStyle name="Total 2 2 10 2 2 6" xfId="51924"/>
    <cellStyle name="Total 2 2 10 2 2 7" xfId="56157"/>
    <cellStyle name="Total 2 2 10 2 3" xfId="28522"/>
    <cellStyle name="Total 2 2 10 2 4" xfId="32994"/>
    <cellStyle name="Total 2 2 10 2 5" xfId="37231"/>
    <cellStyle name="Total 2 2 10 2 6" xfId="45558"/>
    <cellStyle name="Total 2 2 10 2 7" xfId="50029"/>
    <cellStyle name="Total 2 2 10 2 8" xfId="54262"/>
    <cellStyle name="Total 2 2 10 3" xfId="19282"/>
    <cellStyle name="Total 2 2 10 3 2" xfId="28017"/>
    <cellStyle name="Total 2 2 10 3 3" xfId="32489"/>
    <cellStyle name="Total 2 2 10 3 4" xfId="36726"/>
    <cellStyle name="Total 2 2 10 3 5" xfId="45053"/>
    <cellStyle name="Total 2 2 10 3 6" xfId="49524"/>
    <cellStyle name="Total 2 2 10 3 7" xfId="53757"/>
    <cellStyle name="Total 2 2 10 4" xfId="25609"/>
    <cellStyle name="Total 2 2 10 5" xfId="27095"/>
    <cellStyle name="Total 2 2 10 6" xfId="24417"/>
    <cellStyle name="Total 2 2 10 7" xfId="42684"/>
    <cellStyle name="Total 2 2 10 8" xfId="41551"/>
    <cellStyle name="Total 2 2 10 9" xfId="41940"/>
    <cellStyle name="Total 2 2 11" xfId="4869"/>
    <cellStyle name="Total 2 2 11 10" xfId="14910"/>
    <cellStyle name="Total 2 2 11 2" xfId="19790"/>
    <cellStyle name="Total 2 2 11 2 2" xfId="21685"/>
    <cellStyle name="Total 2 2 11 2 2 2" xfId="30419"/>
    <cellStyle name="Total 2 2 11 2 2 3" xfId="34891"/>
    <cellStyle name="Total 2 2 11 2 2 4" xfId="39128"/>
    <cellStyle name="Total 2 2 11 2 2 5" xfId="47455"/>
    <cellStyle name="Total 2 2 11 2 2 6" xfId="51926"/>
    <cellStyle name="Total 2 2 11 2 2 7" xfId="56159"/>
    <cellStyle name="Total 2 2 11 2 3" xfId="28524"/>
    <cellStyle name="Total 2 2 11 2 4" xfId="32996"/>
    <cellStyle name="Total 2 2 11 2 5" xfId="37233"/>
    <cellStyle name="Total 2 2 11 2 6" xfId="45560"/>
    <cellStyle name="Total 2 2 11 2 7" xfId="50031"/>
    <cellStyle name="Total 2 2 11 2 8" xfId="54264"/>
    <cellStyle name="Total 2 2 11 3" xfId="20841"/>
    <cellStyle name="Total 2 2 11 3 2" xfId="29575"/>
    <cellStyle name="Total 2 2 11 3 3" xfId="34047"/>
    <cellStyle name="Total 2 2 11 3 4" xfId="38284"/>
    <cellStyle name="Total 2 2 11 3 5" xfId="46611"/>
    <cellStyle name="Total 2 2 11 3 6" xfId="51082"/>
    <cellStyle name="Total 2 2 11 3 7" xfId="55315"/>
    <cellStyle name="Total 2 2 11 4" xfId="25611"/>
    <cellStyle name="Total 2 2 11 5" xfId="24955"/>
    <cellStyle name="Total 2 2 11 6" xfId="32026"/>
    <cellStyle name="Total 2 2 11 7" xfId="42686"/>
    <cellStyle name="Total 2 2 11 8" xfId="44678"/>
    <cellStyle name="Total 2 2 11 9" xfId="41319"/>
    <cellStyle name="Total 2 2 12" xfId="5479"/>
    <cellStyle name="Total 2 2 12 10" xfId="15520"/>
    <cellStyle name="Total 2 2 12 2" xfId="20400"/>
    <cellStyle name="Total 2 2 12 2 2" xfId="22295"/>
    <cellStyle name="Total 2 2 12 2 2 2" xfId="31029"/>
    <cellStyle name="Total 2 2 12 2 2 3" xfId="35501"/>
    <cellStyle name="Total 2 2 12 2 2 4" xfId="39738"/>
    <cellStyle name="Total 2 2 12 2 2 5" xfId="48065"/>
    <cellStyle name="Total 2 2 12 2 2 6" xfId="52536"/>
    <cellStyle name="Total 2 2 12 2 2 7" xfId="56769"/>
    <cellStyle name="Total 2 2 12 2 3" xfId="29134"/>
    <cellStyle name="Total 2 2 12 2 4" xfId="33606"/>
    <cellStyle name="Total 2 2 12 2 5" xfId="37843"/>
    <cellStyle name="Total 2 2 12 2 6" xfId="46170"/>
    <cellStyle name="Total 2 2 12 2 7" xfId="50641"/>
    <cellStyle name="Total 2 2 12 2 8" xfId="54874"/>
    <cellStyle name="Total 2 2 12 3" xfId="21080"/>
    <cellStyle name="Total 2 2 12 3 2" xfId="29814"/>
    <cellStyle name="Total 2 2 12 3 3" xfId="34286"/>
    <cellStyle name="Total 2 2 12 3 4" xfId="38523"/>
    <cellStyle name="Total 2 2 12 3 5" xfId="46850"/>
    <cellStyle name="Total 2 2 12 3 6" xfId="51321"/>
    <cellStyle name="Total 2 2 12 3 7" xfId="55554"/>
    <cellStyle name="Total 2 2 12 4" xfId="26221"/>
    <cellStyle name="Total 2 2 12 5" xfId="27137"/>
    <cellStyle name="Total 2 2 12 6" xfId="32001"/>
    <cellStyle name="Total 2 2 12 7" xfId="43296"/>
    <cellStyle name="Total 2 2 12 8" xfId="42053"/>
    <cellStyle name="Total 2 2 12 9" xfId="44526"/>
    <cellStyle name="Total 2 2 13" xfId="5577"/>
    <cellStyle name="Total 2 2 13 10" xfId="15618"/>
    <cellStyle name="Total 2 2 13 2" xfId="20469"/>
    <cellStyle name="Total 2 2 13 2 2" xfId="22364"/>
    <cellStyle name="Total 2 2 13 2 2 2" xfId="31098"/>
    <cellStyle name="Total 2 2 13 2 2 3" xfId="35570"/>
    <cellStyle name="Total 2 2 13 2 2 4" xfId="39807"/>
    <cellStyle name="Total 2 2 13 2 2 5" xfId="48134"/>
    <cellStyle name="Total 2 2 13 2 2 6" xfId="52605"/>
    <cellStyle name="Total 2 2 13 2 2 7" xfId="56838"/>
    <cellStyle name="Total 2 2 13 2 3" xfId="29203"/>
    <cellStyle name="Total 2 2 13 2 4" xfId="33675"/>
    <cellStyle name="Total 2 2 13 2 5" xfId="37912"/>
    <cellStyle name="Total 2 2 13 2 6" xfId="46239"/>
    <cellStyle name="Total 2 2 13 2 7" xfId="50710"/>
    <cellStyle name="Total 2 2 13 2 8" xfId="54943"/>
    <cellStyle name="Total 2 2 13 3" xfId="21034"/>
    <cellStyle name="Total 2 2 13 3 2" xfId="29768"/>
    <cellStyle name="Total 2 2 13 3 3" xfId="34240"/>
    <cellStyle name="Total 2 2 13 3 4" xfId="38477"/>
    <cellStyle name="Total 2 2 13 3 5" xfId="46804"/>
    <cellStyle name="Total 2 2 13 3 6" xfId="51275"/>
    <cellStyle name="Total 2 2 13 3 7" xfId="55508"/>
    <cellStyle name="Total 2 2 13 4" xfId="26297"/>
    <cellStyle name="Total 2 2 13 5" xfId="23478"/>
    <cellStyle name="Total 2 2 13 6" xfId="23600"/>
    <cellStyle name="Total 2 2 13 7" xfId="43372"/>
    <cellStyle name="Total 2 2 13 8" xfId="40526"/>
    <cellStyle name="Total 2 2 13 9" xfId="44469"/>
    <cellStyle name="Total 2 2 14" xfId="22927"/>
    <cellStyle name="Total 2 2 14 2" xfId="31425"/>
    <cellStyle name="Total 2 2 14 3" xfId="35887"/>
    <cellStyle name="Total 2 2 14 4" xfId="40076"/>
    <cellStyle name="Total 2 2 14 5" xfId="48471"/>
    <cellStyle name="Total 2 2 14 6" xfId="52918"/>
    <cellStyle name="Total 2 2 14 7" xfId="57107"/>
    <cellStyle name="Total 2 2 15" xfId="23073"/>
    <cellStyle name="Total 2 2 15 2" xfId="31571"/>
    <cellStyle name="Total 2 2 15 3" xfId="36033"/>
    <cellStyle name="Total 2 2 15 4" xfId="40222"/>
    <cellStyle name="Total 2 2 15 5" xfId="48617"/>
    <cellStyle name="Total 2 2 15 6" xfId="53064"/>
    <cellStyle name="Total 2 2 15 7" xfId="57253"/>
    <cellStyle name="Total 2 2 16" xfId="23515"/>
    <cellStyle name="Total 2 2 17" xfId="24703"/>
    <cellStyle name="Total 2 2 18" xfId="24271"/>
    <cellStyle name="Total 2 2 19" xfId="40543"/>
    <cellStyle name="Total 2 2 2" xfId="286"/>
    <cellStyle name="Total 2 2 2 10" xfId="5354"/>
    <cellStyle name="Total 2 2 2 10 10" xfId="15395"/>
    <cellStyle name="Total 2 2 2 10 2" xfId="20275"/>
    <cellStyle name="Total 2 2 2 10 2 2" xfId="22170"/>
    <cellStyle name="Total 2 2 2 10 2 2 2" xfId="30904"/>
    <cellStyle name="Total 2 2 2 10 2 2 3" xfId="35376"/>
    <cellStyle name="Total 2 2 2 10 2 2 4" xfId="39613"/>
    <cellStyle name="Total 2 2 2 10 2 2 5" xfId="47940"/>
    <cellStyle name="Total 2 2 2 10 2 2 6" xfId="52411"/>
    <cellStyle name="Total 2 2 2 10 2 2 7" xfId="56644"/>
    <cellStyle name="Total 2 2 2 10 2 3" xfId="29009"/>
    <cellStyle name="Total 2 2 2 10 2 4" xfId="33481"/>
    <cellStyle name="Total 2 2 2 10 2 5" xfId="37718"/>
    <cellStyle name="Total 2 2 2 10 2 6" xfId="46045"/>
    <cellStyle name="Total 2 2 2 10 2 7" xfId="50516"/>
    <cellStyle name="Total 2 2 2 10 2 8" xfId="54749"/>
    <cellStyle name="Total 2 2 2 10 3" xfId="20826"/>
    <cellStyle name="Total 2 2 2 10 3 2" xfId="29560"/>
    <cellStyle name="Total 2 2 2 10 3 3" xfId="34032"/>
    <cellStyle name="Total 2 2 2 10 3 4" xfId="38269"/>
    <cellStyle name="Total 2 2 2 10 3 5" xfId="46596"/>
    <cellStyle name="Total 2 2 2 10 3 6" xfId="51067"/>
    <cellStyle name="Total 2 2 2 10 3 7" xfId="55300"/>
    <cellStyle name="Total 2 2 2 10 4" xfId="26096"/>
    <cellStyle name="Total 2 2 2 10 5" xfId="25403"/>
    <cellStyle name="Total 2 2 2 10 6" xfId="25275"/>
    <cellStyle name="Total 2 2 2 10 7" xfId="43171"/>
    <cellStyle name="Total 2 2 2 10 8" xfId="43980"/>
    <cellStyle name="Total 2 2 2 10 9" xfId="44419"/>
    <cellStyle name="Total 2 2 2 11" xfId="5355"/>
    <cellStyle name="Total 2 2 2 11 10" xfId="15396"/>
    <cellStyle name="Total 2 2 2 11 2" xfId="20276"/>
    <cellStyle name="Total 2 2 2 11 2 2" xfId="22171"/>
    <cellStyle name="Total 2 2 2 11 2 2 2" xfId="30905"/>
    <cellStyle name="Total 2 2 2 11 2 2 3" xfId="35377"/>
    <cellStyle name="Total 2 2 2 11 2 2 4" xfId="39614"/>
    <cellStyle name="Total 2 2 2 11 2 2 5" xfId="47941"/>
    <cellStyle name="Total 2 2 2 11 2 2 6" xfId="52412"/>
    <cellStyle name="Total 2 2 2 11 2 2 7" xfId="56645"/>
    <cellStyle name="Total 2 2 2 11 2 3" xfId="29010"/>
    <cellStyle name="Total 2 2 2 11 2 4" xfId="33482"/>
    <cellStyle name="Total 2 2 2 11 2 5" xfId="37719"/>
    <cellStyle name="Total 2 2 2 11 2 6" xfId="46046"/>
    <cellStyle name="Total 2 2 2 11 2 7" xfId="50517"/>
    <cellStyle name="Total 2 2 2 11 2 8" xfId="54750"/>
    <cellStyle name="Total 2 2 2 11 3" xfId="19562"/>
    <cellStyle name="Total 2 2 2 11 3 2" xfId="28297"/>
    <cellStyle name="Total 2 2 2 11 3 3" xfId="32769"/>
    <cellStyle name="Total 2 2 2 11 3 4" xfId="37006"/>
    <cellStyle name="Total 2 2 2 11 3 5" xfId="45333"/>
    <cellStyle name="Total 2 2 2 11 3 6" xfId="49804"/>
    <cellStyle name="Total 2 2 2 11 3 7" xfId="54037"/>
    <cellStyle name="Total 2 2 2 11 4" xfId="26097"/>
    <cellStyle name="Total 2 2 2 11 5" xfId="27454"/>
    <cellStyle name="Total 2 2 2 11 6" xfId="27276"/>
    <cellStyle name="Total 2 2 2 11 7" xfId="43172"/>
    <cellStyle name="Total 2 2 2 11 8" xfId="42484"/>
    <cellStyle name="Total 2 2 2 11 9" xfId="49032"/>
    <cellStyle name="Total 2 2 2 12" xfId="5819"/>
    <cellStyle name="Total 2 2 2 12 10" xfId="15860"/>
    <cellStyle name="Total 2 2 2 12 2" xfId="20517"/>
    <cellStyle name="Total 2 2 2 12 2 2" xfId="22369"/>
    <cellStyle name="Total 2 2 2 12 2 2 2" xfId="31103"/>
    <cellStyle name="Total 2 2 2 12 2 2 3" xfId="35575"/>
    <cellStyle name="Total 2 2 2 12 2 2 4" xfId="39812"/>
    <cellStyle name="Total 2 2 2 12 2 2 5" xfId="48139"/>
    <cellStyle name="Total 2 2 2 12 2 2 6" xfId="52610"/>
    <cellStyle name="Total 2 2 2 12 2 2 7" xfId="56843"/>
    <cellStyle name="Total 2 2 2 12 2 3" xfId="29251"/>
    <cellStyle name="Total 2 2 2 12 2 4" xfId="33723"/>
    <cellStyle name="Total 2 2 2 12 2 5" xfId="37960"/>
    <cellStyle name="Total 2 2 2 12 2 6" xfId="46287"/>
    <cellStyle name="Total 2 2 2 12 2 7" xfId="50758"/>
    <cellStyle name="Total 2 2 2 12 2 8" xfId="54991"/>
    <cellStyle name="Total 2 2 2 12 3" xfId="19012"/>
    <cellStyle name="Total 2 2 2 12 3 2" xfId="27747"/>
    <cellStyle name="Total 2 2 2 12 3 3" xfId="32219"/>
    <cellStyle name="Total 2 2 2 12 3 4" xfId="36456"/>
    <cellStyle name="Total 2 2 2 12 3 5" xfId="44783"/>
    <cellStyle name="Total 2 2 2 12 3 6" xfId="49254"/>
    <cellStyle name="Total 2 2 2 12 3 7" xfId="53487"/>
    <cellStyle name="Total 2 2 2 12 4" xfId="26385"/>
    <cellStyle name="Total 2 2 2 12 5" xfId="23916"/>
    <cellStyle name="Total 2 2 2 12 6" xfId="23464"/>
    <cellStyle name="Total 2 2 2 12 7" xfId="43458"/>
    <cellStyle name="Total 2 2 2 12 8" xfId="40564"/>
    <cellStyle name="Total 2 2 2 12 9" xfId="44134"/>
    <cellStyle name="Total 2 2 2 13" xfId="22932"/>
    <cellStyle name="Total 2 2 2 13 2" xfId="31430"/>
    <cellStyle name="Total 2 2 2 13 3" xfId="35892"/>
    <cellStyle name="Total 2 2 2 13 4" xfId="40081"/>
    <cellStyle name="Total 2 2 2 13 5" xfId="48476"/>
    <cellStyle name="Total 2 2 2 13 6" xfId="52923"/>
    <cellStyle name="Total 2 2 2 13 7" xfId="57112"/>
    <cellStyle name="Total 2 2 2 14" xfId="23078"/>
    <cellStyle name="Total 2 2 2 14 2" xfId="31576"/>
    <cellStyle name="Total 2 2 2 14 3" xfId="36038"/>
    <cellStyle name="Total 2 2 2 14 4" xfId="40227"/>
    <cellStyle name="Total 2 2 2 14 5" xfId="48622"/>
    <cellStyle name="Total 2 2 2 14 6" xfId="53069"/>
    <cellStyle name="Total 2 2 2 14 7" xfId="57258"/>
    <cellStyle name="Total 2 2 2 15" xfId="23680"/>
    <cellStyle name="Total 2 2 2 16" xfId="24089"/>
    <cellStyle name="Total 2 2 2 17" xfId="35857"/>
    <cellStyle name="Total 2 2 2 18" xfId="40720"/>
    <cellStyle name="Total 2 2 2 19" xfId="41137"/>
    <cellStyle name="Total 2 2 2 2" xfId="1277"/>
    <cellStyle name="Total 2 2 2 2 10" xfId="3673"/>
    <cellStyle name="Total 2 2 2 2 10 10" xfId="13821"/>
    <cellStyle name="Total 2 2 2 2 10 2" xfId="19445"/>
    <cellStyle name="Total 2 2 2 2 10 2 2" xfId="21482"/>
    <cellStyle name="Total 2 2 2 2 10 2 2 2" xfId="30216"/>
    <cellStyle name="Total 2 2 2 2 10 2 2 3" xfId="34688"/>
    <cellStyle name="Total 2 2 2 2 10 2 2 4" xfId="38925"/>
    <cellStyle name="Total 2 2 2 2 10 2 2 5" xfId="47252"/>
    <cellStyle name="Total 2 2 2 2 10 2 2 6" xfId="51723"/>
    <cellStyle name="Total 2 2 2 2 10 2 2 7" xfId="55956"/>
    <cellStyle name="Total 2 2 2 2 10 2 3" xfId="28180"/>
    <cellStyle name="Total 2 2 2 2 10 2 4" xfId="32652"/>
    <cellStyle name="Total 2 2 2 2 10 2 5" xfId="36889"/>
    <cellStyle name="Total 2 2 2 2 10 2 6" xfId="45216"/>
    <cellStyle name="Total 2 2 2 2 10 2 7" xfId="49687"/>
    <cellStyle name="Total 2 2 2 2 10 2 8" xfId="53920"/>
    <cellStyle name="Total 2 2 2 2 10 3" xfId="19584"/>
    <cellStyle name="Total 2 2 2 2 10 3 2" xfId="28319"/>
    <cellStyle name="Total 2 2 2 2 10 3 3" xfId="32791"/>
    <cellStyle name="Total 2 2 2 2 10 3 4" xfId="37028"/>
    <cellStyle name="Total 2 2 2 2 10 3 5" xfId="45355"/>
    <cellStyle name="Total 2 2 2 2 10 3 6" xfId="49826"/>
    <cellStyle name="Total 2 2 2 2 10 3 7" xfId="54059"/>
    <cellStyle name="Total 2 2 2 2 10 4" xfId="25079"/>
    <cellStyle name="Total 2 2 2 2 10 5" xfId="24792"/>
    <cellStyle name="Total 2 2 2 2 10 6" xfId="27182"/>
    <cellStyle name="Total 2 2 2 2 10 7" xfId="42135"/>
    <cellStyle name="Total 2 2 2 2 10 8" xfId="44524"/>
    <cellStyle name="Total 2 2 2 2 10 9" xfId="44439"/>
    <cellStyle name="Total 2 2 2 2 11" xfId="5841"/>
    <cellStyle name="Total 2 2 2 2 11 10" xfId="15882"/>
    <cellStyle name="Total 2 2 2 2 11 2" xfId="20536"/>
    <cellStyle name="Total 2 2 2 2 11 2 2" xfId="22388"/>
    <cellStyle name="Total 2 2 2 2 11 2 2 2" xfId="31122"/>
    <cellStyle name="Total 2 2 2 2 11 2 2 3" xfId="35594"/>
    <cellStyle name="Total 2 2 2 2 11 2 2 4" xfId="39831"/>
    <cellStyle name="Total 2 2 2 2 11 2 2 5" xfId="48158"/>
    <cellStyle name="Total 2 2 2 2 11 2 2 6" xfId="52629"/>
    <cellStyle name="Total 2 2 2 2 11 2 2 7" xfId="56862"/>
    <cellStyle name="Total 2 2 2 2 11 2 3" xfId="29270"/>
    <cellStyle name="Total 2 2 2 2 11 2 4" xfId="33742"/>
    <cellStyle name="Total 2 2 2 2 11 2 5" xfId="37979"/>
    <cellStyle name="Total 2 2 2 2 11 2 6" xfId="46306"/>
    <cellStyle name="Total 2 2 2 2 11 2 7" xfId="50777"/>
    <cellStyle name="Total 2 2 2 2 11 2 8" xfId="55010"/>
    <cellStyle name="Total 2 2 2 2 11 3" xfId="19610"/>
    <cellStyle name="Total 2 2 2 2 11 3 2" xfId="28344"/>
    <cellStyle name="Total 2 2 2 2 11 3 3" xfId="32816"/>
    <cellStyle name="Total 2 2 2 2 11 3 4" xfId="37053"/>
    <cellStyle name="Total 2 2 2 2 11 3 5" xfId="45380"/>
    <cellStyle name="Total 2 2 2 2 11 3 6" xfId="49851"/>
    <cellStyle name="Total 2 2 2 2 11 3 7" xfId="54084"/>
    <cellStyle name="Total 2 2 2 2 11 4" xfId="26405"/>
    <cellStyle name="Total 2 2 2 2 11 5" xfId="25199"/>
    <cellStyle name="Total 2 2 2 2 11 6" xfId="24874"/>
    <cellStyle name="Total 2 2 2 2 11 7" xfId="43478"/>
    <cellStyle name="Total 2 2 2 2 11 8" xfId="43784"/>
    <cellStyle name="Total 2 2 2 2 11 9" xfId="40620"/>
    <cellStyle name="Total 2 2 2 2 12" xfId="9686"/>
    <cellStyle name="Total 2 2 2 2 12 2" xfId="31449"/>
    <cellStyle name="Total 2 2 2 2 12 3" xfId="35911"/>
    <cellStyle name="Total 2 2 2 2 12 4" xfId="40100"/>
    <cellStyle name="Total 2 2 2 2 12 5" xfId="48495"/>
    <cellStyle name="Total 2 2 2 2 12 6" xfId="52942"/>
    <cellStyle name="Total 2 2 2 2 12 7" xfId="57131"/>
    <cellStyle name="Total 2 2 2 2 12 8" xfId="22951"/>
    <cellStyle name="Total 2 2 2 2 13" xfId="23110"/>
    <cellStyle name="Total 2 2 2 2 13 2" xfId="31608"/>
    <cellStyle name="Total 2 2 2 2 13 3" xfId="36070"/>
    <cellStyle name="Total 2 2 2 2 13 4" xfId="40259"/>
    <cellStyle name="Total 2 2 2 2 13 5" xfId="48654"/>
    <cellStyle name="Total 2 2 2 2 13 6" xfId="53101"/>
    <cellStyle name="Total 2 2 2 2 13 7" xfId="57290"/>
    <cellStyle name="Total 2 2 2 2 14" xfId="23700"/>
    <cellStyle name="Total 2 2 2 2 15" xfId="24094"/>
    <cellStyle name="Total 2 2 2 2 16" xfId="31922"/>
    <cellStyle name="Total 2 2 2 2 17" xfId="40740"/>
    <cellStyle name="Total 2 2 2 2 18" xfId="41371"/>
    <cellStyle name="Total 2 2 2 2 19" xfId="49009"/>
    <cellStyle name="Total 2 2 2 2 2" xfId="1586"/>
    <cellStyle name="Total 2 2 2 2 2 10" xfId="5917"/>
    <cellStyle name="Total 2 2 2 2 2 10 10" xfId="15958"/>
    <cellStyle name="Total 2 2 2 2 2 10 2" xfId="20568"/>
    <cellStyle name="Total 2 2 2 2 2 10 2 2" xfId="22420"/>
    <cellStyle name="Total 2 2 2 2 2 10 2 2 2" xfId="31154"/>
    <cellStyle name="Total 2 2 2 2 2 10 2 2 3" xfId="35626"/>
    <cellStyle name="Total 2 2 2 2 2 10 2 2 4" xfId="39863"/>
    <cellStyle name="Total 2 2 2 2 2 10 2 2 5" xfId="48190"/>
    <cellStyle name="Total 2 2 2 2 2 10 2 2 6" xfId="52661"/>
    <cellStyle name="Total 2 2 2 2 2 10 2 2 7" xfId="56894"/>
    <cellStyle name="Total 2 2 2 2 2 10 2 3" xfId="29302"/>
    <cellStyle name="Total 2 2 2 2 2 10 2 4" xfId="33774"/>
    <cellStyle name="Total 2 2 2 2 2 10 2 5" xfId="38011"/>
    <cellStyle name="Total 2 2 2 2 2 10 2 6" xfId="46338"/>
    <cellStyle name="Total 2 2 2 2 2 10 2 7" xfId="50809"/>
    <cellStyle name="Total 2 2 2 2 2 10 2 8" xfId="55042"/>
    <cellStyle name="Total 2 2 2 2 2 10 3" xfId="20921"/>
    <cellStyle name="Total 2 2 2 2 2 10 3 2" xfId="29655"/>
    <cellStyle name="Total 2 2 2 2 2 10 3 3" xfId="34127"/>
    <cellStyle name="Total 2 2 2 2 2 10 3 4" xfId="38364"/>
    <cellStyle name="Total 2 2 2 2 2 10 3 5" xfId="46691"/>
    <cellStyle name="Total 2 2 2 2 2 10 3 6" xfId="51162"/>
    <cellStyle name="Total 2 2 2 2 2 10 3 7" xfId="55395"/>
    <cellStyle name="Total 2 2 2 2 2 10 4" xfId="26452"/>
    <cellStyle name="Total 2 2 2 2 2 10 5" xfId="23536"/>
    <cellStyle name="Total 2 2 2 2 2 10 6" xfId="24015"/>
    <cellStyle name="Total 2 2 2 2 2 10 7" xfId="43523"/>
    <cellStyle name="Total 2 2 2 2 2 10 8" xfId="41066"/>
    <cellStyle name="Total 2 2 2 2 2 10 9" xfId="48915"/>
    <cellStyle name="Total 2 2 2 2 2 11" xfId="9977"/>
    <cellStyle name="Total 2 2 2 2 2 11 2" xfId="31481"/>
    <cellStyle name="Total 2 2 2 2 2 11 3" xfId="35943"/>
    <cellStyle name="Total 2 2 2 2 2 11 4" xfId="40132"/>
    <cellStyle name="Total 2 2 2 2 2 11 5" xfId="48527"/>
    <cellStyle name="Total 2 2 2 2 2 11 6" xfId="52974"/>
    <cellStyle name="Total 2 2 2 2 2 11 7" xfId="57163"/>
    <cellStyle name="Total 2 2 2 2 2 11 8" xfId="22983"/>
    <cellStyle name="Total 2 2 2 2 2 12" xfId="23139"/>
    <cellStyle name="Total 2 2 2 2 2 12 2" xfId="31637"/>
    <cellStyle name="Total 2 2 2 2 2 12 3" xfId="36099"/>
    <cellStyle name="Total 2 2 2 2 2 12 4" xfId="40288"/>
    <cellStyle name="Total 2 2 2 2 2 12 5" xfId="48683"/>
    <cellStyle name="Total 2 2 2 2 2 12 6" xfId="53130"/>
    <cellStyle name="Total 2 2 2 2 2 12 7" xfId="57319"/>
    <cellStyle name="Total 2 2 2 2 2 13" xfId="23746"/>
    <cellStyle name="Total 2 2 2 2 2 14" xfId="24958"/>
    <cellStyle name="Total 2 2 2 2 2 15" xfId="26669"/>
    <cellStyle name="Total 2 2 2 2 2 16" xfId="40787"/>
    <cellStyle name="Total 2 2 2 2 2 17" xfId="44684"/>
    <cellStyle name="Total 2 2 2 2 2 18" xfId="42526"/>
    <cellStyle name="Total 2 2 2 2 2 19" xfId="10686"/>
    <cellStyle name="Total 2 2 2 2 2 2" xfId="3041"/>
    <cellStyle name="Total 2 2 2 2 2 2 10" xfId="13193"/>
    <cellStyle name="Total 2 2 2 2 2 2 10 2" xfId="21325"/>
    <cellStyle name="Total 2 2 2 2 2 2 10 2 2" xfId="30059"/>
    <cellStyle name="Total 2 2 2 2 2 2 10 2 3" xfId="34531"/>
    <cellStyle name="Total 2 2 2 2 2 2 10 2 4" xfId="38768"/>
    <cellStyle name="Total 2 2 2 2 2 2 10 2 5" xfId="47095"/>
    <cellStyle name="Total 2 2 2 2 2 2 10 2 6" xfId="51566"/>
    <cellStyle name="Total 2 2 2 2 2 2 10 2 7" xfId="55799"/>
    <cellStyle name="Total 2 2 2 2 2 2 10 3" xfId="24833"/>
    <cellStyle name="Total 2 2 2 2 2 2 10 4" xfId="24943"/>
    <cellStyle name="Total 2 2 2 2 2 2 10 5" xfId="24482"/>
    <cellStyle name="Total 2 2 2 2 2 2 10 6" xfId="41886"/>
    <cellStyle name="Total 2 2 2 2 2 2 10 7" xfId="44665"/>
    <cellStyle name="Total 2 2 2 2 2 2 10 8" xfId="42414"/>
    <cellStyle name="Total 2 2 2 2 2 2 11" xfId="23458"/>
    <cellStyle name="Total 2 2 2 2 2 2 11 2" xfId="31871"/>
    <cellStyle name="Total 2 2 2 2 2 2 11 3" xfId="36315"/>
    <cellStyle name="Total 2 2 2 2 2 2 11 4" xfId="40492"/>
    <cellStyle name="Total 2 2 2 2 2 2 11 5" xfId="48906"/>
    <cellStyle name="Total 2 2 2 2 2 2 11 6" xfId="53346"/>
    <cellStyle name="Total 2 2 2 2 2 2 11 7" xfId="57523"/>
    <cellStyle name="Total 2 2 2 2 2 2 12" xfId="23809"/>
    <cellStyle name="Total 2 2 2 2 2 2 13" xfId="23633"/>
    <cellStyle name="Total 2 2 2 2 2 2 14" xfId="27096"/>
    <cellStyle name="Total 2 2 2 2 2 2 15" xfId="40850"/>
    <cellStyle name="Total 2 2 2 2 2 2 16" xfId="40754"/>
    <cellStyle name="Total 2 2 2 2 2 2 17" xfId="52887"/>
    <cellStyle name="Total 2 2 2 2 2 2 18" xfId="10749"/>
    <cellStyle name="Total 2 2 2 2 2 2 2" xfId="5320"/>
    <cellStyle name="Total 2 2 2 2 2 2 2 10" xfId="15361"/>
    <cellStyle name="Total 2 2 2 2 2 2 2 2" xfId="20241"/>
    <cellStyle name="Total 2 2 2 2 2 2 2 2 2" xfId="22136"/>
    <cellStyle name="Total 2 2 2 2 2 2 2 2 2 2" xfId="30870"/>
    <cellStyle name="Total 2 2 2 2 2 2 2 2 2 3" xfId="35342"/>
    <cellStyle name="Total 2 2 2 2 2 2 2 2 2 4" xfId="39579"/>
    <cellStyle name="Total 2 2 2 2 2 2 2 2 2 5" xfId="47906"/>
    <cellStyle name="Total 2 2 2 2 2 2 2 2 2 6" xfId="52377"/>
    <cellStyle name="Total 2 2 2 2 2 2 2 2 2 7" xfId="56610"/>
    <cellStyle name="Total 2 2 2 2 2 2 2 2 3" xfId="28975"/>
    <cellStyle name="Total 2 2 2 2 2 2 2 2 4" xfId="33447"/>
    <cellStyle name="Total 2 2 2 2 2 2 2 2 5" xfId="37684"/>
    <cellStyle name="Total 2 2 2 2 2 2 2 2 6" xfId="46011"/>
    <cellStyle name="Total 2 2 2 2 2 2 2 2 7" xfId="50482"/>
    <cellStyle name="Total 2 2 2 2 2 2 2 2 8" xfId="54715"/>
    <cellStyle name="Total 2 2 2 2 2 2 2 3" xfId="20932"/>
    <cellStyle name="Total 2 2 2 2 2 2 2 3 2" xfId="29666"/>
    <cellStyle name="Total 2 2 2 2 2 2 2 3 3" xfId="34138"/>
    <cellStyle name="Total 2 2 2 2 2 2 2 3 4" xfId="38375"/>
    <cellStyle name="Total 2 2 2 2 2 2 2 3 5" xfId="46702"/>
    <cellStyle name="Total 2 2 2 2 2 2 2 3 6" xfId="51173"/>
    <cellStyle name="Total 2 2 2 2 2 2 2 3 7" xfId="55406"/>
    <cellStyle name="Total 2 2 2 2 2 2 2 4" xfId="26062"/>
    <cellStyle name="Total 2 2 2 2 2 2 2 5" xfId="26329"/>
    <cellStyle name="Total 2 2 2 2 2 2 2 6" xfId="24183"/>
    <cellStyle name="Total 2 2 2 2 2 2 2 7" xfId="43137"/>
    <cellStyle name="Total 2 2 2 2 2 2 2 8" xfId="43696"/>
    <cellStyle name="Total 2 2 2 2 2 2 2 9" xfId="40699"/>
    <cellStyle name="Total 2 2 2 2 2 2 3" xfId="5379"/>
    <cellStyle name="Total 2 2 2 2 2 2 3 10" xfId="15420"/>
    <cellStyle name="Total 2 2 2 2 2 2 3 2" xfId="20300"/>
    <cellStyle name="Total 2 2 2 2 2 2 3 2 2" xfId="22195"/>
    <cellStyle name="Total 2 2 2 2 2 2 3 2 2 2" xfId="30929"/>
    <cellStyle name="Total 2 2 2 2 2 2 3 2 2 3" xfId="35401"/>
    <cellStyle name="Total 2 2 2 2 2 2 3 2 2 4" xfId="39638"/>
    <cellStyle name="Total 2 2 2 2 2 2 3 2 2 5" xfId="47965"/>
    <cellStyle name="Total 2 2 2 2 2 2 3 2 2 6" xfId="52436"/>
    <cellStyle name="Total 2 2 2 2 2 2 3 2 2 7" xfId="56669"/>
    <cellStyle name="Total 2 2 2 2 2 2 3 2 3" xfId="29034"/>
    <cellStyle name="Total 2 2 2 2 2 2 3 2 4" xfId="33506"/>
    <cellStyle name="Total 2 2 2 2 2 2 3 2 5" xfId="37743"/>
    <cellStyle name="Total 2 2 2 2 2 2 3 2 6" xfId="46070"/>
    <cellStyle name="Total 2 2 2 2 2 2 3 2 7" xfId="50541"/>
    <cellStyle name="Total 2 2 2 2 2 2 3 2 8" xfId="54774"/>
    <cellStyle name="Total 2 2 2 2 2 2 3 3" xfId="19017"/>
    <cellStyle name="Total 2 2 2 2 2 2 3 3 2" xfId="27752"/>
    <cellStyle name="Total 2 2 2 2 2 2 3 3 3" xfId="32224"/>
    <cellStyle name="Total 2 2 2 2 2 2 3 3 4" xfId="36461"/>
    <cellStyle name="Total 2 2 2 2 2 2 3 3 5" xfId="44788"/>
    <cellStyle name="Total 2 2 2 2 2 2 3 3 6" xfId="49259"/>
    <cellStyle name="Total 2 2 2 2 2 2 3 3 7" xfId="53492"/>
    <cellStyle name="Total 2 2 2 2 2 2 3 4" xfId="26121"/>
    <cellStyle name="Total 2 2 2 2 2 2 3 5" xfId="24219"/>
    <cellStyle name="Total 2 2 2 2 2 2 3 6" xfId="32008"/>
    <cellStyle name="Total 2 2 2 2 2 2 3 7" xfId="43196"/>
    <cellStyle name="Total 2 2 2 2 2 2 3 8" xfId="41805"/>
    <cellStyle name="Total 2 2 2 2 2 2 3 9" xfId="41209"/>
    <cellStyle name="Total 2 2 2 2 2 2 4" xfId="5427"/>
    <cellStyle name="Total 2 2 2 2 2 2 4 10" xfId="15468"/>
    <cellStyle name="Total 2 2 2 2 2 2 4 2" xfId="20348"/>
    <cellStyle name="Total 2 2 2 2 2 2 4 2 2" xfId="22243"/>
    <cellStyle name="Total 2 2 2 2 2 2 4 2 2 2" xfId="30977"/>
    <cellStyle name="Total 2 2 2 2 2 2 4 2 2 3" xfId="35449"/>
    <cellStyle name="Total 2 2 2 2 2 2 4 2 2 4" xfId="39686"/>
    <cellStyle name="Total 2 2 2 2 2 2 4 2 2 5" xfId="48013"/>
    <cellStyle name="Total 2 2 2 2 2 2 4 2 2 6" xfId="52484"/>
    <cellStyle name="Total 2 2 2 2 2 2 4 2 2 7" xfId="56717"/>
    <cellStyle name="Total 2 2 2 2 2 2 4 2 3" xfId="29082"/>
    <cellStyle name="Total 2 2 2 2 2 2 4 2 4" xfId="33554"/>
    <cellStyle name="Total 2 2 2 2 2 2 4 2 5" xfId="37791"/>
    <cellStyle name="Total 2 2 2 2 2 2 4 2 6" xfId="46118"/>
    <cellStyle name="Total 2 2 2 2 2 2 4 2 7" xfId="50589"/>
    <cellStyle name="Total 2 2 2 2 2 2 4 2 8" xfId="54822"/>
    <cellStyle name="Total 2 2 2 2 2 2 4 3" xfId="19013"/>
    <cellStyle name="Total 2 2 2 2 2 2 4 3 2" xfId="27748"/>
    <cellStyle name="Total 2 2 2 2 2 2 4 3 3" xfId="32220"/>
    <cellStyle name="Total 2 2 2 2 2 2 4 3 4" xfId="36457"/>
    <cellStyle name="Total 2 2 2 2 2 2 4 3 5" xfId="44784"/>
    <cellStyle name="Total 2 2 2 2 2 2 4 3 6" xfId="49255"/>
    <cellStyle name="Total 2 2 2 2 2 2 4 3 7" xfId="53488"/>
    <cellStyle name="Total 2 2 2 2 2 2 4 4" xfId="26169"/>
    <cellStyle name="Total 2 2 2 2 2 2 4 5" xfId="27140"/>
    <cellStyle name="Total 2 2 2 2 2 2 4 6" xfId="24281"/>
    <cellStyle name="Total 2 2 2 2 2 2 4 7" xfId="43244"/>
    <cellStyle name="Total 2 2 2 2 2 2 4 8" xfId="42056"/>
    <cellStyle name="Total 2 2 2 2 2 2 4 9" xfId="48407"/>
    <cellStyle name="Total 2 2 2 2 2 2 5" xfId="5474"/>
    <cellStyle name="Total 2 2 2 2 2 2 5 10" xfId="15515"/>
    <cellStyle name="Total 2 2 2 2 2 2 5 2" xfId="20395"/>
    <cellStyle name="Total 2 2 2 2 2 2 5 2 2" xfId="22290"/>
    <cellStyle name="Total 2 2 2 2 2 2 5 2 2 2" xfId="31024"/>
    <cellStyle name="Total 2 2 2 2 2 2 5 2 2 3" xfId="35496"/>
    <cellStyle name="Total 2 2 2 2 2 2 5 2 2 4" xfId="39733"/>
    <cellStyle name="Total 2 2 2 2 2 2 5 2 2 5" xfId="48060"/>
    <cellStyle name="Total 2 2 2 2 2 2 5 2 2 6" xfId="52531"/>
    <cellStyle name="Total 2 2 2 2 2 2 5 2 2 7" xfId="56764"/>
    <cellStyle name="Total 2 2 2 2 2 2 5 2 3" xfId="29129"/>
    <cellStyle name="Total 2 2 2 2 2 2 5 2 4" xfId="33601"/>
    <cellStyle name="Total 2 2 2 2 2 2 5 2 5" xfId="37838"/>
    <cellStyle name="Total 2 2 2 2 2 2 5 2 6" xfId="46165"/>
    <cellStyle name="Total 2 2 2 2 2 2 5 2 7" xfId="50636"/>
    <cellStyle name="Total 2 2 2 2 2 2 5 2 8" xfId="54869"/>
    <cellStyle name="Total 2 2 2 2 2 2 5 3" xfId="21129"/>
    <cellStyle name="Total 2 2 2 2 2 2 5 3 2" xfId="29863"/>
    <cellStyle name="Total 2 2 2 2 2 2 5 3 3" xfId="34335"/>
    <cellStyle name="Total 2 2 2 2 2 2 5 3 4" xfId="38572"/>
    <cellStyle name="Total 2 2 2 2 2 2 5 3 5" xfId="46899"/>
    <cellStyle name="Total 2 2 2 2 2 2 5 3 6" xfId="51370"/>
    <cellStyle name="Total 2 2 2 2 2 2 5 3 7" xfId="55603"/>
    <cellStyle name="Total 2 2 2 2 2 2 5 4" xfId="26216"/>
    <cellStyle name="Total 2 2 2 2 2 2 5 5" xfId="24030"/>
    <cellStyle name="Total 2 2 2 2 2 2 5 6" xfId="32082"/>
    <cellStyle name="Total 2 2 2 2 2 2 5 7" xfId="43291"/>
    <cellStyle name="Total 2 2 2 2 2 2 5 8" xfId="41601"/>
    <cellStyle name="Total 2 2 2 2 2 2 5 9" xfId="41734"/>
    <cellStyle name="Total 2 2 2 2 2 2 6" xfId="5515"/>
    <cellStyle name="Total 2 2 2 2 2 2 6 10" xfId="15556"/>
    <cellStyle name="Total 2 2 2 2 2 2 6 2" xfId="20436"/>
    <cellStyle name="Total 2 2 2 2 2 2 6 2 2" xfId="22331"/>
    <cellStyle name="Total 2 2 2 2 2 2 6 2 2 2" xfId="31065"/>
    <cellStyle name="Total 2 2 2 2 2 2 6 2 2 3" xfId="35537"/>
    <cellStyle name="Total 2 2 2 2 2 2 6 2 2 4" xfId="39774"/>
    <cellStyle name="Total 2 2 2 2 2 2 6 2 2 5" xfId="48101"/>
    <cellStyle name="Total 2 2 2 2 2 2 6 2 2 6" xfId="52572"/>
    <cellStyle name="Total 2 2 2 2 2 2 6 2 2 7" xfId="56805"/>
    <cellStyle name="Total 2 2 2 2 2 2 6 2 3" xfId="29170"/>
    <cellStyle name="Total 2 2 2 2 2 2 6 2 4" xfId="33642"/>
    <cellStyle name="Total 2 2 2 2 2 2 6 2 5" xfId="37879"/>
    <cellStyle name="Total 2 2 2 2 2 2 6 2 6" xfId="46206"/>
    <cellStyle name="Total 2 2 2 2 2 2 6 2 7" xfId="50677"/>
    <cellStyle name="Total 2 2 2 2 2 2 6 2 8" xfId="54910"/>
    <cellStyle name="Total 2 2 2 2 2 2 6 3" xfId="19644"/>
    <cellStyle name="Total 2 2 2 2 2 2 6 3 2" xfId="28378"/>
    <cellStyle name="Total 2 2 2 2 2 2 6 3 3" xfId="32850"/>
    <cellStyle name="Total 2 2 2 2 2 2 6 3 4" xfId="37087"/>
    <cellStyle name="Total 2 2 2 2 2 2 6 3 5" xfId="45414"/>
    <cellStyle name="Total 2 2 2 2 2 2 6 3 6" xfId="49885"/>
    <cellStyle name="Total 2 2 2 2 2 2 6 3 7" xfId="54118"/>
    <cellStyle name="Total 2 2 2 2 2 2 6 4" xfId="26257"/>
    <cellStyle name="Total 2 2 2 2 2 2 6 5" xfId="27333"/>
    <cellStyle name="Total 2 2 2 2 2 2 6 6" xfId="23665"/>
    <cellStyle name="Total 2 2 2 2 2 2 6 7" xfId="43332"/>
    <cellStyle name="Total 2 2 2 2 2 2 6 8" xfId="42366"/>
    <cellStyle name="Total 2 2 2 2 2 2 6 9" xfId="41786"/>
    <cellStyle name="Total 2 2 2 2 2 2 7" xfId="5541"/>
    <cellStyle name="Total 2 2 2 2 2 2 7 10" xfId="15582"/>
    <cellStyle name="Total 2 2 2 2 2 2 7 2" xfId="20462"/>
    <cellStyle name="Total 2 2 2 2 2 2 7 2 2" xfId="22357"/>
    <cellStyle name="Total 2 2 2 2 2 2 7 2 2 2" xfId="31091"/>
    <cellStyle name="Total 2 2 2 2 2 2 7 2 2 3" xfId="35563"/>
    <cellStyle name="Total 2 2 2 2 2 2 7 2 2 4" xfId="39800"/>
    <cellStyle name="Total 2 2 2 2 2 2 7 2 2 5" xfId="48127"/>
    <cellStyle name="Total 2 2 2 2 2 2 7 2 2 6" xfId="52598"/>
    <cellStyle name="Total 2 2 2 2 2 2 7 2 2 7" xfId="56831"/>
    <cellStyle name="Total 2 2 2 2 2 2 7 2 3" xfId="29196"/>
    <cellStyle name="Total 2 2 2 2 2 2 7 2 4" xfId="33668"/>
    <cellStyle name="Total 2 2 2 2 2 2 7 2 5" xfId="37905"/>
    <cellStyle name="Total 2 2 2 2 2 2 7 2 6" xfId="46232"/>
    <cellStyle name="Total 2 2 2 2 2 2 7 2 7" xfId="50703"/>
    <cellStyle name="Total 2 2 2 2 2 2 7 2 8" xfId="54936"/>
    <cellStyle name="Total 2 2 2 2 2 2 7 3" xfId="19612"/>
    <cellStyle name="Total 2 2 2 2 2 2 7 3 2" xfId="28346"/>
    <cellStyle name="Total 2 2 2 2 2 2 7 3 3" xfId="32818"/>
    <cellStyle name="Total 2 2 2 2 2 2 7 3 4" xfId="37055"/>
    <cellStyle name="Total 2 2 2 2 2 2 7 3 5" xfId="45382"/>
    <cellStyle name="Total 2 2 2 2 2 2 7 3 6" xfId="49853"/>
    <cellStyle name="Total 2 2 2 2 2 2 7 3 7" xfId="54086"/>
    <cellStyle name="Total 2 2 2 2 2 2 7 4" xfId="26283"/>
    <cellStyle name="Total 2 2 2 2 2 2 7 5" xfId="24124"/>
    <cellStyle name="Total 2 2 2 2 2 2 7 6" xfId="26417"/>
    <cellStyle name="Total 2 2 2 2 2 2 7 7" xfId="43358"/>
    <cellStyle name="Total 2 2 2 2 2 2 7 8" xfId="41701"/>
    <cellStyle name="Total 2 2 2 2 2 2 7 9" xfId="40602"/>
    <cellStyle name="Total 2 2 2 2 2 2 8" xfId="4727"/>
    <cellStyle name="Total 2 2 2 2 2 2 8 10" xfId="14770"/>
    <cellStyle name="Total 2 2 2 2 2 2 8 2" xfId="19671"/>
    <cellStyle name="Total 2 2 2 2 2 2 8 2 2" xfId="21566"/>
    <cellStyle name="Total 2 2 2 2 2 2 8 2 2 2" xfId="30300"/>
    <cellStyle name="Total 2 2 2 2 2 2 8 2 2 3" xfId="34772"/>
    <cellStyle name="Total 2 2 2 2 2 2 8 2 2 4" xfId="39009"/>
    <cellStyle name="Total 2 2 2 2 2 2 8 2 2 5" xfId="47336"/>
    <cellStyle name="Total 2 2 2 2 2 2 8 2 2 6" xfId="51807"/>
    <cellStyle name="Total 2 2 2 2 2 2 8 2 2 7" xfId="56040"/>
    <cellStyle name="Total 2 2 2 2 2 2 8 2 3" xfId="28405"/>
    <cellStyle name="Total 2 2 2 2 2 2 8 2 4" xfId="32877"/>
    <cellStyle name="Total 2 2 2 2 2 2 8 2 5" xfId="37114"/>
    <cellStyle name="Total 2 2 2 2 2 2 8 2 6" xfId="45441"/>
    <cellStyle name="Total 2 2 2 2 2 2 8 2 7" xfId="49912"/>
    <cellStyle name="Total 2 2 2 2 2 2 8 2 8" xfId="54145"/>
    <cellStyle name="Total 2 2 2 2 2 2 8 3" xfId="20506"/>
    <cellStyle name="Total 2 2 2 2 2 2 8 3 2" xfId="29240"/>
    <cellStyle name="Total 2 2 2 2 2 2 8 3 3" xfId="33712"/>
    <cellStyle name="Total 2 2 2 2 2 2 8 3 4" xfId="37949"/>
    <cellStyle name="Total 2 2 2 2 2 2 8 3 5" xfId="46276"/>
    <cellStyle name="Total 2 2 2 2 2 2 8 3 6" xfId="50747"/>
    <cellStyle name="Total 2 2 2 2 2 2 8 3 7" xfId="54980"/>
    <cellStyle name="Total 2 2 2 2 2 2 8 4" xfId="25485"/>
    <cellStyle name="Total 2 2 2 2 2 2 8 5" xfId="26758"/>
    <cellStyle name="Total 2 2 2 2 2 2 8 6" xfId="25458"/>
    <cellStyle name="Total 2 2 2 2 2 2 8 7" xfId="42562"/>
    <cellStyle name="Total 2 2 2 2 2 2 8 8" xfId="41202"/>
    <cellStyle name="Total 2 2 2 2 2 2 8 9" xfId="42352"/>
    <cellStyle name="Total 2 2 2 2 2 2 9" xfId="5981"/>
    <cellStyle name="Total 2 2 2 2 2 2 9 10" xfId="16021"/>
    <cellStyle name="Total 2 2 2 2 2 2 9 2" xfId="20631"/>
    <cellStyle name="Total 2 2 2 2 2 2 9 2 2" xfId="22483"/>
    <cellStyle name="Total 2 2 2 2 2 2 9 2 2 2" xfId="31217"/>
    <cellStyle name="Total 2 2 2 2 2 2 9 2 2 3" xfId="35689"/>
    <cellStyle name="Total 2 2 2 2 2 2 9 2 2 4" xfId="39926"/>
    <cellStyle name="Total 2 2 2 2 2 2 9 2 2 5" xfId="48253"/>
    <cellStyle name="Total 2 2 2 2 2 2 9 2 2 6" xfId="52724"/>
    <cellStyle name="Total 2 2 2 2 2 2 9 2 2 7" xfId="56957"/>
    <cellStyle name="Total 2 2 2 2 2 2 9 2 3" xfId="29365"/>
    <cellStyle name="Total 2 2 2 2 2 2 9 2 4" xfId="33837"/>
    <cellStyle name="Total 2 2 2 2 2 2 9 2 5" xfId="38074"/>
    <cellStyle name="Total 2 2 2 2 2 2 9 2 6" xfId="46401"/>
    <cellStyle name="Total 2 2 2 2 2 2 9 2 7" xfId="50872"/>
    <cellStyle name="Total 2 2 2 2 2 2 9 2 8" xfId="55105"/>
    <cellStyle name="Total 2 2 2 2 2 2 9 3" xfId="19160"/>
    <cellStyle name="Total 2 2 2 2 2 2 9 3 2" xfId="27895"/>
    <cellStyle name="Total 2 2 2 2 2 2 9 3 3" xfId="32367"/>
    <cellStyle name="Total 2 2 2 2 2 2 9 3 4" xfId="36604"/>
    <cellStyle name="Total 2 2 2 2 2 2 9 3 5" xfId="44931"/>
    <cellStyle name="Total 2 2 2 2 2 2 9 3 6" xfId="49402"/>
    <cellStyle name="Total 2 2 2 2 2 2 9 3 7" xfId="53635"/>
    <cellStyle name="Total 2 2 2 2 2 2 9 4" xfId="26515"/>
    <cellStyle name="Total 2 2 2 2 2 2 9 5" xfId="27032"/>
    <cellStyle name="Total 2 2 2 2 2 2 9 6" xfId="31997"/>
    <cellStyle name="Total 2 2 2 2 2 2 9 7" xfId="43586"/>
    <cellStyle name="Total 2 2 2 2 2 2 9 8" xfId="41491"/>
    <cellStyle name="Total 2 2 2 2 2 2 9 9" xfId="44339"/>
    <cellStyle name="Total 2 2 2 2 2 3" xfId="5013"/>
    <cellStyle name="Total 2 2 2 2 2 3 10" xfId="40882"/>
    <cellStyle name="Total 2 2 2 2 2 3 11" xfId="40747"/>
    <cellStyle name="Total 2 2 2 2 2 3 12" xfId="49077"/>
    <cellStyle name="Total 2 2 2 2 2 3 13" xfId="10781"/>
    <cellStyle name="Total 2 2 2 2 2 3 2" xfId="6013"/>
    <cellStyle name="Total 2 2 2 2 2 3 2 10" xfId="16053"/>
    <cellStyle name="Total 2 2 2 2 2 3 2 2" xfId="20663"/>
    <cellStyle name="Total 2 2 2 2 2 3 2 2 2" xfId="22515"/>
    <cellStyle name="Total 2 2 2 2 2 3 2 2 2 2" xfId="31249"/>
    <cellStyle name="Total 2 2 2 2 2 3 2 2 2 3" xfId="35721"/>
    <cellStyle name="Total 2 2 2 2 2 3 2 2 2 4" xfId="39958"/>
    <cellStyle name="Total 2 2 2 2 2 3 2 2 2 5" xfId="48285"/>
    <cellStyle name="Total 2 2 2 2 2 3 2 2 2 6" xfId="52756"/>
    <cellStyle name="Total 2 2 2 2 2 3 2 2 2 7" xfId="56989"/>
    <cellStyle name="Total 2 2 2 2 2 3 2 2 3" xfId="29397"/>
    <cellStyle name="Total 2 2 2 2 2 3 2 2 4" xfId="33869"/>
    <cellStyle name="Total 2 2 2 2 2 3 2 2 5" xfId="38106"/>
    <cellStyle name="Total 2 2 2 2 2 3 2 2 6" xfId="46433"/>
    <cellStyle name="Total 2 2 2 2 2 3 2 2 7" xfId="50904"/>
    <cellStyle name="Total 2 2 2 2 2 3 2 2 8" xfId="55137"/>
    <cellStyle name="Total 2 2 2 2 2 3 2 3" xfId="19384"/>
    <cellStyle name="Total 2 2 2 2 2 3 2 3 2" xfId="28119"/>
    <cellStyle name="Total 2 2 2 2 2 3 2 3 3" xfId="32591"/>
    <cellStyle name="Total 2 2 2 2 2 3 2 3 4" xfId="36828"/>
    <cellStyle name="Total 2 2 2 2 2 3 2 3 5" xfId="45155"/>
    <cellStyle name="Total 2 2 2 2 2 3 2 3 6" xfId="49626"/>
    <cellStyle name="Total 2 2 2 2 2 3 2 3 7" xfId="53859"/>
    <cellStyle name="Total 2 2 2 2 2 3 2 4" xfId="26547"/>
    <cellStyle name="Total 2 2 2 2 2 3 2 5" xfId="24747"/>
    <cellStyle name="Total 2 2 2 2 2 3 2 6" xfId="24579"/>
    <cellStyle name="Total 2 2 2 2 2 3 2 7" xfId="43618"/>
    <cellStyle name="Total 2 2 2 2 2 3 2 8" xfId="44479"/>
    <cellStyle name="Total 2 2 2 2 2 3 2 9" xfId="49021"/>
    <cellStyle name="Total 2 2 2 2 2 3 3" xfId="15054"/>
    <cellStyle name="Total 2 2 2 2 2 3 3 2" xfId="21379"/>
    <cellStyle name="Total 2 2 2 2 2 3 3 2 2" xfId="30113"/>
    <cellStyle name="Total 2 2 2 2 2 3 3 2 3" xfId="34585"/>
    <cellStyle name="Total 2 2 2 2 2 3 3 2 4" xfId="38822"/>
    <cellStyle name="Total 2 2 2 2 2 3 3 2 5" xfId="47149"/>
    <cellStyle name="Total 2 2 2 2 2 3 3 2 6" xfId="51620"/>
    <cellStyle name="Total 2 2 2 2 2 3 3 2 7" xfId="55853"/>
    <cellStyle name="Total 2 2 2 2 2 3 3 3" xfId="25755"/>
    <cellStyle name="Total 2 2 2 2 2 3 3 4" xfId="23560"/>
    <cellStyle name="Total 2 2 2 2 2 3 3 5" xfId="26599"/>
    <cellStyle name="Total 2 2 2 2 2 3 3 6" xfId="42830"/>
    <cellStyle name="Total 2 2 2 2 2 3 3 7" xfId="43412"/>
    <cellStyle name="Total 2 2 2 2 2 3 3 8" xfId="41058"/>
    <cellStyle name="Total 2 2 2 2 2 3 4" xfId="19934"/>
    <cellStyle name="Total 2 2 2 2 2 3 4 2" xfId="21829"/>
    <cellStyle name="Total 2 2 2 2 2 3 4 2 2" xfId="30563"/>
    <cellStyle name="Total 2 2 2 2 2 3 4 2 3" xfId="35035"/>
    <cellStyle name="Total 2 2 2 2 2 3 4 2 4" xfId="39272"/>
    <cellStyle name="Total 2 2 2 2 2 3 4 2 5" xfId="47599"/>
    <cellStyle name="Total 2 2 2 2 2 3 4 2 6" xfId="52070"/>
    <cellStyle name="Total 2 2 2 2 2 3 4 2 7" xfId="56303"/>
    <cellStyle name="Total 2 2 2 2 2 3 4 3" xfId="28668"/>
    <cellStyle name="Total 2 2 2 2 2 3 4 4" xfId="33140"/>
    <cellStyle name="Total 2 2 2 2 2 3 4 5" xfId="37377"/>
    <cellStyle name="Total 2 2 2 2 2 3 4 6" xfId="45704"/>
    <cellStyle name="Total 2 2 2 2 2 3 4 7" xfId="50175"/>
    <cellStyle name="Total 2 2 2 2 2 3 4 8" xfId="54408"/>
    <cellStyle name="Total 2 2 2 2 2 3 5" xfId="20995"/>
    <cellStyle name="Total 2 2 2 2 2 3 5 2" xfId="29729"/>
    <cellStyle name="Total 2 2 2 2 2 3 5 3" xfId="34201"/>
    <cellStyle name="Total 2 2 2 2 2 3 5 4" xfId="38438"/>
    <cellStyle name="Total 2 2 2 2 2 3 5 5" xfId="46765"/>
    <cellStyle name="Total 2 2 2 2 2 3 5 6" xfId="51236"/>
    <cellStyle name="Total 2 2 2 2 2 3 5 7" xfId="55469"/>
    <cellStyle name="Total 2 2 2 2 2 3 6" xfId="23383"/>
    <cellStyle name="Total 2 2 2 2 2 3 6 2" xfId="31807"/>
    <cellStyle name="Total 2 2 2 2 2 3 6 3" xfId="36256"/>
    <cellStyle name="Total 2 2 2 2 2 3 6 4" xfId="40435"/>
    <cellStyle name="Total 2 2 2 2 2 3 6 5" xfId="48846"/>
    <cellStyle name="Total 2 2 2 2 2 3 6 6" xfId="53285"/>
    <cellStyle name="Total 2 2 2 2 2 3 6 7" xfId="57466"/>
    <cellStyle name="Total 2 2 2 2 2 3 7" xfId="23841"/>
    <cellStyle name="Total 2 2 2 2 2 3 8" xfId="26994"/>
    <cellStyle name="Total 2 2 2 2 2 3 9" xfId="31984"/>
    <cellStyle name="Total 2 2 2 2 2 4" xfId="5266"/>
    <cellStyle name="Total 2 2 2 2 2 4 10" xfId="44456"/>
    <cellStyle name="Total 2 2 2 2 2 4 11" xfId="52906"/>
    <cellStyle name="Total 2 2 2 2 2 4 12" xfId="10813"/>
    <cellStyle name="Total 2 2 2 2 2 4 2" xfId="6045"/>
    <cellStyle name="Total 2 2 2 2 2 4 2 10" xfId="16085"/>
    <cellStyle name="Total 2 2 2 2 2 4 2 2" xfId="20695"/>
    <cellStyle name="Total 2 2 2 2 2 4 2 2 2" xfId="22547"/>
    <cellStyle name="Total 2 2 2 2 2 4 2 2 2 2" xfId="31281"/>
    <cellStyle name="Total 2 2 2 2 2 4 2 2 2 3" xfId="35753"/>
    <cellStyle name="Total 2 2 2 2 2 4 2 2 2 4" xfId="39990"/>
    <cellStyle name="Total 2 2 2 2 2 4 2 2 2 5" xfId="48317"/>
    <cellStyle name="Total 2 2 2 2 2 4 2 2 2 6" xfId="52788"/>
    <cellStyle name="Total 2 2 2 2 2 4 2 2 2 7" xfId="57021"/>
    <cellStyle name="Total 2 2 2 2 2 4 2 2 3" xfId="29429"/>
    <cellStyle name="Total 2 2 2 2 2 4 2 2 4" xfId="33901"/>
    <cellStyle name="Total 2 2 2 2 2 4 2 2 5" xfId="38138"/>
    <cellStyle name="Total 2 2 2 2 2 4 2 2 6" xfId="46465"/>
    <cellStyle name="Total 2 2 2 2 2 4 2 2 7" xfId="50936"/>
    <cellStyle name="Total 2 2 2 2 2 4 2 2 8" xfId="55169"/>
    <cellStyle name="Total 2 2 2 2 2 4 2 3" xfId="21194"/>
    <cellStyle name="Total 2 2 2 2 2 4 2 3 2" xfId="29928"/>
    <cellStyle name="Total 2 2 2 2 2 4 2 3 3" xfId="34400"/>
    <cellStyle name="Total 2 2 2 2 2 4 2 3 4" xfId="38637"/>
    <cellStyle name="Total 2 2 2 2 2 4 2 3 5" xfId="46964"/>
    <cellStyle name="Total 2 2 2 2 2 4 2 3 6" xfId="51435"/>
    <cellStyle name="Total 2 2 2 2 2 4 2 3 7" xfId="55668"/>
    <cellStyle name="Total 2 2 2 2 2 4 2 4" xfId="26579"/>
    <cellStyle name="Total 2 2 2 2 2 4 2 5" xfId="27230"/>
    <cellStyle name="Total 2 2 2 2 2 4 2 6" xfId="27117"/>
    <cellStyle name="Total 2 2 2 2 2 4 2 7" xfId="43650"/>
    <cellStyle name="Total 2 2 2 2 2 4 2 8" xfId="42265"/>
    <cellStyle name="Total 2 2 2 2 2 4 2 9" xfId="43863"/>
    <cellStyle name="Total 2 2 2 2 2 4 3" xfId="15307"/>
    <cellStyle name="Total 2 2 2 2 2 4 3 2" xfId="21402"/>
    <cellStyle name="Total 2 2 2 2 2 4 3 2 2" xfId="30136"/>
    <cellStyle name="Total 2 2 2 2 2 4 3 2 3" xfId="34608"/>
    <cellStyle name="Total 2 2 2 2 2 4 3 2 4" xfId="38845"/>
    <cellStyle name="Total 2 2 2 2 2 4 3 2 5" xfId="47172"/>
    <cellStyle name="Total 2 2 2 2 2 4 3 2 6" xfId="51643"/>
    <cellStyle name="Total 2 2 2 2 2 4 3 2 7" xfId="55876"/>
    <cellStyle name="Total 2 2 2 2 2 4 3 3" xfId="26008"/>
    <cellStyle name="Total 2 2 2 2 2 4 3 4" xfId="26739"/>
    <cellStyle name="Total 2 2 2 2 2 4 3 5" xfId="25240"/>
    <cellStyle name="Total 2 2 2 2 2 4 3 6" xfId="43083"/>
    <cellStyle name="Total 2 2 2 2 2 4 3 7" xfId="41183"/>
    <cellStyle name="Total 2 2 2 2 2 4 3 8" xfId="48983"/>
    <cellStyle name="Total 2 2 2 2 2 4 4" xfId="20187"/>
    <cellStyle name="Total 2 2 2 2 2 4 4 2" xfId="22082"/>
    <cellStyle name="Total 2 2 2 2 2 4 4 2 2" xfId="30816"/>
    <cellStyle name="Total 2 2 2 2 2 4 4 2 3" xfId="35288"/>
    <cellStyle name="Total 2 2 2 2 2 4 4 2 4" xfId="39525"/>
    <cellStyle name="Total 2 2 2 2 2 4 4 2 5" xfId="47852"/>
    <cellStyle name="Total 2 2 2 2 2 4 4 2 6" xfId="52323"/>
    <cellStyle name="Total 2 2 2 2 2 4 4 2 7" xfId="56556"/>
    <cellStyle name="Total 2 2 2 2 2 4 4 3" xfId="28921"/>
    <cellStyle name="Total 2 2 2 2 2 4 4 4" xfId="33393"/>
    <cellStyle name="Total 2 2 2 2 2 4 4 5" xfId="37630"/>
    <cellStyle name="Total 2 2 2 2 2 4 4 6" xfId="45957"/>
    <cellStyle name="Total 2 2 2 2 2 4 4 7" xfId="50428"/>
    <cellStyle name="Total 2 2 2 2 2 4 4 8" xfId="54661"/>
    <cellStyle name="Total 2 2 2 2 2 4 5" xfId="21211"/>
    <cellStyle name="Total 2 2 2 2 2 4 5 2" xfId="29945"/>
    <cellStyle name="Total 2 2 2 2 2 4 5 3" xfId="34417"/>
    <cellStyle name="Total 2 2 2 2 2 4 5 4" xfId="38654"/>
    <cellStyle name="Total 2 2 2 2 2 4 5 5" xfId="46981"/>
    <cellStyle name="Total 2 2 2 2 2 4 5 6" xfId="51452"/>
    <cellStyle name="Total 2 2 2 2 2 4 5 7" xfId="55685"/>
    <cellStyle name="Total 2 2 2 2 2 4 6" xfId="23873"/>
    <cellStyle name="Total 2 2 2 2 2 4 7" xfId="24718"/>
    <cellStyle name="Total 2 2 2 2 2 4 8" xfId="35876"/>
    <cellStyle name="Total 2 2 2 2 2 4 9" xfId="40914"/>
    <cellStyle name="Total 2 2 2 2 2 5" xfId="5331"/>
    <cellStyle name="Total 2 2 2 2 2 5 10" xfId="15372"/>
    <cellStyle name="Total 2 2 2 2 2 5 2" xfId="20252"/>
    <cellStyle name="Total 2 2 2 2 2 5 2 2" xfId="22147"/>
    <cellStyle name="Total 2 2 2 2 2 5 2 2 2" xfId="30881"/>
    <cellStyle name="Total 2 2 2 2 2 5 2 2 3" xfId="35353"/>
    <cellStyle name="Total 2 2 2 2 2 5 2 2 4" xfId="39590"/>
    <cellStyle name="Total 2 2 2 2 2 5 2 2 5" xfId="47917"/>
    <cellStyle name="Total 2 2 2 2 2 5 2 2 6" xfId="52388"/>
    <cellStyle name="Total 2 2 2 2 2 5 2 2 7" xfId="56621"/>
    <cellStyle name="Total 2 2 2 2 2 5 2 3" xfId="28986"/>
    <cellStyle name="Total 2 2 2 2 2 5 2 4" xfId="33458"/>
    <cellStyle name="Total 2 2 2 2 2 5 2 5" xfId="37695"/>
    <cellStyle name="Total 2 2 2 2 2 5 2 6" xfId="46022"/>
    <cellStyle name="Total 2 2 2 2 2 5 2 7" xfId="50493"/>
    <cellStyle name="Total 2 2 2 2 2 5 2 8" xfId="54726"/>
    <cellStyle name="Total 2 2 2 2 2 5 3" xfId="21086"/>
    <cellStyle name="Total 2 2 2 2 2 5 3 2" xfId="29820"/>
    <cellStyle name="Total 2 2 2 2 2 5 3 3" xfId="34292"/>
    <cellStyle name="Total 2 2 2 2 2 5 3 4" xfId="38529"/>
    <cellStyle name="Total 2 2 2 2 2 5 3 5" xfId="46856"/>
    <cellStyle name="Total 2 2 2 2 2 5 3 6" xfId="51327"/>
    <cellStyle name="Total 2 2 2 2 2 5 3 7" xfId="55560"/>
    <cellStyle name="Total 2 2 2 2 2 5 4" xfId="26073"/>
    <cellStyle name="Total 2 2 2 2 2 5 5" xfId="24762"/>
    <cellStyle name="Total 2 2 2 2 2 5 6" xfId="26783"/>
    <cellStyle name="Total 2 2 2 2 2 5 7" xfId="43148"/>
    <cellStyle name="Total 2 2 2 2 2 5 8" xfId="44494"/>
    <cellStyle name="Total 2 2 2 2 2 5 9" xfId="41783"/>
    <cellStyle name="Total 2 2 2 2 2 6" xfId="5152"/>
    <cellStyle name="Total 2 2 2 2 2 6 10" xfId="15193"/>
    <cellStyle name="Total 2 2 2 2 2 6 2" xfId="20073"/>
    <cellStyle name="Total 2 2 2 2 2 6 2 2" xfId="21968"/>
    <cellStyle name="Total 2 2 2 2 2 6 2 2 2" xfId="30702"/>
    <cellStyle name="Total 2 2 2 2 2 6 2 2 3" xfId="35174"/>
    <cellStyle name="Total 2 2 2 2 2 6 2 2 4" xfId="39411"/>
    <cellStyle name="Total 2 2 2 2 2 6 2 2 5" xfId="47738"/>
    <cellStyle name="Total 2 2 2 2 2 6 2 2 6" xfId="52209"/>
    <cellStyle name="Total 2 2 2 2 2 6 2 2 7" xfId="56442"/>
    <cellStyle name="Total 2 2 2 2 2 6 2 3" xfId="28807"/>
    <cellStyle name="Total 2 2 2 2 2 6 2 4" xfId="33279"/>
    <cellStyle name="Total 2 2 2 2 2 6 2 5" xfId="37516"/>
    <cellStyle name="Total 2 2 2 2 2 6 2 6" xfId="45843"/>
    <cellStyle name="Total 2 2 2 2 2 6 2 7" xfId="50314"/>
    <cellStyle name="Total 2 2 2 2 2 6 2 8" xfId="54547"/>
    <cellStyle name="Total 2 2 2 2 2 6 3" xfId="19587"/>
    <cellStyle name="Total 2 2 2 2 2 6 3 2" xfId="28322"/>
    <cellStyle name="Total 2 2 2 2 2 6 3 3" xfId="32794"/>
    <cellStyle name="Total 2 2 2 2 2 6 3 4" xfId="37031"/>
    <cellStyle name="Total 2 2 2 2 2 6 3 5" xfId="45358"/>
    <cellStyle name="Total 2 2 2 2 2 6 3 6" xfId="49829"/>
    <cellStyle name="Total 2 2 2 2 2 6 3 7" xfId="54062"/>
    <cellStyle name="Total 2 2 2 2 2 6 4" xfId="25894"/>
    <cellStyle name="Total 2 2 2 2 2 6 5" xfId="27458"/>
    <cellStyle name="Total 2 2 2 2 2 6 6" xfId="26372"/>
    <cellStyle name="Total 2 2 2 2 2 6 7" xfId="42969"/>
    <cellStyle name="Total 2 2 2 2 2 6 8" xfId="42488"/>
    <cellStyle name="Total 2 2 2 2 2 6 9" xfId="41156"/>
    <cellStyle name="Total 2 2 2 2 2 7" xfId="4914"/>
    <cellStyle name="Total 2 2 2 2 2 7 10" xfId="14955"/>
    <cellStyle name="Total 2 2 2 2 2 7 2" xfId="19835"/>
    <cellStyle name="Total 2 2 2 2 2 7 2 2" xfId="21730"/>
    <cellStyle name="Total 2 2 2 2 2 7 2 2 2" xfId="30464"/>
    <cellStyle name="Total 2 2 2 2 2 7 2 2 3" xfId="34936"/>
    <cellStyle name="Total 2 2 2 2 2 7 2 2 4" xfId="39173"/>
    <cellStyle name="Total 2 2 2 2 2 7 2 2 5" xfId="47500"/>
    <cellStyle name="Total 2 2 2 2 2 7 2 2 6" xfId="51971"/>
    <cellStyle name="Total 2 2 2 2 2 7 2 2 7" xfId="56204"/>
    <cellStyle name="Total 2 2 2 2 2 7 2 3" xfId="28569"/>
    <cellStyle name="Total 2 2 2 2 2 7 2 4" xfId="33041"/>
    <cellStyle name="Total 2 2 2 2 2 7 2 5" xfId="37278"/>
    <cellStyle name="Total 2 2 2 2 2 7 2 6" xfId="45605"/>
    <cellStyle name="Total 2 2 2 2 2 7 2 7" xfId="50076"/>
    <cellStyle name="Total 2 2 2 2 2 7 2 8" xfId="54309"/>
    <cellStyle name="Total 2 2 2 2 2 7 3" xfId="19635"/>
    <cellStyle name="Total 2 2 2 2 2 7 3 2" xfId="28369"/>
    <cellStyle name="Total 2 2 2 2 2 7 3 3" xfId="32841"/>
    <cellStyle name="Total 2 2 2 2 2 7 3 4" xfId="37078"/>
    <cellStyle name="Total 2 2 2 2 2 7 3 5" xfId="45405"/>
    <cellStyle name="Total 2 2 2 2 2 7 3 6" xfId="49876"/>
    <cellStyle name="Total 2 2 2 2 2 7 3 7" xfId="54109"/>
    <cellStyle name="Total 2 2 2 2 2 7 4" xfId="25656"/>
    <cellStyle name="Total 2 2 2 2 2 7 5" xfId="26641"/>
    <cellStyle name="Total 2 2 2 2 2 7 6" xfId="27521"/>
    <cellStyle name="Total 2 2 2 2 2 7 7" xfId="42731"/>
    <cellStyle name="Total 2 2 2 2 2 7 8" xfId="40591"/>
    <cellStyle name="Total 2 2 2 2 2 7 9" xfId="41446"/>
    <cellStyle name="Total 2 2 2 2 2 8" xfId="5346"/>
    <cellStyle name="Total 2 2 2 2 2 8 10" xfId="15387"/>
    <cellStyle name="Total 2 2 2 2 2 8 2" xfId="20267"/>
    <cellStyle name="Total 2 2 2 2 2 8 2 2" xfId="22162"/>
    <cellStyle name="Total 2 2 2 2 2 8 2 2 2" xfId="30896"/>
    <cellStyle name="Total 2 2 2 2 2 8 2 2 3" xfId="35368"/>
    <cellStyle name="Total 2 2 2 2 2 8 2 2 4" xfId="39605"/>
    <cellStyle name="Total 2 2 2 2 2 8 2 2 5" xfId="47932"/>
    <cellStyle name="Total 2 2 2 2 2 8 2 2 6" xfId="52403"/>
    <cellStyle name="Total 2 2 2 2 2 8 2 2 7" xfId="56636"/>
    <cellStyle name="Total 2 2 2 2 2 8 2 3" xfId="29001"/>
    <cellStyle name="Total 2 2 2 2 2 8 2 4" xfId="33473"/>
    <cellStyle name="Total 2 2 2 2 2 8 2 5" xfId="37710"/>
    <cellStyle name="Total 2 2 2 2 2 8 2 6" xfId="46037"/>
    <cellStyle name="Total 2 2 2 2 2 8 2 7" xfId="50508"/>
    <cellStyle name="Total 2 2 2 2 2 8 2 8" xfId="54741"/>
    <cellStyle name="Total 2 2 2 2 2 8 3" xfId="21208"/>
    <cellStyle name="Total 2 2 2 2 2 8 3 2" xfId="29942"/>
    <cellStyle name="Total 2 2 2 2 2 8 3 3" xfId="34414"/>
    <cellStyle name="Total 2 2 2 2 2 8 3 4" xfId="38651"/>
    <cellStyle name="Total 2 2 2 2 2 8 3 5" xfId="46978"/>
    <cellStyle name="Total 2 2 2 2 2 8 3 6" xfId="51449"/>
    <cellStyle name="Total 2 2 2 2 2 8 3 7" xfId="55682"/>
    <cellStyle name="Total 2 2 2 2 2 8 4" xfId="26088"/>
    <cellStyle name="Total 2 2 2 2 2 8 5" xfId="25009"/>
    <cellStyle name="Total 2 2 2 2 2 8 6" xfId="32006"/>
    <cellStyle name="Total 2 2 2 2 2 8 7" xfId="43163"/>
    <cellStyle name="Total 2 2 2 2 2 8 8" xfId="43400"/>
    <cellStyle name="Total 2 2 2 2 2 8 9" xfId="41895"/>
    <cellStyle name="Total 2 2 2 2 2 9" xfId="3748"/>
    <cellStyle name="Total 2 2 2 2 2 9 10" xfId="13896"/>
    <cellStyle name="Total 2 2 2 2 2 9 2" xfId="19476"/>
    <cellStyle name="Total 2 2 2 2 2 9 2 2" xfId="21513"/>
    <cellStyle name="Total 2 2 2 2 2 9 2 2 2" xfId="30247"/>
    <cellStyle name="Total 2 2 2 2 2 9 2 2 3" xfId="34719"/>
    <cellStyle name="Total 2 2 2 2 2 9 2 2 4" xfId="38956"/>
    <cellStyle name="Total 2 2 2 2 2 9 2 2 5" xfId="47283"/>
    <cellStyle name="Total 2 2 2 2 2 9 2 2 6" xfId="51754"/>
    <cellStyle name="Total 2 2 2 2 2 9 2 2 7" xfId="55987"/>
    <cellStyle name="Total 2 2 2 2 2 9 2 3" xfId="28211"/>
    <cellStyle name="Total 2 2 2 2 2 9 2 4" xfId="32683"/>
    <cellStyle name="Total 2 2 2 2 2 9 2 5" xfId="36920"/>
    <cellStyle name="Total 2 2 2 2 2 9 2 6" xfId="45247"/>
    <cellStyle name="Total 2 2 2 2 2 9 2 7" xfId="49718"/>
    <cellStyle name="Total 2 2 2 2 2 9 2 8" xfId="53951"/>
    <cellStyle name="Total 2 2 2 2 2 9 3" xfId="20895"/>
    <cellStyle name="Total 2 2 2 2 2 9 3 2" xfId="29629"/>
    <cellStyle name="Total 2 2 2 2 2 9 3 3" xfId="34101"/>
    <cellStyle name="Total 2 2 2 2 2 9 3 4" xfId="38338"/>
    <cellStyle name="Total 2 2 2 2 2 9 3 5" xfId="46665"/>
    <cellStyle name="Total 2 2 2 2 2 9 3 6" xfId="51136"/>
    <cellStyle name="Total 2 2 2 2 2 9 3 7" xfId="55369"/>
    <cellStyle name="Total 2 2 2 2 2 9 4" xfId="25124"/>
    <cellStyle name="Total 2 2 2 2 2 9 5" xfId="25324"/>
    <cellStyle name="Total 2 2 2 2 2 9 6" xfId="31916"/>
    <cellStyle name="Total 2 2 2 2 2 9 7" xfId="42184"/>
    <cellStyle name="Total 2 2 2 2 2 9 8" xfId="43913"/>
    <cellStyle name="Total 2 2 2 2 2 9 9" xfId="41214"/>
    <cellStyle name="Total 2 2 2 2 20" xfId="10610"/>
    <cellStyle name="Total 2 2 2 2 3" xfId="2743"/>
    <cellStyle name="Total 2 2 2 2 3 10" xfId="12901"/>
    <cellStyle name="Total 2 2 2 2 3 10 2" xfId="21302"/>
    <cellStyle name="Total 2 2 2 2 3 10 2 2" xfId="30036"/>
    <cellStyle name="Total 2 2 2 2 3 10 2 3" xfId="34508"/>
    <cellStyle name="Total 2 2 2 2 3 10 2 4" xfId="38745"/>
    <cellStyle name="Total 2 2 2 2 3 10 2 5" xfId="47072"/>
    <cellStyle name="Total 2 2 2 2 3 10 2 6" xfId="51543"/>
    <cellStyle name="Total 2 2 2 2 3 10 2 7" xfId="55776"/>
    <cellStyle name="Total 2 2 2 2 3 10 3" xfId="24716"/>
    <cellStyle name="Total 2 2 2 2 3 10 4" xfId="27493"/>
    <cellStyle name="Total 2 2 2 2 3 10 5" xfId="25441"/>
    <cellStyle name="Total 2 2 2 2 3 10 6" xfId="41764"/>
    <cellStyle name="Total 2 2 2 2 3 10 7" xfId="42523"/>
    <cellStyle name="Total 2 2 2 2 3 10 8" xfId="41899"/>
    <cellStyle name="Total 2 2 2 2 3 11" xfId="23064"/>
    <cellStyle name="Total 2 2 2 2 3 11 2" xfId="31562"/>
    <cellStyle name="Total 2 2 2 2 3 11 3" xfId="36024"/>
    <cellStyle name="Total 2 2 2 2 3 11 4" xfId="40213"/>
    <cellStyle name="Total 2 2 2 2 3 11 5" xfId="48608"/>
    <cellStyle name="Total 2 2 2 2 3 11 6" xfId="53055"/>
    <cellStyle name="Total 2 2 2 2 3 11 7" xfId="57244"/>
    <cellStyle name="Total 2 2 2 2 3 12" xfId="23224"/>
    <cellStyle name="Total 2 2 2 2 3 12 2" xfId="31720"/>
    <cellStyle name="Total 2 2 2 2 3 12 3" xfId="36182"/>
    <cellStyle name="Total 2 2 2 2 3 12 4" xfId="40371"/>
    <cellStyle name="Total 2 2 2 2 3 12 5" xfId="48766"/>
    <cellStyle name="Total 2 2 2 2 3 12 6" xfId="53213"/>
    <cellStyle name="Total 2 2 2 2 3 12 7" xfId="57402"/>
    <cellStyle name="Total 2 2 2 2 3 13" xfId="23777"/>
    <cellStyle name="Total 2 2 2 2 3 14" xfId="24276"/>
    <cellStyle name="Total 2 2 2 2 3 15" xfId="27506"/>
    <cellStyle name="Total 2 2 2 2 3 16" xfId="40818"/>
    <cellStyle name="Total 2 2 2 2 3 17" xfId="41862"/>
    <cellStyle name="Total 2 2 2 2 3 18" xfId="49075"/>
    <cellStyle name="Total 2 2 2 2 3 19" xfId="10717"/>
    <cellStyle name="Total 2 2 2 2 3 2" xfId="5206"/>
    <cellStyle name="Total 2 2 2 2 3 2 10" xfId="48421"/>
    <cellStyle name="Total 2 2 2 2 3 2 11" xfId="15247"/>
    <cellStyle name="Total 2 2 2 2 3 2 2" xfId="20127"/>
    <cellStyle name="Total 2 2 2 2 3 2 2 2" xfId="22022"/>
    <cellStyle name="Total 2 2 2 2 3 2 2 2 2" xfId="30756"/>
    <cellStyle name="Total 2 2 2 2 3 2 2 2 3" xfId="35228"/>
    <cellStyle name="Total 2 2 2 2 3 2 2 2 4" xfId="39465"/>
    <cellStyle name="Total 2 2 2 2 3 2 2 2 5" xfId="47792"/>
    <cellStyle name="Total 2 2 2 2 3 2 2 2 6" xfId="52263"/>
    <cellStyle name="Total 2 2 2 2 3 2 2 2 7" xfId="56496"/>
    <cellStyle name="Total 2 2 2 2 3 2 2 3" xfId="28861"/>
    <cellStyle name="Total 2 2 2 2 3 2 2 4" xfId="33333"/>
    <cellStyle name="Total 2 2 2 2 3 2 2 5" xfId="37570"/>
    <cellStyle name="Total 2 2 2 2 3 2 2 6" xfId="45897"/>
    <cellStyle name="Total 2 2 2 2 3 2 2 7" xfId="50368"/>
    <cellStyle name="Total 2 2 2 2 3 2 2 8" xfId="54601"/>
    <cellStyle name="Total 2 2 2 2 3 2 3" xfId="18981"/>
    <cellStyle name="Total 2 2 2 2 3 2 3 2" xfId="27716"/>
    <cellStyle name="Total 2 2 2 2 3 2 3 3" xfId="32188"/>
    <cellStyle name="Total 2 2 2 2 3 2 3 4" xfId="36425"/>
    <cellStyle name="Total 2 2 2 2 3 2 3 5" xfId="44752"/>
    <cellStyle name="Total 2 2 2 2 3 2 3 6" xfId="49223"/>
    <cellStyle name="Total 2 2 2 2 3 2 3 7" xfId="53456"/>
    <cellStyle name="Total 2 2 2 2 3 2 4" xfId="23426"/>
    <cellStyle name="Total 2 2 2 2 3 2 4 2" xfId="31841"/>
    <cellStyle name="Total 2 2 2 2 3 2 4 3" xfId="36284"/>
    <cellStyle name="Total 2 2 2 2 3 2 4 4" xfId="40463"/>
    <cellStyle name="Total 2 2 2 2 3 2 4 5" xfId="48876"/>
    <cellStyle name="Total 2 2 2 2 3 2 4 6" xfId="53315"/>
    <cellStyle name="Total 2 2 2 2 3 2 4 7" xfId="57494"/>
    <cellStyle name="Total 2 2 2 2 3 2 5" xfId="25948"/>
    <cellStyle name="Total 2 2 2 2 3 2 6" xfId="27346"/>
    <cellStyle name="Total 2 2 2 2 3 2 7" xfId="24946"/>
    <cellStyle name="Total 2 2 2 2 3 2 8" xfId="43023"/>
    <cellStyle name="Total 2 2 2 2 3 2 9" xfId="42379"/>
    <cellStyle name="Total 2 2 2 2 3 3" xfId="5129"/>
    <cellStyle name="Total 2 2 2 2 3 3 10" xfId="15170"/>
    <cellStyle name="Total 2 2 2 2 3 3 2" xfId="20050"/>
    <cellStyle name="Total 2 2 2 2 3 3 2 2" xfId="21945"/>
    <cellStyle name="Total 2 2 2 2 3 3 2 2 2" xfId="30679"/>
    <cellStyle name="Total 2 2 2 2 3 3 2 2 3" xfId="35151"/>
    <cellStyle name="Total 2 2 2 2 3 3 2 2 4" xfId="39388"/>
    <cellStyle name="Total 2 2 2 2 3 3 2 2 5" xfId="47715"/>
    <cellStyle name="Total 2 2 2 2 3 3 2 2 6" xfId="52186"/>
    <cellStyle name="Total 2 2 2 2 3 3 2 2 7" xfId="56419"/>
    <cellStyle name="Total 2 2 2 2 3 3 2 3" xfId="28784"/>
    <cellStyle name="Total 2 2 2 2 3 3 2 4" xfId="33256"/>
    <cellStyle name="Total 2 2 2 2 3 3 2 5" xfId="37493"/>
    <cellStyle name="Total 2 2 2 2 3 3 2 6" xfId="45820"/>
    <cellStyle name="Total 2 2 2 2 3 3 2 7" xfId="50291"/>
    <cellStyle name="Total 2 2 2 2 3 3 2 8" xfId="54524"/>
    <cellStyle name="Total 2 2 2 2 3 3 3" xfId="19178"/>
    <cellStyle name="Total 2 2 2 2 3 3 3 2" xfId="27913"/>
    <cellStyle name="Total 2 2 2 2 3 3 3 3" xfId="32385"/>
    <cellStyle name="Total 2 2 2 2 3 3 3 4" xfId="36622"/>
    <cellStyle name="Total 2 2 2 2 3 3 3 5" xfId="44949"/>
    <cellStyle name="Total 2 2 2 2 3 3 3 6" xfId="49420"/>
    <cellStyle name="Total 2 2 2 2 3 3 3 7" xfId="53653"/>
    <cellStyle name="Total 2 2 2 2 3 3 4" xfId="25871"/>
    <cellStyle name="Total 2 2 2 2 3 3 5" xfId="27461"/>
    <cellStyle name="Total 2 2 2 2 3 3 6" xfId="26714"/>
    <cellStyle name="Total 2 2 2 2 3 3 7" xfId="42946"/>
    <cellStyle name="Total 2 2 2 2 3 3 8" xfId="42491"/>
    <cellStyle name="Total 2 2 2 2 3 3 9" xfId="40598"/>
    <cellStyle name="Total 2 2 2 2 3 4" xfId="5048"/>
    <cellStyle name="Total 2 2 2 2 3 4 10" xfId="15089"/>
    <cellStyle name="Total 2 2 2 2 3 4 2" xfId="19969"/>
    <cellStyle name="Total 2 2 2 2 3 4 2 2" xfId="21864"/>
    <cellStyle name="Total 2 2 2 2 3 4 2 2 2" xfId="30598"/>
    <cellStyle name="Total 2 2 2 2 3 4 2 2 3" xfId="35070"/>
    <cellStyle name="Total 2 2 2 2 3 4 2 2 4" xfId="39307"/>
    <cellStyle name="Total 2 2 2 2 3 4 2 2 5" xfId="47634"/>
    <cellStyle name="Total 2 2 2 2 3 4 2 2 6" xfId="52105"/>
    <cellStyle name="Total 2 2 2 2 3 4 2 2 7" xfId="56338"/>
    <cellStyle name="Total 2 2 2 2 3 4 2 3" xfId="28703"/>
    <cellStyle name="Total 2 2 2 2 3 4 2 4" xfId="33175"/>
    <cellStyle name="Total 2 2 2 2 3 4 2 5" xfId="37412"/>
    <cellStyle name="Total 2 2 2 2 3 4 2 6" xfId="45739"/>
    <cellStyle name="Total 2 2 2 2 3 4 2 7" xfId="50210"/>
    <cellStyle name="Total 2 2 2 2 3 4 2 8" xfId="54443"/>
    <cellStyle name="Total 2 2 2 2 3 4 3" xfId="19029"/>
    <cellStyle name="Total 2 2 2 2 3 4 3 2" xfId="27764"/>
    <cellStyle name="Total 2 2 2 2 3 4 3 3" xfId="32236"/>
    <cellStyle name="Total 2 2 2 2 3 4 3 4" xfId="36473"/>
    <cellStyle name="Total 2 2 2 2 3 4 3 5" xfId="44800"/>
    <cellStyle name="Total 2 2 2 2 3 4 3 6" xfId="49271"/>
    <cellStyle name="Total 2 2 2 2 3 4 3 7" xfId="53504"/>
    <cellStyle name="Total 2 2 2 2 3 4 4" xfId="25790"/>
    <cellStyle name="Total 2 2 2 2 3 4 5" xfId="24915"/>
    <cellStyle name="Total 2 2 2 2 3 4 6" xfId="26670"/>
    <cellStyle name="Total 2 2 2 2 3 4 7" xfId="42865"/>
    <cellStyle name="Total 2 2 2 2 3 4 8" xfId="44639"/>
    <cellStyle name="Total 2 2 2 2 3 4 9" xfId="40686"/>
    <cellStyle name="Total 2 2 2 2 3 5" xfId="4969"/>
    <cellStyle name="Total 2 2 2 2 3 5 10" xfId="15010"/>
    <cellStyle name="Total 2 2 2 2 3 5 2" xfId="19890"/>
    <cellStyle name="Total 2 2 2 2 3 5 2 2" xfId="21785"/>
    <cellStyle name="Total 2 2 2 2 3 5 2 2 2" xfId="30519"/>
    <cellStyle name="Total 2 2 2 2 3 5 2 2 3" xfId="34991"/>
    <cellStyle name="Total 2 2 2 2 3 5 2 2 4" xfId="39228"/>
    <cellStyle name="Total 2 2 2 2 3 5 2 2 5" xfId="47555"/>
    <cellStyle name="Total 2 2 2 2 3 5 2 2 6" xfId="52026"/>
    <cellStyle name="Total 2 2 2 2 3 5 2 2 7" xfId="56259"/>
    <cellStyle name="Total 2 2 2 2 3 5 2 3" xfId="28624"/>
    <cellStyle name="Total 2 2 2 2 3 5 2 4" xfId="33096"/>
    <cellStyle name="Total 2 2 2 2 3 5 2 5" xfId="37333"/>
    <cellStyle name="Total 2 2 2 2 3 5 2 6" xfId="45660"/>
    <cellStyle name="Total 2 2 2 2 3 5 2 7" xfId="50131"/>
    <cellStyle name="Total 2 2 2 2 3 5 2 8" xfId="54364"/>
    <cellStyle name="Total 2 2 2 2 3 5 3" xfId="19633"/>
    <cellStyle name="Total 2 2 2 2 3 5 3 2" xfId="28367"/>
    <cellStyle name="Total 2 2 2 2 3 5 3 3" xfId="32839"/>
    <cellStyle name="Total 2 2 2 2 3 5 3 4" xfId="37076"/>
    <cellStyle name="Total 2 2 2 2 3 5 3 5" xfId="45403"/>
    <cellStyle name="Total 2 2 2 2 3 5 3 6" xfId="49874"/>
    <cellStyle name="Total 2 2 2 2 3 5 3 7" xfId="54107"/>
    <cellStyle name="Total 2 2 2 2 3 5 4" xfId="25711"/>
    <cellStyle name="Total 2 2 2 2 3 5 5" xfId="24356"/>
    <cellStyle name="Total 2 2 2 2 3 5 6" xfId="24322"/>
    <cellStyle name="Total 2 2 2 2 3 5 7" xfId="42786"/>
    <cellStyle name="Total 2 2 2 2 3 5 8" xfId="41972"/>
    <cellStyle name="Total 2 2 2 2 3 5 9" xfId="41779"/>
    <cellStyle name="Total 2 2 2 2 3 6" xfId="4788"/>
    <cellStyle name="Total 2 2 2 2 3 6 10" xfId="14829"/>
    <cellStyle name="Total 2 2 2 2 3 6 2" xfId="19709"/>
    <cellStyle name="Total 2 2 2 2 3 6 2 2" xfId="21604"/>
    <cellStyle name="Total 2 2 2 2 3 6 2 2 2" xfId="30338"/>
    <cellStyle name="Total 2 2 2 2 3 6 2 2 3" xfId="34810"/>
    <cellStyle name="Total 2 2 2 2 3 6 2 2 4" xfId="39047"/>
    <cellStyle name="Total 2 2 2 2 3 6 2 2 5" xfId="47374"/>
    <cellStyle name="Total 2 2 2 2 3 6 2 2 6" xfId="51845"/>
    <cellStyle name="Total 2 2 2 2 3 6 2 2 7" xfId="56078"/>
    <cellStyle name="Total 2 2 2 2 3 6 2 3" xfId="28443"/>
    <cellStyle name="Total 2 2 2 2 3 6 2 4" xfId="32915"/>
    <cellStyle name="Total 2 2 2 2 3 6 2 5" xfId="37152"/>
    <cellStyle name="Total 2 2 2 2 3 6 2 6" xfId="45479"/>
    <cellStyle name="Total 2 2 2 2 3 6 2 7" xfId="49950"/>
    <cellStyle name="Total 2 2 2 2 3 6 2 8" xfId="54183"/>
    <cellStyle name="Total 2 2 2 2 3 6 3" xfId="19368"/>
    <cellStyle name="Total 2 2 2 2 3 6 3 2" xfId="28103"/>
    <cellStyle name="Total 2 2 2 2 3 6 3 3" xfId="32575"/>
    <cellStyle name="Total 2 2 2 2 3 6 3 4" xfId="36812"/>
    <cellStyle name="Total 2 2 2 2 3 6 3 5" xfId="45139"/>
    <cellStyle name="Total 2 2 2 2 3 6 3 6" xfId="49610"/>
    <cellStyle name="Total 2 2 2 2 3 6 3 7" xfId="53843"/>
    <cellStyle name="Total 2 2 2 2 3 6 4" xfId="25530"/>
    <cellStyle name="Total 2 2 2 2 3 6 5" xfId="27062"/>
    <cellStyle name="Total 2 2 2 2 3 6 6" xfId="27633"/>
    <cellStyle name="Total 2 2 2 2 3 6 7" xfId="42605"/>
    <cellStyle name="Total 2 2 2 2 3 6 8" xfId="41521"/>
    <cellStyle name="Total 2 2 2 2 3 6 9" xfId="41928"/>
    <cellStyle name="Total 2 2 2 2 3 7" xfId="5246"/>
    <cellStyle name="Total 2 2 2 2 3 7 10" xfId="15287"/>
    <cellStyle name="Total 2 2 2 2 3 7 2" xfId="20167"/>
    <cellStyle name="Total 2 2 2 2 3 7 2 2" xfId="22062"/>
    <cellStyle name="Total 2 2 2 2 3 7 2 2 2" xfId="30796"/>
    <cellStyle name="Total 2 2 2 2 3 7 2 2 3" xfId="35268"/>
    <cellStyle name="Total 2 2 2 2 3 7 2 2 4" xfId="39505"/>
    <cellStyle name="Total 2 2 2 2 3 7 2 2 5" xfId="47832"/>
    <cellStyle name="Total 2 2 2 2 3 7 2 2 6" xfId="52303"/>
    <cellStyle name="Total 2 2 2 2 3 7 2 2 7" xfId="56536"/>
    <cellStyle name="Total 2 2 2 2 3 7 2 3" xfId="28901"/>
    <cellStyle name="Total 2 2 2 2 3 7 2 4" xfId="33373"/>
    <cellStyle name="Total 2 2 2 2 3 7 2 5" xfId="37610"/>
    <cellStyle name="Total 2 2 2 2 3 7 2 6" xfId="45937"/>
    <cellStyle name="Total 2 2 2 2 3 7 2 7" xfId="50408"/>
    <cellStyle name="Total 2 2 2 2 3 7 2 8" xfId="54641"/>
    <cellStyle name="Total 2 2 2 2 3 7 3" xfId="21138"/>
    <cellStyle name="Total 2 2 2 2 3 7 3 2" xfId="29872"/>
    <cellStyle name="Total 2 2 2 2 3 7 3 3" xfId="34344"/>
    <cellStyle name="Total 2 2 2 2 3 7 3 4" xfId="38581"/>
    <cellStyle name="Total 2 2 2 2 3 7 3 5" xfId="46908"/>
    <cellStyle name="Total 2 2 2 2 3 7 3 6" xfId="51379"/>
    <cellStyle name="Total 2 2 2 2 3 7 3 7" xfId="55612"/>
    <cellStyle name="Total 2 2 2 2 3 7 4" xfId="25988"/>
    <cellStyle name="Total 2 2 2 2 3 7 5" xfId="25141"/>
    <cellStyle name="Total 2 2 2 2 3 7 6" xfId="24982"/>
    <cellStyle name="Total 2 2 2 2 3 7 7" xfId="43063"/>
    <cellStyle name="Total 2 2 2 2 3 7 8" xfId="40939"/>
    <cellStyle name="Total 2 2 2 2 3 7 9" xfId="48928"/>
    <cellStyle name="Total 2 2 2 2 3 8" xfId="4433"/>
    <cellStyle name="Total 2 2 2 2 3 8 10" xfId="14478"/>
    <cellStyle name="Total 2 2 2 2 3 8 2" xfId="19595"/>
    <cellStyle name="Total 2 2 2 2 3 8 2 2" xfId="21537"/>
    <cellStyle name="Total 2 2 2 2 3 8 2 2 2" xfId="30271"/>
    <cellStyle name="Total 2 2 2 2 3 8 2 2 3" xfId="34743"/>
    <cellStyle name="Total 2 2 2 2 3 8 2 2 4" xfId="38980"/>
    <cellStyle name="Total 2 2 2 2 3 8 2 2 5" xfId="47307"/>
    <cellStyle name="Total 2 2 2 2 3 8 2 2 6" xfId="51778"/>
    <cellStyle name="Total 2 2 2 2 3 8 2 2 7" xfId="56011"/>
    <cellStyle name="Total 2 2 2 2 3 8 2 3" xfId="28330"/>
    <cellStyle name="Total 2 2 2 2 3 8 2 4" xfId="32802"/>
    <cellStyle name="Total 2 2 2 2 3 8 2 5" xfId="37039"/>
    <cellStyle name="Total 2 2 2 2 3 8 2 6" xfId="45366"/>
    <cellStyle name="Total 2 2 2 2 3 8 2 7" xfId="49837"/>
    <cellStyle name="Total 2 2 2 2 3 8 2 8" xfId="54070"/>
    <cellStyle name="Total 2 2 2 2 3 8 3" xfId="19094"/>
    <cellStyle name="Total 2 2 2 2 3 8 3 2" xfId="27829"/>
    <cellStyle name="Total 2 2 2 2 3 8 3 3" xfId="32301"/>
    <cellStyle name="Total 2 2 2 2 3 8 3 4" xfId="36538"/>
    <cellStyle name="Total 2 2 2 2 3 8 3 5" xfId="44865"/>
    <cellStyle name="Total 2 2 2 2 3 8 3 6" xfId="49336"/>
    <cellStyle name="Total 2 2 2 2 3 8 3 7" xfId="53569"/>
    <cellStyle name="Total 2 2 2 2 3 8 4" xfId="25358"/>
    <cellStyle name="Total 2 2 2 2 3 8 5" xfId="24366"/>
    <cellStyle name="Total 2 2 2 2 3 8 6" xfId="24156"/>
    <cellStyle name="Total 2 2 2 2 3 8 7" xfId="42438"/>
    <cellStyle name="Total 2 2 2 2 3 8 8" xfId="41982"/>
    <cellStyle name="Total 2 2 2 2 3 8 9" xfId="49145"/>
    <cellStyle name="Total 2 2 2 2 3 9" xfId="5949"/>
    <cellStyle name="Total 2 2 2 2 3 9 10" xfId="15989"/>
    <cellStyle name="Total 2 2 2 2 3 9 2" xfId="20599"/>
    <cellStyle name="Total 2 2 2 2 3 9 2 2" xfId="22451"/>
    <cellStyle name="Total 2 2 2 2 3 9 2 2 2" xfId="31185"/>
    <cellStyle name="Total 2 2 2 2 3 9 2 2 3" xfId="35657"/>
    <cellStyle name="Total 2 2 2 2 3 9 2 2 4" xfId="39894"/>
    <cellStyle name="Total 2 2 2 2 3 9 2 2 5" xfId="48221"/>
    <cellStyle name="Total 2 2 2 2 3 9 2 2 6" xfId="52692"/>
    <cellStyle name="Total 2 2 2 2 3 9 2 2 7" xfId="56925"/>
    <cellStyle name="Total 2 2 2 2 3 9 2 3" xfId="29333"/>
    <cellStyle name="Total 2 2 2 2 3 9 2 4" xfId="33805"/>
    <cellStyle name="Total 2 2 2 2 3 9 2 5" xfId="38042"/>
    <cellStyle name="Total 2 2 2 2 3 9 2 6" xfId="46369"/>
    <cellStyle name="Total 2 2 2 2 3 9 2 7" xfId="50840"/>
    <cellStyle name="Total 2 2 2 2 3 9 2 8" xfId="55073"/>
    <cellStyle name="Total 2 2 2 2 3 9 3" xfId="20815"/>
    <cellStyle name="Total 2 2 2 2 3 9 3 2" xfId="29549"/>
    <cellStyle name="Total 2 2 2 2 3 9 3 3" xfId="34021"/>
    <cellStyle name="Total 2 2 2 2 3 9 3 4" xfId="38258"/>
    <cellStyle name="Total 2 2 2 2 3 9 3 5" xfId="46585"/>
    <cellStyle name="Total 2 2 2 2 3 9 3 6" xfId="51056"/>
    <cellStyle name="Total 2 2 2 2 3 9 3 7" xfId="55289"/>
    <cellStyle name="Total 2 2 2 2 3 9 4" xfId="26483"/>
    <cellStyle name="Total 2 2 2 2 3 9 5" xfId="26677"/>
    <cellStyle name="Total 2 2 2 2 3 9 6" xfId="31727"/>
    <cellStyle name="Total 2 2 2 2 3 9 7" xfId="43554"/>
    <cellStyle name="Total 2 2 2 2 3 9 8" xfId="40512"/>
    <cellStyle name="Total 2 2 2 2 3 9 9" xfId="40622"/>
    <cellStyle name="Total 2 2 2 2 4" xfId="4963"/>
    <cellStyle name="Total 2 2 2 2 4 10" xfId="43414"/>
    <cellStyle name="Total 2 2 2 2 4 11" xfId="41350"/>
    <cellStyle name="Total 2 2 2 2 4 12" xfId="15004"/>
    <cellStyle name="Total 2 2 2 2 4 2" xfId="19884"/>
    <cellStyle name="Total 2 2 2 2 4 2 2" xfId="21779"/>
    <cellStyle name="Total 2 2 2 2 4 2 2 2" xfId="30513"/>
    <cellStyle name="Total 2 2 2 2 4 2 2 3" xfId="34985"/>
    <cellStyle name="Total 2 2 2 2 4 2 2 4" xfId="39222"/>
    <cellStyle name="Total 2 2 2 2 4 2 2 5" xfId="47549"/>
    <cellStyle name="Total 2 2 2 2 4 2 2 6" xfId="52020"/>
    <cellStyle name="Total 2 2 2 2 4 2 2 7" xfId="56253"/>
    <cellStyle name="Total 2 2 2 2 4 2 3" xfId="28618"/>
    <cellStyle name="Total 2 2 2 2 4 2 4" xfId="33090"/>
    <cellStyle name="Total 2 2 2 2 4 2 5" xfId="37327"/>
    <cellStyle name="Total 2 2 2 2 4 2 6" xfId="45654"/>
    <cellStyle name="Total 2 2 2 2 4 2 7" xfId="50125"/>
    <cellStyle name="Total 2 2 2 2 4 2 8" xfId="54358"/>
    <cellStyle name="Total 2 2 2 2 4 3" xfId="19138"/>
    <cellStyle name="Total 2 2 2 2 4 3 2" xfId="27873"/>
    <cellStyle name="Total 2 2 2 2 4 3 3" xfId="32345"/>
    <cellStyle name="Total 2 2 2 2 4 3 4" xfId="36582"/>
    <cellStyle name="Total 2 2 2 2 4 3 5" xfId="44909"/>
    <cellStyle name="Total 2 2 2 2 4 3 6" xfId="49380"/>
    <cellStyle name="Total 2 2 2 2 4 3 7" xfId="53613"/>
    <cellStyle name="Total 2 2 2 2 4 4" xfId="22995"/>
    <cellStyle name="Total 2 2 2 2 4 4 2" xfId="31493"/>
    <cellStyle name="Total 2 2 2 2 4 4 3" xfId="35955"/>
    <cellStyle name="Total 2 2 2 2 4 4 4" xfId="40144"/>
    <cellStyle name="Total 2 2 2 2 4 4 5" xfId="48539"/>
    <cellStyle name="Total 2 2 2 2 4 4 6" xfId="52986"/>
    <cellStyle name="Total 2 2 2 2 4 4 7" xfId="57175"/>
    <cellStyle name="Total 2 2 2 2 4 5" xfId="23169"/>
    <cellStyle name="Total 2 2 2 2 4 5 2" xfId="31665"/>
    <cellStyle name="Total 2 2 2 2 4 5 3" xfId="36127"/>
    <cellStyle name="Total 2 2 2 2 4 5 4" xfId="40316"/>
    <cellStyle name="Total 2 2 2 2 4 5 5" xfId="48711"/>
    <cellStyle name="Total 2 2 2 2 4 5 6" xfId="53158"/>
    <cellStyle name="Total 2 2 2 2 4 5 7" xfId="57347"/>
    <cellStyle name="Total 2 2 2 2 4 6" xfId="25705"/>
    <cellStyle name="Total 2 2 2 2 4 7" xfId="25023"/>
    <cellStyle name="Total 2 2 2 2 4 8" xfId="25490"/>
    <cellStyle name="Total 2 2 2 2 4 9" xfId="42780"/>
    <cellStyle name="Total 2 2 2 2 5" xfId="5078"/>
    <cellStyle name="Total 2 2 2 2 5 10" xfId="44503"/>
    <cellStyle name="Total 2 2 2 2 5 11" xfId="40715"/>
    <cellStyle name="Total 2 2 2 2 5 12" xfId="15119"/>
    <cellStyle name="Total 2 2 2 2 5 2" xfId="19999"/>
    <cellStyle name="Total 2 2 2 2 5 2 2" xfId="21894"/>
    <cellStyle name="Total 2 2 2 2 5 2 2 2" xfId="30628"/>
    <cellStyle name="Total 2 2 2 2 5 2 2 3" xfId="35100"/>
    <cellStyle name="Total 2 2 2 2 5 2 2 4" xfId="39337"/>
    <cellStyle name="Total 2 2 2 2 5 2 2 5" xfId="47664"/>
    <cellStyle name="Total 2 2 2 2 5 2 2 6" xfId="52135"/>
    <cellStyle name="Total 2 2 2 2 5 2 2 7" xfId="56368"/>
    <cellStyle name="Total 2 2 2 2 5 2 3" xfId="28733"/>
    <cellStyle name="Total 2 2 2 2 5 2 4" xfId="33205"/>
    <cellStyle name="Total 2 2 2 2 5 2 5" xfId="37442"/>
    <cellStyle name="Total 2 2 2 2 5 2 6" xfId="45769"/>
    <cellStyle name="Total 2 2 2 2 5 2 7" xfId="50240"/>
    <cellStyle name="Total 2 2 2 2 5 2 8" xfId="54473"/>
    <cellStyle name="Total 2 2 2 2 5 3" xfId="19523"/>
    <cellStyle name="Total 2 2 2 2 5 3 2" xfId="28258"/>
    <cellStyle name="Total 2 2 2 2 5 3 3" xfId="32730"/>
    <cellStyle name="Total 2 2 2 2 5 3 4" xfId="36967"/>
    <cellStyle name="Total 2 2 2 2 5 3 5" xfId="45294"/>
    <cellStyle name="Total 2 2 2 2 5 3 6" xfId="49765"/>
    <cellStyle name="Total 2 2 2 2 5 3 7" xfId="53998"/>
    <cellStyle name="Total 2 2 2 2 5 4" xfId="23026"/>
    <cellStyle name="Total 2 2 2 2 5 4 2" xfId="31524"/>
    <cellStyle name="Total 2 2 2 2 5 4 3" xfId="35986"/>
    <cellStyle name="Total 2 2 2 2 5 4 4" xfId="40175"/>
    <cellStyle name="Total 2 2 2 2 5 4 5" xfId="48570"/>
    <cellStyle name="Total 2 2 2 2 5 4 6" xfId="53017"/>
    <cellStyle name="Total 2 2 2 2 5 4 7" xfId="57206"/>
    <cellStyle name="Total 2 2 2 2 5 5" xfId="23193"/>
    <cellStyle name="Total 2 2 2 2 5 5 2" xfId="31689"/>
    <cellStyle name="Total 2 2 2 2 5 5 3" xfId="36151"/>
    <cellStyle name="Total 2 2 2 2 5 5 4" xfId="40340"/>
    <cellStyle name="Total 2 2 2 2 5 5 5" xfId="48735"/>
    <cellStyle name="Total 2 2 2 2 5 5 6" xfId="53182"/>
    <cellStyle name="Total 2 2 2 2 5 5 7" xfId="57371"/>
    <cellStyle name="Total 2 2 2 2 5 6" xfId="25820"/>
    <cellStyle name="Total 2 2 2 2 5 7" xfId="24771"/>
    <cellStyle name="Total 2 2 2 2 5 8" xfId="31957"/>
    <cellStyle name="Total 2 2 2 2 5 9" xfId="42895"/>
    <cellStyle name="Total 2 2 2 2 6" xfId="5109"/>
    <cellStyle name="Total 2 2 2 2 6 10" xfId="40631"/>
    <cellStyle name="Total 2 2 2 2 6 11" xfId="15150"/>
    <cellStyle name="Total 2 2 2 2 6 2" xfId="20030"/>
    <cellStyle name="Total 2 2 2 2 6 2 2" xfId="21925"/>
    <cellStyle name="Total 2 2 2 2 6 2 2 2" xfId="30659"/>
    <cellStyle name="Total 2 2 2 2 6 2 2 3" xfId="35131"/>
    <cellStyle name="Total 2 2 2 2 6 2 2 4" xfId="39368"/>
    <cellStyle name="Total 2 2 2 2 6 2 2 5" xfId="47695"/>
    <cellStyle name="Total 2 2 2 2 6 2 2 6" xfId="52166"/>
    <cellStyle name="Total 2 2 2 2 6 2 2 7" xfId="56399"/>
    <cellStyle name="Total 2 2 2 2 6 2 3" xfId="28764"/>
    <cellStyle name="Total 2 2 2 2 6 2 4" xfId="33236"/>
    <cellStyle name="Total 2 2 2 2 6 2 5" xfId="37473"/>
    <cellStyle name="Total 2 2 2 2 6 2 6" xfId="45800"/>
    <cellStyle name="Total 2 2 2 2 6 2 7" xfId="50271"/>
    <cellStyle name="Total 2 2 2 2 6 2 8" xfId="54504"/>
    <cellStyle name="Total 2 2 2 2 6 3" xfId="19407"/>
    <cellStyle name="Total 2 2 2 2 6 3 2" xfId="28142"/>
    <cellStyle name="Total 2 2 2 2 6 3 3" xfId="32614"/>
    <cellStyle name="Total 2 2 2 2 6 3 4" xfId="36851"/>
    <cellStyle name="Total 2 2 2 2 6 3 5" xfId="45178"/>
    <cellStyle name="Total 2 2 2 2 6 3 6" xfId="49649"/>
    <cellStyle name="Total 2 2 2 2 6 3 7" xfId="53882"/>
    <cellStyle name="Total 2 2 2 2 6 4" xfId="23351"/>
    <cellStyle name="Total 2 2 2 2 6 4 2" xfId="31775"/>
    <cellStyle name="Total 2 2 2 2 6 4 3" xfId="36224"/>
    <cellStyle name="Total 2 2 2 2 6 4 4" xfId="40403"/>
    <cellStyle name="Total 2 2 2 2 6 4 5" xfId="48814"/>
    <cellStyle name="Total 2 2 2 2 6 4 6" xfId="53253"/>
    <cellStyle name="Total 2 2 2 2 6 4 7" xfId="57434"/>
    <cellStyle name="Total 2 2 2 2 6 5" xfId="25851"/>
    <cellStyle name="Total 2 2 2 2 6 6" xfId="27349"/>
    <cellStyle name="Total 2 2 2 2 6 7" xfId="26363"/>
    <cellStyle name="Total 2 2 2 2 6 8" xfId="42926"/>
    <cellStyle name="Total 2 2 2 2 6 9" xfId="42382"/>
    <cellStyle name="Total 2 2 2 2 7" xfId="4875"/>
    <cellStyle name="Total 2 2 2 2 7 10" xfId="14916"/>
    <cellStyle name="Total 2 2 2 2 7 2" xfId="19796"/>
    <cellStyle name="Total 2 2 2 2 7 2 2" xfId="21691"/>
    <cellStyle name="Total 2 2 2 2 7 2 2 2" xfId="30425"/>
    <cellStyle name="Total 2 2 2 2 7 2 2 3" xfId="34897"/>
    <cellStyle name="Total 2 2 2 2 7 2 2 4" xfId="39134"/>
    <cellStyle name="Total 2 2 2 2 7 2 2 5" xfId="47461"/>
    <cellStyle name="Total 2 2 2 2 7 2 2 6" xfId="51932"/>
    <cellStyle name="Total 2 2 2 2 7 2 2 7" xfId="56165"/>
    <cellStyle name="Total 2 2 2 2 7 2 3" xfId="28530"/>
    <cellStyle name="Total 2 2 2 2 7 2 4" xfId="33002"/>
    <cellStyle name="Total 2 2 2 2 7 2 5" xfId="37239"/>
    <cellStyle name="Total 2 2 2 2 7 2 6" xfId="45566"/>
    <cellStyle name="Total 2 2 2 2 7 2 7" xfId="50037"/>
    <cellStyle name="Total 2 2 2 2 7 2 8" xfId="54270"/>
    <cellStyle name="Total 2 2 2 2 7 3" xfId="19531"/>
    <cellStyle name="Total 2 2 2 2 7 3 2" xfId="28266"/>
    <cellStyle name="Total 2 2 2 2 7 3 3" xfId="32738"/>
    <cellStyle name="Total 2 2 2 2 7 3 4" xfId="36975"/>
    <cellStyle name="Total 2 2 2 2 7 3 5" xfId="45302"/>
    <cellStyle name="Total 2 2 2 2 7 3 6" xfId="49773"/>
    <cellStyle name="Total 2 2 2 2 7 3 7" xfId="54006"/>
    <cellStyle name="Total 2 2 2 2 7 4" xfId="25617"/>
    <cellStyle name="Total 2 2 2 2 7 5" xfId="24274"/>
    <cellStyle name="Total 2 2 2 2 7 6" xfId="27381"/>
    <cellStyle name="Total 2 2 2 2 7 7" xfId="42692"/>
    <cellStyle name="Total 2 2 2 2 7 8" xfId="41860"/>
    <cellStyle name="Total 2 2 2 2 7 9" xfId="40745"/>
    <cellStyle name="Total 2 2 2 2 8" xfId="5227"/>
    <cellStyle name="Total 2 2 2 2 8 10" xfId="15268"/>
    <cellStyle name="Total 2 2 2 2 8 2" xfId="20148"/>
    <cellStyle name="Total 2 2 2 2 8 2 2" xfId="22043"/>
    <cellStyle name="Total 2 2 2 2 8 2 2 2" xfId="30777"/>
    <cellStyle name="Total 2 2 2 2 8 2 2 3" xfId="35249"/>
    <cellStyle name="Total 2 2 2 2 8 2 2 4" xfId="39486"/>
    <cellStyle name="Total 2 2 2 2 8 2 2 5" xfId="47813"/>
    <cellStyle name="Total 2 2 2 2 8 2 2 6" xfId="52284"/>
    <cellStyle name="Total 2 2 2 2 8 2 2 7" xfId="56517"/>
    <cellStyle name="Total 2 2 2 2 8 2 3" xfId="28882"/>
    <cellStyle name="Total 2 2 2 2 8 2 4" xfId="33354"/>
    <cellStyle name="Total 2 2 2 2 8 2 5" xfId="37591"/>
    <cellStyle name="Total 2 2 2 2 8 2 6" xfId="45918"/>
    <cellStyle name="Total 2 2 2 2 8 2 7" xfId="50389"/>
    <cellStyle name="Total 2 2 2 2 8 2 8" xfId="54622"/>
    <cellStyle name="Total 2 2 2 2 8 3" xfId="21087"/>
    <cellStyle name="Total 2 2 2 2 8 3 2" xfId="29821"/>
    <cellStyle name="Total 2 2 2 2 8 3 3" xfId="34293"/>
    <cellStyle name="Total 2 2 2 2 8 3 4" xfId="38530"/>
    <cellStyle name="Total 2 2 2 2 8 3 5" xfId="46857"/>
    <cellStyle name="Total 2 2 2 2 8 3 6" xfId="51328"/>
    <cellStyle name="Total 2 2 2 2 8 3 7" xfId="55561"/>
    <cellStyle name="Total 2 2 2 2 8 4" xfId="25969"/>
    <cellStyle name="Total 2 2 2 2 8 5" xfId="24954"/>
    <cellStyle name="Total 2 2 2 2 8 6" xfId="32013"/>
    <cellStyle name="Total 2 2 2 2 8 7" xfId="43044"/>
    <cellStyle name="Total 2 2 2 2 8 8" xfId="44677"/>
    <cellStyle name="Total 2 2 2 2 8 9" xfId="41113"/>
    <cellStyle name="Total 2 2 2 2 9" xfId="5197"/>
    <cellStyle name="Total 2 2 2 2 9 10" xfId="15238"/>
    <cellStyle name="Total 2 2 2 2 9 2" xfId="20118"/>
    <cellStyle name="Total 2 2 2 2 9 2 2" xfId="22013"/>
    <cellStyle name="Total 2 2 2 2 9 2 2 2" xfId="30747"/>
    <cellStyle name="Total 2 2 2 2 9 2 2 3" xfId="35219"/>
    <cellStyle name="Total 2 2 2 2 9 2 2 4" xfId="39456"/>
    <cellStyle name="Total 2 2 2 2 9 2 2 5" xfId="47783"/>
    <cellStyle name="Total 2 2 2 2 9 2 2 6" xfId="52254"/>
    <cellStyle name="Total 2 2 2 2 9 2 2 7" xfId="56487"/>
    <cellStyle name="Total 2 2 2 2 9 2 3" xfId="28852"/>
    <cellStyle name="Total 2 2 2 2 9 2 4" xfId="33324"/>
    <cellStyle name="Total 2 2 2 2 9 2 5" xfId="37561"/>
    <cellStyle name="Total 2 2 2 2 9 2 6" xfId="45888"/>
    <cellStyle name="Total 2 2 2 2 9 2 7" xfId="50359"/>
    <cellStyle name="Total 2 2 2 2 9 2 8" xfId="54592"/>
    <cellStyle name="Total 2 2 2 2 9 3" xfId="20877"/>
    <cellStyle name="Total 2 2 2 2 9 3 2" xfId="29611"/>
    <cellStyle name="Total 2 2 2 2 9 3 3" xfId="34083"/>
    <cellStyle name="Total 2 2 2 2 9 3 4" xfId="38320"/>
    <cellStyle name="Total 2 2 2 2 9 3 5" xfId="46647"/>
    <cellStyle name="Total 2 2 2 2 9 3 6" xfId="51118"/>
    <cellStyle name="Total 2 2 2 2 9 3 7" xfId="55351"/>
    <cellStyle name="Total 2 2 2 2 9 4" xfId="25939"/>
    <cellStyle name="Total 2 2 2 2 9 5" xfId="24909"/>
    <cellStyle name="Total 2 2 2 2 9 6" xfId="23634"/>
    <cellStyle name="Total 2 2 2 2 9 7" xfId="43014"/>
    <cellStyle name="Total 2 2 2 2 9 8" xfId="44633"/>
    <cellStyle name="Total 2 2 2 2 9 9" xfId="48409"/>
    <cellStyle name="Total 2 2 2 20" xfId="44463"/>
    <cellStyle name="Total 2 2 2 21" xfId="10588"/>
    <cellStyle name="Total 2 2 2 3" xfId="1570"/>
    <cellStyle name="Total 2 2 2 3 10" xfId="3658"/>
    <cellStyle name="Total 2 2 2 3 10 10" xfId="13806"/>
    <cellStyle name="Total 2 2 2 3 10 2" xfId="19430"/>
    <cellStyle name="Total 2 2 2 3 10 2 2" xfId="21467"/>
    <cellStyle name="Total 2 2 2 3 10 2 2 2" xfId="30201"/>
    <cellStyle name="Total 2 2 2 3 10 2 2 3" xfId="34673"/>
    <cellStyle name="Total 2 2 2 3 10 2 2 4" xfId="38910"/>
    <cellStyle name="Total 2 2 2 3 10 2 2 5" xfId="47237"/>
    <cellStyle name="Total 2 2 2 3 10 2 2 6" xfId="51708"/>
    <cellStyle name="Total 2 2 2 3 10 2 2 7" xfId="55941"/>
    <cellStyle name="Total 2 2 2 3 10 2 3" xfId="28165"/>
    <cellStyle name="Total 2 2 2 3 10 2 4" xfId="32637"/>
    <cellStyle name="Total 2 2 2 3 10 2 5" xfId="36874"/>
    <cellStyle name="Total 2 2 2 3 10 2 6" xfId="45201"/>
    <cellStyle name="Total 2 2 2 3 10 2 7" xfId="49672"/>
    <cellStyle name="Total 2 2 2 3 10 2 8" xfId="53905"/>
    <cellStyle name="Total 2 2 2 3 10 3" xfId="20749"/>
    <cellStyle name="Total 2 2 2 3 10 3 2" xfId="29483"/>
    <cellStyle name="Total 2 2 2 3 10 3 3" xfId="33955"/>
    <cellStyle name="Total 2 2 2 3 10 3 4" xfId="38192"/>
    <cellStyle name="Total 2 2 2 3 10 3 5" xfId="46519"/>
    <cellStyle name="Total 2 2 2 3 10 3 6" xfId="50990"/>
    <cellStyle name="Total 2 2 2 3 10 3 7" xfId="55223"/>
    <cellStyle name="Total 2 2 2 3 10 4" xfId="25064"/>
    <cellStyle name="Total 2 2 2 3 10 5" xfId="23581"/>
    <cellStyle name="Total 2 2 2 3 10 6" xfId="27214"/>
    <cellStyle name="Total 2 2 2 3 10 7" xfId="42120"/>
    <cellStyle name="Total 2 2 2 3 10 8" xfId="41111"/>
    <cellStyle name="Total 2 2 2 3 10 9" xfId="43773"/>
    <cellStyle name="Total 2 2 2 3 11" xfId="5825"/>
    <cellStyle name="Total 2 2 2 3 11 10" xfId="15866"/>
    <cellStyle name="Total 2 2 2 3 11 2" xfId="20520"/>
    <cellStyle name="Total 2 2 2 3 11 2 2" xfId="22372"/>
    <cellStyle name="Total 2 2 2 3 11 2 2 2" xfId="31106"/>
    <cellStyle name="Total 2 2 2 3 11 2 2 3" xfId="35578"/>
    <cellStyle name="Total 2 2 2 3 11 2 2 4" xfId="39815"/>
    <cellStyle name="Total 2 2 2 3 11 2 2 5" xfId="48142"/>
    <cellStyle name="Total 2 2 2 3 11 2 2 6" xfId="52613"/>
    <cellStyle name="Total 2 2 2 3 11 2 2 7" xfId="56846"/>
    <cellStyle name="Total 2 2 2 3 11 2 3" xfId="29254"/>
    <cellStyle name="Total 2 2 2 3 11 2 4" xfId="33726"/>
    <cellStyle name="Total 2 2 2 3 11 2 5" xfId="37963"/>
    <cellStyle name="Total 2 2 2 3 11 2 6" xfId="46290"/>
    <cellStyle name="Total 2 2 2 3 11 2 7" xfId="50761"/>
    <cellStyle name="Total 2 2 2 3 11 2 8" xfId="54994"/>
    <cellStyle name="Total 2 2 2 3 11 3" xfId="20775"/>
    <cellStyle name="Total 2 2 2 3 11 3 2" xfId="29509"/>
    <cellStyle name="Total 2 2 2 3 11 3 3" xfId="33981"/>
    <cellStyle name="Total 2 2 2 3 11 3 4" xfId="38218"/>
    <cellStyle name="Total 2 2 2 3 11 3 5" xfId="46545"/>
    <cellStyle name="Total 2 2 2 3 11 3 6" xfId="51016"/>
    <cellStyle name="Total 2 2 2 3 11 3 7" xfId="55249"/>
    <cellStyle name="Total 2 2 2 3 11 4" xfId="26389"/>
    <cellStyle name="Total 2 2 2 3 11 5" xfId="24429"/>
    <cellStyle name="Total 2 2 2 3 11 6" xfId="25032"/>
    <cellStyle name="Total 2 2 2 3 11 7" xfId="43462"/>
    <cellStyle name="Total 2 2 2 3 11 8" xfId="44188"/>
    <cellStyle name="Total 2 2 2 3 11 9" xfId="44190"/>
    <cellStyle name="Total 2 2 2 3 12" xfId="9966"/>
    <cellStyle name="Total 2 2 2 3 12 2" xfId="31433"/>
    <cellStyle name="Total 2 2 2 3 12 3" xfId="35895"/>
    <cellStyle name="Total 2 2 2 3 12 4" xfId="40084"/>
    <cellStyle name="Total 2 2 2 3 12 5" xfId="48479"/>
    <cellStyle name="Total 2 2 2 3 12 6" xfId="52926"/>
    <cellStyle name="Total 2 2 2 3 12 7" xfId="57115"/>
    <cellStyle name="Total 2 2 2 3 12 8" xfId="22935"/>
    <cellStyle name="Total 2 2 2 3 13" xfId="23123"/>
    <cellStyle name="Total 2 2 2 3 13 2" xfId="31621"/>
    <cellStyle name="Total 2 2 2 3 13 3" xfId="36083"/>
    <cellStyle name="Total 2 2 2 3 13 4" xfId="40272"/>
    <cellStyle name="Total 2 2 2 3 13 5" xfId="48667"/>
    <cellStyle name="Total 2 2 2 3 13 6" xfId="53114"/>
    <cellStyle name="Total 2 2 2 3 13 7" xfId="57303"/>
    <cellStyle name="Total 2 2 2 3 14" xfId="23684"/>
    <cellStyle name="Total 2 2 2 3 15" xfId="24001"/>
    <cellStyle name="Total 2 2 2 3 16" xfId="31417"/>
    <cellStyle name="Total 2 2 2 3 17" xfId="40724"/>
    <cellStyle name="Total 2 2 2 3 18" xfId="40751"/>
    <cellStyle name="Total 2 2 2 3 19" xfId="44460"/>
    <cellStyle name="Total 2 2 2 3 2" xfId="3025"/>
    <cellStyle name="Total 2 2 2 3 2 10" xfId="22967"/>
    <cellStyle name="Total 2 2 2 3 2 10 2" xfId="31465"/>
    <cellStyle name="Total 2 2 2 3 2 10 3" xfId="35927"/>
    <cellStyle name="Total 2 2 2 3 2 10 4" xfId="40116"/>
    <cellStyle name="Total 2 2 2 3 2 10 5" xfId="48511"/>
    <cellStyle name="Total 2 2 2 3 2 10 6" xfId="52958"/>
    <cellStyle name="Total 2 2 2 3 2 10 7" xfId="57147"/>
    <cellStyle name="Total 2 2 2 3 2 11" xfId="23150"/>
    <cellStyle name="Total 2 2 2 3 2 11 2" xfId="31646"/>
    <cellStyle name="Total 2 2 2 3 2 11 3" xfId="36108"/>
    <cellStyle name="Total 2 2 2 3 2 11 4" xfId="40297"/>
    <cellStyle name="Total 2 2 2 3 2 11 5" xfId="48692"/>
    <cellStyle name="Total 2 2 2 3 2 11 6" xfId="53139"/>
    <cellStyle name="Total 2 2 2 3 2 11 7" xfId="57328"/>
    <cellStyle name="Total 2 2 2 3 2 12" xfId="23730"/>
    <cellStyle name="Total 2 2 2 3 2 13" xfId="24307"/>
    <cellStyle name="Total 2 2 2 3 2 14" xfId="23923"/>
    <cellStyle name="Total 2 2 2 3 2 15" xfId="40771"/>
    <cellStyle name="Total 2 2 2 3 2 16" xfId="41919"/>
    <cellStyle name="Total 2 2 2 3 2 17" xfId="44673"/>
    <cellStyle name="Total 2 2 2 3 2 18" xfId="10670"/>
    <cellStyle name="Total 2 2 2 3 2 2" xfId="4997"/>
    <cellStyle name="Total 2 2 2 3 2 2 10" xfId="40834"/>
    <cellStyle name="Total 2 2 2 3 2 2 11" xfId="48435"/>
    <cellStyle name="Total 2 2 2 3 2 2 12" xfId="41259"/>
    <cellStyle name="Total 2 2 2 3 2 2 13" xfId="10733"/>
    <cellStyle name="Total 2 2 2 3 2 2 2" xfId="5965"/>
    <cellStyle name="Total 2 2 2 3 2 2 2 10" xfId="16005"/>
    <cellStyle name="Total 2 2 2 3 2 2 2 2" xfId="20615"/>
    <cellStyle name="Total 2 2 2 3 2 2 2 2 2" xfId="22467"/>
    <cellStyle name="Total 2 2 2 3 2 2 2 2 2 2" xfId="31201"/>
    <cellStyle name="Total 2 2 2 3 2 2 2 2 2 3" xfId="35673"/>
    <cellStyle name="Total 2 2 2 3 2 2 2 2 2 4" xfId="39910"/>
    <cellStyle name="Total 2 2 2 3 2 2 2 2 2 5" xfId="48237"/>
    <cellStyle name="Total 2 2 2 3 2 2 2 2 2 6" xfId="52708"/>
    <cellStyle name="Total 2 2 2 3 2 2 2 2 2 7" xfId="56941"/>
    <cellStyle name="Total 2 2 2 3 2 2 2 2 3" xfId="29349"/>
    <cellStyle name="Total 2 2 2 3 2 2 2 2 4" xfId="33821"/>
    <cellStyle name="Total 2 2 2 3 2 2 2 2 5" xfId="38058"/>
    <cellStyle name="Total 2 2 2 3 2 2 2 2 6" xfId="46385"/>
    <cellStyle name="Total 2 2 2 3 2 2 2 2 7" xfId="50856"/>
    <cellStyle name="Total 2 2 2 3 2 2 2 2 8" xfId="55089"/>
    <cellStyle name="Total 2 2 2 3 2 2 2 3" xfId="21197"/>
    <cellStyle name="Total 2 2 2 3 2 2 2 3 2" xfId="29931"/>
    <cellStyle name="Total 2 2 2 3 2 2 2 3 3" xfId="34403"/>
    <cellStyle name="Total 2 2 2 3 2 2 2 3 4" xfId="38640"/>
    <cellStyle name="Total 2 2 2 3 2 2 2 3 5" xfId="46967"/>
    <cellStyle name="Total 2 2 2 3 2 2 2 3 6" xfId="51438"/>
    <cellStyle name="Total 2 2 2 3 2 2 2 3 7" xfId="55671"/>
    <cellStyle name="Total 2 2 2 3 2 2 2 4" xfId="26499"/>
    <cellStyle name="Total 2 2 2 3 2 2 2 5" xfId="27394"/>
    <cellStyle name="Total 2 2 2 3 2 2 2 6" xfId="26356"/>
    <cellStyle name="Total 2 2 2 3 2 2 2 7" xfId="43570"/>
    <cellStyle name="Total 2 2 2 3 2 2 2 8" xfId="42424"/>
    <cellStyle name="Total 2 2 2 3 2 2 2 9" xfId="49024"/>
    <cellStyle name="Total 2 2 2 3 2 2 3" xfId="15038"/>
    <cellStyle name="Total 2 2 2 3 2 2 3 2" xfId="21363"/>
    <cellStyle name="Total 2 2 2 3 2 2 3 2 2" xfId="30097"/>
    <cellStyle name="Total 2 2 2 3 2 2 3 2 3" xfId="34569"/>
    <cellStyle name="Total 2 2 2 3 2 2 3 2 4" xfId="38806"/>
    <cellStyle name="Total 2 2 2 3 2 2 3 2 5" xfId="47133"/>
    <cellStyle name="Total 2 2 2 3 2 2 3 2 6" xfId="51604"/>
    <cellStyle name="Total 2 2 2 3 2 2 3 2 7" xfId="55837"/>
    <cellStyle name="Total 2 2 2 3 2 2 3 3" xfId="25739"/>
    <cellStyle name="Total 2 2 2 3 2 2 3 4" xfId="27467"/>
    <cellStyle name="Total 2 2 2 3 2 2 3 5" xfId="24580"/>
    <cellStyle name="Total 2 2 2 3 2 2 3 6" xfId="42814"/>
    <cellStyle name="Total 2 2 2 3 2 2 3 7" xfId="42497"/>
    <cellStyle name="Total 2 2 2 3 2 2 3 8" xfId="49045"/>
    <cellStyle name="Total 2 2 2 3 2 2 4" xfId="19918"/>
    <cellStyle name="Total 2 2 2 3 2 2 4 2" xfId="21813"/>
    <cellStyle name="Total 2 2 2 3 2 2 4 2 2" xfId="30547"/>
    <cellStyle name="Total 2 2 2 3 2 2 4 2 3" xfId="35019"/>
    <cellStyle name="Total 2 2 2 3 2 2 4 2 4" xfId="39256"/>
    <cellStyle name="Total 2 2 2 3 2 2 4 2 5" xfId="47583"/>
    <cellStyle name="Total 2 2 2 3 2 2 4 2 6" xfId="52054"/>
    <cellStyle name="Total 2 2 2 3 2 2 4 2 7" xfId="56287"/>
    <cellStyle name="Total 2 2 2 3 2 2 4 3" xfId="28652"/>
    <cellStyle name="Total 2 2 2 3 2 2 4 4" xfId="33124"/>
    <cellStyle name="Total 2 2 2 3 2 2 4 5" xfId="37361"/>
    <cellStyle name="Total 2 2 2 3 2 2 4 6" xfId="45688"/>
    <cellStyle name="Total 2 2 2 3 2 2 4 7" xfId="50159"/>
    <cellStyle name="Total 2 2 2 3 2 2 4 8" xfId="54392"/>
    <cellStyle name="Total 2 2 2 3 2 2 5" xfId="19032"/>
    <cellStyle name="Total 2 2 2 3 2 2 5 2" xfId="27767"/>
    <cellStyle name="Total 2 2 2 3 2 2 5 3" xfId="32239"/>
    <cellStyle name="Total 2 2 2 3 2 2 5 4" xfId="36476"/>
    <cellStyle name="Total 2 2 2 3 2 2 5 5" xfId="44803"/>
    <cellStyle name="Total 2 2 2 3 2 2 5 6" xfId="49274"/>
    <cellStyle name="Total 2 2 2 3 2 2 5 7" xfId="53507"/>
    <cellStyle name="Total 2 2 2 3 2 2 6" xfId="23367"/>
    <cellStyle name="Total 2 2 2 3 2 2 6 2" xfId="31791"/>
    <cellStyle name="Total 2 2 2 3 2 2 6 3" xfId="36240"/>
    <cellStyle name="Total 2 2 2 3 2 2 6 4" xfId="40419"/>
    <cellStyle name="Total 2 2 2 3 2 2 6 5" xfId="48830"/>
    <cellStyle name="Total 2 2 2 3 2 2 6 6" xfId="53269"/>
    <cellStyle name="Total 2 2 2 3 2 2 6 7" xfId="57450"/>
    <cellStyle name="Total 2 2 2 3 2 2 7" xfId="23793"/>
    <cellStyle name="Total 2 2 2 3 2 2 8" xfId="31380"/>
    <cellStyle name="Total 2 2 2 3 2 2 9" xfId="32052"/>
    <cellStyle name="Total 2 2 2 3 2 3" xfId="5183"/>
    <cellStyle name="Total 2 2 2 3 2 3 10" xfId="44564"/>
    <cellStyle name="Total 2 2 2 3 2 3 11" xfId="41769"/>
    <cellStyle name="Total 2 2 2 3 2 3 12" xfId="10765"/>
    <cellStyle name="Total 2 2 2 3 2 3 2" xfId="5997"/>
    <cellStyle name="Total 2 2 2 3 2 3 2 10" xfId="16037"/>
    <cellStyle name="Total 2 2 2 3 2 3 2 2" xfId="20647"/>
    <cellStyle name="Total 2 2 2 3 2 3 2 2 2" xfId="22499"/>
    <cellStyle name="Total 2 2 2 3 2 3 2 2 2 2" xfId="31233"/>
    <cellStyle name="Total 2 2 2 3 2 3 2 2 2 3" xfId="35705"/>
    <cellStyle name="Total 2 2 2 3 2 3 2 2 2 4" xfId="39942"/>
    <cellStyle name="Total 2 2 2 3 2 3 2 2 2 5" xfId="48269"/>
    <cellStyle name="Total 2 2 2 3 2 3 2 2 2 6" xfId="52740"/>
    <cellStyle name="Total 2 2 2 3 2 3 2 2 2 7" xfId="56973"/>
    <cellStyle name="Total 2 2 2 3 2 3 2 2 3" xfId="29381"/>
    <cellStyle name="Total 2 2 2 3 2 3 2 2 4" xfId="33853"/>
    <cellStyle name="Total 2 2 2 3 2 3 2 2 5" xfId="38090"/>
    <cellStyle name="Total 2 2 2 3 2 3 2 2 6" xfId="46417"/>
    <cellStyle name="Total 2 2 2 3 2 3 2 2 7" xfId="50888"/>
    <cellStyle name="Total 2 2 2 3 2 3 2 2 8" xfId="55121"/>
    <cellStyle name="Total 2 2 2 3 2 3 2 3" xfId="19008"/>
    <cellStyle name="Total 2 2 2 3 2 3 2 3 2" xfId="27743"/>
    <cellStyle name="Total 2 2 2 3 2 3 2 3 3" xfId="32215"/>
    <cellStyle name="Total 2 2 2 3 2 3 2 3 4" xfId="36452"/>
    <cellStyle name="Total 2 2 2 3 2 3 2 3 5" xfId="44779"/>
    <cellStyle name="Total 2 2 2 3 2 3 2 3 6" xfId="49250"/>
    <cellStyle name="Total 2 2 2 3 2 3 2 3 7" xfId="53483"/>
    <cellStyle name="Total 2 2 2 3 2 3 2 4" xfId="26531"/>
    <cellStyle name="Total 2 2 2 3 2 3 2 5" xfId="27232"/>
    <cellStyle name="Total 2 2 2 3 2 3 2 6" xfId="24616"/>
    <cellStyle name="Total 2 2 2 3 2 3 2 7" xfId="43602"/>
    <cellStyle name="Total 2 2 2 3 2 3 2 8" xfId="42267"/>
    <cellStyle name="Total 2 2 2 3 2 3 2 9" xfId="41748"/>
    <cellStyle name="Total 2 2 2 3 2 3 3" xfId="15224"/>
    <cellStyle name="Total 2 2 2 3 2 3 3 2" xfId="21398"/>
    <cellStyle name="Total 2 2 2 3 2 3 3 2 2" xfId="30132"/>
    <cellStyle name="Total 2 2 2 3 2 3 3 2 3" xfId="34604"/>
    <cellStyle name="Total 2 2 2 3 2 3 3 2 4" xfId="38841"/>
    <cellStyle name="Total 2 2 2 3 2 3 3 2 5" xfId="47168"/>
    <cellStyle name="Total 2 2 2 3 2 3 3 2 6" xfId="51639"/>
    <cellStyle name="Total 2 2 2 3 2 3 3 2 7" xfId="55872"/>
    <cellStyle name="Total 2 2 2 3 2 3 3 3" xfId="25925"/>
    <cellStyle name="Total 2 2 2 3 2 3 3 4" xfId="24137"/>
    <cellStyle name="Total 2 2 2 3 2 3 3 5" xfId="26412"/>
    <cellStyle name="Total 2 2 2 3 2 3 3 6" xfId="43000"/>
    <cellStyle name="Total 2 2 2 3 2 3 3 7" xfId="41714"/>
    <cellStyle name="Total 2 2 2 3 2 3 3 8" xfId="41834"/>
    <cellStyle name="Total 2 2 2 3 2 3 4" xfId="20104"/>
    <cellStyle name="Total 2 2 2 3 2 3 4 2" xfId="21999"/>
    <cellStyle name="Total 2 2 2 3 2 3 4 2 2" xfId="30733"/>
    <cellStyle name="Total 2 2 2 3 2 3 4 2 3" xfId="35205"/>
    <cellStyle name="Total 2 2 2 3 2 3 4 2 4" xfId="39442"/>
    <cellStyle name="Total 2 2 2 3 2 3 4 2 5" xfId="47769"/>
    <cellStyle name="Total 2 2 2 3 2 3 4 2 6" xfId="52240"/>
    <cellStyle name="Total 2 2 2 3 2 3 4 2 7" xfId="56473"/>
    <cellStyle name="Total 2 2 2 3 2 3 4 3" xfId="28838"/>
    <cellStyle name="Total 2 2 2 3 2 3 4 4" xfId="33310"/>
    <cellStyle name="Total 2 2 2 3 2 3 4 5" xfId="37547"/>
    <cellStyle name="Total 2 2 2 3 2 3 4 6" xfId="45874"/>
    <cellStyle name="Total 2 2 2 3 2 3 4 7" xfId="50345"/>
    <cellStyle name="Total 2 2 2 3 2 3 4 8" xfId="54578"/>
    <cellStyle name="Total 2 2 2 3 2 3 5" xfId="19522"/>
    <cellStyle name="Total 2 2 2 3 2 3 5 2" xfId="28257"/>
    <cellStyle name="Total 2 2 2 3 2 3 5 3" xfId="32729"/>
    <cellStyle name="Total 2 2 2 3 2 3 5 4" xfId="36966"/>
    <cellStyle name="Total 2 2 2 3 2 3 5 5" xfId="45293"/>
    <cellStyle name="Total 2 2 2 3 2 3 5 6" xfId="49764"/>
    <cellStyle name="Total 2 2 2 3 2 3 5 7" xfId="53997"/>
    <cellStyle name="Total 2 2 2 3 2 3 6" xfId="23825"/>
    <cellStyle name="Total 2 2 2 3 2 3 7" xfId="24842"/>
    <cellStyle name="Total 2 2 2 3 2 3 8" xfId="32048"/>
    <cellStyle name="Total 2 2 2 3 2 3 9" xfId="40866"/>
    <cellStyle name="Total 2 2 2 3 2 4" xfId="5231"/>
    <cellStyle name="Total 2 2 2 3 2 4 10" xfId="44557"/>
    <cellStyle name="Total 2 2 2 3 2 4 11" xfId="48463"/>
    <cellStyle name="Total 2 2 2 3 2 4 12" xfId="10797"/>
    <cellStyle name="Total 2 2 2 3 2 4 2" xfId="6029"/>
    <cellStyle name="Total 2 2 2 3 2 4 2 10" xfId="16069"/>
    <cellStyle name="Total 2 2 2 3 2 4 2 2" xfId="20679"/>
    <cellStyle name="Total 2 2 2 3 2 4 2 2 2" xfId="22531"/>
    <cellStyle name="Total 2 2 2 3 2 4 2 2 2 2" xfId="31265"/>
    <cellStyle name="Total 2 2 2 3 2 4 2 2 2 3" xfId="35737"/>
    <cellStyle name="Total 2 2 2 3 2 4 2 2 2 4" xfId="39974"/>
    <cellStyle name="Total 2 2 2 3 2 4 2 2 2 5" xfId="48301"/>
    <cellStyle name="Total 2 2 2 3 2 4 2 2 2 6" xfId="52772"/>
    <cellStyle name="Total 2 2 2 3 2 4 2 2 2 7" xfId="57005"/>
    <cellStyle name="Total 2 2 2 3 2 4 2 2 3" xfId="29413"/>
    <cellStyle name="Total 2 2 2 3 2 4 2 2 4" xfId="33885"/>
    <cellStyle name="Total 2 2 2 3 2 4 2 2 5" xfId="38122"/>
    <cellStyle name="Total 2 2 2 3 2 4 2 2 6" xfId="46449"/>
    <cellStyle name="Total 2 2 2 3 2 4 2 2 7" xfId="50920"/>
    <cellStyle name="Total 2 2 2 3 2 4 2 2 8" xfId="55153"/>
    <cellStyle name="Total 2 2 2 3 2 4 2 3" xfId="20916"/>
    <cellStyle name="Total 2 2 2 3 2 4 2 3 2" xfId="29650"/>
    <cellStyle name="Total 2 2 2 3 2 4 2 3 3" xfId="34122"/>
    <cellStyle name="Total 2 2 2 3 2 4 2 3 4" xfId="38359"/>
    <cellStyle name="Total 2 2 2 3 2 4 2 3 5" xfId="46686"/>
    <cellStyle name="Total 2 2 2 3 2 4 2 3 6" xfId="51157"/>
    <cellStyle name="Total 2 2 2 3 2 4 2 3 7" xfId="55390"/>
    <cellStyle name="Total 2 2 2 3 2 4 2 4" xfId="26563"/>
    <cellStyle name="Total 2 2 2 3 2 4 2 5" xfId="27029"/>
    <cellStyle name="Total 2 2 2 3 2 4 2 6" xfId="26966"/>
    <cellStyle name="Total 2 2 2 3 2 4 2 7" xfId="43634"/>
    <cellStyle name="Total 2 2 2 3 2 4 2 8" xfId="41487"/>
    <cellStyle name="Total 2 2 2 3 2 4 2 9" xfId="44173"/>
    <cellStyle name="Total 2 2 2 3 2 4 3" xfId="15272"/>
    <cellStyle name="Total 2 2 2 3 2 4 3 2" xfId="21401"/>
    <cellStyle name="Total 2 2 2 3 2 4 3 2 2" xfId="30135"/>
    <cellStyle name="Total 2 2 2 3 2 4 3 2 3" xfId="34607"/>
    <cellStyle name="Total 2 2 2 3 2 4 3 2 4" xfId="38844"/>
    <cellStyle name="Total 2 2 2 3 2 4 3 2 5" xfId="47171"/>
    <cellStyle name="Total 2 2 2 3 2 4 3 2 6" xfId="51642"/>
    <cellStyle name="Total 2 2 2 3 2 4 3 2 7" xfId="55875"/>
    <cellStyle name="Total 2 2 2 3 2 4 3 3" xfId="25973"/>
    <cellStyle name="Total 2 2 2 3 2 4 3 4" xfId="27504"/>
    <cellStyle name="Total 2 2 2 3 2 4 3 5" xfId="27478"/>
    <cellStyle name="Total 2 2 2 3 2 4 3 6" xfId="43048"/>
    <cellStyle name="Total 2 2 2 3 2 4 3 7" xfId="42531"/>
    <cellStyle name="Total 2 2 2 3 2 4 3 8" xfId="49127"/>
    <cellStyle name="Total 2 2 2 3 2 4 4" xfId="20152"/>
    <cellStyle name="Total 2 2 2 3 2 4 4 2" xfId="22047"/>
    <cellStyle name="Total 2 2 2 3 2 4 4 2 2" xfId="30781"/>
    <cellStyle name="Total 2 2 2 3 2 4 4 2 3" xfId="35253"/>
    <cellStyle name="Total 2 2 2 3 2 4 4 2 4" xfId="39490"/>
    <cellStyle name="Total 2 2 2 3 2 4 4 2 5" xfId="47817"/>
    <cellStyle name="Total 2 2 2 3 2 4 4 2 6" xfId="52288"/>
    <cellStyle name="Total 2 2 2 3 2 4 4 2 7" xfId="56521"/>
    <cellStyle name="Total 2 2 2 3 2 4 4 3" xfId="28886"/>
    <cellStyle name="Total 2 2 2 3 2 4 4 4" xfId="33358"/>
    <cellStyle name="Total 2 2 2 3 2 4 4 5" xfId="37595"/>
    <cellStyle name="Total 2 2 2 3 2 4 4 6" xfId="45922"/>
    <cellStyle name="Total 2 2 2 3 2 4 4 7" xfId="50393"/>
    <cellStyle name="Total 2 2 2 3 2 4 4 8" xfId="54626"/>
    <cellStyle name="Total 2 2 2 3 2 4 5" xfId="19518"/>
    <cellStyle name="Total 2 2 2 3 2 4 5 2" xfId="28253"/>
    <cellStyle name="Total 2 2 2 3 2 4 5 3" xfId="32725"/>
    <cellStyle name="Total 2 2 2 3 2 4 5 4" xfId="36962"/>
    <cellStyle name="Total 2 2 2 3 2 4 5 5" xfId="45289"/>
    <cellStyle name="Total 2 2 2 3 2 4 5 6" xfId="49760"/>
    <cellStyle name="Total 2 2 2 3 2 4 5 7" xfId="53993"/>
    <cellStyle name="Total 2 2 2 3 2 4 6" xfId="23857"/>
    <cellStyle name="Total 2 2 2 3 2 4 7" xfId="25488"/>
    <cellStyle name="Total 2 2 2 3 2 4 8" xfId="35859"/>
    <cellStyle name="Total 2 2 2 3 2 4 9" xfId="40898"/>
    <cellStyle name="Total 2 2 2 3 2 5" xfId="5393"/>
    <cellStyle name="Total 2 2 2 3 2 5 10" xfId="15434"/>
    <cellStyle name="Total 2 2 2 3 2 5 2" xfId="20314"/>
    <cellStyle name="Total 2 2 2 3 2 5 2 2" xfId="22209"/>
    <cellStyle name="Total 2 2 2 3 2 5 2 2 2" xfId="30943"/>
    <cellStyle name="Total 2 2 2 3 2 5 2 2 3" xfId="35415"/>
    <cellStyle name="Total 2 2 2 3 2 5 2 2 4" xfId="39652"/>
    <cellStyle name="Total 2 2 2 3 2 5 2 2 5" xfId="47979"/>
    <cellStyle name="Total 2 2 2 3 2 5 2 2 6" xfId="52450"/>
    <cellStyle name="Total 2 2 2 3 2 5 2 2 7" xfId="56683"/>
    <cellStyle name="Total 2 2 2 3 2 5 2 3" xfId="29048"/>
    <cellStyle name="Total 2 2 2 3 2 5 2 4" xfId="33520"/>
    <cellStyle name="Total 2 2 2 3 2 5 2 5" xfId="37757"/>
    <cellStyle name="Total 2 2 2 3 2 5 2 6" xfId="46084"/>
    <cellStyle name="Total 2 2 2 3 2 5 2 7" xfId="50555"/>
    <cellStyle name="Total 2 2 2 3 2 5 2 8" xfId="54788"/>
    <cellStyle name="Total 2 2 2 3 2 5 3" xfId="19396"/>
    <cellStyle name="Total 2 2 2 3 2 5 3 2" xfId="28131"/>
    <cellStyle name="Total 2 2 2 3 2 5 3 3" xfId="32603"/>
    <cellStyle name="Total 2 2 2 3 2 5 3 4" xfId="36840"/>
    <cellStyle name="Total 2 2 2 3 2 5 3 5" xfId="45167"/>
    <cellStyle name="Total 2 2 2 3 2 5 3 6" xfId="49638"/>
    <cellStyle name="Total 2 2 2 3 2 5 3 7" xfId="53871"/>
    <cellStyle name="Total 2 2 2 3 2 5 4" xfId="26135"/>
    <cellStyle name="Total 2 2 2 3 2 5 5" xfId="26732"/>
    <cellStyle name="Total 2 2 2 3 2 5 6" xfId="27323"/>
    <cellStyle name="Total 2 2 2 3 2 5 7" xfId="43210"/>
    <cellStyle name="Total 2 2 2 3 2 5 8" xfId="41406"/>
    <cellStyle name="Total 2 2 2 3 2 5 9" xfId="48979"/>
    <cellStyle name="Total 2 2 2 3 2 6" xfId="4927"/>
    <cellStyle name="Total 2 2 2 3 2 6 10" xfId="14968"/>
    <cellStyle name="Total 2 2 2 3 2 6 2" xfId="19848"/>
    <cellStyle name="Total 2 2 2 3 2 6 2 2" xfId="21743"/>
    <cellStyle name="Total 2 2 2 3 2 6 2 2 2" xfId="30477"/>
    <cellStyle name="Total 2 2 2 3 2 6 2 2 3" xfId="34949"/>
    <cellStyle name="Total 2 2 2 3 2 6 2 2 4" xfId="39186"/>
    <cellStyle name="Total 2 2 2 3 2 6 2 2 5" xfId="47513"/>
    <cellStyle name="Total 2 2 2 3 2 6 2 2 6" xfId="51984"/>
    <cellStyle name="Total 2 2 2 3 2 6 2 2 7" xfId="56217"/>
    <cellStyle name="Total 2 2 2 3 2 6 2 3" xfId="28582"/>
    <cellStyle name="Total 2 2 2 3 2 6 2 4" xfId="33054"/>
    <cellStyle name="Total 2 2 2 3 2 6 2 5" xfId="37291"/>
    <cellStyle name="Total 2 2 2 3 2 6 2 6" xfId="45618"/>
    <cellStyle name="Total 2 2 2 3 2 6 2 7" xfId="50089"/>
    <cellStyle name="Total 2 2 2 3 2 6 2 8" xfId="54322"/>
    <cellStyle name="Total 2 2 2 3 2 6 3" xfId="18947"/>
    <cellStyle name="Total 2 2 2 3 2 6 3 2" xfId="27682"/>
    <cellStyle name="Total 2 2 2 3 2 6 3 3" xfId="32154"/>
    <cellStyle name="Total 2 2 2 3 2 6 3 4" xfId="36391"/>
    <cellStyle name="Total 2 2 2 3 2 6 3 5" xfId="44718"/>
    <cellStyle name="Total 2 2 2 3 2 6 3 6" xfId="49189"/>
    <cellStyle name="Total 2 2 2 3 2 6 3 7" xfId="53422"/>
    <cellStyle name="Total 2 2 2 3 2 6 4" xfId="25669"/>
    <cellStyle name="Total 2 2 2 3 2 6 5" xfId="24238"/>
    <cellStyle name="Total 2 2 2 3 2 6 6" xfId="31905"/>
    <cellStyle name="Total 2 2 2 3 2 6 7" xfId="42744"/>
    <cellStyle name="Total 2 2 2 3 2 6 8" xfId="41824"/>
    <cellStyle name="Total 2 2 2 3 2 6 9" xfId="41640"/>
    <cellStyle name="Total 2 2 2 3 2 7" xfId="5403"/>
    <cellStyle name="Total 2 2 2 3 2 7 10" xfId="15444"/>
    <cellStyle name="Total 2 2 2 3 2 7 2" xfId="20324"/>
    <cellStyle name="Total 2 2 2 3 2 7 2 2" xfId="22219"/>
    <cellStyle name="Total 2 2 2 3 2 7 2 2 2" xfId="30953"/>
    <cellStyle name="Total 2 2 2 3 2 7 2 2 3" xfId="35425"/>
    <cellStyle name="Total 2 2 2 3 2 7 2 2 4" xfId="39662"/>
    <cellStyle name="Total 2 2 2 3 2 7 2 2 5" xfId="47989"/>
    <cellStyle name="Total 2 2 2 3 2 7 2 2 6" xfId="52460"/>
    <cellStyle name="Total 2 2 2 3 2 7 2 2 7" xfId="56693"/>
    <cellStyle name="Total 2 2 2 3 2 7 2 3" xfId="29058"/>
    <cellStyle name="Total 2 2 2 3 2 7 2 4" xfId="33530"/>
    <cellStyle name="Total 2 2 2 3 2 7 2 5" xfId="37767"/>
    <cellStyle name="Total 2 2 2 3 2 7 2 6" xfId="46094"/>
    <cellStyle name="Total 2 2 2 3 2 7 2 7" xfId="50565"/>
    <cellStyle name="Total 2 2 2 3 2 7 2 8" xfId="54798"/>
    <cellStyle name="Total 2 2 2 3 2 7 3" xfId="19264"/>
    <cellStyle name="Total 2 2 2 3 2 7 3 2" xfId="27999"/>
    <cellStyle name="Total 2 2 2 3 2 7 3 3" xfId="32471"/>
    <cellStyle name="Total 2 2 2 3 2 7 3 4" xfId="36708"/>
    <cellStyle name="Total 2 2 2 3 2 7 3 5" xfId="45035"/>
    <cellStyle name="Total 2 2 2 3 2 7 3 6" xfId="49506"/>
    <cellStyle name="Total 2 2 2 3 2 7 3 7" xfId="53739"/>
    <cellStyle name="Total 2 2 2 3 2 7 4" xfId="26145"/>
    <cellStyle name="Total 2 2 2 3 2 7 5" xfId="24438"/>
    <cellStyle name="Total 2 2 2 3 2 7 6" xfId="24154"/>
    <cellStyle name="Total 2 2 2 3 2 7 7" xfId="43220"/>
    <cellStyle name="Total 2 2 2 3 2 7 8" xfId="44197"/>
    <cellStyle name="Total 2 2 2 3 2 7 9" xfId="43785"/>
    <cellStyle name="Total 2 2 2 3 2 8" xfId="3733"/>
    <cellStyle name="Total 2 2 2 3 2 8 10" xfId="13881"/>
    <cellStyle name="Total 2 2 2 3 2 8 2" xfId="19461"/>
    <cellStyle name="Total 2 2 2 3 2 8 2 2" xfId="21498"/>
    <cellStyle name="Total 2 2 2 3 2 8 2 2 2" xfId="30232"/>
    <cellStyle name="Total 2 2 2 3 2 8 2 2 3" xfId="34704"/>
    <cellStyle name="Total 2 2 2 3 2 8 2 2 4" xfId="38941"/>
    <cellStyle name="Total 2 2 2 3 2 8 2 2 5" xfId="47268"/>
    <cellStyle name="Total 2 2 2 3 2 8 2 2 6" xfId="51739"/>
    <cellStyle name="Total 2 2 2 3 2 8 2 2 7" xfId="55972"/>
    <cellStyle name="Total 2 2 2 3 2 8 2 3" xfId="28196"/>
    <cellStyle name="Total 2 2 2 3 2 8 2 4" xfId="32668"/>
    <cellStyle name="Total 2 2 2 3 2 8 2 5" xfId="36905"/>
    <cellStyle name="Total 2 2 2 3 2 8 2 6" xfId="45232"/>
    <cellStyle name="Total 2 2 2 3 2 8 2 7" xfId="49703"/>
    <cellStyle name="Total 2 2 2 3 2 8 2 8" xfId="53936"/>
    <cellStyle name="Total 2 2 2 3 2 8 3" xfId="19542"/>
    <cellStyle name="Total 2 2 2 3 2 8 3 2" xfId="28277"/>
    <cellStyle name="Total 2 2 2 3 2 8 3 3" xfId="32749"/>
    <cellStyle name="Total 2 2 2 3 2 8 3 4" xfId="36986"/>
    <cellStyle name="Total 2 2 2 3 2 8 3 5" xfId="45313"/>
    <cellStyle name="Total 2 2 2 3 2 8 3 6" xfId="49784"/>
    <cellStyle name="Total 2 2 2 3 2 8 3 7" xfId="54017"/>
    <cellStyle name="Total 2 2 2 3 2 8 4" xfId="25109"/>
    <cellStyle name="Total 2 2 2 3 2 8 5" xfId="26656"/>
    <cellStyle name="Total 2 2 2 3 2 8 6" xfId="32112"/>
    <cellStyle name="Total 2 2 2 3 2 8 7" xfId="42169"/>
    <cellStyle name="Total 2 2 2 3 2 8 8" xfId="41108"/>
    <cellStyle name="Total 2 2 2 3 2 8 9" xfId="41544"/>
    <cellStyle name="Total 2 2 2 3 2 9" xfId="5901"/>
    <cellStyle name="Total 2 2 2 3 2 9 10" xfId="15942"/>
    <cellStyle name="Total 2 2 2 3 2 9 2" xfId="20552"/>
    <cellStyle name="Total 2 2 2 3 2 9 2 2" xfId="22404"/>
    <cellStyle name="Total 2 2 2 3 2 9 2 2 2" xfId="31138"/>
    <cellStyle name="Total 2 2 2 3 2 9 2 2 3" xfId="35610"/>
    <cellStyle name="Total 2 2 2 3 2 9 2 2 4" xfId="39847"/>
    <cellStyle name="Total 2 2 2 3 2 9 2 2 5" xfId="48174"/>
    <cellStyle name="Total 2 2 2 3 2 9 2 2 6" xfId="52645"/>
    <cellStyle name="Total 2 2 2 3 2 9 2 2 7" xfId="56878"/>
    <cellStyle name="Total 2 2 2 3 2 9 2 3" xfId="29286"/>
    <cellStyle name="Total 2 2 2 3 2 9 2 4" xfId="33758"/>
    <cellStyle name="Total 2 2 2 3 2 9 2 5" xfId="37995"/>
    <cellStyle name="Total 2 2 2 3 2 9 2 6" xfId="46322"/>
    <cellStyle name="Total 2 2 2 3 2 9 2 7" xfId="50793"/>
    <cellStyle name="Total 2 2 2 3 2 9 2 8" xfId="55026"/>
    <cellStyle name="Total 2 2 2 3 2 9 3" xfId="20819"/>
    <cellStyle name="Total 2 2 2 3 2 9 3 2" xfId="29553"/>
    <cellStyle name="Total 2 2 2 3 2 9 3 3" xfId="34025"/>
    <cellStyle name="Total 2 2 2 3 2 9 3 4" xfId="38262"/>
    <cellStyle name="Total 2 2 2 3 2 9 3 5" xfId="46589"/>
    <cellStyle name="Total 2 2 2 3 2 9 3 6" xfId="51060"/>
    <cellStyle name="Total 2 2 2 3 2 9 3 7" xfId="55293"/>
    <cellStyle name="Total 2 2 2 3 2 9 4" xfId="26436"/>
    <cellStyle name="Total 2 2 2 3 2 9 5" xfId="24329"/>
    <cellStyle name="Total 2 2 2 3 2 9 6" xfId="25138"/>
    <cellStyle name="Total 2 2 2 3 2 9 7" xfId="43507"/>
    <cellStyle name="Total 2 2 2 3 2 9 8" xfId="41946"/>
    <cellStyle name="Total 2 2 2 3 2 9 9" xfId="43376"/>
    <cellStyle name="Total 2 2 2 3 20" xfId="10594"/>
    <cellStyle name="Total 2 2 2 3 3" xfId="4711"/>
    <cellStyle name="Total 2 2 2 3 3 10" xfId="19655"/>
    <cellStyle name="Total 2 2 2 3 3 10 2" xfId="21550"/>
    <cellStyle name="Total 2 2 2 3 3 10 2 2" xfId="30284"/>
    <cellStyle name="Total 2 2 2 3 3 10 2 3" xfId="34756"/>
    <cellStyle name="Total 2 2 2 3 3 10 2 4" xfId="38993"/>
    <cellStyle name="Total 2 2 2 3 3 10 2 5" xfId="47320"/>
    <cellStyle name="Total 2 2 2 3 3 10 2 6" xfId="51791"/>
    <cellStyle name="Total 2 2 2 3 3 10 2 7" xfId="56024"/>
    <cellStyle name="Total 2 2 2 3 3 10 3" xfId="28389"/>
    <cellStyle name="Total 2 2 2 3 3 10 4" xfId="32861"/>
    <cellStyle name="Total 2 2 2 3 3 10 5" xfId="37098"/>
    <cellStyle name="Total 2 2 2 3 3 10 6" xfId="45425"/>
    <cellStyle name="Total 2 2 2 3 3 10 7" xfId="49896"/>
    <cellStyle name="Total 2 2 2 3 3 10 8" xfId="54129"/>
    <cellStyle name="Total 2 2 2 3 3 11" xfId="20892"/>
    <cellStyle name="Total 2 2 2 3 3 11 2" xfId="29626"/>
    <cellStyle name="Total 2 2 2 3 3 11 3" xfId="34098"/>
    <cellStyle name="Total 2 2 2 3 3 11 4" xfId="38335"/>
    <cellStyle name="Total 2 2 2 3 3 11 5" xfId="46662"/>
    <cellStyle name="Total 2 2 2 3 3 11 6" xfId="51133"/>
    <cellStyle name="Total 2 2 2 3 3 11 7" xfId="55366"/>
    <cellStyle name="Total 2 2 2 3 3 12" xfId="23048"/>
    <cellStyle name="Total 2 2 2 3 3 12 2" xfId="31546"/>
    <cellStyle name="Total 2 2 2 3 3 12 3" xfId="36008"/>
    <cellStyle name="Total 2 2 2 3 3 12 4" xfId="40197"/>
    <cellStyle name="Total 2 2 2 3 3 12 5" xfId="48592"/>
    <cellStyle name="Total 2 2 2 3 3 12 6" xfId="53039"/>
    <cellStyle name="Total 2 2 2 3 3 12 7" xfId="57228"/>
    <cellStyle name="Total 2 2 2 3 3 13" xfId="23211"/>
    <cellStyle name="Total 2 2 2 3 3 13 2" xfId="31707"/>
    <cellStyle name="Total 2 2 2 3 3 13 3" xfId="36169"/>
    <cellStyle name="Total 2 2 2 3 3 13 4" xfId="40358"/>
    <cellStyle name="Total 2 2 2 3 3 13 5" xfId="48753"/>
    <cellStyle name="Total 2 2 2 3 3 13 6" xfId="53200"/>
    <cellStyle name="Total 2 2 2 3 3 13 7" xfId="57389"/>
    <cellStyle name="Total 2 2 2 3 3 14" xfId="23761"/>
    <cellStyle name="Total 2 2 2 3 3 15" xfId="24608"/>
    <cellStyle name="Total 2 2 2 3 3 16" xfId="35860"/>
    <cellStyle name="Total 2 2 2 3 3 17" xfId="40802"/>
    <cellStyle name="Total 2 2 2 3 3 18" xfId="44358"/>
    <cellStyle name="Total 2 2 2 3 3 19" xfId="41057"/>
    <cellStyle name="Total 2 2 2 3 3 2" xfId="5304"/>
    <cellStyle name="Total 2 2 2 3 3 2 10" xfId="41238"/>
    <cellStyle name="Total 2 2 2 3 3 2 11" xfId="15345"/>
    <cellStyle name="Total 2 2 2 3 3 2 2" xfId="20225"/>
    <cellStyle name="Total 2 2 2 3 3 2 2 2" xfId="22120"/>
    <cellStyle name="Total 2 2 2 3 3 2 2 2 2" xfId="30854"/>
    <cellStyle name="Total 2 2 2 3 3 2 2 2 3" xfId="35326"/>
    <cellStyle name="Total 2 2 2 3 3 2 2 2 4" xfId="39563"/>
    <cellStyle name="Total 2 2 2 3 3 2 2 2 5" xfId="47890"/>
    <cellStyle name="Total 2 2 2 3 3 2 2 2 6" xfId="52361"/>
    <cellStyle name="Total 2 2 2 3 3 2 2 2 7" xfId="56594"/>
    <cellStyle name="Total 2 2 2 3 3 2 2 3" xfId="28959"/>
    <cellStyle name="Total 2 2 2 3 3 2 2 4" xfId="33431"/>
    <cellStyle name="Total 2 2 2 3 3 2 2 5" xfId="37668"/>
    <cellStyle name="Total 2 2 2 3 3 2 2 6" xfId="45995"/>
    <cellStyle name="Total 2 2 2 3 3 2 2 7" xfId="50466"/>
    <cellStyle name="Total 2 2 2 3 3 2 2 8" xfId="54699"/>
    <cellStyle name="Total 2 2 2 3 3 2 3" xfId="19123"/>
    <cellStyle name="Total 2 2 2 3 3 2 3 2" xfId="27858"/>
    <cellStyle name="Total 2 2 2 3 3 2 3 3" xfId="32330"/>
    <cellStyle name="Total 2 2 2 3 3 2 3 4" xfId="36567"/>
    <cellStyle name="Total 2 2 2 3 3 2 3 5" xfId="44894"/>
    <cellStyle name="Total 2 2 2 3 3 2 3 6" xfId="49365"/>
    <cellStyle name="Total 2 2 2 3 3 2 3 7" xfId="53598"/>
    <cellStyle name="Total 2 2 2 3 3 2 4" xfId="23442"/>
    <cellStyle name="Total 2 2 2 3 3 2 4 2" xfId="31855"/>
    <cellStyle name="Total 2 2 2 3 3 2 4 3" xfId="36299"/>
    <cellStyle name="Total 2 2 2 3 3 2 4 4" xfId="40476"/>
    <cellStyle name="Total 2 2 2 3 3 2 4 5" xfId="48890"/>
    <cellStyle name="Total 2 2 2 3 3 2 4 6" xfId="53330"/>
    <cellStyle name="Total 2 2 2 3 3 2 4 7" xfId="57507"/>
    <cellStyle name="Total 2 2 2 3 3 2 5" xfId="26046"/>
    <cellStyle name="Total 2 2 2 3 3 2 6" xfId="26931"/>
    <cellStyle name="Total 2 2 2 3 3 2 7" xfId="31950"/>
    <cellStyle name="Total 2 2 2 3 3 2 8" xfId="43121"/>
    <cellStyle name="Total 2 2 2 3 3 2 9" xfId="41409"/>
    <cellStyle name="Total 2 2 2 3 3 20" xfId="10701"/>
    <cellStyle name="Total 2 2 2 3 3 3" xfId="5363"/>
    <cellStyle name="Total 2 2 2 3 3 3 10" xfId="15404"/>
    <cellStyle name="Total 2 2 2 3 3 3 2" xfId="20284"/>
    <cellStyle name="Total 2 2 2 3 3 3 2 2" xfId="22179"/>
    <cellStyle name="Total 2 2 2 3 3 3 2 2 2" xfId="30913"/>
    <cellStyle name="Total 2 2 2 3 3 3 2 2 3" xfId="35385"/>
    <cellStyle name="Total 2 2 2 3 3 3 2 2 4" xfId="39622"/>
    <cellStyle name="Total 2 2 2 3 3 3 2 2 5" xfId="47949"/>
    <cellStyle name="Total 2 2 2 3 3 3 2 2 6" xfId="52420"/>
    <cellStyle name="Total 2 2 2 3 3 3 2 2 7" xfId="56653"/>
    <cellStyle name="Total 2 2 2 3 3 3 2 3" xfId="29018"/>
    <cellStyle name="Total 2 2 2 3 3 3 2 4" xfId="33490"/>
    <cellStyle name="Total 2 2 2 3 3 3 2 5" xfId="37727"/>
    <cellStyle name="Total 2 2 2 3 3 3 2 6" xfId="46054"/>
    <cellStyle name="Total 2 2 2 3 3 3 2 7" xfId="50525"/>
    <cellStyle name="Total 2 2 2 3 3 3 2 8" xfId="54758"/>
    <cellStyle name="Total 2 2 2 3 3 3 3" xfId="18931"/>
    <cellStyle name="Total 2 2 2 3 3 3 3 2" xfId="27666"/>
    <cellStyle name="Total 2 2 2 3 3 3 3 3" xfId="32138"/>
    <cellStyle name="Total 2 2 2 3 3 3 3 4" xfId="36375"/>
    <cellStyle name="Total 2 2 2 3 3 3 3 5" xfId="44702"/>
    <cellStyle name="Total 2 2 2 3 3 3 3 6" xfId="49173"/>
    <cellStyle name="Total 2 2 2 3 3 3 3 7" xfId="53406"/>
    <cellStyle name="Total 2 2 2 3 3 3 4" xfId="26105"/>
    <cellStyle name="Total 2 2 2 3 3 3 5" xfId="26736"/>
    <cellStyle name="Total 2 2 2 3 3 3 6" xfId="25236"/>
    <cellStyle name="Total 2 2 2 3 3 3 7" xfId="43180"/>
    <cellStyle name="Total 2 2 2 3 3 3 8" xfId="41180"/>
    <cellStyle name="Total 2 2 2 3 3 3 9" xfId="43865"/>
    <cellStyle name="Total 2 2 2 3 3 4" xfId="5411"/>
    <cellStyle name="Total 2 2 2 3 3 4 10" xfId="15452"/>
    <cellStyle name="Total 2 2 2 3 3 4 2" xfId="20332"/>
    <cellStyle name="Total 2 2 2 3 3 4 2 2" xfId="22227"/>
    <cellStyle name="Total 2 2 2 3 3 4 2 2 2" xfId="30961"/>
    <cellStyle name="Total 2 2 2 3 3 4 2 2 3" xfId="35433"/>
    <cellStyle name="Total 2 2 2 3 3 4 2 2 4" xfId="39670"/>
    <cellStyle name="Total 2 2 2 3 3 4 2 2 5" xfId="47997"/>
    <cellStyle name="Total 2 2 2 3 3 4 2 2 6" xfId="52468"/>
    <cellStyle name="Total 2 2 2 3 3 4 2 2 7" xfId="56701"/>
    <cellStyle name="Total 2 2 2 3 3 4 2 3" xfId="29066"/>
    <cellStyle name="Total 2 2 2 3 3 4 2 4" xfId="33538"/>
    <cellStyle name="Total 2 2 2 3 3 4 2 5" xfId="37775"/>
    <cellStyle name="Total 2 2 2 3 3 4 2 6" xfId="46102"/>
    <cellStyle name="Total 2 2 2 3 3 4 2 7" xfId="50573"/>
    <cellStyle name="Total 2 2 2 3 3 4 2 8" xfId="54806"/>
    <cellStyle name="Total 2 2 2 3 3 4 3" xfId="19513"/>
    <cellStyle name="Total 2 2 2 3 3 4 3 2" xfId="28248"/>
    <cellStyle name="Total 2 2 2 3 3 4 3 3" xfId="32720"/>
    <cellStyle name="Total 2 2 2 3 3 4 3 4" xfId="36957"/>
    <cellStyle name="Total 2 2 2 3 3 4 3 5" xfId="45284"/>
    <cellStyle name="Total 2 2 2 3 3 4 3 6" xfId="49755"/>
    <cellStyle name="Total 2 2 2 3 3 4 3 7" xfId="53988"/>
    <cellStyle name="Total 2 2 2 3 3 4 4" xfId="26153"/>
    <cellStyle name="Total 2 2 2 3 3 4 5" xfId="24759"/>
    <cellStyle name="Total 2 2 2 3 3 4 6" xfId="27390"/>
    <cellStyle name="Total 2 2 2 3 3 4 7" xfId="43228"/>
    <cellStyle name="Total 2 2 2 3 3 4 8" xfId="44491"/>
    <cellStyle name="Total 2 2 2 3 3 4 9" xfId="43956"/>
    <cellStyle name="Total 2 2 2 3 3 5" xfId="5458"/>
    <cellStyle name="Total 2 2 2 3 3 5 10" xfId="15499"/>
    <cellStyle name="Total 2 2 2 3 3 5 2" xfId="20379"/>
    <cellStyle name="Total 2 2 2 3 3 5 2 2" xfId="22274"/>
    <cellStyle name="Total 2 2 2 3 3 5 2 2 2" xfId="31008"/>
    <cellStyle name="Total 2 2 2 3 3 5 2 2 3" xfId="35480"/>
    <cellStyle name="Total 2 2 2 3 3 5 2 2 4" xfId="39717"/>
    <cellStyle name="Total 2 2 2 3 3 5 2 2 5" xfId="48044"/>
    <cellStyle name="Total 2 2 2 3 3 5 2 2 6" xfId="52515"/>
    <cellStyle name="Total 2 2 2 3 3 5 2 2 7" xfId="56748"/>
    <cellStyle name="Total 2 2 2 3 3 5 2 3" xfId="29113"/>
    <cellStyle name="Total 2 2 2 3 3 5 2 4" xfId="33585"/>
    <cellStyle name="Total 2 2 2 3 3 5 2 5" xfId="37822"/>
    <cellStyle name="Total 2 2 2 3 3 5 2 6" xfId="46149"/>
    <cellStyle name="Total 2 2 2 3 3 5 2 7" xfId="50620"/>
    <cellStyle name="Total 2 2 2 3 3 5 2 8" xfId="54853"/>
    <cellStyle name="Total 2 2 2 3 3 5 3" xfId="19512"/>
    <cellStyle name="Total 2 2 2 3 3 5 3 2" xfId="28247"/>
    <cellStyle name="Total 2 2 2 3 3 5 3 3" xfId="32719"/>
    <cellStyle name="Total 2 2 2 3 3 5 3 4" xfId="36956"/>
    <cellStyle name="Total 2 2 2 3 3 5 3 5" xfId="45283"/>
    <cellStyle name="Total 2 2 2 3 3 5 3 6" xfId="49754"/>
    <cellStyle name="Total 2 2 2 3 3 5 3 7" xfId="53987"/>
    <cellStyle name="Total 2 2 2 3 3 5 4" xfId="26200"/>
    <cellStyle name="Total 2 2 2 3 3 5 5" xfId="24899"/>
    <cellStyle name="Total 2 2 2 3 3 5 6" xfId="24804"/>
    <cellStyle name="Total 2 2 2 3 3 5 7" xfId="43275"/>
    <cellStyle name="Total 2 2 2 3 3 5 8" xfId="44623"/>
    <cellStyle name="Total 2 2 2 3 3 5 9" xfId="44545"/>
    <cellStyle name="Total 2 2 2 3 3 6" xfId="5499"/>
    <cellStyle name="Total 2 2 2 3 3 6 10" xfId="15540"/>
    <cellStyle name="Total 2 2 2 3 3 6 2" xfId="20420"/>
    <cellStyle name="Total 2 2 2 3 3 6 2 2" xfId="22315"/>
    <cellStyle name="Total 2 2 2 3 3 6 2 2 2" xfId="31049"/>
    <cellStyle name="Total 2 2 2 3 3 6 2 2 3" xfId="35521"/>
    <cellStyle name="Total 2 2 2 3 3 6 2 2 4" xfId="39758"/>
    <cellStyle name="Total 2 2 2 3 3 6 2 2 5" xfId="48085"/>
    <cellStyle name="Total 2 2 2 3 3 6 2 2 6" xfId="52556"/>
    <cellStyle name="Total 2 2 2 3 3 6 2 2 7" xfId="56789"/>
    <cellStyle name="Total 2 2 2 3 3 6 2 3" xfId="29154"/>
    <cellStyle name="Total 2 2 2 3 3 6 2 4" xfId="33626"/>
    <cellStyle name="Total 2 2 2 3 3 6 2 5" xfId="37863"/>
    <cellStyle name="Total 2 2 2 3 3 6 2 6" xfId="46190"/>
    <cellStyle name="Total 2 2 2 3 3 6 2 7" xfId="50661"/>
    <cellStyle name="Total 2 2 2 3 3 6 2 8" xfId="54894"/>
    <cellStyle name="Total 2 2 2 3 3 6 3" xfId="10934"/>
    <cellStyle name="Total 2 2 2 3 3 6 3 2" xfId="23945"/>
    <cellStyle name="Total 2 2 2 3 3 6 3 3" xfId="23888"/>
    <cellStyle name="Total 2 2 2 3 3 6 3 4" xfId="36194"/>
    <cellStyle name="Total 2 2 2 3 3 6 3 5" xfId="40982"/>
    <cellStyle name="Total 2 2 2 3 3 6 3 6" xfId="40931"/>
    <cellStyle name="Total 2 2 2 3 3 6 3 7" xfId="43936"/>
    <cellStyle name="Total 2 2 2 3 3 6 4" xfId="26241"/>
    <cellStyle name="Total 2 2 2 3 3 6 5" xfId="24029"/>
    <cellStyle name="Total 2 2 2 3 3 6 6" xfId="27512"/>
    <cellStyle name="Total 2 2 2 3 3 6 7" xfId="43316"/>
    <cellStyle name="Total 2 2 2 3 3 6 8" xfId="41600"/>
    <cellStyle name="Total 2 2 2 3 3 6 9" xfId="44017"/>
    <cellStyle name="Total 2 2 2 3 3 7" xfId="5525"/>
    <cellStyle name="Total 2 2 2 3 3 7 10" xfId="15566"/>
    <cellStyle name="Total 2 2 2 3 3 7 2" xfId="20446"/>
    <cellStyle name="Total 2 2 2 3 3 7 2 2" xfId="22341"/>
    <cellStyle name="Total 2 2 2 3 3 7 2 2 2" xfId="31075"/>
    <cellStyle name="Total 2 2 2 3 3 7 2 2 3" xfId="35547"/>
    <cellStyle name="Total 2 2 2 3 3 7 2 2 4" xfId="39784"/>
    <cellStyle name="Total 2 2 2 3 3 7 2 2 5" xfId="48111"/>
    <cellStyle name="Total 2 2 2 3 3 7 2 2 6" xfId="52582"/>
    <cellStyle name="Total 2 2 2 3 3 7 2 2 7" xfId="56815"/>
    <cellStyle name="Total 2 2 2 3 3 7 2 3" xfId="29180"/>
    <cellStyle name="Total 2 2 2 3 3 7 2 4" xfId="33652"/>
    <cellStyle name="Total 2 2 2 3 3 7 2 5" xfId="37889"/>
    <cellStyle name="Total 2 2 2 3 3 7 2 6" xfId="46216"/>
    <cellStyle name="Total 2 2 2 3 3 7 2 7" xfId="50687"/>
    <cellStyle name="Total 2 2 2 3 3 7 2 8" xfId="54920"/>
    <cellStyle name="Total 2 2 2 3 3 7 3" xfId="19539"/>
    <cellStyle name="Total 2 2 2 3 3 7 3 2" xfId="28274"/>
    <cellStyle name="Total 2 2 2 3 3 7 3 3" xfId="32746"/>
    <cellStyle name="Total 2 2 2 3 3 7 3 4" xfId="36983"/>
    <cellStyle name="Total 2 2 2 3 3 7 3 5" xfId="45310"/>
    <cellStyle name="Total 2 2 2 3 3 7 3 6" xfId="49781"/>
    <cellStyle name="Total 2 2 2 3 3 7 3 7" xfId="54014"/>
    <cellStyle name="Total 2 2 2 3 3 7 4" xfId="26267"/>
    <cellStyle name="Total 2 2 2 3 3 7 5" xfId="25002"/>
    <cellStyle name="Total 2 2 2 3 3 7 6" xfId="27410"/>
    <cellStyle name="Total 2 2 2 3 3 7 7" xfId="43342"/>
    <cellStyle name="Total 2 2 2 3 3 7 8" xfId="43393"/>
    <cellStyle name="Total 2 2 2 3 3 7 9" xfId="43489"/>
    <cellStyle name="Total 2 2 2 3 3 8" xfId="5933"/>
    <cellStyle name="Total 2 2 2 3 3 8 10" xfId="15973"/>
    <cellStyle name="Total 2 2 2 3 3 8 2" xfId="20583"/>
    <cellStyle name="Total 2 2 2 3 3 8 2 2" xfId="22435"/>
    <cellStyle name="Total 2 2 2 3 3 8 2 2 2" xfId="31169"/>
    <cellStyle name="Total 2 2 2 3 3 8 2 2 3" xfId="35641"/>
    <cellStyle name="Total 2 2 2 3 3 8 2 2 4" xfId="39878"/>
    <cellStyle name="Total 2 2 2 3 3 8 2 2 5" xfId="48205"/>
    <cellStyle name="Total 2 2 2 3 3 8 2 2 6" xfId="52676"/>
    <cellStyle name="Total 2 2 2 3 3 8 2 2 7" xfId="56909"/>
    <cellStyle name="Total 2 2 2 3 3 8 2 3" xfId="29317"/>
    <cellStyle name="Total 2 2 2 3 3 8 2 4" xfId="33789"/>
    <cellStyle name="Total 2 2 2 3 3 8 2 5" xfId="38026"/>
    <cellStyle name="Total 2 2 2 3 3 8 2 6" xfId="46353"/>
    <cellStyle name="Total 2 2 2 3 3 8 2 7" xfId="50824"/>
    <cellStyle name="Total 2 2 2 3 3 8 2 8" xfId="55057"/>
    <cellStyle name="Total 2 2 2 3 3 8 3" xfId="21031"/>
    <cellStyle name="Total 2 2 2 3 3 8 3 2" xfId="29765"/>
    <cellStyle name="Total 2 2 2 3 3 8 3 3" xfId="34237"/>
    <cellStyle name="Total 2 2 2 3 3 8 3 4" xfId="38474"/>
    <cellStyle name="Total 2 2 2 3 3 8 3 5" xfId="46801"/>
    <cellStyle name="Total 2 2 2 3 3 8 3 6" xfId="51272"/>
    <cellStyle name="Total 2 2 2 3 3 8 3 7" xfId="55505"/>
    <cellStyle name="Total 2 2 2 3 3 8 4" xfId="26467"/>
    <cellStyle name="Total 2 2 2 3 3 8 5" xfId="26818"/>
    <cellStyle name="Total 2 2 2 3 3 8 6" xfId="24465"/>
    <cellStyle name="Total 2 2 2 3 3 8 7" xfId="43538"/>
    <cellStyle name="Total 2 2 2 3 3 8 8" xfId="41269"/>
    <cellStyle name="Total 2 2 2 3 3 8 9" xfId="49150"/>
    <cellStyle name="Total 2 2 2 3 3 9" xfId="14754"/>
    <cellStyle name="Total 2 2 2 3 3 9 2" xfId="21330"/>
    <cellStyle name="Total 2 2 2 3 3 9 2 2" xfId="30064"/>
    <cellStyle name="Total 2 2 2 3 3 9 2 3" xfId="34536"/>
    <cellStyle name="Total 2 2 2 3 3 9 2 4" xfId="38773"/>
    <cellStyle name="Total 2 2 2 3 3 9 2 5" xfId="47100"/>
    <cellStyle name="Total 2 2 2 3 3 9 2 6" xfId="51571"/>
    <cellStyle name="Total 2 2 2 3 3 9 2 7" xfId="55804"/>
    <cellStyle name="Total 2 2 2 3 3 9 3" xfId="25469"/>
    <cellStyle name="Total 2 2 2 3 3 9 4" xfId="27164"/>
    <cellStyle name="Total 2 2 2 3 3 9 5" xfId="26902"/>
    <cellStyle name="Total 2 2 2 3 3 9 6" xfId="42546"/>
    <cellStyle name="Total 2 2 2 3 3 9 7" xfId="42080"/>
    <cellStyle name="Total 2 2 2 3 3 9 8" xfId="48776"/>
    <cellStyle name="Total 2 2 2 3 4" xfId="4947"/>
    <cellStyle name="Total 2 2 2 3 4 10" xfId="43992"/>
    <cellStyle name="Total 2 2 2 3 4 11" xfId="42567"/>
    <cellStyle name="Total 2 2 2 3 4 12" xfId="14988"/>
    <cellStyle name="Total 2 2 2 3 4 2" xfId="19868"/>
    <cellStyle name="Total 2 2 2 3 4 2 2" xfId="21763"/>
    <cellStyle name="Total 2 2 2 3 4 2 2 2" xfId="30497"/>
    <cellStyle name="Total 2 2 2 3 4 2 2 3" xfId="34969"/>
    <cellStyle name="Total 2 2 2 3 4 2 2 4" xfId="39206"/>
    <cellStyle name="Total 2 2 2 3 4 2 2 5" xfId="47533"/>
    <cellStyle name="Total 2 2 2 3 4 2 2 6" xfId="52004"/>
    <cellStyle name="Total 2 2 2 3 4 2 2 7" xfId="56237"/>
    <cellStyle name="Total 2 2 2 3 4 2 3" xfId="28602"/>
    <cellStyle name="Total 2 2 2 3 4 2 4" xfId="33074"/>
    <cellStyle name="Total 2 2 2 3 4 2 5" xfId="37311"/>
    <cellStyle name="Total 2 2 2 3 4 2 6" xfId="45638"/>
    <cellStyle name="Total 2 2 2 3 4 2 7" xfId="50109"/>
    <cellStyle name="Total 2 2 2 3 4 2 8" xfId="54342"/>
    <cellStyle name="Total 2 2 2 3 4 3" xfId="20996"/>
    <cellStyle name="Total 2 2 2 3 4 3 2" xfId="29730"/>
    <cellStyle name="Total 2 2 2 3 4 3 3" xfId="34202"/>
    <cellStyle name="Total 2 2 2 3 4 3 4" xfId="38439"/>
    <cellStyle name="Total 2 2 2 3 4 3 5" xfId="46766"/>
    <cellStyle name="Total 2 2 2 3 4 3 6" xfId="51237"/>
    <cellStyle name="Total 2 2 2 3 4 3 7" xfId="55470"/>
    <cellStyle name="Total 2 2 2 3 4 4" xfId="23008"/>
    <cellStyle name="Total 2 2 2 3 4 4 2" xfId="31506"/>
    <cellStyle name="Total 2 2 2 3 4 4 3" xfId="35968"/>
    <cellStyle name="Total 2 2 2 3 4 4 4" xfId="40157"/>
    <cellStyle name="Total 2 2 2 3 4 4 5" xfId="48552"/>
    <cellStyle name="Total 2 2 2 3 4 4 6" xfId="52999"/>
    <cellStyle name="Total 2 2 2 3 4 4 7" xfId="57188"/>
    <cellStyle name="Total 2 2 2 3 4 5" xfId="23180"/>
    <cellStyle name="Total 2 2 2 3 4 5 2" xfId="31676"/>
    <cellStyle name="Total 2 2 2 3 4 5 3" xfId="36138"/>
    <cellStyle name="Total 2 2 2 3 4 5 4" xfId="40327"/>
    <cellStyle name="Total 2 2 2 3 4 5 5" xfId="48722"/>
    <cellStyle name="Total 2 2 2 3 4 5 6" xfId="53169"/>
    <cellStyle name="Total 2 2 2 3 4 5 7" xfId="57358"/>
    <cellStyle name="Total 2 2 2 3 4 6" xfId="25689"/>
    <cellStyle name="Total 2 2 2 3 4 7" xfId="25415"/>
    <cellStyle name="Total 2 2 2 3 4 8" xfId="26877"/>
    <cellStyle name="Total 2 2 2 3 4 9" xfId="42764"/>
    <cellStyle name="Total 2 2 2 3 5" xfId="5044"/>
    <cellStyle name="Total 2 2 2 3 5 10" xfId="42070"/>
    <cellStyle name="Total 2 2 2 3 5 11" xfId="43382"/>
    <cellStyle name="Total 2 2 2 3 5 12" xfId="15085"/>
    <cellStyle name="Total 2 2 2 3 5 2" xfId="19965"/>
    <cellStyle name="Total 2 2 2 3 5 2 2" xfId="21860"/>
    <cellStyle name="Total 2 2 2 3 5 2 2 2" xfId="30594"/>
    <cellStyle name="Total 2 2 2 3 5 2 2 3" xfId="35066"/>
    <cellStyle name="Total 2 2 2 3 5 2 2 4" xfId="39303"/>
    <cellStyle name="Total 2 2 2 3 5 2 2 5" xfId="47630"/>
    <cellStyle name="Total 2 2 2 3 5 2 2 6" xfId="52101"/>
    <cellStyle name="Total 2 2 2 3 5 2 2 7" xfId="56334"/>
    <cellStyle name="Total 2 2 2 3 5 2 3" xfId="28699"/>
    <cellStyle name="Total 2 2 2 3 5 2 4" xfId="33171"/>
    <cellStyle name="Total 2 2 2 3 5 2 5" xfId="37408"/>
    <cellStyle name="Total 2 2 2 3 5 2 6" xfId="45735"/>
    <cellStyle name="Total 2 2 2 3 5 2 7" xfId="50206"/>
    <cellStyle name="Total 2 2 2 3 5 2 8" xfId="54439"/>
    <cellStyle name="Total 2 2 2 3 5 3" xfId="20882"/>
    <cellStyle name="Total 2 2 2 3 5 3 2" xfId="29616"/>
    <cellStyle name="Total 2 2 2 3 5 3 3" xfId="34088"/>
    <cellStyle name="Total 2 2 2 3 5 3 4" xfId="38325"/>
    <cellStyle name="Total 2 2 2 3 5 3 5" xfId="46652"/>
    <cellStyle name="Total 2 2 2 3 5 3 6" xfId="51123"/>
    <cellStyle name="Total 2 2 2 3 5 3 7" xfId="55356"/>
    <cellStyle name="Total 2 2 2 3 5 4" xfId="22988"/>
    <cellStyle name="Total 2 2 2 3 5 4 2" xfId="31486"/>
    <cellStyle name="Total 2 2 2 3 5 4 3" xfId="35948"/>
    <cellStyle name="Total 2 2 2 3 5 4 4" xfId="40137"/>
    <cellStyle name="Total 2 2 2 3 5 4 5" xfId="48532"/>
    <cellStyle name="Total 2 2 2 3 5 4 6" xfId="52979"/>
    <cellStyle name="Total 2 2 2 3 5 4 7" xfId="57168"/>
    <cellStyle name="Total 2 2 2 3 5 5" xfId="23163"/>
    <cellStyle name="Total 2 2 2 3 5 5 2" xfId="31659"/>
    <cellStyle name="Total 2 2 2 3 5 5 3" xfId="36121"/>
    <cellStyle name="Total 2 2 2 3 5 5 4" xfId="40310"/>
    <cellStyle name="Total 2 2 2 3 5 5 5" xfId="48705"/>
    <cellStyle name="Total 2 2 2 3 5 5 6" xfId="53152"/>
    <cellStyle name="Total 2 2 2 3 5 5 7" xfId="57341"/>
    <cellStyle name="Total 2 2 2 3 5 6" xfId="25786"/>
    <cellStyle name="Total 2 2 2 3 5 7" xfId="27154"/>
    <cellStyle name="Total 2 2 2 3 5 8" xfId="24011"/>
    <cellStyle name="Total 2 2 2 3 5 9" xfId="42861"/>
    <cellStyle name="Total 2 2 2 3 6" xfId="4781"/>
    <cellStyle name="Total 2 2 2 3 6 10" xfId="41314"/>
    <cellStyle name="Total 2 2 2 3 6 11" xfId="14822"/>
    <cellStyle name="Total 2 2 2 3 6 2" xfId="19702"/>
    <cellStyle name="Total 2 2 2 3 6 2 2" xfId="21597"/>
    <cellStyle name="Total 2 2 2 3 6 2 2 2" xfId="30331"/>
    <cellStyle name="Total 2 2 2 3 6 2 2 3" xfId="34803"/>
    <cellStyle name="Total 2 2 2 3 6 2 2 4" xfId="39040"/>
    <cellStyle name="Total 2 2 2 3 6 2 2 5" xfId="47367"/>
    <cellStyle name="Total 2 2 2 3 6 2 2 6" xfId="51838"/>
    <cellStyle name="Total 2 2 2 3 6 2 2 7" xfId="56071"/>
    <cellStyle name="Total 2 2 2 3 6 2 3" xfId="28436"/>
    <cellStyle name="Total 2 2 2 3 6 2 4" xfId="32908"/>
    <cellStyle name="Total 2 2 2 3 6 2 5" xfId="37145"/>
    <cellStyle name="Total 2 2 2 3 6 2 6" xfId="45472"/>
    <cellStyle name="Total 2 2 2 3 6 2 7" xfId="49943"/>
    <cellStyle name="Total 2 2 2 3 6 2 8" xfId="54176"/>
    <cellStyle name="Total 2 2 2 3 6 3" xfId="20753"/>
    <cellStyle name="Total 2 2 2 3 6 3 2" xfId="29487"/>
    <cellStyle name="Total 2 2 2 3 6 3 3" xfId="33959"/>
    <cellStyle name="Total 2 2 2 3 6 3 4" xfId="38196"/>
    <cellStyle name="Total 2 2 2 3 6 3 5" xfId="46523"/>
    <cellStyle name="Total 2 2 2 3 6 3 6" xfId="50994"/>
    <cellStyle name="Total 2 2 2 3 6 3 7" xfId="55227"/>
    <cellStyle name="Total 2 2 2 3 6 4" xfId="23335"/>
    <cellStyle name="Total 2 2 2 3 6 4 2" xfId="31759"/>
    <cellStyle name="Total 2 2 2 3 6 4 3" xfId="36208"/>
    <cellStyle name="Total 2 2 2 3 6 4 4" xfId="40387"/>
    <cellStyle name="Total 2 2 2 3 6 4 5" xfId="48798"/>
    <cellStyle name="Total 2 2 2 3 6 4 6" xfId="53237"/>
    <cellStyle name="Total 2 2 2 3 6 4 7" xfId="57418"/>
    <cellStyle name="Total 2 2 2 3 6 5" xfId="25523"/>
    <cellStyle name="Total 2 2 2 3 6 6" xfId="27268"/>
    <cellStyle name="Total 2 2 2 3 6 7" xfId="26707"/>
    <cellStyle name="Total 2 2 2 3 6 8" xfId="42598"/>
    <cellStyle name="Total 2 2 2 3 6 9" xfId="42303"/>
    <cellStyle name="Total 2 2 2 3 7" xfId="4880"/>
    <cellStyle name="Total 2 2 2 3 7 10" xfId="14921"/>
    <cellStyle name="Total 2 2 2 3 7 2" xfId="19801"/>
    <cellStyle name="Total 2 2 2 3 7 2 2" xfId="21696"/>
    <cellStyle name="Total 2 2 2 3 7 2 2 2" xfId="30430"/>
    <cellStyle name="Total 2 2 2 3 7 2 2 3" xfId="34902"/>
    <cellStyle name="Total 2 2 2 3 7 2 2 4" xfId="39139"/>
    <cellStyle name="Total 2 2 2 3 7 2 2 5" xfId="47466"/>
    <cellStyle name="Total 2 2 2 3 7 2 2 6" xfId="51937"/>
    <cellStyle name="Total 2 2 2 3 7 2 2 7" xfId="56170"/>
    <cellStyle name="Total 2 2 2 3 7 2 3" xfId="28535"/>
    <cellStyle name="Total 2 2 2 3 7 2 4" xfId="33007"/>
    <cellStyle name="Total 2 2 2 3 7 2 5" xfId="37244"/>
    <cellStyle name="Total 2 2 2 3 7 2 6" xfId="45571"/>
    <cellStyle name="Total 2 2 2 3 7 2 7" xfId="50042"/>
    <cellStyle name="Total 2 2 2 3 7 2 8" xfId="54275"/>
    <cellStyle name="Total 2 2 2 3 7 3" xfId="20502"/>
    <cellStyle name="Total 2 2 2 3 7 3 2" xfId="29236"/>
    <cellStyle name="Total 2 2 2 3 7 3 3" xfId="33708"/>
    <cellStyle name="Total 2 2 2 3 7 3 4" xfId="37945"/>
    <cellStyle name="Total 2 2 2 3 7 3 5" xfId="46272"/>
    <cellStyle name="Total 2 2 2 3 7 3 6" xfId="50743"/>
    <cellStyle name="Total 2 2 2 3 7 3 7" xfId="54976"/>
    <cellStyle name="Total 2 2 2 3 7 4" xfId="25622"/>
    <cellStyle name="Total 2 2 2 3 7 5" xfId="24177"/>
    <cellStyle name="Total 2 2 2 3 7 6" xfId="25445"/>
    <cellStyle name="Total 2 2 2 3 7 7" xfId="42697"/>
    <cellStyle name="Total 2 2 2 3 7 8" xfId="41752"/>
    <cellStyle name="Total 2 2 2 3 7 9" xfId="48781"/>
    <cellStyle name="Total 2 2 2 3 8" xfId="5433"/>
    <cellStyle name="Total 2 2 2 3 8 10" xfId="15474"/>
    <cellStyle name="Total 2 2 2 3 8 2" xfId="20354"/>
    <cellStyle name="Total 2 2 2 3 8 2 2" xfId="22249"/>
    <cellStyle name="Total 2 2 2 3 8 2 2 2" xfId="30983"/>
    <cellStyle name="Total 2 2 2 3 8 2 2 3" xfId="35455"/>
    <cellStyle name="Total 2 2 2 3 8 2 2 4" xfId="39692"/>
    <cellStyle name="Total 2 2 2 3 8 2 2 5" xfId="48019"/>
    <cellStyle name="Total 2 2 2 3 8 2 2 6" xfId="52490"/>
    <cellStyle name="Total 2 2 2 3 8 2 2 7" xfId="56723"/>
    <cellStyle name="Total 2 2 2 3 8 2 3" xfId="29088"/>
    <cellStyle name="Total 2 2 2 3 8 2 4" xfId="33560"/>
    <cellStyle name="Total 2 2 2 3 8 2 5" xfId="37797"/>
    <cellStyle name="Total 2 2 2 3 8 2 6" xfId="46124"/>
    <cellStyle name="Total 2 2 2 3 8 2 7" xfId="50595"/>
    <cellStyle name="Total 2 2 2 3 8 2 8" xfId="54828"/>
    <cellStyle name="Total 2 2 2 3 8 3" xfId="20777"/>
    <cellStyle name="Total 2 2 2 3 8 3 2" xfId="29511"/>
    <cellStyle name="Total 2 2 2 3 8 3 3" xfId="33983"/>
    <cellStyle name="Total 2 2 2 3 8 3 4" xfId="38220"/>
    <cellStyle name="Total 2 2 2 3 8 3 5" xfId="46547"/>
    <cellStyle name="Total 2 2 2 3 8 3 6" xfId="51018"/>
    <cellStyle name="Total 2 2 2 3 8 3 7" xfId="55251"/>
    <cellStyle name="Total 2 2 2 3 8 4" xfId="26175"/>
    <cellStyle name="Total 2 2 2 3 8 5" xfId="26929"/>
    <cellStyle name="Total 2 2 2 3 8 6" xfId="24268"/>
    <cellStyle name="Total 2 2 2 3 8 7" xfId="43250"/>
    <cellStyle name="Total 2 2 2 3 8 8" xfId="41407"/>
    <cellStyle name="Total 2 2 2 3 8 9" xfId="41863"/>
    <cellStyle name="Total 2 2 2 3 9" xfId="4779"/>
    <cellStyle name="Total 2 2 2 3 9 10" xfId="14820"/>
    <cellStyle name="Total 2 2 2 3 9 2" xfId="19700"/>
    <cellStyle name="Total 2 2 2 3 9 2 2" xfId="21595"/>
    <cellStyle name="Total 2 2 2 3 9 2 2 2" xfId="30329"/>
    <cellStyle name="Total 2 2 2 3 9 2 2 3" xfId="34801"/>
    <cellStyle name="Total 2 2 2 3 9 2 2 4" xfId="39038"/>
    <cellStyle name="Total 2 2 2 3 9 2 2 5" xfId="47365"/>
    <cellStyle name="Total 2 2 2 3 9 2 2 6" xfId="51836"/>
    <cellStyle name="Total 2 2 2 3 9 2 2 7" xfId="56069"/>
    <cellStyle name="Total 2 2 2 3 9 2 3" xfId="28434"/>
    <cellStyle name="Total 2 2 2 3 9 2 4" xfId="32906"/>
    <cellStyle name="Total 2 2 2 3 9 2 5" xfId="37143"/>
    <cellStyle name="Total 2 2 2 3 9 2 6" xfId="45470"/>
    <cellStyle name="Total 2 2 2 3 9 2 7" xfId="49941"/>
    <cellStyle name="Total 2 2 2 3 9 2 8" xfId="54174"/>
    <cellStyle name="Total 2 2 2 3 9 3" xfId="10963"/>
    <cellStyle name="Total 2 2 2 3 9 3 2" xfId="23972"/>
    <cellStyle name="Total 2 2 2 3 9 3 3" xfId="23615"/>
    <cellStyle name="Total 2 2 2 3 9 3 4" xfId="32070"/>
    <cellStyle name="Total 2 2 2 3 9 3 5" xfId="41010"/>
    <cellStyle name="Total 2 2 2 3 9 3 6" xfId="40505"/>
    <cellStyle name="Total 2 2 2 3 9 3 7" xfId="42314"/>
    <cellStyle name="Total 2 2 2 3 9 4" xfId="25521"/>
    <cellStyle name="Total 2 2 2 3 9 5" xfId="26756"/>
    <cellStyle name="Total 2 2 2 3 9 6" xfId="24316"/>
    <cellStyle name="Total 2 2 2 3 9 7" xfId="42596"/>
    <cellStyle name="Total 2 2 2 3 9 8" xfId="41200"/>
    <cellStyle name="Total 2 2 2 3 9 9" xfId="44539"/>
    <cellStyle name="Total 2 2 2 4" xfId="1563"/>
    <cellStyle name="Total 2 2 2 4 10" xfId="5898"/>
    <cellStyle name="Total 2 2 2 4 10 10" xfId="15939"/>
    <cellStyle name="Total 2 2 2 4 10 2" xfId="20549"/>
    <cellStyle name="Total 2 2 2 4 10 2 2" xfId="22401"/>
    <cellStyle name="Total 2 2 2 4 10 2 2 2" xfId="31135"/>
    <cellStyle name="Total 2 2 2 4 10 2 2 3" xfId="35607"/>
    <cellStyle name="Total 2 2 2 4 10 2 2 4" xfId="39844"/>
    <cellStyle name="Total 2 2 2 4 10 2 2 5" xfId="48171"/>
    <cellStyle name="Total 2 2 2 4 10 2 2 6" xfId="52642"/>
    <cellStyle name="Total 2 2 2 4 10 2 2 7" xfId="56875"/>
    <cellStyle name="Total 2 2 2 4 10 2 3" xfId="29283"/>
    <cellStyle name="Total 2 2 2 4 10 2 4" xfId="33755"/>
    <cellStyle name="Total 2 2 2 4 10 2 5" xfId="37992"/>
    <cellStyle name="Total 2 2 2 4 10 2 6" xfId="46319"/>
    <cellStyle name="Total 2 2 2 4 10 2 7" xfId="50790"/>
    <cellStyle name="Total 2 2 2 4 10 2 8" xfId="55023"/>
    <cellStyle name="Total 2 2 2 4 10 3" xfId="21124"/>
    <cellStyle name="Total 2 2 2 4 10 3 2" xfId="29858"/>
    <cellStyle name="Total 2 2 2 4 10 3 3" xfId="34330"/>
    <cellStyle name="Total 2 2 2 4 10 3 4" xfId="38567"/>
    <cellStyle name="Total 2 2 2 4 10 3 5" xfId="46894"/>
    <cellStyle name="Total 2 2 2 4 10 3 6" xfId="51365"/>
    <cellStyle name="Total 2 2 2 4 10 3 7" xfId="55598"/>
    <cellStyle name="Total 2 2 2 4 10 4" xfId="26433"/>
    <cellStyle name="Total 2 2 2 4 10 5" xfId="27034"/>
    <cellStyle name="Total 2 2 2 4 10 6" xfId="31999"/>
    <cellStyle name="Total 2 2 2 4 10 7" xfId="43504"/>
    <cellStyle name="Total 2 2 2 4 10 8" xfId="41493"/>
    <cellStyle name="Total 2 2 2 4 10 9" xfId="40613"/>
    <cellStyle name="Total 2 2 2 4 11" xfId="9960"/>
    <cellStyle name="Total 2 2 2 4 11 2" xfId="31462"/>
    <cellStyle name="Total 2 2 2 4 11 3" xfId="35924"/>
    <cellStyle name="Total 2 2 2 4 11 4" xfId="40113"/>
    <cellStyle name="Total 2 2 2 4 11 5" xfId="48508"/>
    <cellStyle name="Total 2 2 2 4 11 6" xfId="52955"/>
    <cellStyle name="Total 2 2 2 4 11 7" xfId="57144"/>
    <cellStyle name="Total 2 2 2 4 11 8" xfId="22964"/>
    <cellStyle name="Total 2 2 2 4 12" xfId="23120"/>
    <cellStyle name="Total 2 2 2 4 12 2" xfId="31618"/>
    <cellStyle name="Total 2 2 2 4 12 3" xfId="36080"/>
    <cellStyle name="Total 2 2 2 4 12 4" xfId="40269"/>
    <cellStyle name="Total 2 2 2 4 12 5" xfId="48664"/>
    <cellStyle name="Total 2 2 2 4 12 6" xfId="53111"/>
    <cellStyle name="Total 2 2 2 4 12 7" xfId="57300"/>
    <cellStyle name="Total 2 2 2 4 13" xfId="23727"/>
    <cellStyle name="Total 2 2 2 4 14" xfId="27013"/>
    <cellStyle name="Total 2 2 2 4 15" xfId="26911"/>
    <cellStyle name="Total 2 2 2 4 16" xfId="40768"/>
    <cellStyle name="Total 2 2 2 4 17" xfId="41471"/>
    <cellStyle name="Total 2 2 2 4 18" xfId="42397"/>
    <cellStyle name="Total 2 2 2 4 19" xfId="10667"/>
    <cellStyle name="Total 2 2 2 4 2" xfId="3019"/>
    <cellStyle name="Total 2 2 2 4 2 10" xfId="13177"/>
    <cellStyle name="Total 2 2 2 4 2 10 2" xfId="21312"/>
    <cellStyle name="Total 2 2 2 4 2 10 2 2" xfId="30046"/>
    <cellStyle name="Total 2 2 2 4 2 10 2 3" xfId="34518"/>
    <cellStyle name="Total 2 2 2 4 2 10 2 4" xfId="38755"/>
    <cellStyle name="Total 2 2 2 4 2 10 2 5" xfId="47082"/>
    <cellStyle name="Total 2 2 2 4 2 10 2 6" xfId="51553"/>
    <cellStyle name="Total 2 2 2 4 2 10 2 7" xfId="55786"/>
    <cellStyle name="Total 2 2 2 4 2 10 3" xfId="24820"/>
    <cellStyle name="Total 2 2 2 4 2 10 4" xfId="25328"/>
    <cellStyle name="Total 2 2 2 4 2 10 5" xfId="26776"/>
    <cellStyle name="Total 2 2 2 4 2 10 6" xfId="41872"/>
    <cellStyle name="Total 2 2 2 4 2 10 7" xfId="43918"/>
    <cellStyle name="Total 2 2 2 4 2 10 8" xfId="41547"/>
    <cellStyle name="Total 2 2 2 4 2 11" xfId="23439"/>
    <cellStyle name="Total 2 2 2 4 2 11 2" xfId="31852"/>
    <cellStyle name="Total 2 2 2 4 2 11 3" xfId="36296"/>
    <cellStyle name="Total 2 2 2 4 2 11 4" xfId="40473"/>
    <cellStyle name="Total 2 2 2 4 2 11 5" xfId="48887"/>
    <cellStyle name="Total 2 2 2 4 2 11 6" xfId="53327"/>
    <cellStyle name="Total 2 2 2 4 2 11 7" xfId="57504"/>
    <cellStyle name="Total 2 2 2 4 2 12" xfId="23790"/>
    <cellStyle name="Total 2 2 2 4 2 13" xfId="31412"/>
    <cellStyle name="Total 2 2 2 4 2 14" xfId="27423"/>
    <cellStyle name="Total 2 2 2 4 2 15" xfId="40831"/>
    <cellStyle name="Total 2 2 2 4 2 16" xfId="48773"/>
    <cellStyle name="Total 2 2 2 4 2 17" xfId="52892"/>
    <cellStyle name="Total 2 2 2 4 2 18" xfId="10730"/>
    <cellStyle name="Total 2 2 2 4 2 2" xfId="5301"/>
    <cellStyle name="Total 2 2 2 4 2 2 10" xfId="15342"/>
    <cellStyle name="Total 2 2 2 4 2 2 2" xfId="20222"/>
    <cellStyle name="Total 2 2 2 4 2 2 2 2" xfId="22117"/>
    <cellStyle name="Total 2 2 2 4 2 2 2 2 2" xfId="30851"/>
    <cellStyle name="Total 2 2 2 4 2 2 2 2 3" xfId="35323"/>
    <cellStyle name="Total 2 2 2 4 2 2 2 2 4" xfId="39560"/>
    <cellStyle name="Total 2 2 2 4 2 2 2 2 5" xfId="47887"/>
    <cellStyle name="Total 2 2 2 4 2 2 2 2 6" xfId="52358"/>
    <cellStyle name="Total 2 2 2 4 2 2 2 2 7" xfId="56591"/>
    <cellStyle name="Total 2 2 2 4 2 2 2 3" xfId="28956"/>
    <cellStyle name="Total 2 2 2 4 2 2 2 4" xfId="33428"/>
    <cellStyle name="Total 2 2 2 4 2 2 2 5" xfId="37665"/>
    <cellStyle name="Total 2 2 2 4 2 2 2 6" xfId="45992"/>
    <cellStyle name="Total 2 2 2 4 2 2 2 7" xfId="50463"/>
    <cellStyle name="Total 2 2 2 4 2 2 2 8" xfId="54696"/>
    <cellStyle name="Total 2 2 2 4 2 2 3" xfId="20724"/>
    <cellStyle name="Total 2 2 2 4 2 2 3 2" xfId="29458"/>
    <cellStyle name="Total 2 2 2 4 2 2 3 3" xfId="33930"/>
    <cellStyle name="Total 2 2 2 4 2 2 3 4" xfId="38167"/>
    <cellStyle name="Total 2 2 2 4 2 2 3 5" xfId="46494"/>
    <cellStyle name="Total 2 2 2 4 2 2 3 6" xfId="50965"/>
    <cellStyle name="Total 2 2 2 4 2 2 3 7" xfId="55198"/>
    <cellStyle name="Total 2 2 2 4 2 2 4" xfId="26043"/>
    <cellStyle name="Total 2 2 2 4 2 2 5" xfId="27592"/>
    <cellStyle name="Total 2 2 2 4 2 2 6" xfId="26780"/>
    <cellStyle name="Total 2 2 2 4 2 2 7" xfId="43118"/>
    <cellStyle name="Total 2 2 2 4 2 2 8" xfId="44103"/>
    <cellStyle name="Total 2 2 2 4 2 2 9" xfId="41235"/>
    <cellStyle name="Total 2 2 2 4 2 3" xfId="5360"/>
    <cellStyle name="Total 2 2 2 4 2 3 10" xfId="15401"/>
    <cellStyle name="Total 2 2 2 4 2 3 2" xfId="20281"/>
    <cellStyle name="Total 2 2 2 4 2 3 2 2" xfId="22176"/>
    <cellStyle name="Total 2 2 2 4 2 3 2 2 2" xfId="30910"/>
    <cellStyle name="Total 2 2 2 4 2 3 2 2 3" xfId="35382"/>
    <cellStyle name="Total 2 2 2 4 2 3 2 2 4" xfId="39619"/>
    <cellStyle name="Total 2 2 2 4 2 3 2 2 5" xfId="47946"/>
    <cellStyle name="Total 2 2 2 4 2 3 2 2 6" xfId="52417"/>
    <cellStyle name="Total 2 2 2 4 2 3 2 2 7" xfId="56650"/>
    <cellStyle name="Total 2 2 2 4 2 3 2 3" xfId="29015"/>
    <cellStyle name="Total 2 2 2 4 2 3 2 4" xfId="33487"/>
    <cellStyle name="Total 2 2 2 4 2 3 2 5" xfId="37724"/>
    <cellStyle name="Total 2 2 2 4 2 3 2 6" xfId="46051"/>
    <cellStyle name="Total 2 2 2 4 2 3 2 7" xfId="50522"/>
    <cellStyle name="Total 2 2 2 4 2 3 2 8" xfId="54755"/>
    <cellStyle name="Total 2 2 2 4 2 3 3" xfId="19516"/>
    <cellStyle name="Total 2 2 2 4 2 3 3 2" xfId="28251"/>
    <cellStyle name="Total 2 2 2 4 2 3 3 3" xfId="32723"/>
    <cellStyle name="Total 2 2 2 4 2 3 3 4" xfId="36960"/>
    <cellStyle name="Total 2 2 2 4 2 3 3 5" xfId="45287"/>
    <cellStyle name="Total 2 2 2 4 2 3 3 6" xfId="49758"/>
    <cellStyle name="Total 2 2 2 4 2 3 3 7" xfId="53991"/>
    <cellStyle name="Total 2 2 2 4 2 3 4" xfId="26102"/>
    <cellStyle name="Total 2 2 2 4 2 3 5" xfId="27341"/>
    <cellStyle name="Total 2 2 2 4 2 3 6" xfId="26894"/>
    <cellStyle name="Total 2 2 2 4 2 3 7" xfId="43177"/>
    <cellStyle name="Total 2 2 2 4 2 3 8" xfId="42374"/>
    <cellStyle name="Total 2 2 2 4 2 3 9" xfId="48977"/>
    <cellStyle name="Total 2 2 2 4 2 4" xfId="5408"/>
    <cellStyle name="Total 2 2 2 4 2 4 10" xfId="15449"/>
    <cellStyle name="Total 2 2 2 4 2 4 2" xfId="20329"/>
    <cellStyle name="Total 2 2 2 4 2 4 2 2" xfId="22224"/>
    <cellStyle name="Total 2 2 2 4 2 4 2 2 2" xfId="30958"/>
    <cellStyle name="Total 2 2 2 4 2 4 2 2 3" xfId="35430"/>
    <cellStyle name="Total 2 2 2 4 2 4 2 2 4" xfId="39667"/>
    <cellStyle name="Total 2 2 2 4 2 4 2 2 5" xfId="47994"/>
    <cellStyle name="Total 2 2 2 4 2 4 2 2 6" xfId="52465"/>
    <cellStyle name="Total 2 2 2 4 2 4 2 2 7" xfId="56698"/>
    <cellStyle name="Total 2 2 2 4 2 4 2 3" xfId="29063"/>
    <cellStyle name="Total 2 2 2 4 2 4 2 4" xfId="33535"/>
    <cellStyle name="Total 2 2 2 4 2 4 2 5" xfId="37772"/>
    <cellStyle name="Total 2 2 2 4 2 4 2 6" xfId="46099"/>
    <cellStyle name="Total 2 2 2 4 2 4 2 7" xfId="50570"/>
    <cellStyle name="Total 2 2 2 4 2 4 2 8" xfId="54803"/>
    <cellStyle name="Total 2 2 2 4 2 4 3" xfId="19214"/>
    <cellStyle name="Total 2 2 2 4 2 4 3 2" xfId="27949"/>
    <cellStyle name="Total 2 2 2 4 2 4 3 3" xfId="32421"/>
    <cellStyle name="Total 2 2 2 4 2 4 3 4" xfId="36658"/>
    <cellStyle name="Total 2 2 2 4 2 4 3 5" xfId="44985"/>
    <cellStyle name="Total 2 2 2 4 2 4 3 6" xfId="49456"/>
    <cellStyle name="Total 2 2 2 4 2 4 3 7" xfId="53689"/>
    <cellStyle name="Total 2 2 2 4 2 4 4" xfId="26150"/>
    <cellStyle name="Total 2 2 2 4 2 4 5" xfId="26930"/>
    <cellStyle name="Total 2 2 2 4 2 4 6" xfId="27071"/>
    <cellStyle name="Total 2 2 2 4 2 4 7" xfId="43225"/>
    <cellStyle name="Total 2 2 2 4 2 4 8" xfId="41408"/>
    <cellStyle name="Total 2 2 2 4 2 4 9" xfId="49121"/>
    <cellStyle name="Total 2 2 2 4 2 5" xfId="5455"/>
    <cellStyle name="Total 2 2 2 4 2 5 10" xfId="15496"/>
    <cellStyle name="Total 2 2 2 4 2 5 2" xfId="20376"/>
    <cellStyle name="Total 2 2 2 4 2 5 2 2" xfId="22271"/>
    <cellStyle name="Total 2 2 2 4 2 5 2 2 2" xfId="31005"/>
    <cellStyle name="Total 2 2 2 4 2 5 2 2 3" xfId="35477"/>
    <cellStyle name="Total 2 2 2 4 2 5 2 2 4" xfId="39714"/>
    <cellStyle name="Total 2 2 2 4 2 5 2 2 5" xfId="48041"/>
    <cellStyle name="Total 2 2 2 4 2 5 2 2 6" xfId="52512"/>
    <cellStyle name="Total 2 2 2 4 2 5 2 2 7" xfId="56745"/>
    <cellStyle name="Total 2 2 2 4 2 5 2 3" xfId="29110"/>
    <cellStyle name="Total 2 2 2 4 2 5 2 4" xfId="33582"/>
    <cellStyle name="Total 2 2 2 4 2 5 2 5" xfId="37819"/>
    <cellStyle name="Total 2 2 2 4 2 5 2 6" xfId="46146"/>
    <cellStyle name="Total 2 2 2 4 2 5 2 7" xfId="50617"/>
    <cellStyle name="Total 2 2 2 4 2 5 2 8" xfId="54850"/>
    <cellStyle name="Total 2 2 2 4 2 5 3" xfId="19213"/>
    <cellStyle name="Total 2 2 2 4 2 5 3 2" xfId="27948"/>
    <cellStyle name="Total 2 2 2 4 2 5 3 3" xfId="32420"/>
    <cellStyle name="Total 2 2 2 4 2 5 3 4" xfId="36657"/>
    <cellStyle name="Total 2 2 2 4 2 5 3 5" xfId="44984"/>
    <cellStyle name="Total 2 2 2 4 2 5 3 6" xfId="49455"/>
    <cellStyle name="Total 2 2 2 4 2 5 3 7" xfId="53688"/>
    <cellStyle name="Total 2 2 2 4 2 5 4" xfId="26197"/>
    <cellStyle name="Total 2 2 2 4 2 5 5" xfId="24435"/>
    <cellStyle name="Total 2 2 2 4 2 5 6" xfId="25316"/>
    <cellStyle name="Total 2 2 2 4 2 5 7" xfId="43272"/>
    <cellStyle name="Total 2 2 2 4 2 5 8" xfId="44194"/>
    <cellStyle name="Total 2 2 2 4 2 5 9" xfId="44387"/>
    <cellStyle name="Total 2 2 2 4 2 6" xfId="5496"/>
    <cellStyle name="Total 2 2 2 4 2 6 10" xfId="15537"/>
    <cellStyle name="Total 2 2 2 4 2 6 2" xfId="20417"/>
    <cellStyle name="Total 2 2 2 4 2 6 2 2" xfId="22312"/>
    <cellStyle name="Total 2 2 2 4 2 6 2 2 2" xfId="31046"/>
    <cellStyle name="Total 2 2 2 4 2 6 2 2 3" xfId="35518"/>
    <cellStyle name="Total 2 2 2 4 2 6 2 2 4" xfId="39755"/>
    <cellStyle name="Total 2 2 2 4 2 6 2 2 5" xfId="48082"/>
    <cellStyle name="Total 2 2 2 4 2 6 2 2 6" xfId="52553"/>
    <cellStyle name="Total 2 2 2 4 2 6 2 2 7" xfId="56786"/>
    <cellStyle name="Total 2 2 2 4 2 6 2 3" xfId="29151"/>
    <cellStyle name="Total 2 2 2 4 2 6 2 4" xfId="33623"/>
    <cellStyle name="Total 2 2 2 4 2 6 2 5" xfId="37860"/>
    <cellStyle name="Total 2 2 2 4 2 6 2 6" xfId="46187"/>
    <cellStyle name="Total 2 2 2 4 2 6 2 7" xfId="50658"/>
    <cellStyle name="Total 2 2 2 4 2 6 2 8" xfId="54891"/>
    <cellStyle name="Total 2 2 2 4 2 6 3" xfId="10920"/>
    <cellStyle name="Total 2 2 2 4 2 6 3 2" xfId="23938"/>
    <cellStyle name="Total 2 2 2 4 2 6 3 3" xfId="25137"/>
    <cellStyle name="Total 2 2 2 4 2 6 3 4" xfId="24581"/>
    <cellStyle name="Total 2 2 2 4 2 6 3 5" xfId="40975"/>
    <cellStyle name="Total 2 2 2 4 2 6 3 6" xfId="44362"/>
    <cellStyle name="Total 2 2 2 4 2 6 3 7" xfId="48422"/>
    <cellStyle name="Total 2 2 2 4 2 6 4" xfId="26238"/>
    <cellStyle name="Total 2 2 2 4 2 6 5" xfId="25203"/>
    <cellStyle name="Total 2 2 2 4 2 6 6" xfId="27508"/>
    <cellStyle name="Total 2 2 2 4 2 6 7" xfId="43313"/>
    <cellStyle name="Total 2 2 2 4 2 6 8" xfId="43789"/>
    <cellStyle name="Total 2 2 2 4 2 6 9" xfId="44085"/>
    <cellStyle name="Total 2 2 2 4 2 7" xfId="5522"/>
    <cellStyle name="Total 2 2 2 4 2 7 10" xfId="15563"/>
    <cellStyle name="Total 2 2 2 4 2 7 2" xfId="20443"/>
    <cellStyle name="Total 2 2 2 4 2 7 2 2" xfId="22338"/>
    <cellStyle name="Total 2 2 2 4 2 7 2 2 2" xfId="31072"/>
    <cellStyle name="Total 2 2 2 4 2 7 2 2 3" xfId="35544"/>
    <cellStyle name="Total 2 2 2 4 2 7 2 2 4" xfId="39781"/>
    <cellStyle name="Total 2 2 2 4 2 7 2 2 5" xfId="48108"/>
    <cellStyle name="Total 2 2 2 4 2 7 2 2 6" xfId="52579"/>
    <cellStyle name="Total 2 2 2 4 2 7 2 2 7" xfId="56812"/>
    <cellStyle name="Total 2 2 2 4 2 7 2 3" xfId="29177"/>
    <cellStyle name="Total 2 2 2 4 2 7 2 4" xfId="33649"/>
    <cellStyle name="Total 2 2 2 4 2 7 2 5" xfId="37886"/>
    <cellStyle name="Total 2 2 2 4 2 7 2 6" xfId="46213"/>
    <cellStyle name="Total 2 2 2 4 2 7 2 7" xfId="50684"/>
    <cellStyle name="Total 2 2 2 4 2 7 2 8" xfId="54917"/>
    <cellStyle name="Total 2 2 2 4 2 7 3" xfId="19242"/>
    <cellStyle name="Total 2 2 2 4 2 7 3 2" xfId="27977"/>
    <cellStyle name="Total 2 2 2 4 2 7 3 3" xfId="32449"/>
    <cellStyle name="Total 2 2 2 4 2 7 3 4" xfId="36686"/>
    <cellStyle name="Total 2 2 2 4 2 7 3 5" xfId="45013"/>
    <cellStyle name="Total 2 2 2 4 2 7 3 6" xfId="49484"/>
    <cellStyle name="Total 2 2 2 4 2 7 3 7" xfId="53717"/>
    <cellStyle name="Total 2 2 2 4 2 7 4" xfId="26264"/>
    <cellStyle name="Total 2 2 2 4 2 7 5" xfId="24027"/>
    <cellStyle name="Total 2 2 2 4 2 7 6" xfId="25270"/>
    <cellStyle name="Total 2 2 2 4 2 7 7" xfId="43339"/>
    <cellStyle name="Total 2 2 2 4 2 7 8" xfId="41598"/>
    <cellStyle name="Total 2 2 2 4 2 7 9" xfId="48918"/>
    <cellStyle name="Total 2 2 2 4 2 8" xfId="4707"/>
    <cellStyle name="Total 2 2 2 4 2 8 10" xfId="14750"/>
    <cellStyle name="Total 2 2 2 4 2 8 2" xfId="19652"/>
    <cellStyle name="Total 2 2 2 4 2 8 2 2" xfId="21547"/>
    <cellStyle name="Total 2 2 2 4 2 8 2 2 2" xfId="30281"/>
    <cellStyle name="Total 2 2 2 4 2 8 2 2 3" xfId="34753"/>
    <cellStyle name="Total 2 2 2 4 2 8 2 2 4" xfId="38990"/>
    <cellStyle name="Total 2 2 2 4 2 8 2 2 5" xfId="47317"/>
    <cellStyle name="Total 2 2 2 4 2 8 2 2 6" xfId="51788"/>
    <cellStyle name="Total 2 2 2 4 2 8 2 2 7" xfId="56021"/>
    <cellStyle name="Total 2 2 2 4 2 8 2 3" xfId="28386"/>
    <cellStyle name="Total 2 2 2 4 2 8 2 4" xfId="32858"/>
    <cellStyle name="Total 2 2 2 4 2 8 2 5" xfId="37095"/>
    <cellStyle name="Total 2 2 2 4 2 8 2 6" xfId="45422"/>
    <cellStyle name="Total 2 2 2 4 2 8 2 7" xfId="49893"/>
    <cellStyle name="Total 2 2 2 4 2 8 2 8" xfId="54126"/>
    <cellStyle name="Total 2 2 2 4 2 8 3" xfId="20951"/>
    <cellStyle name="Total 2 2 2 4 2 8 3 2" xfId="29685"/>
    <cellStyle name="Total 2 2 2 4 2 8 3 3" xfId="34157"/>
    <cellStyle name="Total 2 2 2 4 2 8 3 4" xfId="38394"/>
    <cellStyle name="Total 2 2 2 4 2 8 3 5" xfId="46721"/>
    <cellStyle name="Total 2 2 2 4 2 8 3 6" xfId="51192"/>
    <cellStyle name="Total 2 2 2 4 2 8 3 7" xfId="55425"/>
    <cellStyle name="Total 2 2 2 4 2 8 4" xfId="25466"/>
    <cellStyle name="Total 2 2 2 4 2 8 5" xfId="23570"/>
    <cellStyle name="Total 2 2 2 4 2 8 6" xfId="25370"/>
    <cellStyle name="Total 2 2 2 4 2 8 7" xfId="42543"/>
    <cellStyle name="Total 2 2 2 4 2 8 8" xfId="41101"/>
    <cellStyle name="Total 2 2 2 4 2 8 9" xfId="48946"/>
    <cellStyle name="Total 2 2 2 4 2 9" xfId="5962"/>
    <cellStyle name="Total 2 2 2 4 2 9 10" xfId="16002"/>
    <cellStyle name="Total 2 2 2 4 2 9 2" xfId="20612"/>
    <cellStyle name="Total 2 2 2 4 2 9 2 2" xfId="22464"/>
    <cellStyle name="Total 2 2 2 4 2 9 2 2 2" xfId="31198"/>
    <cellStyle name="Total 2 2 2 4 2 9 2 2 3" xfId="35670"/>
    <cellStyle name="Total 2 2 2 4 2 9 2 2 4" xfId="39907"/>
    <cellStyle name="Total 2 2 2 4 2 9 2 2 5" xfId="48234"/>
    <cellStyle name="Total 2 2 2 4 2 9 2 2 6" xfId="52705"/>
    <cellStyle name="Total 2 2 2 4 2 9 2 2 7" xfId="56938"/>
    <cellStyle name="Total 2 2 2 4 2 9 2 3" xfId="29346"/>
    <cellStyle name="Total 2 2 2 4 2 9 2 4" xfId="33818"/>
    <cellStyle name="Total 2 2 2 4 2 9 2 5" xfId="38055"/>
    <cellStyle name="Total 2 2 2 4 2 9 2 6" xfId="46382"/>
    <cellStyle name="Total 2 2 2 4 2 9 2 7" xfId="50853"/>
    <cellStyle name="Total 2 2 2 4 2 9 2 8" xfId="55086"/>
    <cellStyle name="Total 2 2 2 4 2 9 3" xfId="20973"/>
    <cellStyle name="Total 2 2 2 4 2 9 3 2" xfId="29707"/>
    <cellStyle name="Total 2 2 2 4 2 9 3 3" xfId="34179"/>
    <cellStyle name="Total 2 2 2 4 2 9 3 4" xfId="38416"/>
    <cellStyle name="Total 2 2 2 4 2 9 3 5" xfId="46743"/>
    <cellStyle name="Total 2 2 2 4 2 9 3 6" xfId="51214"/>
    <cellStyle name="Total 2 2 2 4 2 9 3 7" xfId="55447"/>
    <cellStyle name="Total 2 2 2 4 2 9 4" xfId="26496"/>
    <cellStyle name="Total 2 2 2 4 2 9 5" xfId="24272"/>
    <cellStyle name="Total 2 2 2 4 2 9 6" xfId="24506"/>
    <cellStyle name="Total 2 2 2 4 2 9 7" xfId="43567"/>
    <cellStyle name="Total 2 2 2 4 2 9 8" xfId="41858"/>
    <cellStyle name="Total 2 2 2 4 2 9 9" xfId="44051"/>
    <cellStyle name="Total 2 2 2 4 3" xfId="4994"/>
    <cellStyle name="Total 2 2 2 4 3 10" xfId="40863"/>
    <cellStyle name="Total 2 2 2 4 3 11" xfId="44044"/>
    <cellStyle name="Total 2 2 2 4 3 12" xfId="49080"/>
    <cellStyle name="Total 2 2 2 4 3 13" xfId="10762"/>
    <cellStyle name="Total 2 2 2 4 3 2" xfId="5994"/>
    <cellStyle name="Total 2 2 2 4 3 2 10" xfId="16034"/>
    <cellStyle name="Total 2 2 2 4 3 2 2" xfId="20644"/>
    <cellStyle name="Total 2 2 2 4 3 2 2 2" xfId="22496"/>
    <cellStyle name="Total 2 2 2 4 3 2 2 2 2" xfId="31230"/>
    <cellStyle name="Total 2 2 2 4 3 2 2 2 3" xfId="35702"/>
    <cellStyle name="Total 2 2 2 4 3 2 2 2 4" xfId="39939"/>
    <cellStyle name="Total 2 2 2 4 3 2 2 2 5" xfId="48266"/>
    <cellStyle name="Total 2 2 2 4 3 2 2 2 6" xfId="52737"/>
    <cellStyle name="Total 2 2 2 4 3 2 2 2 7" xfId="56970"/>
    <cellStyle name="Total 2 2 2 4 3 2 2 3" xfId="29378"/>
    <cellStyle name="Total 2 2 2 4 3 2 2 4" xfId="33850"/>
    <cellStyle name="Total 2 2 2 4 3 2 2 5" xfId="38087"/>
    <cellStyle name="Total 2 2 2 4 3 2 2 6" xfId="46414"/>
    <cellStyle name="Total 2 2 2 4 3 2 2 7" xfId="50885"/>
    <cellStyle name="Total 2 2 2 4 3 2 2 8" xfId="55118"/>
    <cellStyle name="Total 2 2 2 4 3 2 3" xfId="19606"/>
    <cellStyle name="Total 2 2 2 4 3 2 3 2" xfId="28340"/>
    <cellStyle name="Total 2 2 2 4 3 2 3 3" xfId="32812"/>
    <cellStyle name="Total 2 2 2 4 3 2 3 4" xfId="37049"/>
    <cellStyle name="Total 2 2 2 4 3 2 3 5" xfId="45376"/>
    <cellStyle name="Total 2 2 2 4 3 2 3 6" xfId="49847"/>
    <cellStyle name="Total 2 2 2 4 3 2 3 7" xfId="54080"/>
    <cellStyle name="Total 2 2 2 4 3 2 4" xfId="26528"/>
    <cellStyle name="Total 2 2 2 4 3 2 5" xfId="24117"/>
    <cellStyle name="Total 2 2 2 4 3 2 6" xfId="26288"/>
    <cellStyle name="Total 2 2 2 4 3 2 7" xfId="43599"/>
    <cellStyle name="Total 2 2 2 4 3 2 8" xfId="41694"/>
    <cellStyle name="Total 2 2 2 4 3 2 9" xfId="41435"/>
    <cellStyle name="Total 2 2 2 4 3 3" xfId="15035"/>
    <cellStyle name="Total 2 2 2 4 3 3 2" xfId="21360"/>
    <cellStyle name="Total 2 2 2 4 3 3 2 2" xfId="30094"/>
    <cellStyle name="Total 2 2 2 4 3 3 2 3" xfId="34566"/>
    <cellStyle name="Total 2 2 2 4 3 3 2 4" xfId="38803"/>
    <cellStyle name="Total 2 2 2 4 3 3 2 5" xfId="47130"/>
    <cellStyle name="Total 2 2 2 4 3 3 2 6" xfId="51601"/>
    <cellStyle name="Total 2 2 2 4 3 3 2 7" xfId="55834"/>
    <cellStyle name="Total 2 2 2 4 3 3 3" xfId="25736"/>
    <cellStyle name="Total 2 2 2 4 3 3 4" xfId="24355"/>
    <cellStyle name="Total 2 2 2 4 3 3 5" xfId="26970"/>
    <cellStyle name="Total 2 2 2 4 3 3 6" xfId="42811"/>
    <cellStyle name="Total 2 2 2 4 3 3 7" xfId="41971"/>
    <cellStyle name="Total 2 2 2 4 3 3 8" xfId="42514"/>
    <cellStyle name="Total 2 2 2 4 3 4" xfId="19915"/>
    <cellStyle name="Total 2 2 2 4 3 4 2" xfId="21810"/>
    <cellStyle name="Total 2 2 2 4 3 4 2 2" xfId="30544"/>
    <cellStyle name="Total 2 2 2 4 3 4 2 3" xfId="35016"/>
    <cellStyle name="Total 2 2 2 4 3 4 2 4" xfId="39253"/>
    <cellStyle name="Total 2 2 2 4 3 4 2 5" xfId="47580"/>
    <cellStyle name="Total 2 2 2 4 3 4 2 6" xfId="52051"/>
    <cellStyle name="Total 2 2 2 4 3 4 2 7" xfId="56284"/>
    <cellStyle name="Total 2 2 2 4 3 4 3" xfId="28649"/>
    <cellStyle name="Total 2 2 2 4 3 4 4" xfId="33121"/>
    <cellStyle name="Total 2 2 2 4 3 4 5" xfId="37358"/>
    <cellStyle name="Total 2 2 2 4 3 4 6" xfId="45685"/>
    <cellStyle name="Total 2 2 2 4 3 4 7" xfId="50156"/>
    <cellStyle name="Total 2 2 2 4 3 4 8" xfId="54389"/>
    <cellStyle name="Total 2 2 2 4 3 5" xfId="19632"/>
    <cellStyle name="Total 2 2 2 4 3 5 2" xfId="28366"/>
    <cellStyle name="Total 2 2 2 4 3 5 3" xfId="32838"/>
    <cellStyle name="Total 2 2 2 4 3 5 4" xfId="37075"/>
    <cellStyle name="Total 2 2 2 4 3 5 5" xfId="45402"/>
    <cellStyle name="Total 2 2 2 4 3 5 6" xfId="49873"/>
    <cellStyle name="Total 2 2 2 4 3 5 7" xfId="54106"/>
    <cellStyle name="Total 2 2 2 4 3 6" xfId="23364"/>
    <cellStyle name="Total 2 2 2 4 3 6 2" xfId="31788"/>
    <cellStyle name="Total 2 2 2 4 3 6 3" xfId="36237"/>
    <cellStyle name="Total 2 2 2 4 3 6 4" xfId="40416"/>
    <cellStyle name="Total 2 2 2 4 3 6 5" xfId="48827"/>
    <cellStyle name="Total 2 2 2 4 3 6 6" xfId="53266"/>
    <cellStyle name="Total 2 2 2 4 3 6 7" xfId="57447"/>
    <cellStyle name="Total 2 2 2 4 3 7" xfId="23822"/>
    <cellStyle name="Total 2 2 2 4 3 8" xfId="26416"/>
    <cellStyle name="Total 2 2 2 4 3 9" xfId="24023"/>
    <cellStyle name="Total 2 2 2 4 4" xfId="5118"/>
    <cellStyle name="Total 2 2 2 4 4 10" xfId="43481"/>
    <cellStyle name="Total 2 2 2 4 4 11" xfId="41530"/>
    <cellStyle name="Total 2 2 2 4 4 12" xfId="10794"/>
    <cellStyle name="Total 2 2 2 4 4 2" xfId="6026"/>
    <cellStyle name="Total 2 2 2 4 4 2 10" xfId="16066"/>
    <cellStyle name="Total 2 2 2 4 4 2 2" xfId="20676"/>
    <cellStyle name="Total 2 2 2 4 4 2 2 2" xfId="22528"/>
    <cellStyle name="Total 2 2 2 4 4 2 2 2 2" xfId="31262"/>
    <cellStyle name="Total 2 2 2 4 4 2 2 2 3" xfId="35734"/>
    <cellStyle name="Total 2 2 2 4 4 2 2 2 4" xfId="39971"/>
    <cellStyle name="Total 2 2 2 4 4 2 2 2 5" xfId="48298"/>
    <cellStyle name="Total 2 2 2 4 4 2 2 2 6" xfId="52769"/>
    <cellStyle name="Total 2 2 2 4 4 2 2 2 7" xfId="57002"/>
    <cellStyle name="Total 2 2 2 4 4 2 2 3" xfId="29410"/>
    <cellStyle name="Total 2 2 2 4 4 2 2 4" xfId="33882"/>
    <cellStyle name="Total 2 2 2 4 4 2 2 5" xfId="38119"/>
    <cellStyle name="Total 2 2 2 4 4 2 2 6" xfId="46446"/>
    <cellStyle name="Total 2 2 2 4 4 2 2 7" xfId="50917"/>
    <cellStyle name="Total 2 2 2 4 4 2 2 8" xfId="55150"/>
    <cellStyle name="Total 2 2 2 4 4 2 3" xfId="19486"/>
    <cellStyle name="Total 2 2 2 4 4 2 3 2" xfId="28221"/>
    <cellStyle name="Total 2 2 2 4 4 2 3 3" xfId="32693"/>
    <cellStyle name="Total 2 2 2 4 4 2 3 4" xfId="36930"/>
    <cellStyle name="Total 2 2 2 4 4 2 3 5" xfId="45257"/>
    <cellStyle name="Total 2 2 2 4 4 2 3 6" xfId="49728"/>
    <cellStyle name="Total 2 2 2 4 4 2 3 7" xfId="53961"/>
    <cellStyle name="Total 2 2 2 4 4 2 4" xfId="26560"/>
    <cellStyle name="Total 2 2 2 4 4 2 5" xfId="24990"/>
    <cellStyle name="Total 2 2 2 4 4 2 6" xfId="24737"/>
    <cellStyle name="Total 2 2 2 4 4 2 7" xfId="43631"/>
    <cellStyle name="Total 2 2 2 4 4 2 8" xfId="40559"/>
    <cellStyle name="Total 2 2 2 4 4 2 9" xfId="41162"/>
    <cellStyle name="Total 2 2 2 4 4 3" xfId="15159"/>
    <cellStyle name="Total 2 2 2 4 4 3 2" xfId="21390"/>
    <cellStyle name="Total 2 2 2 4 4 3 2 2" xfId="30124"/>
    <cellStyle name="Total 2 2 2 4 4 3 2 3" xfId="34596"/>
    <cellStyle name="Total 2 2 2 4 4 3 2 4" xfId="38833"/>
    <cellStyle name="Total 2 2 2 4 4 3 2 5" xfId="47160"/>
    <cellStyle name="Total 2 2 2 4 4 3 2 6" xfId="51631"/>
    <cellStyle name="Total 2 2 2 4 4 3 2 7" xfId="55864"/>
    <cellStyle name="Total 2 2 2 4 4 3 3" xfId="25860"/>
    <cellStyle name="Total 2 2 2 4 4 3 4" xfId="26633"/>
    <cellStyle name="Total 2 2 2 4 4 3 5" xfId="27511"/>
    <cellStyle name="Total 2 2 2 4 4 3 6" xfId="42935"/>
    <cellStyle name="Total 2 2 2 4 4 3 7" xfId="40583"/>
    <cellStyle name="Total 2 2 2 4 4 3 8" xfId="43731"/>
    <cellStyle name="Total 2 2 2 4 4 4" xfId="20039"/>
    <cellStyle name="Total 2 2 2 4 4 4 2" xfId="21934"/>
    <cellStyle name="Total 2 2 2 4 4 4 2 2" xfId="30668"/>
    <cellStyle name="Total 2 2 2 4 4 4 2 3" xfId="35140"/>
    <cellStyle name="Total 2 2 2 4 4 4 2 4" xfId="39377"/>
    <cellStyle name="Total 2 2 2 4 4 4 2 5" xfId="47704"/>
    <cellStyle name="Total 2 2 2 4 4 4 2 6" xfId="52175"/>
    <cellStyle name="Total 2 2 2 4 4 4 2 7" xfId="56408"/>
    <cellStyle name="Total 2 2 2 4 4 4 3" xfId="28773"/>
    <cellStyle name="Total 2 2 2 4 4 4 4" xfId="33245"/>
    <cellStyle name="Total 2 2 2 4 4 4 5" xfId="37482"/>
    <cellStyle name="Total 2 2 2 4 4 4 6" xfId="45809"/>
    <cellStyle name="Total 2 2 2 4 4 4 7" xfId="50280"/>
    <cellStyle name="Total 2 2 2 4 4 4 8" xfId="54513"/>
    <cellStyle name="Total 2 2 2 4 4 5" xfId="21142"/>
    <cellStyle name="Total 2 2 2 4 4 5 2" xfId="29876"/>
    <cellStyle name="Total 2 2 2 4 4 5 3" xfId="34348"/>
    <cellStyle name="Total 2 2 2 4 4 5 4" xfId="38585"/>
    <cellStyle name="Total 2 2 2 4 4 5 5" xfId="46912"/>
    <cellStyle name="Total 2 2 2 4 4 5 6" xfId="51383"/>
    <cellStyle name="Total 2 2 2 4 4 5 7" xfId="55616"/>
    <cellStyle name="Total 2 2 2 4 4 6" xfId="23854"/>
    <cellStyle name="Total 2 2 2 4 4 7" xfId="25082"/>
    <cellStyle name="Total 2 2 2 4 4 8" xfId="27011"/>
    <cellStyle name="Total 2 2 2 4 4 9" xfId="40895"/>
    <cellStyle name="Total 2 2 2 4 5" xfId="5165"/>
    <cellStyle name="Total 2 2 2 4 5 10" xfId="15206"/>
    <cellStyle name="Total 2 2 2 4 5 2" xfId="20086"/>
    <cellStyle name="Total 2 2 2 4 5 2 2" xfId="21981"/>
    <cellStyle name="Total 2 2 2 4 5 2 2 2" xfId="30715"/>
    <cellStyle name="Total 2 2 2 4 5 2 2 3" xfId="35187"/>
    <cellStyle name="Total 2 2 2 4 5 2 2 4" xfId="39424"/>
    <cellStyle name="Total 2 2 2 4 5 2 2 5" xfId="47751"/>
    <cellStyle name="Total 2 2 2 4 5 2 2 6" xfId="52222"/>
    <cellStyle name="Total 2 2 2 4 5 2 2 7" xfId="56455"/>
    <cellStyle name="Total 2 2 2 4 5 2 3" xfId="28820"/>
    <cellStyle name="Total 2 2 2 4 5 2 4" xfId="33292"/>
    <cellStyle name="Total 2 2 2 4 5 2 5" xfId="37529"/>
    <cellStyle name="Total 2 2 2 4 5 2 6" xfId="45856"/>
    <cellStyle name="Total 2 2 2 4 5 2 7" xfId="50327"/>
    <cellStyle name="Total 2 2 2 4 5 2 8" xfId="54560"/>
    <cellStyle name="Total 2 2 2 4 5 3" xfId="19405"/>
    <cellStyle name="Total 2 2 2 4 5 3 2" xfId="28140"/>
    <cellStyle name="Total 2 2 2 4 5 3 3" xfId="32612"/>
    <cellStyle name="Total 2 2 2 4 5 3 4" xfId="36849"/>
    <cellStyle name="Total 2 2 2 4 5 3 5" xfId="45176"/>
    <cellStyle name="Total 2 2 2 4 5 3 6" xfId="49647"/>
    <cellStyle name="Total 2 2 2 4 5 3 7" xfId="53880"/>
    <cellStyle name="Total 2 2 2 4 5 4" xfId="25907"/>
    <cellStyle name="Total 2 2 2 4 5 5" xfId="26632"/>
    <cellStyle name="Total 2 2 2 4 5 6" xfId="32096"/>
    <cellStyle name="Total 2 2 2 4 5 7" xfId="42982"/>
    <cellStyle name="Total 2 2 2 4 5 8" xfId="41082"/>
    <cellStyle name="Total 2 2 2 4 5 9" xfId="40673"/>
    <cellStyle name="Total 2 2 2 4 6" xfId="4933"/>
    <cellStyle name="Total 2 2 2 4 6 10" xfId="14974"/>
    <cellStyle name="Total 2 2 2 4 6 2" xfId="19854"/>
    <cellStyle name="Total 2 2 2 4 6 2 2" xfId="21749"/>
    <cellStyle name="Total 2 2 2 4 6 2 2 2" xfId="30483"/>
    <cellStyle name="Total 2 2 2 4 6 2 2 3" xfId="34955"/>
    <cellStyle name="Total 2 2 2 4 6 2 2 4" xfId="39192"/>
    <cellStyle name="Total 2 2 2 4 6 2 2 5" xfId="47519"/>
    <cellStyle name="Total 2 2 2 4 6 2 2 6" xfId="51990"/>
    <cellStyle name="Total 2 2 2 4 6 2 2 7" xfId="56223"/>
    <cellStyle name="Total 2 2 2 4 6 2 3" xfId="28588"/>
    <cellStyle name="Total 2 2 2 4 6 2 4" xfId="33060"/>
    <cellStyle name="Total 2 2 2 4 6 2 5" xfId="37297"/>
    <cellStyle name="Total 2 2 2 4 6 2 6" xfId="45624"/>
    <cellStyle name="Total 2 2 2 4 6 2 7" xfId="50095"/>
    <cellStyle name="Total 2 2 2 4 6 2 8" xfId="54328"/>
    <cellStyle name="Total 2 2 2 4 6 3" xfId="19411"/>
    <cellStyle name="Total 2 2 2 4 6 3 2" xfId="28146"/>
    <cellStyle name="Total 2 2 2 4 6 3 3" xfId="32618"/>
    <cellStyle name="Total 2 2 2 4 6 3 4" xfId="36855"/>
    <cellStyle name="Total 2 2 2 4 6 3 5" xfId="45182"/>
    <cellStyle name="Total 2 2 2 4 6 3 6" xfId="49653"/>
    <cellStyle name="Total 2 2 2 4 6 3 7" xfId="53886"/>
    <cellStyle name="Total 2 2 2 4 6 4" xfId="25675"/>
    <cellStyle name="Total 2 2 2 4 6 5" xfId="26751"/>
    <cellStyle name="Total 2 2 2 4 6 6" xfId="27118"/>
    <cellStyle name="Total 2 2 2 4 6 7" xfId="42750"/>
    <cellStyle name="Total 2 2 2 4 6 8" xfId="41195"/>
    <cellStyle name="Total 2 2 2 4 6 9" xfId="44675"/>
    <cellStyle name="Total 2 2 2 4 7" xfId="4854"/>
    <cellStyle name="Total 2 2 2 4 7 10" xfId="14895"/>
    <cellStyle name="Total 2 2 2 4 7 2" xfId="19775"/>
    <cellStyle name="Total 2 2 2 4 7 2 2" xfId="21670"/>
    <cellStyle name="Total 2 2 2 4 7 2 2 2" xfId="30404"/>
    <cellStyle name="Total 2 2 2 4 7 2 2 3" xfId="34876"/>
    <cellStyle name="Total 2 2 2 4 7 2 2 4" xfId="39113"/>
    <cellStyle name="Total 2 2 2 4 7 2 2 5" xfId="47440"/>
    <cellStyle name="Total 2 2 2 4 7 2 2 6" xfId="51911"/>
    <cellStyle name="Total 2 2 2 4 7 2 2 7" xfId="56144"/>
    <cellStyle name="Total 2 2 2 4 7 2 3" xfId="28509"/>
    <cellStyle name="Total 2 2 2 4 7 2 4" xfId="32981"/>
    <cellStyle name="Total 2 2 2 4 7 2 5" xfId="37218"/>
    <cellStyle name="Total 2 2 2 4 7 2 6" xfId="45545"/>
    <cellStyle name="Total 2 2 2 4 7 2 7" xfId="50016"/>
    <cellStyle name="Total 2 2 2 4 7 2 8" xfId="54249"/>
    <cellStyle name="Total 2 2 2 4 7 3" xfId="19188"/>
    <cellStyle name="Total 2 2 2 4 7 3 2" xfId="27923"/>
    <cellStyle name="Total 2 2 2 4 7 3 3" xfId="32395"/>
    <cellStyle name="Total 2 2 2 4 7 3 4" xfId="36632"/>
    <cellStyle name="Total 2 2 2 4 7 3 5" xfId="44959"/>
    <cellStyle name="Total 2 2 2 4 7 3 6" xfId="49430"/>
    <cellStyle name="Total 2 2 2 4 7 3 7" xfId="53663"/>
    <cellStyle name="Total 2 2 2 4 7 4" xfId="25596"/>
    <cellStyle name="Total 2 2 2 4 7 5" xfId="24569"/>
    <cellStyle name="Total 2 2 2 4 7 6" xfId="24841"/>
    <cellStyle name="Total 2 2 2 4 7 7" xfId="42671"/>
    <cellStyle name="Total 2 2 2 4 7 8" xfId="44322"/>
    <cellStyle name="Total 2 2 2 4 7 9" xfId="41053"/>
    <cellStyle name="Total 2 2 2 4 8" xfId="5353"/>
    <cellStyle name="Total 2 2 2 4 8 10" xfId="15394"/>
    <cellStyle name="Total 2 2 2 4 8 2" xfId="20274"/>
    <cellStyle name="Total 2 2 2 4 8 2 2" xfId="22169"/>
    <cellStyle name="Total 2 2 2 4 8 2 2 2" xfId="30903"/>
    <cellStyle name="Total 2 2 2 4 8 2 2 3" xfId="35375"/>
    <cellStyle name="Total 2 2 2 4 8 2 2 4" xfId="39612"/>
    <cellStyle name="Total 2 2 2 4 8 2 2 5" xfId="47939"/>
    <cellStyle name="Total 2 2 2 4 8 2 2 6" xfId="52410"/>
    <cellStyle name="Total 2 2 2 4 8 2 2 7" xfId="56643"/>
    <cellStyle name="Total 2 2 2 4 8 2 3" xfId="29008"/>
    <cellStyle name="Total 2 2 2 4 8 2 4" xfId="33480"/>
    <cellStyle name="Total 2 2 2 4 8 2 5" xfId="37717"/>
    <cellStyle name="Total 2 2 2 4 8 2 6" xfId="46044"/>
    <cellStyle name="Total 2 2 2 4 8 2 7" xfId="50515"/>
    <cellStyle name="Total 2 2 2 4 8 2 8" xfId="54748"/>
    <cellStyle name="Total 2 2 2 4 8 3" xfId="19019"/>
    <cellStyle name="Total 2 2 2 4 8 3 2" xfId="27754"/>
    <cellStyle name="Total 2 2 2 4 8 3 3" xfId="32226"/>
    <cellStyle name="Total 2 2 2 4 8 3 4" xfId="36463"/>
    <cellStyle name="Total 2 2 2 4 8 3 5" xfId="44790"/>
    <cellStyle name="Total 2 2 2 4 8 3 6" xfId="49261"/>
    <cellStyle name="Total 2 2 2 4 8 3 7" xfId="53494"/>
    <cellStyle name="Total 2 2 2 4 8 4" xfId="26095"/>
    <cellStyle name="Total 2 2 2 4 8 5" xfId="26932"/>
    <cellStyle name="Total 2 2 2 4 8 6" xfId="25340"/>
    <cellStyle name="Total 2 2 2 4 8 7" xfId="43170"/>
    <cellStyle name="Total 2 2 2 4 8 8" xfId="41410"/>
    <cellStyle name="Total 2 2 2 4 8 9" xfId="41386"/>
    <cellStyle name="Total 2 2 2 4 9" xfId="3730"/>
    <cellStyle name="Total 2 2 2 4 9 10" xfId="13878"/>
    <cellStyle name="Total 2 2 2 4 9 2" xfId="19458"/>
    <cellStyle name="Total 2 2 2 4 9 2 2" xfId="21495"/>
    <cellStyle name="Total 2 2 2 4 9 2 2 2" xfId="30229"/>
    <cellStyle name="Total 2 2 2 4 9 2 2 3" xfId="34701"/>
    <cellStyle name="Total 2 2 2 4 9 2 2 4" xfId="38938"/>
    <cellStyle name="Total 2 2 2 4 9 2 2 5" xfId="47265"/>
    <cellStyle name="Total 2 2 2 4 9 2 2 6" xfId="51736"/>
    <cellStyle name="Total 2 2 2 4 9 2 2 7" xfId="55969"/>
    <cellStyle name="Total 2 2 2 4 9 2 3" xfId="28193"/>
    <cellStyle name="Total 2 2 2 4 9 2 4" xfId="32665"/>
    <cellStyle name="Total 2 2 2 4 9 2 5" xfId="36902"/>
    <cellStyle name="Total 2 2 2 4 9 2 6" xfId="45229"/>
    <cellStyle name="Total 2 2 2 4 9 2 7" xfId="49700"/>
    <cellStyle name="Total 2 2 2 4 9 2 8" xfId="53933"/>
    <cellStyle name="Total 2 2 2 4 9 3" xfId="19245"/>
    <cellStyle name="Total 2 2 2 4 9 3 2" xfId="27980"/>
    <cellStyle name="Total 2 2 2 4 9 3 3" xfId="32452"/>
    <cellStyle name="Total 2 2 2 4 9 3 4" xfId="36689"/>
    <cellStyle name="Total 2 2 2 4 9 3 5" xfId="45016"/>
    <cellStyle name="Total 2 2 2 4 9 3 6" xfId="49487"/>
    <cellStyle name="Total 2 2 2 4 9 3 7" xfId="53720"/>
    <cellStyle name="Total 2 2 2 4 9 4" xfId="25106"/>
    <cellStyle name="Total 2 2 2 4 9 5" xfId="27278"/>
    <cellStyle name="Total 2 2 2 4 9 6" xfId="26704"/>
    <cellStyle name="Total 2 2 2 4 9 7" xfId="42166"/>
    <cellStyle name="Total 2 2 2 4 9 8" xfId="42315"/>
    <cellStyle name="Total 2 2 2 4 9 9" xfId="41688"/>
    <cellStyle name="Total 2 2 2 5" xfId="1680"/>
    <cellStyle name="Total 2 2 2 5 10" xfId="23011"/>
    <cellStyle name="Total 2 2 2 5 10 2" xfId="31509"/>
    <cellStyle name="Total 2 2 2 5 10 3" xfId="35971"/>
    <cellStyle name="Total 2 2 2 5 10 4" xfId="40160"/>
    <cellStyle name="Total 2 2 2 5 10 5" xfId="48555"/>
    <cellStyle name="Total 2 2 2 5 10 6" xfId="53002"/>
    <cellStyle name="Total 2 2 2 5 10 7" xfId="57191"/>
    <cellStyle name="Total 2 2 2 5 11" xfId="23183"/>
    <cellStyle name="Total 2 2 2 5 11 2" xfId="31679"/>
    <cellStyle name="Total 2 2 2 5 11 3" xfId="36141"/>
    <cellStyle name="Total 2 2 2 5 11 4" xfId="40330"/>
    <cellStyle name="Total 2 2 2 5 11 5" xfId="48725"/>
    <cellStyle name="Total 2 2 2 5 11 6" xfId="53172"/>
    <cellStyle name="Total 2 2 2 5 11 7" xfId="57361"/>
    <cellStyle name="Total 2 2 2 5 12" xfId="23758"/>
    <cellStyle name="Total 2 2 2 5 13" xfId="26794"/>
    <cellStyle name="Total 2 2 2 5 14" xfId="36190"/>
    <cellStyle name="Total 2 2 2 5 15" xfId="40799"/>
    <cellStyle name="Total 2 2 2 5 16" xfId="41237"/>
    <cellStyle name="Total 2 2 2 5 17" xfId="49010"/>
    <cellStyle name="Total 2 2 2 5 18" xfId="10698"/>
    <cellStyle name="Total 2 2 2 5 2" xfId="3134"/>
    <cellStyle name="Total 2 2 2 5 2 10" xfId="41564"/>
    <cellStyle name="Total 2 2 2 5 2 11" xfId="42338"/>
    <cellStyle name="Total 2 2 2 5 2 12" xfId="13284"/>
    <cellStyle name="Total 2 2 2 5 2 2" xfId="8636"/>
    <cellStyle name="Total 2 2 2 5 2 2 10" xfId="18676"/>
    <cellStyle name="Total 2 2 2 5 2 2 2" xfId="21190"/>
    <cellStyle name="Total 2 2 2 5 2 2 2 2" xfId="22628"/>
    <cellStyle name="Total 2 2 2 5 2 2 2 2 2" xfId="31362"/>
    <cellStyle name="Total 2 2 2 5 2 2 2 2 3" xfId="35834"/>
    <cellStyle name="Total 2 2 2 5 2 2 2 2 4" xfId="40071"/>
    <cellStyle name="Total 2 2 2 5 2 2 2 2 5" xfId="48398"/>
    <cellStyle name="Total 2 2 2 5 2 2 2 2 6" xfId="52869"/>
    <cellStyle name="Total 2 2 2 5 2 2 2 2 7" xfId="57102"/>
    <cellStyle name="Total 2 2 2 5 2 2 2 3" xfId="29924"/>
    <cellStyle name="Total 2 2 2 5 2 2 2 4" xfId="34396"/>
    <cellStyle name="Total 2 2 2 5 2 2 2 5" xfId="38633"/>
    <cellStyle name="Total 2 2 2 5 2 2 2 6" xfId="46960"/>
    <cellStyle name="Total 2 2 2 5 2 2 2 7" xfId="51431"/>
    <cellStyle name="Total 2 2 2 5 2 2 2 8" xfId="55664"/>
    <cellStyle name="Total 2 2 2 5 2 2 3" xfId="21276"/>
    <cellStyle name="Total 2 2 2 5 2 2 3 2" xfId="30010"/>
    <cellStyle name="Total 2 2 2 5 2 2 3 3" xfId="34482"/>
    <cellStyle name="Total 2 2 2 5 2 2 3 4" xfId="38719"/>
    <cellStyle name="Total 2 2 2 5 2 2 3 5" xfId="47046"/>
    <cellStyle name="Total 2 2 2 5 2 2 3 6" xfId="51517"/>
    <cellStyle name="Total 2 2 2 5 2 2 3 7" xfId="55750"/>
    <cellStyle name="Total 2 2 2 5 2 2 4" xfId="27562"/>
    <cellStyle name="Total 2 2 2 5 2 2 5" xfId="32075"/>
    <cellStyle name="Total 2 2 2 5 2 2 6" xfId="36357"/>
    <cellStyle name="Total 2 2 2 5 2 2 7" xfId="44597"/>
    <cellStyle name="Total 2 2 2 5 2 2 8" xfId="49107"/>
    <cellStyle name="Total 2 2 2 5 2 2 9" xfId="53388"/>
    <cellStyle name="Total 2 2 2 5 2 3" xfId="19324"/>
    <cellStyle name="Total 2 2 2 5 2 3 2" xfId="21453"/>
    <cellStyle name="Total 2 2 2 5 2 3 2 2" xfId="30187"/>
    <cellStyle name="Total 2 2 2 5 2 3 2 3" xfId="34659"/>
    <cellStyle name="Total 2 2 2 5 2 3 2 4" xfId="38896"/>
    <cellStyle name="Total 2 2 2 5 2 3 2 5" xfId="47223"/>
    <cellStyle name="Total 2 2 2 5 2 3 2 6" xfId="51694"/>
    <cellStyle name="Total 2 2 2 5 2 3 2 7" xfId="55927"/>
    <cellStyle name="Total 2 2 2 5 2 3 3" xfId="28059"/>
    <cellStyle name="Total 2 2 2 5 2 3 4" xfId="32531"/>
    <cellStyle name="Total 2 2 2 5 2 3 5" xfId="36768"/>
    <cellStyle name="Total 2 2 2 5 2 3 6" xfId="45095"/>
    <cellStyle name="Total 2 2 2 5 2 3 7" xfId="49566"/>
    <cellStyle name="Total 2 2 2 5 2 3 8" xfId="53799"/>
    <cellStyle name="Total 2 2 2 5 2 4" xfId="19004"/>
    <cellStyle name="Total 2 2 2 5 2 4 2" xfId="27739"/>
    <cellStyle name="Total 2 2 2 5 2 4 3" xfId="32211"/>
    <cellStyle name="Total 2 2 2 5 2 4 4" xfId="36448"/>
    <cellStyle name="Total 2 2 2 5 2 4 5" xfId="44775"/>
    <cellStyle name="Total 2 2 2 5 2 4 6" xfId="49246"/>
    <cellStyle name="Total 2 2 2 5 2 4 7" xfId="53479"/>
    <cellStyle name="Total 2 2 2 5 2 5" xfId="23403"/>
    <cellStyle name="Total 2 2 2 5 2 5 2" xfId="31822"/>
    <cellStyle name="Total 2 2 2 5 2 5 3" xfId="36268"/>
    <cellStyle name="Total 2 2 2 5 2 5 4" xfId="40447"/>
    <cellStyle name="Total 2 2 2 5 2 5 5" xfId="48859"/>
    <cellStyle name="Total 2 2 2 5 2 5 6" xfId="53299"/>
    <cellStyle name="Total 2 2 2 5 2 5 7" xfId="57478"/>
    <cellStyle name="Total 2 2 2 5 2 6" xfId="24873"/>
    <cellStyle name="Total 2 2 2 5 2 7" xfId="23995"/>
    <cellStyle name="Total 2 2 2 5 2 8" xfId="27325"/>
    <cellStyle name="Total 2 2 2 5 2 9" xfId="41925"/>
    <cellStyle name="Total 2 2 2 5 3" xfId="4771"/>
    <cellStyle name="Total 2 2 2 5 3 10" xfId="14812"/>
    <cellStyle name="Total 2 2 2 5 3 2" xfId="19692"/>
    <cellStyle name="Total 2 2 2 5 3 2 2" xfId="21587"/>
    <cellStyle name="Total 2 2 2 5 3 2 2 2" xfId="30321"/>
    <cellStyle name="Total 2 2 2 5 3 2 2 3" xfId="34793"/>
    <cellStyle name="Total 2 2 2 5 3 2 2 4" xfId="39030"/>
    <cellStyle name="Total 2 2 2 5 3 2 2 5" xfId="47357"/>
    <cellStyle name="Total 2 2 2 5 3 2 2 6" xfId="51828"/>
    <cellStyle name="Total 2 2 2 5 3 2 2 7" xfId="56061"/>
    <cellStyle name="Total 2 2 2 5 3 2 3" xfId="28426"/>
    <cellStyle name="Total 2 2 2 5 3 2 4" xfId="32898"/>
    <cellStyle name="Total 2 2 2 5 3 2 5" xfId="37135"/>
    <cellStyle name="Total 2 2 2 5 3 2 6" xfId="45462"/>
    <cellStyle name="Total 2 2 2 5 3 2 7" xfId="49933"/>
    <cellStyle name="Total 2 2 2 5 3 2 8" xfId="54166"/>
    <cellStyle name="Total 2 2 2 5 3 3" xfId="19537"/>
    <cellStyle name="Total 2 2 2 5 3 3 2" xfId="28272"/>
    <cellStyle name="Total 2 2 2 5 3 3 3" xfId="32744"/>
    <cellStyle name="Total 2 2 2 5 3 3 4" xfId="36981"/>
    <cellStyle name="Total 2 2 2 5 3 3 5" xfId="45308"/>
    <cellStyle name="Total 2 2 2 5 3 3 6" xfId="49779"/>
    <cellStyle name="Total 2 2 2 5 3 3 7" xfId="54012"/>
    <cellStyle name="Total 2 2 2 5 3 4" xfId="25513"/>
    <cellStyle name="Total 2 2 2 5 3 5" xfId="27474"/>
    <cellStyle name="Total 2 2 2 5 3 6" xfId="25381"/>
    <cellStyle name="Total 2 2 2 5 3 7" xfId="42588"/>
    <cellStyle name="Total 2 2 2 5 3 8" xfId="42504"/>
    <cellStyle name="Total 2 2 2 5 3 9" xfId="41831"/>
    <cellStyle name="Total 2 2 2 5 4" xfId="4972"/>
    <cellStyle name="Total 2 2 2 5 4 10" xfId="15013"/>
    <cellStyle name="Total 2 2 2 5 4 2" xfId="19893"/>
    <cellStyle name="Total 2 2 2 5 4 2 2" xfId="21788"/>
    <cellStyle name="Total 2 2 2 5 4 2 2 2" xfId="30522"/>
    <cellStyle name="Total 2 2 2 5 4 2 2 3" xfId="34994"/>
    <cellStyle name="Total 2 2 2 5 4 2 2 4" xfId="39231"/>
    <cellStyle name="Total 2 2 2 5 4 2 2 5" xfId="47558"/>
    <cellStyle name="Total 2 2 2 5 4 2 2 6" xfId="52029"/>
    <cellStyle name="Total 2 2 2 5 4 2 2 7" xfId="56262"/>
    <cellStyle name="Total 2 2 2 5 4 2 3" xfId="28627"/>
    <cellStyle name="Total 2 2 2 5 4 2 4" xfId="33099"/>
    <cellStyle name="Total 2 2 2 5 4 2 5" xfId="37336"/>
    <cellStyle name="Total 2 2 2 5 4 2 6" xfId="45663"/>
    <cellStyle name="Total 2 2 2 5 4 2 7" xfId="50134"/>
    <cellStyle name="Total 2 2 2 5 4 2 8" xfId="54367"/>
    <cellStyle name="Total 2 2 2 5 4 3" xfId="19033"/>
    <cellStyle name="Total 2 2 2 5 4 3 2" xfId="27768"/>
    <cellStyle name="Total 2 2 2 5 4 3 3" xfId="32240"/>
    <cellStyle name="Total 2 2 2 5 4 3 4" xfId="36477"/>
    <cellStyle name="Total 2 2 2 5 4 3 5" xfId="44804"/>
    <cellStyle name="Total 2 2 2 5 4 3 6" xfId="49275"/>
    <cellStyle name="Total 2 2 2 5 4 3 7" xfId="53508"/>
    <cellStyle name="Total 2 2 2 5 4 4" xfId="25714"/>
    <cellStyle name="Total 2 2 2 5 4 5" xfId="27468"/>
    <cellStyle name="Total 2 2 2 5 4 6" xfId="24264"/>
    <cellStyle name="Total 2 2 2 5 4 7" xfId="42789"/>
    <cellStyle name="Total 2 2 2 5 4 8" xfId="42498"/>
    <cellStyle name="Total 2 2 2 5 4 9" xfId="44559"/>
    <cellStyle name="Total 2 2 2 5 5" xfId="5098"/>
    <cellStyle name="Total 2 2 2 5 5 10" xfId="15139"/>
    <cellStyle name="Total 2 2 2 5 5 2" xfId="20019"/>
    <cellStyle name="Total 2 2 2 5 5 2 2" xfId="21914"/>
    <cellStyle name="Total 2 2 2 5 5 2 2 2" xfId="30648"/>
    <cellStyle name="Total 2 2 2 5 5 2 2 3" xfId="35120"/>
    <cellStyle name="Total 2 2 2 5 5 2 2 4" xfId="39357"/>
    <cellStyle name="Total 2 2 2 5 5 2 2 5" xfId="47684"/>
    <cellStyle name="Total 2 2 2 5 5 2 2 6" xfId="52155"/>
    <cellStyle name="Total 2 2 2 5 5 2 2 7" xfId="56388"/>
    <cellStyle name="Total 2 2 2 5 5 2 3" xfId="28753"/>
    <cellStyle name="Total 2 2 2 5 5 2 4" xfId="33225"/>
    <cellStyle name="Total 2 2 2 5 5 2 5" xfId="37462"/>
    <cellStyle name="Total 2 2 2 5 5 2 6" xfId="45789"/>
    <cellStyle name="Total 2 2 2 5 5 2 7" xfId="50260"/>
    <cellStyle name="Total 2 2 2 5 5 2 8" xfId="54493"/>
    <cellStyle name="Total 2 2 2 5 5 3" xfId="21094"/>
    <cellStyle name="Total 2 2 2 5 5 3 2" xfId="29828"/>
    <cellStyle name="Total 2 2 2 5 5 3 3" xfId="34300"/>
    <cellStyle name="Total 2 2 2 5 5 3 4" xfId="38537"/>
    <cellStyle name="Total 2 2 2 5 5 3 5" xfId="46864"/>
    <cellStyle name="Total 2 2 2 5 5 3 6" xfId="51335"/>
    <cellStyle name="Total 2 2 2 5 5 3 7" xfId="55568"/>
    <cellStyle name="Total 2 2 2 5 5 4" xfId="25840"/>
    <cellStyle name="Total 2 2 2 5 5 5" xfId="27053"/>
    <cellStyle name="Total 2 2 2 5 5 6" xfId="32017"/>
    <cellStyle name="Total 2 2 2 5 5 7" xfId="42915"/>
    <cellStyle name="Total 2 2 2 5 5 8" xfId="41512"/>
    <cellStyle name="Total 2 2 2 5 5 9" xfId="41535"/>
    <cellStyle name="Total 2 2 2 5 6" xfId="4832"/>
    <cellStyle name="Total 2 2 2 5 6 10" xfId="14873"/>
    <cellStyle name="Total 2 2 2 5 6 2" xfId="19753"/>
    <cellStyle name="Total 2 2 2 5 6 2 2" xfId="21648"/>
    <cellStyle name="Total 2 2 2 5 6 2 2 2" xfId="30382"/>
    <cellStyle name="Total 2 2 2 5 6 2 2 3" xfId="34854"/>
    <cellStyle name="Total 2 2 2 5 6 2 2 4" xfId="39091"/>
    <cellStyle name="Total 2 2 2 5 6 2 2 5" xfId="47418"/>
    <cellStyle name="Total 2 2 2 5 6 2 2 6" xfId="51889"/>
    <cellStyle name="Total 2 2 2 5 6 2 2 7" xfId="56122"/>
    <cellStyle name="Total 2 2 2 5 6 2 3" xfId="28487"/>
    <cellStyle name="Total 2 2 2 5 6 2 4" xfId="32959"/>
    <cellStyle name="Total 2 2 2 5 6 2 5" xfId="37196"/>
    <cellStyle name="Total 2 2 2 5 6 2 6" xfId="45523"/>
    <cellStyle name="Total 2 2 2 5 6 2 7" xfId="49994"/>
    <cellStyle name="Total 2 2 2 5 6 2 8" xfId="54227"/>
    <cellStyle name="Total 2 2 2 5 6 3" xfId="20743"/>
    <cellStyle name="Total 2 2 2 5 6 3 2" xfId="29477"/>
    <cellStyle name="Total 2 2 2 5 6 3 3" xfId="33949"/>
    <cellStyle name="Total 2 2 2 5 6 3 4" xfId="38186"/>
    <cellStyle name="Total 2 2 2 5 6 3 5" xfId="46513"/>
    <cellStyle name="Total 2 2 2 5 6 3 6" xfId="50984"/>
    <cellStyle name="Total 2 2 2 5 6 3 7" xfId="55217"/>
    <cellStyle name="Total 2 2 2 5 6 4" xfId="25574"/>
    <cellStyle name="Total 2 2 2 5 6 5" xfId="26644"/>
    <cellStyle name="Total 2 2 2 5 6 6" xfId="24998"/>
    <cellStyle name="Total 2 2 2 5 6 7" xfId="42649"/>
    <cellStyle name="Total 2 2 2 5 6 8" xfId="40594"/>
    <cellStyle name="Total 2 2 2 5 6 9" xfId="44533"/>
    <cellStyle name="Total 2 2 2 5 7" xfId="4981"/>
    <cellStyle name="Total 2 2 2 5 7 10" xfId="15022"/>
    <cellStyle name="Total 2 2 2 5 7 2" xfId="19902"/>
    <cellStyle name="Total 2 2 2 5 7 2 2" xfId="21797"/>
    <cellStyle name="Total 2 2 2 5 7 2 2 2" xfId="30531"/>
    <cellStyle name="Total 2 2 2 5 7 2 2 3" xfId="35003"/>
    <cellStyle name="Total 2 2 2 5 7 2 2 4" xfId="39240"/>
    <cellStyle name="Total 2 2 2 5 7 2 2 5" xfId="47567"/>
    <cellStyle name="Total 2 2 2 5 7 2 2 6" xfId="52038"/>
    <cellStyle name="Total 2 2 2 5 7 2 2 7" xfId="56271"/>
    <cellStyle name="Total 2 2 2 5 7 2 3" xfId="28636"/>
    <cellStyle name="Total 2 2 2 5 7 2 4" xfId="33108"/>
    <cellStyle name="Total 2 2 2 5 7 2 5" xfId="37345"/>
    <cellStyle name="Total 2 2 2 5 7 2 6" xfId="45672"/>
    <cellStyle name="Total 2 2 2 5 7 2 7" xfId="50143"/>
    <cellStyle name="Total 2 2 2 5 7 2 8" xfId="54376"/>
    <cellStyle name="Total 2 2 2 5 7 3" xfId="19184"/>
    <cellStyle name="Total 2 2 2 5 7 3 2" xfId="27919"/>
    <cellStyle name="Total 2 2 2 5 7 3 3" xfId="32391"/>
    <cellStyle name="Total 2 2 2 5 7 3 4" xfId="36628"/>
    <cellStyle name="Total 2 2 2 5 7 3 5" xfId="44955"/>
    <cellStyle name="Total 2 2 2 5 7 3 6" xfId="49426"/>
    <cellStyle name="Total 2 2 2 5 7 3 7" xfId="53659"/>
    <cellStyle name="Total 2 2 2 5 7 4" xfId="25723"/>
    <cellStyle name="Total 2 2 2 5 7 5" xfId="25223"/>
    <cellStyle name="Total 2 2 2 5 7 6" xfId="24752"/>
    <cellStyle name="Total 2 2 2 5 7 7" xfId="42798"/>
    <cellStyle name="Total 2 2 2 5 7 8" xfId="43809"/>
    <cellStyle name="Total 2 2 2 5 7 9" xfId="41849"/>
    <cellStyle name="Total 2 2 2 5 8" xfId="5930"/>
    <cellStyle name="Total 2 2 2 5 8 10" xfId="15970"/>
    <cellStyle name="Total 2 2 2 5 8 2" xfId="20580"/>
    <cellStyle name="Total 2 2 2 5 8 2 2" xfId="22432"/>
    <cellStyle name="Total 2 2 2 5 8 2 2 2" xfId="31166"/>
    <cellStyle name="Total 2 2 2 5 8 2 2 3" xfId="35638"/>
    <cellStyle name="Total 2 2 2 5 8 2 2 4" xfId="39875"/>
    <cellStyle name="Total 2 2 2 5 8 2 2 5" xfId="48202"/>
    <cellStyle name="Total 2 2 2 5 8 2 2 6" xfId="52673"/>
    <cellStyle name="Total 2 2 2 5 8 2 2 7" xfId="56906"/>
    <cellStyle name="Total 2 2 2 5 8 2 3" xfId="29314"/>
    <cellStyle name="Total 2 2 2 5 8 2 4" xfId="33786"/>
    <cellStyle name="Total 2 2 2 5 8 2 5" xfId="38023"/>
    <cellStyle name="Total 2 2 2 5 8 2 6" xfId="46350"/>
    <cellStyle name="Total 2 2 2 5 8 2 7" xfId="50821"/>
    <cellStyle name="Total 2 2 2 5 8 2 8" xfId="55054"/>
    <cellStyle name="Total 2 2 2 5 8 3" xfId="18967"/>
    <cellStyle name="Total 2 2 2 5 8 3 2" xfId="27702"/>
    <cellStyle name="Total 2 2 2 5 8 3 3" xfId="32174"/>
    <cellStyle name="Total 2 2 2 5 8 3 4" xfId="36411"/>
    <cellStyle name="Total 2 2 2 5 8 3 5" xfId="44738"/>
    <cellStyle name="Total 2 2 2 5 8 3 6" xfId="49209"/>
    <cellStyle name="Total 2 2 2 5 8 3 7" xfId="53442"/>
    <cellStyle name="Total 2 2 2 5 8 4" xfId="26464"/>
    <cellStyle name="Total 2 2 2 5 8 5" xfId="27441"/>
    <cellStyle name="Total 2 2 2 5 8 6" xfId="24796"/>
    <cellStyle name="Total 2 2 2 5 8 7" xfId="43535"/>
    <cellStyle name="Total 2 2 2 5 8 8" xfId="42472"/>
    <cellStyle name="Total 2 2 2 5 8 9" xfId="41677"/>
    <cellStyle name="Total 2 2 2 5 9" xfId="10070"/>
    <cellStyle name="Total 2 2 2 5 9 2" xfId="21291"/>
    <cellStyle name="Total 2 2 2 5 9 2 2" xfId="30025"/>
    <cellStyle name="Total 2 2 2 5 9 2 3" xfId="34497"/>
    <cellStyle name="Total 2 2 2 5 9 2 4" xfId="38734"/>
    <cellStyle name="Total 2 2 2 5 9 2 5" xfId="47061"/>
    <cellStyle name="Total 2 2 2 5 9 2 6" xfId="51532"/>
    <cellStyle name="Total 2 2 2 5 9 2 7" xfId="55765"/>
    <cellStyle name="Total 2 2 2 5 9 3" xfId="24313"/>
    <cellStyle name="Total 2 2 2 5 9 4" xfId="27559"/>
    <cellStyle name="Total 2 2 2 5 9 5" xfId="27499"/>
    <cellStyle name="Total 2 2 2 5 9 6" xfId="41380"/>
    <cellStyle name="Total 2 2 2 5 9 7" xfId="44072"/>
    <cellStyle name="Total 2 2 2 5 9 8" xfId="48404"/>
    <cellStyle name="Total 2 2 2 5 9 9" xfId="11838"/>
    <cellStyle name="Total 2 2 2 6" xfId="4942"/>
    <cellStyle name="Total 2 2 2 6 10" xfId="41516"/>
    <cellStyle name="Total 2 2 2 6 11" xfId="42031"/>
    <cellStyle name="Total 2 2 2 6 12" xfId="14983"/>
    <cellStyle name="Total 2 2 2 6 2" xfId="19863"/>
    <cellStyle name="Total 2 2 2 6 2 2" xfId="21758"/>
    <cellStyle name="Total 2 2 2 6 2 2 2" xfId="30492"/>
    <cellStyle name="Total 2 2 2 6 2 2 3" xfId="34964"/>
    <cellStyle name="Total 2 2 2 6 2 2 4" xfId="39201"/>
    <cellStyle name="Total 2 2 2 6 2 2 5" xfId="47528"/>
    <cellStyle name="Total 2 2 2 6 2 2 6" xfId="51999"/>
    <cellStyle name="Total 2 2 2 6 2 2 7" xfId="56232"/>
    <cellStyle name="Total 2 2 2 6 2 3" xfId="28597"/>
    <cellStyle name="Total 2 2 2 6 2 4" xfId="33069"/>
    <cellStyle name="Total 2 2 2 6 2 5" xfId="37306"/>
    <cellStyle name="Total 2 2 2 6 2 6" xfId="45633"/>
    <cellStyle name="Total 2 2 2 6 2 7" xfId="50104"/>
    <cellStyle name="Total 2 2 2 6 2 8" xfId="54337"/>
    <cellStyle name="Total 2 2 2 6 3" xfId="21097"/>
    <cellStyle name="Total 2 2 2 6 3 2" xfId="29831"/>
    <cellStyle name="Total 2 2 2 6 3 3" xfId="34303"/>
    <cellStyle name="Total 2 2 2 6 3 4" xfId="38540"/>
    <cellStyle name="Total 2 2 2 6 3 5" xfId="46867"/>
    <cellStyle name="Total 2 2 2 6 3 6" xfId="51338"/>
    <cellStyle name="Total 2 2 2 6 3 7" xfId="55571"/>
    <cellStyle name="Total 2 2 2 6 4" xfId="23036"/>
    <cellStyle name="Total 2 2 2 6 4 2" xfId="31534"/>
    <cellStyle name="Total 2 2 2 6 4 3" xfId="35996"/>
    <cellStyle name="Total 2 2 2 6 4 4" xfId="40185"/>
    <cellStyle name="Total 2 2 2 6 4 5" xfId="48580"/>
    <cellStyle name="Total 2 2 2 6 4 6" xfId="53027"/>
    <cellStyle name="Total 2 2 2 6 4 7" xfId="57216"/>
    <cellStyle name="Total 2 2 2 6 5" xfId="23200"/>
    <cellStyle name="Total 2 2 2 6 5 2" xfId="31696"/>
    <cellStyle name="Total 2 2 2 6 5 3" xfId="36158"/>
    <cellStyle name="Total 2 2 2 6 5 4" xfId="40347"/>
    <cellStyle name="Total 2 2 2 6 5 5" xfId="48742"/>
    <cellStyle name="Total 2 2 2 6 5 6" xfId="53189"/>
    <cellStyle name="Total 2 2 2 6 5 7" xfId="57378"/>
    <cellStyle name="Total 2 2 2 6 6" xfId="25684"/>
    <cellStyle name="Total 2 2 2 6 7" xfId="27057"/>
    <cellStyle name="Total 2 2 2 6 8" xfId="26361"/>
    <cellStyle name="Total 2 2 2 6 9" xfId="42759"/>
    <cellStyle name="Total 2 2 2 7" xfId="4787"/>
    <cellStyle name="Total 2 2 2 7 10" xfId="44427"/>
    <cellStyle name="Total 2 2 2 7 11" xfId="14828"/>
    <cellStyle name="Total 2 2 2 7 2" xfId="19708"/>
    <cellStyle name="Total 2 2 2 7 2 2" xfId="21603"/>
    <cellStyle name="Total 2 2 2 7 2 2 2" xfId="30337"/>
    <cellStyle name="Total 2 2 2 7 2 2 3" xfId="34809"/>
    <cellStyle name="Total 2 2 2 7 2 2 4" xfId="39046"/>
    <cellStyle name="Total 2 2 2 7 2 2 5" xfId="47373"/>
    <cellStyle name="Total 2 2 2 7 2 2 6" xfId="51844"/>
    <cellStyle name="Total 2 2 2 7 2 2 7" xfId="56077"/>
    <cellStyle name="Total 2 2 2 7 2 3" xfId="28442"/>
    <cellStyle name="Total 2 2 2 7 2 4" xfId="32914"/>
    <cellStyle name="Total 2 2 2 7 2 5" xfId="37151"/>
    <cellStyle name="Total 2 2 2 7 2 6" xfId="45478"/>
    <cellStyle name="Total 2 2 2 7 2 7" xfId="49949"/>
    <cellStyle name="Total 2 2 2 7 2 8" xfId="54182"/>
    <cellStyle name="Total 2 2 2 7 3" xfId="21235"/>
    <cellStyle name="Total 2 2 2 7 3 2" xfId="29969"/>
    <cellStyle name="Total 2 2 2 7 3 3" xfId="34441"/>
    <cellStyle name="Total 2 2 2 7 3 4" xfId="38678"/>
    <cellStyle name="Total 2 2 2 7 3 5" xfId="47005"/>
    <cellStyle name="Total 2 2 2 7 3 6" xfId="51476"/>
    <cellStyle name="Total 2 2 2 7 3 7" xfId="55709"/>
    <cellStyle name="Total 2 2 2 7 4" xfId="23332"/>
    <cellStyle name="Total 2 2 2 7 4 2" xfId="31756"/>
    <cellStyle name="Total 2 2 2 7 4 3" xfId="36205"/>
    <cellStyle name="Total 2 2 2 7 4 4" xfId="40384"/>
    <cellStyle name="Total 2 2 2 7 4 5" xfId="48795"/>
    <cellStyle name="Total 2 2 2 7 4 6" xfId="53234"/>
    <cellStyle name="Total 2 2 2 7 4 7" xfId="57415"/>
    <cellStyle name="Total 2 2 2 7 5" xfId="25529"/>
    <cellStyle name="Total 2 2 2 7 6" xfId="24457"/>
    <cellStyle name="Total 2 2 2 7 7" xfId="32029"/>
    <cellStyle name="Total 2 2 2 7 8" xfId="42604"/>
    <cellStyle name="Total 2 2 2 7 9" xfId="44216"/>
    <cellStyle name="Total 2 2 2 8" xfId="4797"/>
    <cellStyle name="Total 2 2 2 8 10" xfId="14838"/>
    <cellStyle name="Total 2 2 2 8 2" xfId="19718"/>
    <cellStyle name="Total 2 2 2 8 2 2" xfId="21613"/>
    <cellStyle name="Total 2 2 2 8 2 2 2" xfId="30347"/>
    <cellStyle name="Total 2 2 2 8 2 2 3" xfId="34819"/>
    <cellStyle name="Total 2 2 2 8 2 2 4" xfId="39056"/>
    <cellStyle name="Total 2 2 2 8 2 2 5" xfId="47383"/>
    <cellStyle name="Total 2 2 2 8 2 2 6" xfId="51854"/>
    <cellStyle name="Total 2 2 2 8 2 2 7" xfId="56087"/>
    <cellStyle name="Total 2 2 2 8 2 3" xfId="28452"/>
    <cellStyle name="Total 2 2 2 8 2 4" xfId="32924"/>
    <cellStyle name="Total 2 2 2 8 2 5" xfId="37161"/>
    <cellStyle name="Total 2 2 2 8 2 6" xfId="45488"/>
    <cellStyle name="Total 2 2 2 8 2 7" xfId="49959"/>
    <cellStyle name="Total 2 2 2 8 2 8" xfId="54192"/>
    <cellStyle name="Total 2 2 2 8 3" xfId="21112"/>
    <cellStyle name="Total 2 2 2 8 3 2" xfId="29846"/>
    <cellStyle name="Total 2 2 2 8 3 3" xfId="34318"/>
    <cellStyle name="Total 2 2 2 8 3 4" xfId="38555"/>
    <cellStyle name="Total 2 2 2 8 3 5" xfId="46882"/>
    <cellStyle name="Total 2 2 2 8 3 6" xfId="51353"/>
    <cellStyle name="Total 2 2 2 8 3 7" xfId="55586"/>
    <cellStyle name="Total 2 2 2 8 4" xfId="25539"/>
    <cellStyle name="Total 2 2 2 8 5" xfId="26849"/>
    <cellStyle name="Total 2 2 2 8 6" xfId="31912"/>
    <cellStyle name="Total 2 2 2 8 7" xfId="42614"/>
    <cellStyle name="Total 2 2 2 8 8" xfId="41299"/>
    <cellStyle name="Total 2 2 2 8 9" xfId="44143"/>
    <cellStyle name="Total 2 2 2 9" xfId="5073"/>
    <cellStyle name="Total 2 2 2 9 10" xfId="15114"/>
    <cellStyle name="Total 2 2 2 9 2" xfId="19994"/>
    <cellStyle name="Total 2 2 2 9 2 2" xfId="21889"/>
    <cellStyle name="Total 2 2 2 9 2 2 2" xfId="30623"/>
    <cellStyle name="Total 2 2 2 9 2 2 3" xfId="35095"/>
    <cellStyle name="Total 2 2 2 9 2 2 4" xfId="39332"/>
    <cellStyle name="Total 2 2 2 9 2 2 5" xfId="47659"/>
    <cellStyle name="Total 2 2 2 9 2 2 6" xfId="52130"/>
    <cellStyle name="Total 2 2 2 9 2 2 7" xfId="56363"/>
    <cellStyle name="Total 2 2 2 9 2 3" xfId="28728"/>
    <cellStyle name="Total 2 2 2 9 2 4" xfId="33200"/>
    <cellStyle name="Total 2 2 2 9 2 5" xfId="37437"/>
    <cellStyle name="Total 2 2 2 9 2 6" xfId="45764"/>
    <cellStyle name="Total 2 2 2 9 2 7" xfId="50235"/>
    <cellStyle name="Total 2 2 2 9 2 8" xfId="54468"/>
    <cellStyle name="Total 2 2 2 9 3" xfId="19569"/>
    <cellStyle name="Total 2 2 2 9 3 2" xfId="28304"/>
    <cellStyle name="Total 2 2 2 9 3 3" xfId="32776"/>
    <cellStyle name="Total 2 2 2 9 3 4" xfId="37013"/>
    <cellStyle name="Total 2 2 2 9 3 5" xfId="45340"/>
    <cellStyle name="Total 2 2 2 9 3 6" xfId="49811"/>
    <cellStyle name="Total 2 2 2 9 3 7" xfId="54044"/>
    <cellStyle name="Total 2 2 2 9 4" xfId="25815"/>
    <cellStyle name="Total 2 2 2 9 5" xfId="24914"/>
    <cellStyle name="Total 2 2 2 9 6" xfId="32018"/>
    <cellStyle name="Total 2 2 2 9 7" xfId="42890"/>
    <cellStyle name="Total 2 2 2 9 8" xfId="44638"/>
    <cellStyle name="Total 2 2 2 9 9" xfId="44138"/>
    <cellStyle name="Total 2 2 20" xfId="44446"/>
    <cellStyle name="Total 2 2 21" xfId="52883"/>
    <cellStyle name="Total 2 2 22" xfId="10346"/>
    <cellStyle name="Total 2 2 3" xfId="1030"/>
    <cellStyle name="Total 2 2 3 10" xfId="3663"/>
    <cellStyle name="Total 2 2 3 10 10" xfId="13811"/>
    <cellStyle name="Total 2 2 3 10 2" xfId="19435"/>
    <cellStyle name="Total 2 2 3 10 2 2" xfId="21472"/>
    <cellStyle name="Total 2 2 3 10 2 2 2" xfId="30206"/>
    <cellStyle name="Total 2 2 3 10 2 2 3" xfId="34678"/>
    <cellStyle name="Total 2 2 3 10 2 2 4" xfId="38915"/>
    <cellStyle name="Total 2 2 3 10 2 2 5" xfId="47242"/>
    <cellStyle name="Total 2 2 3 10 2 2 6" xfId="51713"/>
    <cellStyle name="Total 2 2 3 10 2 2 7" xfId="55946"/>
    <cellStyle name="Total 2 2 3 10 2 3" xfId="28170"/>
    <cellStyle name="Total 2 2 3 10 2 4" xfId="32642"/>
    <cellStyle name="Total 2 2 3 10 2 5" xfId="36879"/>
    <cellStyle name="Total 2 2 3 10 2 6" xfId="45206"/>
    <cellStyle name="Total 2 2 3 10 2 7" xfId="49677"/>
    <cellStyle name="Total 2 2 3 10 2 8" xfId="53910"/>
    <cellStyle name="Total 2 2 3 10 3" xfId="20955"/>
    <cellStyle name="Total 2 2 3 10 3 2" xfId="29689"/>
    <cellStyle name="Total 2 2 3 10 3 3" xfId="34161"/>
    <cellStyle name="Total 2 2 3 10 3 4" xfId="38398"/>
    <cellStyle name="Total 2 2 3 10 3 5" xfId="46725"/>
    <cellStyle name="Total 2 2 3 10 3 6" xfId="51196"/>
    <cellStyle name="Total 2 2 3 10 3 7" xfId="55429"/>
    <cellStyle name="Total 2 2 3 10 4" xfId="25069"/>
    <cellStyle name="Total 2 2 3 10 5" xfId="25038"/>
    <cellStyle name="Total 2 2 3 10 6" xfId="25492"/>
    <cellStyle name="Total 2 2 3 10 7" xfId="42125"/>
    <cellStyle name="Total 2 2 3 10 8" xfId="43429"/>
    <cellStyle name="Total 2 2 3 10 9" xfId="48780"/>
    <cellStyle name="Total 2 2 3 11" xfId="5830"/>
    <cellStyle name="Total 2 2 3 11 10" xfId="15871"/>
    <cellStyle name="Total 2 2 3 11 2" xfId="20525"/>
    <cellStyle name="Total 2 2 3 11 2 2" xfId="22377"/>
    <cellStyle name="Total 2 2 3 11 2 2 2" xfId="31111"/>
    <cellStyle name="Total 2 2 3 11 2 2 3" xfId="35583"/>
    <cellStyle name="Total 2 2 3 11 2 2 4" xfId="39820"/>
    <cellStyle name="Total 2 2 3 11 2 2 5" xfId="48147"/>
    <cellStyle name="Total 2 2 3 11 2 2 6" xfId="52618"/>
    <cellStyle name="Total 2 2 3 11 2 2 7" xfId="56851"/>
    <cellStyle name="Total 2 2 3 11 2 3" xfId="29259"/>
    <cellStyle name="Total 2 2 3 11 2 4" xfId="33731"/>
    <cellStyle name="Total 2 2 3 11 2 5" xfId="37968"/>
    <cellStyle name="Total 2 2 3 11 2 6" xfId="46295"/>
    <cellStyle name="Total 2 2 3 11 2 7" xfId="50766"/>
    <cellStyle name="Total 2 2 3 11 2 8" xfId="54999"/>
    <cellStyle name="Total 2 2 3 11 3" xfId="10903"/>
    <cellStyle name="Total 2 2 3 11 3 2" xfId="23927"/>
    <cellStyle name="Total 2 2 3 11 3 3" xfId="26289"/>
    <cellStyle name="Total 2 2 3 11 3 4" xfId="25339"/>
    <cellStyle name="Total 2 2 3 11 3 5" xfId="40964"/>
    <cellStyle name="Total 2 2 3 11 3 6" xfId="43945"/>
    <cellStyle name="Total 2 2 3 11 3 7" xfId="53220"/>
    <cellStyle name="Total 2 2 3 11 4" xfId="26394"/>
    <cellStyle name="Total 2 2 3 11 5" xfId="26921"/>
    <cellStyle name="Total 2 2 3 11 6" xfId="26860"/>
    <cellStyle name="Total 2 2 3 11 7" xfId="43467"/>
    <cellStyle name="Total 2 2 3 11 8" xfId="41399"/>
    <cellStyle name="Total 2 2 3 11 9" xfId="49114"/>
    <cellStyle name="Total 2 2 3 12" xfId="9442"/>
    <cellStyle name="Total 2 2 3 12 2" xfId="31438"/>
    <cellStyle name="Total 2 2 3 12 3" xfId="35900"/>
    <cellStyle name="Total 2 2 3 12 4" xfId="40089"/>
    <cellStyle name="Total 2 2 3 12 5" xfId="48484"/>
    <cellStyle name="Total 2 2 3 12 6" xfId="52931"/>
    <cellStyle name="Total 2 2 3 12 7" xfId="57120"/>
    <cellStyle name="Total 2 2 3 12 8" xfId="22940"/>
    <cellStyle name="Total 2 2 3 13" xfId="23104"/>
    <cellStyle name="Total 2 2 3 13 2" xfId="31602"/>
    <cellStyle name="Total 2 2 3 13 3" xfId="36064"/>
    <cellStyle name="Total 2 2 3 13 4" xfId="40253"/>
    <cellStyle name="Total 2 2 3 13 5" xfId="48648"/>
    <cellStyle name="Total 2 2 3 13 6" xfId="53095"/>
    <cellStyle name="Total 2 2 3 13 7" xfId="57284"/>
    <cellStyle name="Total 2 2 3 14" xfId="23689"/>
    <cellStyle name="Total 2 2 3 15" xfId="24282"/>
    <cellStyle name="Total 2 2 3 16" xfId="24880"/>
    <cellStyle name="Total 2 2 3 17" xfId="40729"/>
    <cellStyle name="Total 2 2 3 18" xfId="41570"/>
    <cellStyle name="Total 2 2 3 19" xfId="41447"/>
    <cellStyle name="Total 2 2 3 2" xfId="1575"/>
    <cellStyle name="Total 2 2 3 2 10" xfId="5906"/>
    <cellStyle name="Total 2 2 3 2 10 10" xfId="15947"/>
    <cellStyle name="Total 2 2 3 2 10 2" xfId="20557"/>
    <cellStyle name="Total 2 2 3 2 10 2 2" xfId="22409"/>
    <cellStyle name="Total 2 2 3 2 10 2 2 2" xfId="31143"/>
    <cellStyle name="Total 2 2 3 2 10 2 2 3" xfId="35615"/>
    <cellStyle name="Total 2 2 3 2 10 2 2 4" xfId="39852"/>
    <cellStyle name="Total 2 2 3 2 10 2 2 5" xfId="48179"/>
    <cellStyle name="Total 2 2 3 2 10 2 2 6" xfId="52650"/>
    <cellStyle name="Total 2 2 3 2 10 2 2 7" xfId="56883"/>
    <cellStyle name="Total 2 2 3 2 10 2 3" xfId="29291"/>
    <cellStyle name="Total 2 2 3 2 10 2 4" xfId="33763"/>
    <cellStyle name="Total 2 2 3 2 10 2 5" xfId="38000"/>
    <cellStyle name="Total 2 2 3 2 10 2 6" xfId="46327"/>
    <cellStyle name="Total 2 2 3 2 10 2 7" xfId="50798"/>
    <cellStyle name="Total 2 2 3 2 10 2 8" xfId="55031"/>
    <cellStyle name="Total 2 2 3 2 10 3" xfId="20774"/>
    <cellStyle name="Total 2 2 3 2 10 3 2" xfId="29508"/>
    <cellStyle name="Total 2 2 3 2 10 3 3" xfId="33980"/>
    <cellStyle name="Total 2 2 3 2 10 3 4" xfId="38217"/>
    <cellStyle name="Total 2 2 3 2 10 3 5" xfId="46544"/>
    <cellStyle name="Total 2 2 3 2 10 3 6" xfId="51015"/>
    <cellStyle name="Total 2 2 3 2 10 3 7" xfId="55248"/>
    <cellStyle name="Total 2 2 3 2 10 4" xfId="26441"/>
    <cellStyle name="Total 2 2 3 2 10 5" xfId="24211"/>
    <cellStyle name="Total 2 2 3 2 10 6" xfId="26715"/>
    <cellStyle name="Total 2 2 3 2 10 7" xfId="43512"/>
    <cellStyle name="Total 2 2 3 2 10 8" xfId="41797"/>
    <cellStyle name="Total 2 2 3 2 10 9" xfId="42202"/>
    <cellStyle name="Total 2 2 3 2 11" xfId="9970"/>
    <cellStyle name="Total 2 2 3 2 11 2" xfId="31470"/>
    <cellStyle name="Total 2 2 3 2 11 3" xfId="35932"/>
    <cellStyle name="Total 2 2 3 2 11 4" xfId="40121"/>
    <cellStyle name="Total 2 2 3 2 11 5" xfId="48516"/>
    <cellStyle name="Total 2 2 3 2 11 6" xfId="52963"/>
    <cellStyle name="Total 2 2 3 2 11 7" xfId="57152"/>
    <cellStyle name="Total 2 2 3 2 11 8" xfId="22972"/>
    <cellStyle name="Total 2 2 3 2 12" xfId="23128"/>
    <cellStyle name="Total 2 2 3 2 12 2" xfId="31626"/>
    <cellStyle name="Total 2 2 3 2 12 3" xfId="36088"/>
    <cellStyle name="Total 2 2 3 2 12 4" xfId="40277"/>
    <cellStyle name="Total 2 2 3 2 12 5" xfId="48672"/>
    <cellStyle name="Total 2 2 3 2 12 6" xfId="53119"/>
    <cellStyle name="Total 2 2 3 2 12 7" xfId="57308"/>
    <cellStyle name="Total 2 2 3 2 13" xfId="23735"/>
    <cellStyle name="Total 2 2 3 2 14" xfId="24003"/>
    <cellStyle name="Total 2 2 3 2 15" xfId="24376"/>
    <cellStyle name="Total 2 2 3 2 16" xfId="40776"/>
    <cellStyle name="Total 2 2 3 2 17" xfId="41572"/>
    <cellStyle name="Total 2 2 3 2 18" xfId="41222"/>
    <cellStyle name="Total 2 2 3 2 19" xfId="10675"/>
    <cellStyle name="Total 2 2 3 2 2" xfId="3030"/>
    <cellStyle name="Total 2 2 3 2 2 10" xfId="13185"/>
    <cellStyle name="Total 2 2 3 2 2 10 2" xfId="21317"/>
    <cellStyle name="Total 2 2 3 2 2 10 2 2" xfId="30051"/>
    <cellStyle name="Total 2 2 3 2 2 10 2 3" xfId="34523"/>
    <cellStyle name="Total 2 2 3 2 2 10 2 4" xfId="38760"/>
    <cellStyle name="Total 2 2 3 2 2 10 2 5" xfId="47087"/>
    <cellStyle name="Total 2 2 3 2 2 10 2 6" xfId="51558"/>
    <cellStyle name="Total 2 2 3 2 2 10 2 7" xfId="55791"/>
    <cellStyle name="Total 2 2 3 2 2 10 3" xfId="24825"/>
    <cellStyle name="Total 2 2 3 2 2 10 4" xfId="24066"/>
    <cellStyle name="Total 2 2 3 2 2 10 5" xfId="24518"/>
    <cellStyle name="Total 2 2 3 2 2 10 6" xfId="41878"/>
    <cellStyle name="Total 2 2 3 2 2 10 7" xfId="41637"/>
    <cellStyle name="Total 2 2 3 2 2 10 8" xfId="48949"/>
    <cellStyle name="Total 2 2 3 2 2 11" xfId="23447"/>
    <cellStyle name="Total 2 2 3 2 2 11 2" xfId="31860"/>
    <cellStyle name="Total 2 2 3 2 2 11 3" xfId="36304"/>
    <cellStyle name="Total 2 2 3 2 2 11 4" xfId="40481"/>
    <cellStyle name="Total 2 2 3 2 2 11 5" xfId="48895"/>
    <cellStyle name="Total 2 2 3 2 2 11 6" xfId="53335"/>
    <cellStyle name="Total 2 2 3 2 2 11 7" xfId="57512"/>
    <cellStyle name="Total 2 2 3 2 2 12" xfId="23798"/>
    <cellStyle name="Total 2 2 3 2 2 13" xfId="25134"/>
    <cellStyle name="Total 2 2 3 2 2 14" xfId="35870"/>
    <cellStyle name="Total 2 2 3 2 2 15" xfId="40839"/>
    <cellStyle name="Total 2 2 3 2 2 16" xfId="42140"/>
    <cellStyle name="Total 2 2 3 2 2 17" xfId="42419"/>
    <cellStyle name="Total 2 2 3 2 2 18" xfId="10738"/>
    <cellStyle name="Total 2 2 3 2 2 2" xfId="5309"/>
    <cellStyle name="Total 2 2 3 2 2 2 10" xfId="15350"/>
    <cellStyle name="Total 2 2 3 2 2 2 2" xfId="20230"/>
    <cellStyle name="Total 2 2 3 2 2 2 2 2" xfId="22125"/>
    <cellStyle name="Total 2 2 3 2 2 2 2 2 2" xfId="30859"/>
    <cellStyle name="Total 2 2 3 2 2 2 2 2 3" xfId="35331"/>
    <cellStyle name="Total 2 2 3 2 2 2 2 2 4" xfId="39568"/>
    <cellStyle name="Total 2 2 3 2 2 2 2 2 5" xfId="47895"/>
    <cellStyle name="Total 2 2 3 2 2 2 2 2 6" xfId="52366"/>
    <cellStyle name="Total 2 2 3 2 2 2 2 2 7" xfId="56599"/>
    <cellStyle name="Total 2 2 3 2 2 2 2 3" xfId="28964"/>
    <cellStyle name="Total 2 2 3 2 2 2 2 4" xfId="33436"/>
    <cellStyle name="Total 2 2 3 2 2 2 2 5" xfId="37673"/>
    <cellStyle name="Total 2 2 3 2 2 2 2 6" xfId="46000"/>
    <cellStyle name="Total 2 2 3 2 2 2 2 7" xfId="50471"/>
    <cellStyle name="Total 2 2 3 2 2 2 2 8" xfId="54704"/>
    <cellStyle name="Total 2 2 3 2 2 2 3" xfId="20782"/>
    <cellStyle name="Total 2 2 3 2 2 2 3 2" xfId="29516"/>
    <cellStyle name="Total 2 2 3 2 2 2 3 3" xfId="33988"/>
    <cellStyle name="Total 2 2 3 2 2 2 3 4" xfId="38225"/>
    <cellStyle name="Total 2 2 3 2 2 2 3 5" xfId="46552"/>
    <cellStyle name="Total 2 2 3 2 2 2 3 6" xfId="51023"/>
    <cellStyle name="Total 2 2 3 2 2 2 3 7" xfId="55256"/>
    <cellStyle name="Total 2 2 3 2 2 2 4" xfId="26051"/>
    <cellStyle name="Total 2 2 3 2 2 2 5" xfId="26831"/>
    <cellStyle name="Total 2 2 3 2 2 2 6" xfId="31894"/>
    <cellStyle name="Total 2 2 3 2 2 2 7" xfId="43126"/>
    <cellStyle name="Total 2 2 3 2 2 2 8" xfId="41281"/>
    <cellStyle name="Total 2 2 3 2 2 2 9" xfId="44529"/>
    <cellStyle name="Total 2 2 3 2 2 3" xfId="5368"/>
    <cellStyle name="Total 2 2 3 2 2 3 10" xfId="15409"/>
    <cellStyle name="Total 2 2 3 2 2 3 2" xfId="20289"/>
    <cellStyle name="Total 2 2 3 2 2 3 2 2" xfId="22184"/>
    <cellStyle name="Total 2 2 3 2 2 3 2 2 2" xfId="30918"/>
    <cellStyle name="Total 2 2 3 2 2 3 2 2 3" xfId="35390"/>
    <cellStyle name="Total 2 2 3 2 2 3 2 2 4" xfId="39627"/>
    <cellStyle name="Total 2 2 3 2 2 3 2 2 5" xfId="47954"/>
    <cellStyle name="Total 2 2 3 2 2 3 2 2 6" xfId="52425"/>
    <cellStyle name="Total 2 2 3 2 2 3 2 2 7" xfId="56658"/>
    <cellStyle name="Total 2 2 3 2 2 3 2 3" xfId="29023"/>
    <cellStyle name="Total 2 2 3 2 2 3 2 4" xfId="33495"/>
    <cellStyle name="Total 2 2 3 2 2 3 2 5" xfId="37732"/>
    <cellStyle name="Total 2 2 3 2 2 3 2 6" xfId="46059"/>
    <cellStyle name="Total 2 2 3 2 2 3 2 7" xfId="50530"/>
    <cellStyle name="Total 2 2 3 2 2 3 2 8" xfId="54763"/>
    <cellStyle name="Total 2 2 3 2 2 3 3" xfId="19397"/>
    <cellStyle name="Total 2 2 3 2 2 3 3 2" xfId="28132"/>
    <cellStyle name="Total 2 2 3 2 2 3 3 3" xfId="32604"/>
    <cellStyle name="Total 2 2 3 2 2 3 3 4" xfId="36841"/>
    <cellStyle name="Total 2 2 3 2 2 3 3 5" xfId="45168"/>
    <cellStyle name="Total 2 2 3 2 2 3 3 6" xfId="49639"/>
    <cellStyle name="Total 2 2 3 2 2 3 3 7" xfId="53872"/>
    <cellStyle name="Total 2 2 3 2 2 3 4" xfId="26110"/>
    <cellStyle name="Total 2 2 3 2 2 3 5" xfId="23548"/>
    <cellStyle name="Total 2 2 3 2 2 3 6" xfId="24636"/>
    <cellStyle name="Total 2 2 3 2 2 3 7" xfId="43185"/>
    <cellStyle name="Total 2 2 3 2 2 3 8" xfId="41078"/>
    <cellStyle name="Total 2 2 3 2 2 3 9" xfId="49120"/>
    <cellStyle name="Total 2 2 3 2 2 4" xfId="5416"/>
    <cellStyle name="Total 2 2 3 2 2 4 10" xfId="15457"/>
    <cellStyle name="Total 2 2 3 2 2 4 2" xfId="20337"/>
    <cellStyle name="Total 2 2 3 2 2 4 2 2" xfId="22232"/>
    <cellStyle name="Total 2 2 3 2 2 4 2 2 2" xfId="30966"/>
    <cellStyle name="Total 2 2 3 2 2 4 2 2 3" xfId="35438"/>
    <cellStyle name="Total 2 2 3 2 2 4 2 2 4" xfId="39675"/>
    <cellStyle name="Total 2 2 3 2 2 4 2 2 5" xfId="48002"/>
    <cellStyle name="Total 2 2 3 2 2 4 2 2 6" xfId="52473"/>
    <cellStyle name="Total 2 2 3 2 2 4 2 2 7" xfId="56706"/>
    <cellStyle name="Total 2 2 3 2 2 4 2 3" xfId="29071"/>
    <cellStyle name="Total 2 2 3 2 2 4 2 4" xfId="33543"/>
    <cellStyle name="Total 2 2 3 2 2 4 2 5" xfId="37780"/>
    <cellStyle name="Total 2 2 3 2 2 4 2 6" xfId="46107"/>
    <cellStyle name="Total 2 2 3 2 2 4 2 7" xfId="50578"/>
    <cellStyle name="Total 2 2 3 2 2 4 2 8" xfId="54811"/>
    <cellStyle name="Total 2 2 3 2 2 4 3" xfId="19393"/>
    <cellStyle name="Total 2 2 3 2 2 4 3 2" xfId="28128"/>
    <cellStyle name="Total 2 2 3 2 2 4 3 3" xfId="32600"/>
    <cellStyle name="Total 2 2 3 2 2 4 3 4" xfId="36837"/>
    <cellStyle name="Total 2 2 3 2 2 4 3 5" xfId="45164"/>
    <cellStyle name="Total 2 2 3 2 2 4 3 6" xfId="49635"/>
    <cellStyle name="Total 2 2 3 2 2 4 3 7" xfId="53868"/>
    <cellStyle name="Total 2 2 3 2 2 4 4" xfId="26158"/>
    <cellStyle name="Total 2 2 3 2 2 4 5" xfId="24651"/>
    <cellStyle name="Total 2 2 3 2 2 4 6" xfId="23661"/>
    <cellStyle name="Total 2 2 3 2 2 4 7" xfId="43233"/>
    <cellStyle name="Total 2 2 3 2 2 4 8" xfId="44394"/>
    <cellStyle name="Total 2 2 3 2 2 4 9" xfId="44374"/>
    <cellStyle name="Total 2 2 3 2 2 5" xfId="5463"/>
    <cellStyle name="Total 2 2 3 2 2 5 10" xfId="15504"/>
    <cellStyle name="Total 2 2 3 2 2 5 2" xfId="20384"/>
    <cellStyle name="Total 2 2 3 2 2 5 2 2" xfId="22279"/>
    <cellStyle name="Total 2 2 3 2 2 5 2 2 2" xfId="31013"/>
    <cellStyle name="Total 2 2 3 2 2 5 2 2 3" xfId="35485"/>
    <cellStyle name="Total 2 2 3 2 2 5 2 2 4" xfId="39722"/>
    <cellStyle name="Total 2 2 3 2 2 5 2 2 5" xfId="48049"/>
    <cellStyle name="Total 2 2 3 2 2 5 2 2 6" xfId="52520"/>
    <cellStyle name="Total 2 2 3 2 2 5 2 2 7" xfId="56753"/>
    <cellStyle name="Total 2 2 3 2 2 5 2 3" xfId="29118"/>
    <cellStyle name="Total 2 2 3 2 2 5 2 4" xfId="33590"/>
    <cellStyle name="Total 2 2 3 2 2 5 2 5" xfId="37827"/>
    <cellStyle name="Total 2 2 3 2 2 5 2 6" xfId="46154"/>
    <cellStyle name="Total 2 2 3 2 2 5 2 7" xfId="50625"/>
    <cellStyle name="Total 2 2 3 2 2 5 2 8" xfId="54858"/>
    <cellStyle name="Total 2 2 3 2 2 5 3" xfId="20720"/>
    <cellStyle name="Total 2 2 3 2 2 5 3 2" xfId="29454"/>
    <cellStyle name="Total 2 2 3 2 2 5 3 3" xfId="33926"/>
    <cellStyle name="Total 2 2 3 2 2 5 3 4" xfId="38163"/>
    <cellStyle name="Total 2 2 3 2 2 5 3 5" xfId="46490"/>
    <cellStyle name="Total 2 2 3 2 2 5 3 6" xfId="50961"/>
    <cellStyle name="Total 2 2 3 2 2 5 3 7" xfId="55194"/>
    <cellStyle name="Total 2 2 3 2 2 5 4" xfId="26205"/>
    <cellStyle name="Total 2 2 3 2 2 5 5" xfId="24756"/>
    <cellStyle name="Total 2 2 3 2 2 5 6" xfId="24269"/>
    <cellStyle name="Total 2 2 3 2 2 5 7" xfId="43280"/>
    <cellStyle name="Total 2 2 3 2 2 5 8" xfId="44488"/>
    <cellStyle name="Total 2 2 3 2 2 5 9" xfId="44604"/>
    <cellStyle name="Total 2 2 3 2 2 6" xfId="5504"/>
    <cellStyle name="Total 2 2 3 2 2 6 10" xfId="15545"/>
    <cellStyle name="Total 2 2 3 2 2 6 2" xfId="20425"/>
    <cellStyle name="Total 2 2 3 2 2 6 2 2" xfId="22320"/>
    <cellStyle name="Total 2 2 3 2 2 6 2 2 2" xfId="31054"/>
    <cellStyle name="Total 2 2 3 2 2 6 2 2 3" xfId="35526"/>
    <cellStyle name="Total 2 2 3 2 2 6 2 2 4" xfId="39763"/>
    <cellStyle name="Total 2 2 3 2 2 6 2 2 5" xfId="48090"/>
    <cellStyle name="Total 2 2 3 2 2 6 2 2 6" xfId="52561"/>
    <cellStyle name="Total 2 2 3 2 2 6 2 2 7" xfId="56794"/>
    <cellStyle name="Total 2 2 3 2 2 6 2 3" xfId="29159"/>
    <cellStyle name="Total 2 2 3 2 2 6 2 4" xfId="33631"/>
    <cellStyle name="Total 2 2 3 2 2 6 2 5" xfId="37868"/>
    <cellStyle name="Total 2 2 3 2 2 6 2 6" xfId="46195"/>
    <cellStyle name="Total 2 2 3 2 2 6 2 7" xfId="50666"/>
    <cellStyle name="Total 2 2 3 2 2 6 2 8" xfId="54899"/>
    <cellStyle name="Total 2 2 3 2 2 6 3" xfId="10968"/>
    <cellStyle name="Total 2 2 3 2 2 6 3 2" xfId="23977"/>
    <cellStyle name="Total 2 2 3 2 2 6 3 3" xfId="27108"/>
    <cellStyle name="Total 2 2 3 2 2 6 3 4" xfId="31876"/>
    <cellStyle name="Total 2 2 3 2 2 6 3 5" xfId="41015"/>
    <cellStyle name="Total 2 2 3 2 2 6 3 6" xfId="42028"/>
    <cellStyle name="Total 2 2 3 2 2 6 3 7" xfId="42512"/>
    <cellStyle name="Total 2 2 3 2 2 6 4" xfId="26246"/>
    <cellStyle name="Total 2 2 3 2 2 6 5" xfId="27037"/>
    <cellStyle name="Total 2 2 3 2 2 6 6" xfId="24474"/>
    <cellStyle name="Total 2 2 3 2 2 6 7" xfId="43321"/>
    <cellStyle name="Total 2 2 3 2 2 6 8" xfId="41496"/>
    <cellStyle name="Total 2 2 3 2 2 6 9" xfId="44599"/>
    <cellStyle name="Total 2 2 3 2 2 7" xfId="5530"/>
    <cellStyle name="Total 2 2 3 2 2 7 10" xfId="15571"/>
    <cellStyle name="Total 2 2 3 2 2 7 2" xfId="20451"/>
    <cellStyle name="Total 2 2 3 2 2 7 2 2" xfId="22346"/>
    <cellStyle name="Total 2 2 3 2 2 7 2 2 2" xfId="31080"/>
    <cellStyle name="Total 2 2 3 2 2 7 2 2 3" xfId="35552"/>
    <cellStyle name="Total 2 2 3 2 2 7 2 2 4" xfId="39789"/>
    <cellStyle name="Total 2 2 3 2 2 7 2 2 5" xfId="48116"/>
    <cellStyle name="Total 2 2 3 2 2 7 2 2 6" xfId="52587"/>
    <cellStyle name="Total 2 2 3 2 2 7 2 2 7" xfId="56820"/>
    <cellStyle name="Total 2 2 3 2 2 7 2 3" xfId="29185"/>
    <cellStyle name="Total 2 2 3 2 2 7 2 4" xfId="33657"/>
    <cellStyle name="Total 2 2 3 2 2 7 2 5" xfId="37894"/>
    <cellStyle name="Total 2 2 3 2 2 7 2 6" xfId="46221"/>
    <cellStyle name="Total 2 2 3 2 2 7 2 7" xfId="50692"/>
    <cellStyle name="Total 2 2 3 2 2 7 2 8" xfId="54925"/>
    <cellStyle name="Total 2 2 3 2 2 7 3" xfId="19479"/>
    <cellStyle name="Total 2 2 3 2 2 7 3 2" xfId="28214"/>
    <cellStyle name="Total 2 2 3 2 2 7 3 3" xfId="32686"/>
    <cellStyle name="Total 2 2 3 2 2 7 3 4" xfId="36923"/>
    <cellStyle name="Total 2 2 3 2 2 7 3 5" xfId="45250"/>
    <cellStyle name="Total 2 2 3 2 2 7 3 6" xfId="49721"/>
    <cellStyle name="Total 2 2 3 2 2 7 3 7" xfId="53954"/>
    <cellStyle name="Total 2 2 3 2 2 7 4" xfId="26272"/>
    <cellStyle name="Total 2 2 3 2 2 7 5" xfId="24897"/>
    <cellStyle name="Total 2 2 3 2 2 7 6" xfId="25449"/>
    <cellStyle name="Total 2 2 3 2 2 7 7" xfId="43347"/>
    <cellStyle name="Total 2 2 3 2 2 7 8" xfId="44621"/>
    <cellStyle name="Total 2 2 3 2 2 7 9" xfId="44030"/>
    <cellStyle name="Total 2 2 3 2 2 8" xfId="4716"/>
    <cellStyle name="Total 2 2 3 2 2 8 10" xfId="14759"/>
    <cellStyle name="Total 2 2 3 2 2 8 2" xfId="19660"/>
    <cellStyle name="Total 2 2 3 2 2 8 2 2" xfId="21555"/>
    <cellStyle name="Total 2 2 3 2 2 8 2 2 2" xfId="30289"/>
    <cellStyle name="Total 2 2 3 2 2 8 2 2 3" xfId="34761"/>
    <cellStyle name="Total 2 2 3 2 2 8 2 2 4" xfId="38998"/>
    <cellStyle name="Total 2 2 3 2 2 8 2 2 5" xfId="47325"/>
    <cellStyle name="Total 2 2 3 2 2 8 2 2 6" xfId="51796"/>
    <cellStyle name="Total 2 2 3 2 2 8 2 2 7" xfId="56029"/>
    <cellStyle name="Total 2 2 3 2 2 8 2 3" xfId="28394"/>
    <cellStyle name="Total 2 2 3 2 2 8 2 4" xfId="32866"/>
    <cellStyle name="Total 2 2 3 2 2 8 2 5" xfId="37103"/>
    <cellStyle name="Total 2 2 3 2 2 8 2 6" xfId="45430"/>
    <cellStyle name="Total 2 2 3 2 2 8 2 7" xfId="49901"/>
    <cellStyle name="Total 2 2 3 2 2 8 2 8" xfId="54134"/>
    <cellStyle name="Total 2 2 3 2 2 8 3" xfId="20846"/>
    <cellStyle name="Total 2 2 3 2 2 8 3 2" xfId="29580"/>
    <cellStyle name="Total 2 2 3 2 2 8 3 3" xfId="34052"/>
    <cellStyle name="Total 2 2 3 2 2 8 3 4" xfId="38289"/>
    <cellStyle name="Total 2 2 3 2 2 8 3 5" xfId="46616"/>
    <cellStyle name="Total 2 2 3 2 2 8 3 6" xfId="51087"/>
    <cellStyle name="Total 2 2 3 2 2 8 3 7" xfId="55320"/>
    <cellStyle name="Total 2 2 3 2 2 8 4" xfId="25474"/>
    <cellStyle name="Total 2 2 3 2 2 8 5" xfId="24363"/>
    <cellStyle name="Total 2 2 3 2 2 8 6" xfId="24381"/>
    <cellStyle name="Total 2 2 3 2 2 8 7" xfId="42551"/>
    <cellStyle name="Total 2 2 3 2 2 8 8" xfId="41979"/>
    <cellStyle name="Total 2 2 3 2 2 8 9" xfId="43948"/>
    <cellStyle name="Total 2 2 3 2 2 9" xfId="5970"/>
    <cellStyle name="Total 2 2 3 2 2 9 10" xfId="16010"/>
    <cellStyle name="Total 2 2 3 2 2 9 2" xfId="20620"/>
    <cellStyle name="Total 2 2 3 2 2 9 2 2" xfId="22472"/>
    <cellStyle name="Total 2 2 3 2 2 9 2 2 2" xfId="31206"/>
    <cellStyle name="Total 2 2 3 2 2 9 2 2 3" xfId="35678"/>
    <cellStyle name="Total 2 2 3 2 2 9 2 2 4" xfId="39915"/>
    <cellStyle name="Total 2 2 3 2 2 9 2 2 5" xfId="48242"/>
    <cellStyle name="Total 2 2 3 2 2 9 2 2 6" xfId="52713"/>
    <cellStyle name="Total 2 2 3 2 2 9 2 2 7" xfId="56946"/>
    <cellStyle name="Total 2 2 3 2 2 9 2 3" xfId="29354"/>
    <cellStyle name="Total 2 2 3 2 2 9 2 4" xfId="33826"/>
    <cellStyle name="Total 2 2 3 2 2 9 2 5" xfId="38063"/>
    <cellStyle name="Total 2 2 3 2 2 9 2 6" xfId="46390"/>
    <cellStyle name="Total 2 2 3 2 2 9 2 7" xfId="50861"/>
    <cellStyle name="Total 2 2 3 2 2 9 2 8" xfId="55094"/>
    <cellStyle name="Total 2 2 3 2 2 9 3" xfId="21122"/>
    <cellStyle name="Total 2 2 3 2 2 9 3 2" xfId="29856"/>
    <cellStyle name="Total 2 2 3 2 2 9 3 3" xfId="34328"/>
    <cellStyle name="Total 2 2 3 2 2 9 3 4" xfId="38565"/>
    <cellStyle name="Total 2 2 3 2 2 9 3 5" xfId="46892"/>
    <cellStyle name="Total 2 2 3 2 2 9 3 6" xfId="51363"/>
    <cellStyle name="Total 2 2 3 2 2 9 3 7" xfId="55596"/>
    <cellStyle name="Total 2 2 3 2 2 9 4" xfId="26504"/>
    <cellStyle name="Total 2 2 3 2 2 9 5" xfId="27294"/>
    <cellStyle name="Total 2 2 3 2 2 9 6" xfId="25192"/>
    <cellStyle name="Total 2 2 3 2 2 9 7" xfId="43575"/>
    <cellStyle name="Total 2 2 3 2 2 9 8" xfId="42327"/>
    <cellStyle name="Total 2 2 3 2 2 9 9" xfId="48968"/>
    <cellStyle name="Total 2 2 3 2 3" xfId="5002"/>
    <cellStyle name="Total 2 2 3 2 3 10" xfId="40871"/>
    <cellStyle name="Total 2 2 3 2 3 11" xfId="48447"/>
    <cellStyle name="Total 2 2 3 2 3 12" xfId="44470"/>
    <cellStyle name="Total 2 2 3 2 3 13" xfId="10770"/>
    <cellStyle name="Total 2 2 3 2 3 2" xfId="6002"/>
    <cellStyle name="Total 2 2 3 2 3 2 10" xfId="16042"/>
    <cellStyle name="Total 2 2 3 2 3 2 2" xfId="20652"/>
    <cellStyle name="Total 2 2 3 2 3 2 2 2" xfId="22504"/>
    <cellStyle name="Total 2 2 3 2 3 2 2 2 2" xfId="31238"/>
    <cellStyle name="Total 2 2 3 2 3 2 2 2 3" xfId="35710"/>
    <cellStyle name="Total 2 2 3 2 3 2 2 2 4" xfId="39947"/>
    <cellStyle name="Total 2 2 3 2 3 2 2 2 5" xfId="48274"/>
    <cellStyle name="Total 2 2 3 2 3 2 2 2 6" xfId="52745"/>
    <cellStyle name="Total 2 2 3 2 3 2 2 2 7" xfId="56978"/>
    <cellStyle name="Total 2 2 3 2 3 2 2 3" xfId="29386"/>
    <cellStyle name="Total 2 2 3 2 3 2 2 4" xfId="33858"/>
    <cellStyle name="Total 2 2 3 2 3 2 2 5" xfId="38095"/>
    <cellStyle name="Total 2 2 3 2 3 2 2 6" xfId="46422"/>
    <cellStyle name="Total 2 2 3 2 3 2 2 7" xfId="50893"/>
    <cellStyle name="Total 2 2 3 2 3 2 2 8" xfId="55126"/>
    <cellStyle name="Total 2 2 3 2 3 2 3" xfId="18965"/>
    <cellStyle name="Total 2 2 3 2 3 2 3 2" xfId="27700"/>
    <cellStyle name="Total 2 2 3 2 3 2 3 3" xfId="32172"/>
    <cellStyle name="Total 2 2 3 2 3 2 3 4" xfId="36409"/>
    <cellStyle name="Total 2 2 3 2 3 2 3 5" xfId="44736"/>
    <cellStyle name="Total 2 2 3 2 3 2 3 6" xfId="49207"/>
    <cellStyle name="Total 2 2 3 2 3 2 3 7" xfId="53440"/>
    <cellStyle name="Total 2 2 3 2 3 2 4" xfId="26536"/>
    <cellStyle name="Total 2 2 3 2 3 2 5" xfId="26313"/>
    <cellStyle name="Total 2 2 3 2 3 2 6" xfId="25377"/>
    <cellStyle name="Total 2 2 3 2 3 2 7" xfId="43607"/>
    <cellStyle name="Total 2 2 3 2 3 2 8" xfId="43680"/>
    <cellStyle name="Total 2 2 3 2 3 2 9" xfId="41134"/>
    <cellStyle name="Total 2 2 3 2 3 3" xfId="15043"/>
    <cellStyle name="Total 2 2 3 2 3 3 2" xfId="21368"/>
    <cellStyle name="Total 2 2 3 2 3 3 2 2" xfId="30102"/>
    <cellStyle name="Total 2 2 3 2 3 3 2 3" xfId="34574"/>
    <cellStyle name="Total 2 2 3 2 3 3 2 4" xfId="38811"/>
    <cellStyle name="Total 2 2 3 2 3 3 2 5" xfId="47138"/>
    <cellStyle name="Total 2 2 3 2 3 3 2 6" xfId="51609"/>
    <cellStyle name="Total 2 2 3 2 3 3 2 7" xfId="55842"/>
    <cellStyle name="Total 2 2 3 2 3 3 3" xfId="25744"/>
    <cellStyle name="Total 2 2 3 2 3 3 4" xfId="27354"/>
    <cellStyle name="Total 2 2 3 2 3 3 5" xfId="23924"/>
    <cellStyle name="Total 2 2 3 2 3 3 6" xfId="42819"/>
    <cellStyle name="Total 2 2 3 2 3 3 7" xfId="42387"/>
    <cellStyle name="Total 2 2 3 2 3 3 8" xfId="48990"/>
    <cellStyle name="Total 2 2 3 2 3 4" xfId="19923"/>
    <cellStyle name="Total 2 2 3 2 3 4 2" xfId="21818"/>
    <cellStyle name="Total 2 2 3 2 3 4 2 2" xfId="30552"/>
    <cellStyle name="Total 2 2 3 2 3 4 2 3" xfId="35024"/>
    <cellStyle name="Total 2 2 3 2 3 4 2 4" xfId="39261"/>
    <cellStyle name="Total 2 2 3 2 3 4 2 5" xfId="47588"/>
    <cellStyle name="Total 2 2 3 2 3 4 2 6" xfId="52059"/>
    <cellStyle name="Total 2 2 3 2 3 4 2 7" xfId="56292"/>
    <cellStyle name="Total 2 2 3 2 3 4 3" xfId="28657"/>
    <cellStyle name="Total 2 2 3 2 3 4 4" xfId="33129"/>
    <cellStyle name="Total 2 2 3 2 3 4 5" xfId="37366"/>
    <cellStyle name="Total 2 2 3 2 3 4 6" xfId="45693"/>
    <cellStyle name="Total 2 2 3 2 3 4 7" xfId="50164"/>
    <cellStyle name="Total 2 2 3 2 3 4 8" xfId="54397"/>
    <cellStyle name="Total 2 2 3 2 3 5" xfId="18989"/>
    <cellStyle name="Total 2 2 3 2 3 5 2" xfId="27724"/>
    <cellStyle name="Total 2 2 3 2 3 5 3" xfId="32196"/>
    <cellStyle name="Total 2 2 3 2 3 5 4" xfId="36433"/>
    <cellStyle name="Total 2 2 3 2 3 5 5" xfId="44760"/>
    <cellStyle name="Total 2 2 3 2 3 5 6" xfId="49231"/>
    <cellStyle name="Total 2 2 3 2 3 5 7" xfId="53464"/>
    <cellStyle name="Total 2 2 3 2 3 6" xfId="23372"/>
    <cellStyle name="Total 2 2 3 2 3 6 2" xfId="31796"/>
    <cellStyle name="Total 2 2 3 2 3 6 3" xfId="36245"/>
    <cellStyle name="Total 2 2 3 2 3 6 4" xfId="40424"/>
    <cellStyle name="Total 2 2 3 2 3 6 5" xfId="48835"/>
    <cellStyle name="Total 2 2 3 2 3 6 6" xfId="53274"/>
    <cellStyle name="Total 2 2 3 2 3 6 7" xfId="57455"/>
    <cellStyle name="Total 2 2 3 2 3 7" xfId="23830"/>
    <cellStyle name="Total 2 2 3 2 3 8" xfId="31392"/>
    <cellStyle name="Total 2 2 3 2 3 9" xfId="24212"/>
    <cellStyle name="Total 2 2 3 2 4" xfId="5114"/>
    <cellStyle name="Total 2 2 3 2 4 10" xfId="43486"/>
    <cellStyle name="Total 2 2 3 2 4 11" xfId="44042"/>
    <cellStyle name="Total 2 2 3 2 4 12" xfId="10802"/>
    <cellStyle name="Total 2 2 3 2 4 2" xfId="6034"/>
    <cellStyle name="Total 2 2 3 2 4 2 10" xfId="16074"/>
    <cellStyle name="Total 2 2 3 2 4 2 2" xfId="20684"/>
    <cellStyle name="Total 2 2 3 2 4 2 2 2" xfId="22536"/>
    <cellStyle name="Total 2 2 3 2 4 2 2 2 2" xfId="31270"/>
    <cellStyle name="Total 2 2 3 2 4 2 2 2 3" xfId="35742"/>
    <cellStyle name="Total 2 2 3 2 4 2 2 2 4" xfId="39979"/>
    <cellStyle name="Total 2 2 3 2 4 2 2 2 5" xfId="48306"/>
    <cellStyle name="Total 2 2 3 2 4 2 2 2 6" xfId="52777"/>
    <cellStyle name="Total 2 2 3 2 4 2 2 2 7" xfId="57010"/>
    <cellStyle name="Total 2 2 3 2 4 2 2 3" xfId="29418"/>
    <cellStyle name="Total 2 2 3 2 4 2 2 4" xfId="33890"/>
    <cellStyle name="Total 2 2 3 2 4 2 2 5" xfId="38127"/>
    <cellStyle name="Total 2 2 3 2 4 2 2 6" xfId="46454"/>
    <cellStyle name="Total 2 2 3 2 4 2 2 7" xfId="50925"/>
    <cellStyle name="Total 2 2 3 2 4 2 2 8" xfId="55158"/>
    <cellStyle name="Total 2 2 3 2 4 2 3" xfId="19501"/>
    <cellStyle name="Total 2 2 3 2 4 2 3 2" xfId="28236"/>
    <cellStyle name="Total 2 2 3 2 4 2 3 3" xfId="32708"/>
    <cellStyle name="Total 2 2 3 2 4 2 3 4" xfId="36945"/>
    <cellStyle name="Total 2 2 3 2 4 2 3 5" xfId="45272"/>
    <cellStyle name="Total 2 2 3 2 4 2 3 6" xfId="49743"/>
    <cellStyle name="Total 2 2 3 2 4 2 3 7" xfId="53976"/>
    <cellStyle name="Total 2 2 3 2 4 2 4" xfId="26568"/>
    <cellStyle name="Total 2 2 3 2 4 2 5" xfId="25385"/>
    <cellStyle name="Total 2 2 3 2 4 2 6" xfId="25171"/>
    <cellStyle name="Total 2 2 3 2 4 2 7" xfId="43639"/>
    <cellStyle name="Total 2 2 3 2 4 2 8" xfId="43962"/>
    <cellStyle name="Total 2 2 3 2 4 2 9" xfId="40748"/>
    <cellStyle name="Total 2 2 3 2 4 3" xfId="15155"/>
    <cellStyle name="Total 2 2 3 2 4 3 2" xfId="21386"/>
    <cellStyle name="Total 2 2 3 2 4 3 2 2" xfId="30120"/>
    <cellStyle name="Total 2 2 3 2 4 3 2 3" xfId="34592"/>
    <cellStyle name="Total 2 2 3 2 4 3 2 4" xfId="38829"/>
    <cellStyle name="Total 2 2 3 2 4 3 2 5" xfId="47156"/>
    <cellStyle name="Total 2 2 3 2 4 3 2 6" xfId="51627"/>
    <cellStyle name="Total 2 2 3 2 4 3 2 7" xfId="55860"/>
    <cellStyle name="Total 2 2 3 2 4 3 3" xfId="25856"/>
    <cellStyle name="Total 2 2 3 2 4 3 4" xfId="27256"/>
    <cellStyle name="Total 2 2 3 2 4 3 5" xfId="24606"/>
    <cellStyle name="Total 2 2 3 2 4 3 6" xfId="42931"/>
    <cellStyle name="Total 2 2 3 2 4 3 7" xfId="42291"/>
    <cellStyle name="Total 2 2 3 2 4 3 8" xfId="43445"/>
    <cellStyle name="Total 2 2 3 2 4 4" xfId="20035"/>
    <cellStyle name="Total 2 2 3 2 4 4 2" xfId="21930"/>
    <cellStyle name="Total 2 2 3 2 4 4 2 2" xfId="30664"/>
    <cellStyle name="Total 2 2 3 2 4 4 2 3" xfId="35136"/>
    <cellStyle name="Total 2 2 3 2 4 4 2 4" xfId="39373"/>
    <cellStyle name="Total 2 2 3 2 4 4 2 5" xfId="47700"/>
    <cellStyle name="Total 2 2 3 2 4 4 2 6" xfId="52171"/>
    <cellStyle name="Total 2 2 3 2 4 4 2 7" xfId="56404"/>
    <cellStyle name="Total 2 2 3 2 4 4 3" xfId="28769"/>
    <cellStyle name="Total 2 2 3 2 4 4 4" xfId="33241"/>
    <cellStyle name="Total 2 2 3 2 4 4 5" xfId="37478"/>
    <cellStyle name="Total 2 2 3 2 4 4 6" xfId="45805"/>
    <cellStyle name="Total 2 2 3 2 4 4 7" xfId="50276"/>
    <cellStyle name="Total 2 2 3 2 4 4 8" xfId="54509"/>
    <cellStyle name="Total 2 2 3 2 4 5" xfId="19349"/>
    <cellStyle name="Total 2 2 3 2 4 5 2" xfId="28084"/>
    <cellStyle name="Total 2 2 3 2 4 5 3" xfId="32556"/>
    <cellStyle name="Total 2 2 3 2 4 5 4" xfId="36793"/>
    <cellStyle name="Total 2 2 3 2 4 5 5" xfId="45120"/>
    <cellStyle name="Total 2 2 3 2 4 5 6" xfId="49591"/>
    <cellStyle name="Total 2 2 3 2 4 5 7" xfId="53824"/>
    <cellStyle name="Total 2 2 3 2 4 6" xfId="23862"/>
    <cellStyle name="Total 2 2 3 2 4 7" xfId="25088"/>
    <cellStyle name="Total 2 2 3 2 4 8" xfId="36193"/>
    <cellStyle name="Total 2 2 3 2 4 9" xfId="40903"/>
    <cellStyle name="Total 2 2 3 2 5" xfId="5102"/>
    <cellStyle name="Total 2 2 3 2 5 10" xfId="15143"/>
    <cellStyle name="Total 2 2 3 2 5 2" xfId="20023"/>
    <cellStyle name="Total 2 2 3 2 5 2 2" xfId="21918"/>
    <cellStyle name="Total 2 2 3 2 5 2 2 2" xfId="30652"/>
    <cellStyle name="Total 2 2 3 2 5 2 2 3" xfId="35124"/>
    <cellStyle name="Total 2 2 3 2 5 2 2 4" xfId="39361"/>
    <cellStyle name="Total 2 2 3 2 5 2 2 5" xfId="47688"/>
    <cellStyle name="Total 2 2 3 2 5 2 2 6" xfId="52159"/>
    <cellStyle name="Total 2 2 3 2 5 2 2 7" xfId="56392"/>
    <cellStyle name="Total 2 2 3 2 5 2 3" xfId="28757"/>
    <cellStyle name="Total 2 2 3 2 5 2 4" xfId="33229"/>
    <cellStyle name="Total 2 2 3 2 5 2 5" xfId="37466"/>
    <cellStyle name="Total 2 2 3 2 5 2 6" xfId="45793"/>
    <cellStyle name="Total 2 2 3 2 5 2 7" xfId="50264"/>
    <cellStyle name="Total 2 2 3 2 5 2 8" xfId="54497"/>
    <cellStyle name="Total 2 2 3 2 5 3" xfId="19525"/>
    <cellStyle name="Total 2 2 3 2 5 3 2" xfId="28260"/>
    <cellStyle name="Total 2 2 3 2 5 3 3" xfId="32732"/>
    <cellStyle name="Total 2 2 3 2 5 3 4" xfId="36969"/>
    <cellStyle name="Total 2 2 3 2 5 3 5" xfId="45296"/>
    <cellStyle name="Total 2 2 3 2 5 3 6" xfId="49767"/>
    <cellStyle name="Total 2 2 3 2 5 3 7" xfId="54000"/>
    <cellStyle name="Total 2 2 3 2 5 4" xfId="25844"/>
    <cellStyle name="Total 2 2 3 2 5 5" xfId="26940"/>
    <cellStyle name="Total 2 2 3 2 5 6" xfId="25318"/>
    <cellStyle name="Total 2 2 3 2 5 7" xfId="42919"/>
    <cellStyle name="Total 2 2 3 2 5 8" xfId="41418"/>
    <cellStyle name="Total 2 2 3 2 5 9" xfId="49131"/>
    <cellStyle name="Total 2 2 3 2 6" xfId="5057"/>
    <cellStyle name="Total 2 2 3 2 6 10" xfId="15098"/>
    <cellStyle name="Total 2 2 3 2 6 2" xfId="19978"/>
    <cellStyle name="Total 2 2 3 2 6 2 2" xfId="21873"/>
    <cellStyle name="Total 2 2 3 2 6 2 2 2" xfId="30607"/>
    <cellStyle name="Total 2 2 3 2 6 2 2 3" xfId="35079"/>
    <cellStyle name="Total 2 2 3 2 6 2 2 4" xfId="39316"/>
    <cellStyle name="Total 2 2 3 2 6 2 2 5" xfId="47643"/>
    <cellStyle name="Total 2 2 3 2 6 2 2 6" xfId="52114"/>
    <cellStyle name="Total 2 2 3 2 6 2 2 7" xfId="56347"/>
    <cellStyle name="Total 2 2 3 2 6 2 3" xfId="28712"/>
    <cellStyle name="Total 2 2 3 2 6 2 4" xfId="33184"/>
    <cellStyle name="Total 2 2 3 2 6 2 5" xfId="37421"/>
    <cellStyle name="Total 2 2 3 2 6 2 6" xfId="45748"/>
    <cellStyle name="Total 2 2 3 2 6 2 7" xfId="50219"/>
    <cellStyle name="Total 2 2 3 2 6 2 8" xfId="54452"/>
    <cellStyle name="Total 2 2 3 2 6 3" xfId="19180"/>
    <cellStyle name="Total 2 2 3 2 6 3 2" xfId="27915"/>
    <cellStyle name="Total 2 2 3 2 6 3 3" xfId="32387"/>
    <cellStyle name="Total 2 2 3 2 6 3 4" xfId="36624"/>
    <cellStyle name="Total 2 2 3 2 6 3 5" xfId="44951"/>
    <cellStyle name="Total 2 2 3 2 6 3 6" xfId="49422"/>
    <cellStyle name="Total 2 2 3 2 6 3 7" xfId="53655"/>
    <cellStyle name="Total 2 2 3 2 6 4" xfId="25799"/>
    <cellStyle name="Total 2 2 3 2 6 5" xfId="27352"/>
    <cellStyle name="Total 2 2 3 2 6 6" xfId="24479"/>
    <cellStyle name="Total 2 2 3 2 6 7" xfId="42874"/>
    <cellStyle name="Total 2 2 3 2 6 8" xfId="42385"/>
    <cellStyle name="Total 2 2 3 2 6 9" xfId="40630"/>
    <cellStyle name="Total 2 2 3 2 7" xfId="5398"/>
    <cellStyle name="Total 2 2 3 2 7 10" xfId="15439"/>
    <cellStyle name="Total 2 2 3 2 7 2" xfId="20319"/>
    <cellStyle name="Total 2 2 3 2 7 2 2" xfId="22214"/>
    <cellStyle name="Total 2 2 3 2 7 2 2 2" xfId="30948"/>
    <cellStyle name="Total 2 2 3 2 7 2 2 3" xfId="35420"/>
    <cellStyle name="Total 2 2 3 2 7 2 2 4" xfId="39657"/>
    <cellStyle name="Total 2 2 3 2 7 2 2 5" xfId="47984"/>
    <cellStyle name="Total 2 2 3 2 7 2 2 6" xfId="52455"/>
    <cellStyle name="Total 2 2 3 2 7 2 2 7" xfId="56688"/>
    <cellStyle name="Total 2 2 3 2 7 2 3" xfId="29053"/>
    <cellStyle name="Total 2 2 3 2 7 2 4" xfId="33525"/>
    <cellStyle name="Total 2 2 3 2 7 2 5" xfId="37762"/>
    <cellStyle name="Total 2 2 3 2 7 2 6" xfId="46089"/>
    <cellStyle name="Total 2 2 3 2 7 2 7" xfId="50560"/>
    <cellStyle name="Total 2 2 3 2 7 2 8" xfId="54793"/>
    <cellStyle name="Total 2 2 3 2 7 3" xfId="19338"/>
    <cellStyle name="Total 2 2 3 2 7 3 2" xfId="28073"/>
    <cellStyle name="Total 2 2 3 2 7 3 3" xfId="32545"/>
    <cellStyle name="Total 2 2 3 2 7 3 4" xfId="36782"/>
    <cellStyle name="Total 2 2 3 2 7 3 5" xfId="45109"/>
    <cellStyle name="Total 2 2 3 2 7 3 6" xfId="49580"/>
    <cellStyle name="Total 2 2 3 2 7 3 7" xfId="53813"/>
    <cellStyle name="Total 2 2 3 2 7 4" xfId="26140"/>
    <cellStyle name="Total 2 2 3 2 7 5" xfId="23948"/>
    <cellStyle name="Total 2 2 3 2 7 6" xfId="25185"/>
    <cellStyle name="Total 2 2 3 2 7 7" xfId="43215"/>
    <cellStyle name="Total 2 2 3 2 7 8" xfId="41074"/>
    <cellStyle name="Total 2 2 3 2 7 9" xfId="48923"/>
    <cellStyle name="Total 2 2 3 2 8" xfId="4926"/>
    <cellStyle name="Total 2 2 3 2 8 10" xfId="14967"/>
    <cellStyle name="Total 2 2 3 2 8 2" xfId="19847"/>
    <cellStyle name="Total 2 2 3 2 8 2 2" xfId="21742"/>
    <cellStyle name="Total 2 2 3 2 8 2 2 2" xfId="30476"/>
    <cellStyle name="Total 2 2 3 2 8 2 2 3" xfId="34948"/>
    <cellStyle name="Total 2 2 3 2 8 2 2 4" xfId="39185"/>
    <cellStyle name="Total 2 2 3 2 8 2 2 5" xfId="47512"/>
    <cellStyle name="Total 2 2 3 2 8 2 2 6" xfId="51983"/>
    <cellStyle name="Total 2 2 3 2 8 2 2 7" xfId="56216"/>
    <cellStyle name="Total 2 2 3 2 8 2 3" xfId="28581"/>
    <cellStyle name="Total 2 2 3 2 8 2 4" xfId="33053"/>
    <cellStyle name="Total 2 2 3 2 8 2 5" xfId="37290"/>
    <cellStyle name="Total 2 2 3 2 8 2 6" xfId="45617"/>
    <cellStyle name="Total 2 2 3 2 8 2 7" xfId="50088"/>
    <cellStyle name="Total 2 2 3 2 8 2 8" xfId="54321"/>
    <cellStyle name="Total 2 2 3 2 8 3" xfId="19186"/>
    <cellStyle name="Total 2 2 3 2 8 3 2" xfId="27921"/>
    <cellStyle name="Total 2 2 3 2 8 3 3" xfId="32393"/>
    <cellStyle name="Total 2 2 3 2 8 3 4" xfId="36630"/>
    <cellStyle name="Total 2 2 3 2 8 3 5" xfId="44957"/>
    <cellStyle name="Total 2 2 3 2 8 3 6" xfId="49428"/>
    <cellStyle name="Total 2 2 3 2 8 3 7" xfId="53661"/>
    <cellStyle name="Total 2 2 3 2 8 4" xfId="25668"/>
    <cellStyle name="Total 2 2 3 2 8 5" xfId="24776"/>
    <cellStyle name="Total 2 2 3 2 8 6" xfId="26959"/>
    <cellStyle name="Total 2 2 3 2 8 7" xfId="42743"/>
    <cellStyle name="Total 2 2 3 2 8 8" xfId="44508"/>
    <cellStyle name="Total 2 2 3 2 8 9" xfId="49048"/>
    <cellStyle name="Total 2 2 3 2 9" xfId="3738"/>
    <cellStyle name="Total 2 2 3 2 9 10" xfId="13886"/>
    <cellStyle name="Total 2 2 3 2 9 2" xfId="19466"/>
    <cellStyle name="Total 2 2 3 2 9 2 2" xfId="21503"/>
    <cellStyle name="Total 2 2 3 2 9 2 2 2" xfId="30237"/>
    <cellStyle name="Total 2 2 3 2 9 2 2 3" xfId="34709"/>
    <cellStyle name="Total 2 2 3 2 9 2 2 4" xfId="38946"/>
    <cellStyle name="Total 2 2 3 2 9 2 2 5" xfId="47273"/>
    <cellStyle name="Total 2 2 3 2 9 2 2 6" xfId="51744"/>
    <cellStyle name="Total 2 2 3 2 9 2 2 7" xfId="55977"/>
    <cellStyle name="Total 2 2 3 2 9 2 3" xfId="28201"/>
    <cellStyle name="Total 2 2 3 2 9 2 4" xfId="32673"/>
    <cellStyle name="Total 2 2 3 2 9 2 5" xfId="36910"/>
    <cellStyle name="Total 2 2 3 2 9 2 6" xfId="45237"/>
    <cellStyle name="Total 2 2 3 2 9 2 7" xfId="49708"/>
    <cellStyle name="Total 2 2 3 2 9 2 8" xfId="53941"/>
    <cellStyle name="Total 2 2 3 2 9 3" xfId="19482"/>
    <cellStyle name="Total 2 2 3 2 9 3 2" xfId="28217"/>
    <cellStyle name="Total 2 2 3 2 9 3 3" xfId="32689"/>
    <cellStyle name="Total 2 2 3 2 9 3 4" xfId="36926"/>
    <cellStyle name="Total 2 2 3 2 9 3 5" xfId="45253"/>
    <cellStyle name="Total 2 2 3 2 9 3 6" xfId="49724"/>
    <cellStyle name="Total 2 2 3 2 9 3 7" xfId="53957"/>
    <cellStyle name="Total 2 2 3 2 9 4" xfId="25114"/>
    <cellStyle name="Total 2 2 3 2 9 5" xfId="27075"/>
    <cellStyle name="Total 2 2 3 2 9 6" xfId="32032"/>
    <cellStyle name="Total 2 2 3 2 9 7" xfId="42174"/>
    <cellStyle name="Total 2 2 3 2 9 8" xfId="41532"/>
    <cellStyle name="Total 2 2 3 2 9 9" xfId="44139"/>
    <cellStyle name="Total 2 2 3 20" xfId="10599"/>
    <cellStyle name="Total 2 2 3 3" xfId="2497"/>
    <cellStyle name="Total 2 2 3 3 10" xfId="12655"/>
    <cellStyle name="Total 2 2 3 3 10 2" xfId="21296"/>
    <cellStyle name="Total 2 2 3 3 10 2 2" xfId="30030"/>
    <cellStyle name="Total 2 2 3 3 10 2 3" xfId="34502"/>
    <cellStyle name="Total 2 2 3 3 10 2 4" xfId="38739"/>
    <cellStyle name="Total 2 2 3 3 10 2 5" xfId="47066"/>
    <cellStyle name="Total 2 2 3 3 10 2 6" xfId="51537"/>
    <cellStyle name="Total 2 2 3 3 10 2 7" xfId="55770"/>
    <cellStyle name="Total 2 2 3 3 10 3" xfId="24623"/>
    <cellStyle name="Total 2 2 3 3 10 4" xfId="23905"/>
    <cellStyle name="Total 2 2 3 3 10 5" xfId="26782"/>
    <cellStyle name="Total 2 2 3 3 10 6" xfId="41675"/>
    <cellStyle name="Total 2 2 3 3 10 7" xfId="40646"/>
    <cellStyle name="Total 2 2 3 3 10 8" xfId="43852"/>
    <cellStyle name="Total 2 2 3 3 11" xfId="23053"/>
    <cellStyle name="Total 2 2 3 3 11 2" xfId="31551"/>
    <cellStyle name="Total 2 2 3 3 11 3" xfId="36013"/>
    <cellStyle name="Total 2 2 3 3 11 4" xfId="40202"/>
    <cellStyle name="Total 2 2 3 3 11 5" xfId="48597"/>
    <cellStyle name="Total 2 2 3 3 11 6" xfId="53044"/>
    <cellStyle name="Total 2 2 3 3 11 7" xfId="57233"/>
    <cellStyle name="Total 2 2 3 3 12" xfId="23215"/>
    <cellStyle name="Total 2 2 3 3 12 2" xfId="31711"/>
    <cellStyle name="Total 2 2 3 3 12 3" xfId="36173"/>
    <cellStyle name="Total 2 2 3 3 12 4" xfId="40362"/>
    <cellStyle name="Total 2 2 3 3 12 5" xfId="48757"/>
    <cellStyle name="Total 2 2 3 3 12 6" xfId="53204"/>
    <cellStyle name="Total 2 2 3 3 12 7" xfId="57393"/>
    <cellStyle name="Total 2 2 3 3 13" xfId="23766"/>
    <cellStyle name="Total 2 2 3 3 14" xfId="25058"/>
    <cellStyle name="Total 2 2 3 3 15" xfId="25238"/>
    <cellStyle name="Total 2 2 3 3 16" xfId="40807"/>
    <cellStyle name="Total 2 2 3 3 17" xfId="43450"/>
    <cellStyle name="Total 2 2 3 3 18" xfId="43488"/>
    <cellStyle name="Total 2 2 3 3 19" xfId="10706"/>
    <cellStyle name="Total 2 2 3 3 2" xfId="5145"/>
    <cellStyle name="Total 2 2 3 3 2 10" xfId="44231"/>
    <cellStyle name="Total 2 2 3 3 2 11" xfId="15186"/>
    <cellStyle name="Total 2 2 3 3 2 2" xfId="20066"/>
    <cellStyle name="Total 2 2 3 3 2 2 2" xfId="21961"/>
    <cellStyle name="Total 2 2 3 3 2 2 2 2" xfId="30695"/>
    <cellStyle name="Total 2 2 3 3 2 2 2 3" xfId="35167"/>
    <cellStyle name="Total 2 2 3 3 2 2 2 4" xfId="39404"/>
    <cellStyle name="Total 2 2 3 3 2 2 2 5" xfId="47731"/>
    <cellStyle name="Total 2 2 3 3 2 2 2 6" xfId="52202"/>
    <cellStyle name="Total 2 2 3 3 2 2 2 7" xfId="56435"/>
    <cellStyle name="Total 2 2 3 3 2 2 3" xfId="28800"/>
    <cellStyle name="Total 2 2 3 3 2 2 4" xfId="33272"/>
    <cellStyle name="Total 2 2 3 3 2 2 5" xfId="37509"/>
    <cellStyle name="Total 2 2 3 3 2 2 6" xfId="45836"/>
    <cellStyle name="Total 2 2 3 3 2 2 7" xfId="50307"/>
    <cellStyle name="Total 2 2 3 3 2 2 8" xfId="54540"/>
    <cellStyle name="Total 2 2 3 3 2 3" xfId="19092"/>
    <cellStyle name="Total 2 2 3 3 2 3 2" xfId="27827"/>
    <cellStyle name="Total 2 2 3 3 2 3 3" xfId="32299"/>
    <cellStyle name="Total 2 2 3 3 2 3 4" xfId="36536"/>
    <cellStyle name="Total 2 2 3 3 2 3 5" xfId="44863"/>
    <cellStyle name="Total 2 2 3 3 2 3 6" xfId="49334"/>
    <cellStyle name="Total 2 2 3 3 2 3 7" xfId="53567"/>
    <cellStyle name="Total 2 2 3 3 2 4" xfId="23419"/>
    <cellStyle name="Total 2 2 3 3 2 4 2" xfId="31835"/>
    <cellStyle name="Total 2 2 3 3 2 4 3" xfId="36278"/>
    <cellStyle name="Total 2 2 3 3 2 4 4" xfId="40457"/>
    <cellStyle name="Total 2 2 3 3 2 4 5" xfId="48870"/>
    <cellStyle name="Total 2 2 3 3 2 4 6" xfId="53309"/>
    <cellStyle name="Total 2 2 3 3 2 4 7" xfId="57488"/>
    <cellStyle name="Total 2 2 3 3 2 5" xfId="25887"/>
    <cellStyle name="Total 2 2 3 3 2 6" xfId="24444"/>
    <cellStyle name="Total 2 2 3 3 2 7" xfId="32016"/>
    <cellStyle name="Total 2 2 3 3 2 8" xfId="42962"/>
    <cellStyle name="Total 2 2 3 3 2 9" xfId="44203"/>
    <cellStyle name="Total 2 2 3 3 3" xfId="5162"/>
    <cellStyle name="Total 2 2 3 3 3 10" xfId="15203"/>
    <cellStyle name="Total 2 2 3 3 3 2" xfId="20083"/>
    <cellStyle name="Total 2 2 3 3 3 2 2" xfId="21978"/>
    <cellStyle name="Total 2 2 3 3 3 2 2 2" xfId="30712"/>
    <cellStyle name="Total 2 2 3 3 3 2 2 3" xfId="35184"/>
    <cellStyle name="Total 2 2 3 3 3 2 2 4" xfId="39421"/>
    <cellStyle name="Total 2 2 3 3 3 2 2 5" xfId="47748"/>
    <cellStyle name="Total 2 2 3 3 3 2 2 6" xfId="52219"/>
    <cellStyle name="Total 2 2 3 3 3 2 2 7" xfId="56452"/>
    <cellStyle name="Total 2 2 3 3 3 2 3" xfId="28817"/>
    <cellStyle name="Total 2 2 3 3 3 2 4" xfId="33289"/>
    <cellStyle name="Total 2 2 3 3 3 2 5" xfId="37526"/>
    <cellStyle name="Total 2 2 3 3 3 2 6" xfId="45853"/>
    <cellStyle name="Total 2 2 3 3 3 2 7" xfId="50324"/>
    <cellStyle name="Total 2 2 3 3 3 2 8" xfId="54557"/>
    <cellStyle name="Total 2 2 3 3 3 3" xfId="19480"/>
    <cellStyle name="Total 2 2 3 3 3 3 2" xfId="28215"/>
    <cellStyle name="Total 2 2 3 3 3 3 3" xfId="32687"/>
    <cellStyle name="Total 2 2 3 3 3 3 4" xfId="36924"/>
    <cellStyle name="Total 2 2 3 3 3 3 5" xfId="45251"/>
    <cellStyle name="Total 2 2 3 3 3 3 6" xfId="49722"/>
    <cellStyle name="Total 2 2 3 3 3 3 7" xfId="53955"/>
    <cellStyle name="Total 2 2 3 3 3 4" xfId="25904"/>
    <cellStyle name="Total 2 2 3 3 3 5" xfId="27252"/>
    <cellStyle name="Total 2 2 3 3 3 6" xfId="26705"/>
    <cellStyle name="Total 2 2 3 3 3 7" xfId="42979"/>
    <cellStyle name="Total 2 2 3 3 3 8" xfId="42287"/>
    <cellStyle name="Total 2 2 3 3 3 9" xfId="42260"/>
    <cellStyle name="Total 2 2 3 3 4" xfId="5097"/>
    <cellStyle name="Total 2 2 3 3 4 10" xfId="15138"/>
    <cellStyle name="Total 2 2 3 3 4 2" xfId="20018"/>
    <cellStyle name="Total 2 2 3 3 4 2 2" xfId="21913"/>
    <cellStyle name="Total 2 2 3 3 4 2 2 2" xfId="30647"/>
    <cellStyle name="Total 2 2 3 3 4 2 2 3" xfId="35119"/>
    <cellStyle name="Total 2 2 3 3 4 2 2 4" xfId="39356"/>
    <cellStyle name="Total 2 2 3 3 4 2 2 5" xfId="47683"/>
    <cellStyle name="Total 2 2 3 3 4 2 2 6" xfId="52154"/>
    <cellStyle name="Total 2 2 3 3 4 2 2 7" xfId="56387"/>
    <cellStyle name="Total 2 2 3 3 4 2 3" xfId="28752"/>
    <cellStyle name="Total 2 2 3 3 4 2 4" xfId="33224"/>
    <cellStyle name="Total 2 2 3 3 4 2 5" xfId="37461"/>
    <cellStyle name="Total 2 2 3 3 4 2 6" xfId="45788"/>
    <cellStyle name="Total 2 2 3 3 4 2 7" xfId="50259"/>
    <cellStyle name="Total 2 2 3 3 4 2 8" xfId="54492"/>
    <cellStyle name="Total 2 2 3 3 4 3" xfId="19571"/>
    <cellStyle name="Total 2 2 3 3 4 3 2" xfId="28306"/>
    <cellStyle name="Total 2 2 3 3 4 3 3" xfId="32778"/>
    <cellStyle name="Total 2 2 3 3 4 3 4" xfId="37015"/>
    <cellStyle name="Total 2 2 3 3 4 3 5" xfId="45342"/>
    <cellStyle name="Total 2 2 3 3 4 3 6" xfId="49813"/>
    <cellStyle name="Total 2 2 3 3 4 3 7" xfId="54046"/>
    <cellStyle name="Total 2 2 3 3 4 4" xfId="25839"/>
    <cellStyle name="Total 2 2 3 3 4 5" xfId="24448"/>
    <cellStyle name="Total 2 2 3 3 4 6" xfId="27165"/>
    <cellStyle name="Total 2 2 3 3 4 7" xfId="42914"/>
    <cellStyle name="Total 2 2 3 3 4 8" xfId="44207"/>
    <cellStyle name="Total 2 2 3 3 4 9" xfId="44619"/>
    <cellStyle name="Total 2 2 3 3 5" xfId="4977"/>
    <cellStyle name="Total 2 2 3 3 5 10" xfId="15018"/>
    <cellStyle name="Total 2 2 3 3 5 2" xfId="19898"/>
    <cellStyle name="Total 2 2 3 3 5 2 2" xfId="21793"/>
    <cellStyle name="Total 2 2 3 3 5 2 2 2" xfId="30527"/>
    <cellStyle name="Total 2 2 3 3 5 2 2 3" xfId="34999"/>
    <cellStyle name="Total 2 2 3 3 5 2 2 4" xfId="39236"/>
    <cellStyle name="Total 2 2 3 3 5 2 2 5" xfId="47563"/>
    <cellStyle name="Total 2 2 3 3 5 2 2 6" xfId="52034"/>
    <cellStyle name="Total 2 2 3 3 5 2 2 7" xfId="56267"/>
    <cellStyle name="Total 2 2 3 3 5 2 3" xfId="28632"/>
    <cellStyle name="Total 2 2 3 3 5 2 4" xfId="33104"/>
    <cellStyle name="Total 2 2 3 3 5 2 5" xfId="37341"/>
    <cellStyle name="Total 2 2 3 3 5 2 6" xfId="45668"/>
    <cellStyle name="Total 2 2 3 3 5 2 7" xfId="50139"/>
    <cellStyle name="Total 2 2 3 3 5 2 8" xfId="54372"/>
    <cellStyle name="Total 2 2 3 3 5 3" xfId="18990"/>
    <cellStyle name="Total 2 2 3 3 5 3 2" xfId="27725"/>
    <cellStyle name="Total 2 2 3 3 5 3 3" xfId="32197"/>
    <cellStyle name="Total 2 2 3 3 5 3 4" xfId="36434"/>
    <cellStyle name="Total 2 2 3 3 5 3 5" xfId="44761"/>
    <cellStyle name="Total 2 2 3 3 5 3 6" xfId="49232"/>
    <cellStyle name="Total 2 2 3 3 5 3 7" xfId="53465"/>
    <cellStyle name="Total 2 2 3 3 5 4" xfId="25719"/>
    <cellStyle name="Total 2 2 3 3 5 5" xfId="27355"/>
    <cellStyle name="Total 2 2 3 3 5 6" xfId="24949"/>
    <cellStyle name="Total 2 2 3 3 5 7" xfId="42794"/>
    <cellStyle name="Total 2 2 3 3 5 8" xfId="42388"/>
    <cellStyle name="Total 2 2 3 3 5 9" xfId="42104"/>
    <cellStyle name="Total 2 2 3 3 6" xfId="5220"/>
    <cellStyle name="Total 2 2 3 3 6 10" xfId="15261"/>
    <cellStyle name="Total 2 2 3 3 6 2" xfId="20141"/>
    <cellStyle name="Total 2 2 3 3 6 2 2" xfId="22036"/>
    <cellStyle name="Total 2 2 3 3 6 2 2 2" xfId="30770"/>
    <cellStyle name="Total 2 2 3 3 6 2 2 3" xfId="35242"/>
    <cellStyle name="Total 2 2 3 3 6 2 2 4" xfId="39479"/>
    <cellStyle name="Total 2 2 3 3 6 2 2 5" xfId="47806"/>
    <cellStyle name="Total 2 2 3 3 6 2 2 6" xfId="52277"/>
    <cellStyle name="Total 2 2 3 3 6 2 2 7" xfId="56510"/>
    <cellStyle name="Total 2 2 3 3 6 2 3" xfId="28875"/>
    <cellStyle name="Total 2 2 3 3 6 2 4" xfId="33347"/>
    <cellStyle name="Total 2 2 3 3 6 2 5" xfId="37584"/>
    <cellStyle name="Total 2 2 3 3 6 2 6" xfId="45911"/>
    <cellStyle name="Total 2 2 3 3 6 2 7" xfId="50382"/>
    <cellStyle name="Total 2 2 3 3 6 2 8" xfId="54615"/>
    <cellStyle name="Total 2 2 3 3 6 3" xfId="20874"/>
    <cellStyle name="Total 2 2 3 3 6 3 2" xfId="29608"/>
    <cellStyle name="Total 2 2 3 3 6 3 3" xfId="34080"/>
    <cellStyle name="Total 2 2 3 3 6 3 4" xfId="38317"/>
    <cellStyle name="Total 2 2 3 3 6 3 5" xfId="46644"/>
    <cellStyle name="Total 2 2 3 3 6 3 6" xfId="51115"/>
    <cellStyle name="Total 2 2 3 3 6 3 7" xfId="55348"/>
    <cellStyle name="Total 2 2 3 3 6 4" xfId="25962"/>
    <cellStyle name="Total 2 2 3 3 6 5" xfId="26678"/>
    <cellStyle name="Total 2 2 3 3 6 6" xfId="27301"/>
    <cellStyle name="Total 2 2 3 3 6 7" xfId="43037"/>
    <cellStyle name="Total 2 2 3 3 6 8" xfId="40513"/>
    <cellStyle name="Total 2 2 3 3 6 9" xfId="43437"/>
    <cellStyle name="Total 2 2 3 3 7" xfId="5387"/>
    <cellStyle name="Total 2 2 3 3 7 10" xfId="15428"/>
    <cellStyle name="Total 2 2 3 3 7 2" xfId="20308"/>
    <cellStyle name="Total 2 2 3 3 7 2 2" xfId="22203"/>
    <cellStyle name="Total 2 2 3 3 7 2 2 2" xfId="30937"/>
    <cellStyle name="Total 2 2 3 3 7 2 2 3" xfId="35409"/>
    <cellStyle name="Total 2 2 3 3 7 2 2 4" xfId="39646"/>
    <cellStyle name="Total 2 2 3 3 7 2 2 5" xfId="47973"/>
    <cellStyle name="Total 2 2 3 3 7 2 2 6" xfId="52444"/>
    <cellStyle name="Total 2 2 3 3 7 2 2 7" xfId="56677"/>
    <cellStyle name="Total 2 2 3 3 7 2 3" xfId="29042"/>
    <cellStyle name="Total 2 2 3 3 7 2 4" xfId="33514"/>
    <cellStyle name="Total 2 2 3 3 7 2 5" xfId="37751"/>
    <cellStyle name="Total 2 2 3 3 7 2 6" xfId="46078"/>
    <cellStyle name="Total 2 2 3 3 7 2 7" xfId="50549"/>
    <cellStyle name="Total 2 2 3 3 7 2 8" xfId="54782"/>
    <cellStyle name="Total 2 2 3 3 7 3" xfId="21039"/>
    <cellStyle name="Total 2 2 3 3 7 3 2" xfId="29773"/>
    <cellStyle name="Total 2 2 3 3 7 3 3" xfId="34245"/>
    <cellStyle name="Total 2 2 3 3 7 3 4" xfId="38482"/>
    <cellStyle name="Total 2 2 3 3 7 3 5" xfId="46809"/>
    <cellStyle name="Total 2 2 3 3 7 3 6" xfId="51280"/>
    <cellStyle name="Total 2 2 3 3 7 3 7" xfId="55513"/>
    <cellStyle name="Total 2 2 3 3 7 4" xfId="26129"/>
    <cellStyle name="Total 2 2 3 3 7 5" xfId="27139"/>
    <cellStyle name="Total 2 2 3 3 7 6" xfId="24203"/>
    <cellStyle name="Total 2 2 3 3 7 7" xfId="43204"/>
    <cellStyle name="Total 2 2 3 3 7 8" xfId="42222"/>
    <cellStyle name="Total 2 2 3 3 7 9" xfId="41203"/>
    <cellStyle name="Total 2 2 3 3 8" xfId="4190"/>
    <cellStyle name="Total 2 2 3 3 8 10" xfId="14235"/>
    <cellStyle name="Total 2 2 3 3 8 2" xfId="19548"/>
    <cellStyle name="Total 2 2 3 3 8 2 2" xfId="21530"/>
    <cellStyle name="Total 2 2 3 3 8 2 2 2" xfId="30264"/>
    <cellStyle name="Total 2 2 3 3 8 2 2 3" xfId="34736"/>
    <cellStyle name="Total 2 2 3 3 8 2 2 4" xfId="38973"/>
    <cellStyle name="Total 2 2 3 3 8 2 2 5" xfId="47300"/>
    <cellStyle name="Total 2 2 3 3 8 2 2 6" xfId="51771"/>
    <cellStyle name="Total 2 2 3 3 8 2 2 7" xfId="56004"/>
    <cellStyle name="Total 2 2 3 3 8 2 3" xfId="28283"/>
    <cellStyle name="Total 2 2 3 3 8 2 4" xfId="32755"/>
    <cellStyle name="Total 2 2 3 3 8 2 5" xfId="36992"/>
    <cellStyle name="Total 2 2 3 3 8 2 6" xfId="45319"/>
    <cellStyle name="Total 2 2 3 3 8 2 7" xfId="49790"/>
    <cellStyle name="Total 2 2 3 3 8 2 8" xfId="54023"/>
    <cellStyle name="Total 2 2 3 3 8 3" xfId="18953"/>
    <cellStyle name="Total 2 2 3 3 8 3 2" xfId="27688"/>
    <cellStyle name="Total 2 2 3 3 8 3 3" xfId="32160"/>
    <cellStyle name="Total 2 2 3 3 8 3 4" xfId="36397"/>
    <cellStyle name="Total 2 2 3 3 8 3 5" xfId="44724"/>
    <cellStyle name="Total 2 2 3 3 8 3 6" xfId="49195"/>
    <cellStyle name="Total 2 2 3 3 8 3 7" xfId="53428"/>
    <cellStyle name="Total 2 2 3 3 8 4" xfId="25266"/>
    <cellStyle name="Total 2 2 3 3 8 5" xfId="24678"/>
    <cellStyle name="Total 2 2 3 3 8 6" xfId="27647"/>
    <cellStyle name="Total 2 2 3 3 8 7" xfId="42343"/>
    <cellStyle name="Total 2 2 3 3 8 8" xfId="44421"/>
    <cellStyle name="Total 2 2 3 3 8 9" xfId="41784"/>
    <cellStyle name="Total 2 2 3 3 9" xfId="5938"/>
    <cellStyle name="Total 2 2 3 3 9 10" xfId="15978"/>
    <cellStyle name="Total 2 2 3 3 9 2" xfId="20588"/>
    <cellStyle name="Total 2 2 3 3 9 2 2" xfId="22440"/>
    <cellStyle name="Total 2 2 3 3 9 2 2 2" xfId="31174"/>
    <cellStyle name="Total 2 2 3 3 9 2 2 3" xfId="35646"/>
    <cellStyle name="Total 2 2 3 3 9 2 2 4" xfId="39883"/>
    <cellStyle name="Total 2 2 3 3 9 2 2 5" xfId="48210"/>
    <cellStyle name="Total 2 2 3 3 9 2 2 6" xfId="52681"/>
    <cellStyle name="Total 2 2 3 3 9 2 2 7" xfId="56914"/>
    <cellStyle name="Total 2 2 3 3 9 2 3" xfId="29322"/>
    <cellStyle name="Total 2 2 3 3 9 2 4" xfId="33794"/>
    <cellStyle name="Total 2 2 3 3 9 2 5" xfId="38031"/>
    <cellStyle name="Total 2 2 3 3 9 2 6" xfId="46358"/>
    <cellStyle name="Total 2 2 3 3 9 2 7" xfId="50829"/>
    <cellStyle name="Total 2 2 3 3 9 2 8" xfId="55062"/>
    <cellStyle name="Total 2 2 3 3 9 3" xfId="20971"/>
    <cellStyle name="Total 2 2 3 3 9 3 2" xfId="29705"/>
    <cellStyle name="Total 2 2 3 3 9 3 3" xfId="34177"/>
    <cellStyle name="Total 2 2 3 3 9 3 4" xfId="38414"/>
    <cellStyle name="Total 2 2 3 3 9 3 5" xfId="46741"/>
    <cellStyle name="Total 2 2 3 3 9 3 6" xfId="51212"/>
    <cellStyle name="Total 2 2 3 3 9 3 7" xfId="55445"/>
    <cellStyle name="Total 2 2 3 3 9 4" xfId="26472"/>
    <cellStyle name="Total 2 2 3 3 9 5" xfId="26722"/>
    <cellStyle name="Total 2 2 3 3 9 6" xfId="23499"/>
    <cellStyle name="Total 2 2 3 3 9 7" xfId="43543"/>
    <cellStyle name="Total 2 2 3 3 9 8" xfId="41167"/>
    <cellStyle name="Total 2 2 3 3 9 9" xfId="49063"/>
    <cellStyle name="Total 2 2 3 4" xfId="4952"/>
    <cellStyle name="Total 2 2 3 4 10" xfId="43894"/>
    <cellStyle name="Total 2 2 3 4 11" xfId="40629"/>
    <cellStyle name="Total 2 2 3 4 12" xfId="14993"/>
    <cellStyle name="Total 2 2 3 4 2" xfId="19873"/>
    <cellStyle name="Total 2 2 3 4 2 2" xfId="21768"/>
    <cellStyle name="Total 2 2 3 4 2 2 2" xfId="30502"/>
    <cellStyle name="Total 2 2 3 4 2 2 3" xfId="34974"/>
    <cellStyle name="Total 2 2 3 4 2 2 4" xfId="39211"/>
    <cellStyle name="Total 2 2 3 4 2 2 5" xfId="47538"/>
    <cellStyle name="Total 2 2 3 4 2 2 6" xfId="52009"/>
    <cellStyle name="Total 2 2 3 4 2 2 7" xfId="56242"/>
    <cellStyle name="Total 2 2 3 4 2 3" xfId="28607"/>
    <cellStyle name="Total 2 2 3 4 2 4" xfId="33079"/>
    <cellStyle name="Total 2 2 3 4 2 5" xfId="37316"/>
    <cellStyle name="Total 2 2 3 4 2 6" xfId="45643"/>
    <cellStyle name="Total 2 2 3 4 2 7" xfId="50114"/>
    <cellStyle name="Total 2 2 3 4 2 8" xfId="54347"/>
    <cellStyle name="Total 2 2 3 4 3" xfId="19078"/>
    <cellStyle name="Total 2 2 3 4 3 2" xfId="27813"/>
    <cellStyle name="Total 2 2 3 4 3 3" xfId="32285"/>
    <cellStyle name="Total 2 2 3 4 3 4" xfId="36522"/>
    <cellStyle name="Total 2 2 3 4 3 5" xfId="44849"/>
    <cellStyle name="Total 2 2 3 4 3 6" xfId="49320"/>
    <cellStyle name="Total 2 2 3 4 3 7" xfId="53553"/>
    <cellStyle name="Total 2 2 3 4 4" xfId="23006"/>
    <cellStyle name="Total 2 2 3 4 4 2" xfId="31504"/>
    <cellStyle name="Total 2 2 3 4 4 3" xfId="35966"/>
    <cellStyle name="Total 2 2 3 4 4 4" xfId="40155"/>
    <cellStyle name="Total 2 2 3 4 4 5" xfId="48550"/>
    <cellStyle name="Total 2 2 3 4 4 6" xfId="52997"/>
    <cellStyle name="Total 2 2 3 4 4 7" xfId="57186"/>
    <cellStyle name="Total 2 2 3 4 5" xfId="23178"/>
    <cellStyle name="Total 2 2 3 4 5 2" xfId="31674"/>
    <cellStyle name="Total 2 2 3 4 5 3" xfId="36136"/>
    <cellStyle name="Total 2 2 3 4 5 4" xfId="40325"/>
    <cellStyle name="Total 2 2 3 4 5 5" xfId="48720"/>
    <cellStyle name="Total 2 2 3 4 5 6" xfId="53167"/>
    <cellStyle name="Total 2 2 3 4 5 7" xfId="57356"/>
    <cellStyle name="Total 2 2 3 4 6" xfId="25694"/>
    <cellStyle name="Total 2 2 3 4 7" xfId="25305"/>
    <cellStyle name="Total 2 2 3 4 8" xfId="24385"/>
    <cellStyle name="Total 2 2 3 4 9" xfId="42769"/>
    <cellStyle name="Total 2 2 3 5" xfId="5043"/>
    <cellStyle name="Total 2 2 3 5 10" xfId="43411"/>
    <cellStyle name="Total 2 2 3 5 11" xfId="42568"/>
    <cellStyle name="Total 2 2 3 5 12" xfId="15084"/>
    <cellStyle name="Total 2 2 3 5 2" xfId="19964"/>
    <cellStyle name="Total 2 2 3 5 2 2" xfId="21859"/>
    <cellStyle name="Total 2 2 3 5 2 2 2" xfId="30593"/>
    <cellStyle name="Total 2 2 3 5 2 2 3" xfId="35065"/>
    <cellStyle name="Total 2 2 3 5 2 2 4" xfId="39302"/>
    <cellStyle name="Total 2 2 3 5 2 2 5" xfId="47629"/>
    <cellStyle name="Total 2 2 3 5 2 2 6" xfId="52100"/>
    <cellStyle name="Total 2 2 3 5 2 2 7" xfId="56333"/>
    <cellStyle name="Total 2 2 3 5 2 3" xfId="28698"/>
    <cellStyle name="Total 2 2 3 5 2 4" xfId="33170"/>
    <cellStyle name="Total 2 2 3 5 2 5" xfId="37407"/>
    <cellStyle name="Total 2 2 3 5 2 6" xfId="45734"/>
    <cellStyle name="Total 2 2 3 5 2 7" xfId="50205"/>
    <cellStyle name="Total 2 2 3 5 2 8" xfId="54438"/>
    <cellStyle name="Total 2 2 3 5 3" xfId="19076"/>
    <cellStyle name="Total 2 2 3 5 3 2" xfId="27811"/>
    <cellStyle name="Total 2 2 3 5 3 3" xfId="32283"/>
    <cellStyle name="Total 2 2 3 5 3 4" xfId="36520"/>
    <cellStyle name="Total 2 2 3 5 3 5" xfId="44847"/>
    <cellStyle name="Total 2 2 3 5 3 6" xfId="49318"/>
    <cellStyle name="Total 2 2 3 5 3 7" xfId="53551"/>
    <cellStyle name="Total 2 2 3 5 4" xfId="23018"/>
    <cellStyle name="Total 2 2 3 5 4 2" xfId="31516"/>
    <cellStyle name="Total 2 2 3 5 4 3" xfId="35978"/>
    <cellStyle name="Total 2 2 3 5 4 4" xfId="40167"/>
    <cellStyle name="Total 2 2 3 5 4 5" xfId="48562"/>
    <cellStyle name="Total 2 2 3 5 4 6" xfId="53009"/>
    <cellStyle name="Total 2 2 3 5 4 7" xfId="57198"/>
    <cellStyle name="Total 2 2 3 5 5" xfId="23187"/>
    <cellStyle name="Total 2 2 3 5 5 2" xfId="31683"/>
    <cellStyle name="Total 2 2 3 5 5 3" xfId="36145"/>
    <cellStyle name="Total 2 2 3 5 5 4" xfId="40334"/>
    <cellStyle name="Total 2 2 3 5 5 5" xfId="48729"/>
    <cellStyle name="Total 2 2 3 5 5 6" xfId="53176"/>
    <cellStyle name="Total 2 2 3 5 5 7" xfId="57365"/>
    <cellStyle name="Total 2 2 3 5 6" xfId="25785"/>
    <cellStyle name="Total 2 2 3 5 7" xfId="25020"/>
    <cellStyle name="Total 2 2 3 5 8" xfId="25084"/>
    <cellStyle name="Total 2 2 3 5 9" xfId="42860"/>
    <cellStyle name="Total 2 2 3 6" xfId="4878"/>
    <cellStyle name="Total 2 2 3 6 10" xfId="49052"/>
    <cellStyle name="Total 2 2 3 6 11" xfId="14919"/>
    <cellStyle name="Total 2 2 3 6 2" xfId="19799"/>
    <cellStyle name="Total 2 2 3 6 2 2" xfId="21694"/>
    <cellStyle name="Total 2 2 3 6 2 2 2" xfId="30428"/>
    <cellStyle name="Total 2 2 3 6 2 2 3" xfId="34900"/>
    <cellStyle name="Total 2 2 3 6 2 2 4" xfId="39137"/>
    <cellStyle name="Total 2 2 3 6 2 2 5" xfId="47464"/>
    <cellStyle name="Total 2 2 3 6 2 2 6" xfId="51935"/>
    <cellStyle name="Total 2 2 3 6 2 2 7" xfId="56168"/>
    <cellStyle name="Total 2 2 3 6 2 3" xfId="28533"/>
    <cellStyle name="Total 2 2 3 6 2 4" xfId="33005"/>
    <cellStyle name="Total 2 2 3 6 2 5" xfId="37242"/>
    <cellStyle name="Total 2 2 3 6 2 6" xfId="45569"/>
    <cellStyle name="Total 2 2 3 6 2 7" xfId="50040"/>
    <cellStyle name="Total 2 2 3 6 2 8" xfId="54273"/>
    <cellStyle name="Total 2 2 3 6 3" xfId="18946"/>
    <cellStyle name="Total 2 2 3 6 3 2" xfId="27681"/>
    <cellStyle name="Total 2 2 3 6 3 3" xfId="32153"/>
    <cellStyle name="Total 2 2 3 6 3 4" xfId="36390"/>
    <cellStyle name="Total 2 2 3 6 3 5" xfId="44717"/>
    <cellStyle name="Total 2 2 3 6 3 6" xfId="49188"/>
    <cellStyle name="Total 2 2 3 6 3 7" xfId="53421"/>
    <cellStyle name="Total 2 2 3 6 4" xfId="23340"/>
    <cellStyle name="Total 2 2 3 6 4 2" xfId="31764"/>
    <cellStyle name="Total 2 2 3 6 4 3" xfId="36213"/>
    <cellStyle name="Total 2 2 3 6 4 4" xfId="40392"/>
    <cellStyle name="Total 2 2 3 6 4 5" xfId="48803"/>
    <cellStyle name="Total 2 2 3 6 4 6" xfId="53242"/>
    <cellStyle name="Total 2 2 3 6 4 7" xfId="57423"/>
    <cellStyle name="Total 2 2 3 6 5" xfId="25620"/>
    <cellStyle name="Total 2 2 3 6 6" xfId="27396"/>
    <cellStyle name="Total 2 2 3 6 7" xfId="24250"/>
    <cellStyle name="Total 2 2 3 6 8" xfId="42695"/>
    <cellStyle name="Total 2 2 3 6 9" xfId="42426"/>
    <cellStyle name="Total 2 2 3 7" xfId="5020"/>
    <cellStyle name="Total 2 2 3 7 10" xfId="15061"/>
    <cellStyle name="Total 2 2 3 7 2" xfId="19941"/>
    <cellStyle name="Total 2 2 3 7 2 2" xfId="21836"/>
    <cellStyle name="Total 2 2 3 7 2 2 2" xfId="30570"/>
    <cellStyle name="Total 2 2 3 7 2 2 3" xfId="35042"/>
    <cellStyle name="Total 2 2 3 7 2 2 4" xfId="39279"/>
    <cellStyle name="Total 2 2 3 7 2 2 5" xfId="47606"/>
    <cellStyle name="Total 2 2 3 7 2 2 6" xfId="52077"/>
    <cellStyle name="Total 2 2 3 7 2 2 7" xfId="56310"/>
    <cellStyle name="Total 2 2 3 7 2 3" xfId="28675"/>
    <cellStyle name="Total 2 2 3 7 2 4" xfId="33147"/>
    <cellStyle name="Total 2 2 3 7 2 5" xfId="37384"/>
    <cellStyle name="Total 2 2 3 7 2 6" xfId="45711"/>
    <cellStyle name="Total 2 2 3 7 2 7" xfId="50182"/>
    <cellStyle name="Total 2 2 3 7 2 8" xfId="54415"/>
    <cellStyle name="Total 2 2 3 7 3" xfId="19630"/>
    <cellStyle name="Total 2 2 3 7 3 2" xfId="28364"/>
    <cellStyle name="Total 2 2 3 7 3 3" xfId="32836"/>
    <cellStyle name="Total 2 2 3 7 3 4" xfId="37073"/>
    <cellStyle name="Total 2 2 3 7 3 5" xfId="45400"/>
    <cellStyle name="Total 2 2 3 7 3 6" xfId="49871"/>
    <cellStyle name="Total 2 2 3 7 3 7" xfId="54104"/>
    <cellStyle name="Total 2 2 3 7 4" xfId="25762"/>
    <cellStyle name="Total 2 2 3 7 5" xfId="24770"/>
    <cellStyle name="Total 2 2 3 7 6" xfId="24926"/>
    <cellStyle name="Total 2 2 3 7 7" xfId="42837"/>
    <cellStyle name="Total 2 2 3 7 8" xfId="44502"/>
    <cellStyle name="Total 2 2 3 7 9" xfId="42475"/>
    <cellStyle name="Total 2 2 3 8" xfId="4813"/>
    <cellStyle name="Total 2 2 3 8 10" xfId="14854"/>
    <cellStyle name="Total 2 2 3 8 2" xfId="19734"/>
    <cellStyle name="Total 2 2 3 8 2 2" xfId="21629"/>
    <cellStyle name="Total 2 2 3 8 2 2 2" xfId="30363"/>
    <cellStyle name="Total 2 2 3 8 2 2 3" xfId="34835"/>
    <cellStyle name="Total 2 2 3 8 2 2 4" xfId="39072"/>
    <cellStyle name="Total 2 2 3 8 2 2 5" xfId="47399"/>
    <cellStyle name="Total 2 2 3 8 2 2 6" xfId="51870"/>
    <cellStyle name="Total 2 2 3 8 2 2 7" xfId="56103"/>
    <cellStyle name="Total 2 2 3 8 2 3" xfId="28468"/>
    <cellStyle name="Total 2 2 3 8 2 4" xfId="32940"/>
    <cellStyle name="Total 2 2 3 8 2 5" xfId="37177"/>
    <cellStyle name="Total 2 2 3 8 2 6" xfId="45504"/>
    <cellStyle name="Total 2 2 3 8 2 7" xfId="49975"/>
    <cellStyle name="Total 2 2 3 8 2 8" xfId="54208"/>
    <cellStyle name="Total 2 2 3 8 3" xfId="21227"/>
    <cellStyle name="Total 2 2 3 8 3 2" xfId="29961"/>
    <cellStyle name="Total 2 2 3 8 3 3" xfId="34433"/>
    <cellStyle name="Total 2 2 3 8 3 4" xfId="38670"/>
    <cellStyle name="Total 2 2 3 8 3 5" xfId="46997"/>
    <cellStyle name="Total 2 2 3 8 3 6" xfId="51468"/>
    <cellStyle name="Total 2 2 3 8 3 7" xfId="55701"/>
    <cellStyle name="Total 2 2 3 8 4" xfId="25555"/>
    <cellStyle name="Total 2 2 3 8 5" xfId="27612"/>
    <cellStyle name="Total 2 2 3 8 6" xfId="27082"/>
    <cellStyle name="Total 2 2 3 8 7" xfId="42630"/>
    <cellStyle name="Total 2 2 3 8 8" xfId="44123"/>
    <cellStyle name="Total 2 2 3 8 9" xfId="44598"/>
    <cellStyle name="Total 2 2 3 9" xfId="5077"/>
    <cellStyle name="Total 2 2 3 9 10" xfId="15118"/>
    <cellStyle name="Total 2 2 3 9 2" xfId="19998"/>
    <cellStyle name="Total 2 2 3 9 2 2" xfId="21893"/>
    <cellStyle name="Total 2 2 3 9 2 2 2" xfId="30627"/>
    <cellStyle name="Total 2 2 3 9 2 2 3" xfId="35099"/>
    <cellStyle name="Total 2 2 3 9 2 2 4" xfId="39336"/>
    <cellStyle name="Total 2 2 3 9 2 2 5" xfId="47663"/>
    <cellStyle name="Total 2 2 3 9 2 2 6" xfId="52134"/>
    <cellStyle name="Total 2 2 3 9 2 2 7" xfId="56367"/>
    <cellStyle name="Total 2 2 3 9 2 3" xfId="28732"/>
    <cellStyle name="Total 2 2 3 9 2 4" xfId="33204"/>
    <cellStyle name="Total 2 2 3 9 2 5" xfId="37441"/>
    <cellStyle name="Total 2 2 3 9 2 6" xfId="45768"/>
    <cellStyle name="Total 2 2 3 9 2 7" xfId="50239"/>
    <cellStyle name="Total 2 2 3 9 2 8" xfId="54472"/>
    <cellStyle name="Total 2 2 3 9 3" xfId="20790"/>
    <cellStyle name="Total 2 2 3 9 3 2" xfId="29524"/>
    <cellStyle name="Total 2 2 3 9 3 3" xfId="33996"/>
    <cellStyle name="Total 2 2 3 9 3 4" xfId="38233"/>
    <cellStyle name="Total 2 2 3 9 3 5" xfId="46560"/>
    <cellStyle name="Total 2 2 3 9 3 6" xfId="51031"/>
    <cellStyle name="Total 2 2 3 9 3 7" xfId="55264"/>
    <cellStyle name="Total 2 2 3 9 4" xfId="25819"/>
    <cellStyle name="Total 2 2 3 9 5" xfId="27464"/>
    <cellStyle name="Total 2 2 3 9 6" xfId="27366"/>
    <cellStyle name="Total 2 2 3 9 7" xfId="42894"/>
    <cellStyle name="Total 2 2 3 9 8" xfId="42494"/>
    <cellStyle name="Total 2 2 3 9 9" xfId="49132"/>
    <cellStyle name="Total 2 2 4" xfId="1588"/>
    <cellStyle name="Total 2 2 4 10" xfId="3675"/>
    <cellStyle name="Total 2 2 4 10 10" xfId="13823"/>
    <cellStyle name="Total 2 2 4 10 2" xfId="19447"/>
    <cellStyle name="Total 2 2 4 10 2 2" xfId="21484"/>
    <cellStyle name="Total 2 2 4 10 2 2 2" xfId="30218"/>
    <cellStyle name="Total 2 2 4 10 2 2 3" xfId="34690"/>
    <cellStyle name="Total 2 2 4 10 2 2 4" xfId="38927"/>
    <cellStyle name="Total 2 2 4 10 2 2 5" xfId="47254"/>
    <cellStyle name="Total 2 2 4 10 2 2 6" xfId="51725"/>
    <cellStyle name="Total 2 2 4 10 2 2 7" xfId="55958"/>
    <cellStyle name="Total 2 2 4 10 2 3" xfId="28182"/>
    <cellStyle name="Total 2 2 4 10 2 4" xfId="32654"/>
    <cellStyle name="Total 2 2 4 10 2 5" xfId="36891"/>
    <cellStyle name="Total 2 2 4 10 2 6" xfId="45218"/>
    <cellStyle name="Total 2 2 4 10 2 7" xfId="49689"/>
    <cellStyle name="Total 2 2 4 10 2 8" xfId="53922"/>
    <cellStyle name="Total 2 2 4 10 3" xfId="19240"/>
    <cellStyle name="Total 2 2 4 10 3 2" xfId="27975"/>
    <cellStyle name="Total 2 2 4 10 3 3" xfId="32447"/>
    <cellStyle name="Total 2 2 4 10 3 4" xfId="36684"/>
    <cellStyle name="Total 2 2 4 10 3 5" xfId="45011"/>
    <cellStyle name="Total 2 2 4 10 3 6" xfId="49482"/>
    <cellStyle name="Total 2 2 4 10 3 7" xfId="53715"/>
    <cellStyle name="Total 2 2 4 10 4" xfId="25081"/>
    <cellStyle name="Total 2 2 4 10 5" xfId="26868"/>
    <cellStyle name="Total 2 2 4 10 6" xfId="24371"/>
    <cellStyle name="Total 2 2 4 10 7" xfId="42137"/>
    <cellStyle name="Total 2 2 4 10 8" xfId="41318"/>
    <cellStyle name="Total 2 2 4 10 9" xfId="49060"/>
    <cellStyle name="Total 2 2 4 11" xfId="5843"/>
    <cellStyle name="Total 2 2 4 11 10" xfId="15884"/>
    <cellStyle name="Total 2 2 4 11 2" xfId="20538"/>
    <cellStyle name="Total 2 2 4 11 2 2" xfId="22390"/>
    <cellStyle name="Total 2 2 4 11 2 2 2" xfId="31124"/>
    <cellStyle name="Total 2 2 4 11 2 2 3" xfId="35596"/>
    <cellStyle name="Total 2 2 4 11 2 2 4" xfId="39833"/>
    <cellStyle name="Total 2 2 4 11 2 2 5" xfId="48160"/>
    <cellStyle name="Total 2 2 4 11 2 2 6" xfId="52631"/>
    <cellStyle name="Total 2 2 4 11 2 2 7" xfId="56864"/>
    <cellStyle name="Total 2 2 4 11 2 3" xfId="29272"/>
    <cellStyle name="Total 2 2 4 11 2 4" xfId="33744"/>
    <cellStyle name="Total 2 2 4 11 2 5" xfId="37981"/>
    <cellStyle name="Total 2 2 4 11 2 6" xfId="46308"/>
    <cellStyle name="Total 2 2 4 11 2 7" xfId="50779"/>
    <cellStyle name="Total 2 2 4 11 2 8" xfId="55012"/>
    <cellStyle name="Total 2 2 4 11 3" xfId="19258"/>
    <cellStyle name="Total 2 2 4 11 3 2" xfId="27993"/>
    <cellStyle name="Total 2 2 4 11 3 3" xfId="32465"/>
    <cellStyle name="Total 2 2 4 11 3 4" xfId="36702"/>
    <cellStyle name="Total 2 2 4 11 3 5" xfId="45029"/>
    <cellStyle name="Total 2 2 4 11 3 6" xfId="49500"/>
    <cellStyle name="Total 2 2 4 11 3 7" xfId="53733"/>
    <cellStyle name="Total 2 2 4 11 4" xfId="26407"/>
    <cellStyle name="Total 2 2 4 11 5" xfId="24539"/>
    <cellStyle name="Total 2 2 4 11 6" xfId="26300"/>
    <cellStyle name="Total 2 2 4 11 7" xfId="43480"/>
    <cellStyle name="Total 2 2 4 11 8" xfId="44292"/>
    <cellStyle name="Total 2 2 4 11 9" xfId="42261"/>
    <cellStyle name="Total 2 2 4 12" xfId="9979"/>
    <cellStyle name="Total 2 2 4 12 2" xfId="31451"/>
    <cellStyle name="Total 2 2 4 12 3" xfId="35913"/>
    <cellStyle name="Total 2 2 4 12 4" xfId="40102"/>
    <cellStyle name="Total 2 2 4 12 5" xfId="48497"/>
    <cellStyle name="Total 2 2 4 12 6" xfId="52944"/>
    <cellStyle name="Total 2 2 4 12 7" xfId="57133"/>
    <cellStyle name="Total 2 2 4 12 8" xfId="22953"/>
    <cellStyle name="Total 2 2 4 13" xfId="23141"/>
    <cellStyle name="Total 2 2 4 13 2" xfId="31639"/>
    <cellStyle name="Total 2 2 4 13 3" xfId="36101"/>
    <cellStyle name="Total 2 2 4 13 4" xfId="40290"/>
    <cellStyle name="Total 2 2 4 13 5" xfId="48685"/>
    <cellStyle name="Total 2 2 4 13 6" xfId="53132"/>
    <cellStyle name="Total 2 2 4 13 7" xfId="57321"/>
    <cellStyle name="Total 2 2 4 14" xfId="23702"/>
    <cellStyle name="Total 2 2 4 15" xfId="25174"/>
    <cellStyle name="Total 2 2 4 16" xfId="25186"/>
    <cellStyle name="Total 2 2 4 17" xfId="40742"/>
    <cellStyle name="Total 2 2 4 18" xfId="43760"/>
    <cellStyle name="Total 2 2 4 19" xfId="42001"/>
    <cellStyle name="Total 2 2 4 2" xfId="3043"/>
    <cellStyle name="Total 2 2 4 2 10" xfId="22985"/>
    <cellStyle name="Total 2 2 4 2 10 2" xfId="31483"/>
    <cellStyle name="Total 2 2 4 2 10 3" xfId="35945"/>
    <cellStyle name="Total 2 2 4 2 10 4" xfId="40134"/>
    <cellStyle name="Total 2 2 4 2 10 5" xfId="48529"/>
    <cellStyle name="Total 2 2 4 2 10 6" xfId="52976"/>
    <cellStyle name="Total 2 2 4 2 10 7" xfId="57165"/>
    <cellStyle name="Total 2 2 4 2 11" xfId="23160"/>
    <cellStyle name="Total 2 2 4 2 11 2" xfId="31656"/>
    <cellStyle name="Total 2 2 4 2 11 3" xfId="36118"/>
    <cellStyle name="Total 2 2 4 2 11 4" xfId="40307"/>
    <cellStyle name="Total 2 2 4 2 11 5" xfId="48702"/>
    <cellStyle name="Total 2 2 4 2 11 6" xfId="53149"/>
    <cellStyle name="Total 2 2 4 2 11 7" xfId="57338"/>
    <cellStyle name="Total 2 2 4 2 12" xfId="23748"/>
    <cellStyle name="Total 2 2 4 2 13" xfId="26981"/>
    <cellStyle name="Total 2 2 4 2 14" xfId="27365"/>
    <cellStyle name="Total 2 2 4 2 15" xfId="40789"/>
    <cellStyle name="Total 2 2 4 2 16" xfId="41457"/>
    <cellStyle name="Total 2 2 4 2 17" xfId="49154"/>
    <cellStyle name="Total 2 2 4 2 18" xfId="10688"/>
    <cellStyle name="Total 2 2 4 2 2" xfId="5015"/>
    <cellStyle name="Total 2 2 4 2 2 10" xfId="40852"/>
    <cellStyle name="Total 2 2 4 2 2 11" xfId="48455"/>
    <cellStyle name="Total 2 2 4 2 2 12" xfId="52880"/>
    <cellStyle name="Total 2 2 4 2 2 13" xfId="10751"/>
    <cellStyle name="Total 2 2 4 2 2 2" xfId="5983"/>
    <cellStyle name="Total 2 2 4 2 2 2 10" xfId="16023"/>
    <cellStyle name="Total 2 2 4 2 2 2 2" xfId="20633"/>
    <cellStyle name="Total 2 2 4 2 2 2 2 2" xfId="22485"/>
    <cellStyle name="Total 2 2 4 2 2 2 2 2 2" xfId="31219"/>
    <cellStyle name="Total 2 2 4 2 2 2 2 2 3" xfId="35691"/>
    <cellStyle name="Total 2 2 4 2 2 2 2 2 4" xfId="39928"/>
    <cellStyle name="Total 2 2 4 2 2 2 2 2 5" xfId="48255"/>
    <cellStyle name="Total 2 2 4 2 2 2 2 2 6" xfId="52726"/>
    <cellStyle name="Total 2 2 4 2 2 2 2 2 7" xfId="56959"/>
    <cellStyle name="Total 2 2 4 2 2 2 2 3" xfId="29367"/>
    <cellStyle name="Total 2 2 4 2 2 2 2 4" xfId="33839"/>
    <cellStyle name="Total 2 2 4 2 2 2 2 5" xfId="38076"/>
    <cellStyle name="Total 2 2 4 2 2 2 2 6" xfId="46403"/>
    <cellStyle name="Total 2 2 4 2 2 2 2 7" xfId="50874"/>
    <cellStyle name="Total 2 2 4 2 2 2 2 8" xfId="55107"/>
    <cellStyle name="Total 2 2 4 2 2 2 3" xfId="11516"/>
    <cellStyle name="Total 2 2 4 2 2 2 3 2" xfId="24184"/>
    <cellStyle name="Total 2 2 4 2 2 2 3 3" xfId="24593"/>
    <cellStyle name="Total 2 2 4 2 2 2 3 4" xfId="24386"/>
    <cellStyle name="Total 2 2 4 2 2 2 3 5" xfId="41239"/>
    <cellStyle name="Total 2 2 4 2 2 2 3 6" xfId="44345"/>
    <cellStyle name="Total 2 2 4 2 2 2 3 7" xfId="41313"/>
    <cellStyle name="Total 2 2 4 2 2 2 4" xfId="26517"/>
    <cellStyle name="Total 2 2 4 2 2 2 5" xfId="24890"/>
    <cellStyle name="Total 2 2 4 2 2 2 6" xfId="26781"/>
    <cellStyle name="Total 2 2 4 2 2 2 7" xfId="43588"/>
    <cellStyle name="Total 2 2 4 2 2 2 8" xfId="44614"/>
    <cellStyle name="Total 2 2 4 2 2 2 9" xfId="40497"/>
    <cellStyle name="Total 2 2 4 2 2 3" xfId="15056"/>
    <cellStyle name="Total 2 2 4 2 2 3 2" xfId="21381"/>
    <cellStyle name="Total 2 2 4 2 2 3 2 2" xfId="30115"/>
    <cellStyle name="Total 2 2 4 2 2 3 2 3" xfId="34587"/>
    <cellStyle name="Total 2 2 4 2 2 3 2 4" xfId="38824"/>
    <cellStyle name="Total 2 2 4 2 2 3 2 5" xfId="47151"/>
    <cellStyle name="Total 2 2 4 2 2 3 2 6" xfId="51622"/>
    <cellStyle name="Total 2 2 4 2 2 3 2 7" xfId="55855"/>
    <cellStyle name="Total 2 2 4 2 2 3 3" xfId="25757"/>
    <cellStyle name="Total 2 2 4 2 2 3 4" xfId="25018"/>
    <cellStyle name="Total 2 2 4 2 2 3 5" xfId="27419"/>
    <cellStyle name="Total 2 2 4 2 2 3 6" xfId="42832"/>
    <cellStyle name="Total 2 2 4 2 2 3 7" xfId="43409"/>
    <cellStyle name="Total 2 2 4 2 2 3 8" xfId="48934"/>
    <cellStyle name="Total 2 2 4 2 2 4" xfId="19936"/>
    <cellStyle name="Total 2 2 4 2 2 4 2" xfId="21831"/>
    <cellStyle name="Total 2 2 4 2 2 4 2 2" xfId="30565"/>
    <cellStyle name="Total 2 2 4 2 2 4 2 3" xfId="35037"/>
    <cellStyle name="Total 2 2 4 2 2 4 2 4" xfId="39274"/>
    <cellStyle name="Total 2 2 4 2 2 4 2 5" xfId="47601"/>
    <cellStyle name="Total 2 2 4 2 2 4 2 6" xfId="52072"/>
    <cellStyle name="Total 2 2 4 2 2 4 2 7" xfId="56305"/>
    <cellStyle name="Total 2 2 4 2 2 4 3" xfId="28670"/>
    <cellStyle name="Total 2 2 4 2 2 4 4" xfId="33142"/>
    <cellStyle name="Total 2 2 4 2 2 4 5" xfId="37379"/>
    <cellStyle name="Total 2 2 4 2 2 4 6" xfId="45706"/>
    <cellStyle name="Total 2 2 4 2 2 4 7" xfId="50177"/>
    <cellStyle name="Total 2 2 4 2 2 4 8" xfId="54410"/>
    <cellStyle name="Total 2 2 4 2 2 5" xfId="20942"/>
    <cellStyle name="Total 2 2 4 2 2 5 2" xfId="29676"/>
    <cellStyle name="Total 2 2 4 2 2 5 3" xfId="34148"/>
    <cellStyle name="Total 2 2 4 2 2 5 4" xfId="38385"/>
    <cellStyle name="Total 2 2 4 2 2 5 5" xfId="46712"/>
    <cellStyle name="Total 2 2 4 2 2 5 6" xfId="51183"/>
    <cellStyle name="Total 2 2 4 2 2 5 7" xfId="55416"/>
    <cellStyle name="Total 2 2 4 2 2 6" xfId="23385"/>
    <cellStyle name="Total 2 2 4 2 2 6 2" xfId="31809"/>
    <cellStyle name="Total 2 2 4 2 2 6 3" xfId="36258"/>
    <cellStyle name="Total 2 2 4 2 2 6 4" xfId="40437"/>
    <cellStyle name="Total 2 2 4 2 2 6 5" xfId="48848"/>
    <cellStyle name="Total 2 2 4 2 2 6 6" xfId="53287"/>
    <cellStyle name="Total 2 2 4 2 2 6 7" xfId="57468"/>
    <cellStyle name="Total 2 2 4 2 2 7" xfId="23811"/>
    <cellStyle name="Total 2 2 4 2 2 8" xfId="31399"/>
    <cellStyle name="Total 2 2 4 2 2 9" xfId="27440"/>
    <cellStyle name="Total 2 2 4 2 3" xfId="5112"/>
    <cellStyle name="Total 2 2 4 2 3 10" xfId="43492"/>
    <cellStyle name="Total 2 2 4 2 3 11" xfId="48400"/>
    <cellStyle name="Total 2 2 4 2 3 12" xfId="10783"/>
    <cellStyle name="Total 2 2 4 2 3 2" xfId="6015"/>
    <cellStyle name="Total 2 2 4 2 3 2 10" xfId="16055"/>
    <cellStyle name="Total 2 2 4 2 3 2 2" xfId="20665"/>
    <cellStyle name="Total 2 2 4 2 3 2 2 2" xfId="22517"/>
    <cellStyle name="Total 2 2 4 2 3 2 2 2 2" xfId="31251"/>
    <cellStyle name="Total 2 2 4 2 3 2 2 2 3" xfId="35723"/>
    <cellStyle name="Total 2 2 4 2 3 2 2 2 4" xfId="39960"/>
    <cellStyle name="Total 2 2 4 2 3 2 2 2 5" xfId="48287"/>
    <cellStyle name="Total 2 2 4 2 3 2 2 2 6" xfId="52758"/>
    <cellStyle name="Total 2 2 4 2 3 2 2 2 7" xfId="56991"/>
    <cellStyle name="Total 2 2 4 2 3 2 2 3" xfId="29399"/>
    <cellStyle name="Total 2 2 4 2 3 2 2 4" xfId="33871"/>
    <cellStyle name="Total 2 2 4 2 3 2 2 5" xfId="38108"/>
    <cellStyle name="Total 2 2 4 2 3 2 2 6" xfId="46435"/>
    <cellStyle name="Total 2 2 4 2 3 2 2 7" xfId="50906"/>
    <cellStyle name="Total 2 2 4 2 3 2 2 8" xfId="55139"/>
    <cellStyle name="Total 2 2 4 2 3 2 3" xfId="20856"/>
    <cellStyle name="Total 2 2 4 2 3 2 3 2" xfId="29590"/>
    <cellStyle name="Total 2 2 4 2 3 2 3 3" xfId="34062"/>
    <cellStyle name="Total 2 2 4 2 3 2 3 4" xfId="38299"/>
    <cellStyle name="Total 2 2 4 2 3 2 3 5" xfId="46626"/>
    <cellStyle name="Total 2 2 4 2 3 2 3 6" xfId="51097"/>
    <cellStyle name="Total 2 2 4 2 3 2 3 7" xfId="55330"/>
    <cellStyle name="Total 2 2 4 2 3 2 4" xfId="26549"/>
    <cellStyle name="Total 2 2 4 2 3 2 5" xfId="26816"/>
    <cellStyle name="Total 2 2 4 2 3 2 6" xfId="27383"/>
    <cellStyle name="Total 2 2 4 2 3 2 7" xfId="43620"/>
    <cellStyle name="Total 2 2 4 2 3 2 8" xfId="41267"/>
    <cellStyle name="Total 2 2 4 2 3 2 9" xfId="42418"/>
    <cellStyle name="Total 2 2 4 2 3 3" xfId="15153"/>
    <cellStyle name="Total 2 2 4 2 3 3 2" xfId="21384"/>
    <cellStyle name="Total 2 2 4 2 3 3 2 2" xfId="30118"/>
    <cellStyle name="Total 2 2 4 2 3 3 2 3" xfId="34590"/>
    <cellStyle name="Total 2 2 4 2 3 3 2 4" xfId="38827"/>
    <cellStyle name="Total 2 2 4 2 3 3 2 5" xfId="47154"/>
    <cellStyle name="Total 2 2 4 2 3 3 2 6" xfId="51625"/>
    <cellStyle name="Total 2 2 4 2 3 3 2 7" xfId="55858"/>
    <cellStyle name="Total 2 2 4 2 3 3 3" xfId="25854"/>
    <cellStyle name="Total 2 2 4 2 3 3 4" xfId="26744"/>
    <cellStyle name="Total 2 2 4 2 3 3 5" xfId="25040"/>
    <cellStyle name="Total 2 2 4 2 3 3 6" xfId="42929"/>
    <cellStyle name="Total 2 2 4 2 3 3 7" xfId="41188"/>
    <cellStyle name="Total 2 2 4 2 3 3 8" xfId="48988"/>
    <cellStyle name="Total 2 2 4 2 3 4" xfId="20033"/>
    <cellStyle name="Total 2 2 4 2 3 4 2" xfId="21928"/>
    <cellStyle name="Total 2 2 4 2 3 4 2 2" xfId="30662"/>
    <cellStyle name="Total 2 2 4 2 3 4 2 3" xfId="35134"/>
    <cellStyle name="Total 2 2 4 2 3 4 2 4" xfId="39371"/>
    <cellStyle name="Total 2 2 4 2 3 4 2 5" xfId="47698"/>
    <cellStyle name="Total 2 2 4 2 3 4 2 6" xfId="52169"/>
    <cellStyle name="Total 2 2 4 2 3 4 2 7" xfId="56402"/>
    <cellStyle name="Total 2 2 4 2 3 4 3" xfId="28767"/>
    <cellStyle name="Total 2 2 4 2 3 4 4" xfId="33239"/>
    <cellStyle name="Total 2 2 4 2 3 4 5" xfId="37476"/>
    <cellStyle name="Total 2 2 4 2 3 4 6" xfId="45803"/>
    <cellStyle name="Total 2 2 4 2 3 4 7" xfId="50274"/>
    <cellStyle name="Total 2 2 4 2 3 4 8" xfId="54507"/>
    <cellStyle name="Total 2 2 4 2 3 5" xfId="20939"/>
    <cellStyle name="Total 2 2 4 2 3 5 2" xfId="29673"/>
    <cellStyle name="Total 2 2 4 2 3 5 3" xfId="34145"/>
    <cellStyle name="Total 2 2 4 2 3 5 4" xfId="38382"/>
    <cellStyle name="Total 2 2 4 2 3 5 5" xfId="46709"/>
    <cellStyle name="Total 2 2 4 2 3 5 6" xfId="51180"/>
    <cellStyle name="Total 2 2 4 2 3 5 7" xfId="55413"/>
    <cellStyle name="Total 2 2 4 2 3 6" xfId="23843"/>
    <cellStyle name="Total 2 2 4 2 3 7" xfId="25094"/>
    <cellStyle name="Total 2 2 4 2 3 8" xfId="24483"/>
    <cellStyle name="Total 2 2 4 2 3 9" xfId="40884"/>
    <cellStyle name="Total 2 2 4 2 4" xfId="5060"/>
    <cellStyle name="Total 2 2 4 2 4 10" xfId="41241"/>
    <cellStyle name="Total 2 2 4 2 4 11" xfId="52890"/>
    <cellStyle name="Total 2 2 4 2 4 12" xfId="10815"/>
    <cellStyle name="Total 2 2 4 2 4 2" xfId="6047"/>
    <cellStyle name="Total 2 2 4 2 4 2 10" xfId="16087"/>
    <cellStyle name="Total 2 2 4 2 4 2 2" xfId="20697"/>
    <cellStyle name="Total 2 2 4 2 4 2 2 2" xfId="22549"/>
    <cellStyle name="Total 2 2 4 2 4 2 2 2 2" xfId="31283"/>
    <cellStyle name="Total 2 2 4 2 4 2 2 2 3" xfId="35755"/>
    <cellStyle name="Total 2 2 4 2 4 2 2 2 4" xfId="39992"/>
    <cellStyle name="Total 2 2 4 2 4 2 2 2 5" xfId="48319"/>
    <cellStyle name="Total 2 2 4 2 4 2 2 2 6" xfId="52790"/>
    <cellStyle name="Total 2 2 4 2 4 2 2 2 7" xfId="57023"/>
    <cellStyle name="Total 2 2 4 2 4 2 2 3" xfId="29431"/>
    <cellStyle name="Total 2 2 4 2 4 2 2 4" xfId="33903"/>
    <cellStyle name="Total 2 2 4 2 4 2 2 5" xfId="38140"/>
    <cellStyle name="Total 2 2 4 2 4 2 2 6" xfId="46467"/>
    <cellStyle name="Total 2 2 4 2 4 2 2 7" xfId="50938"/>
    <cellStyle name="Total 2 2 4 2 4 2 2 8" xfId="55171"/>
    <cellStyle name="Total 2 2 4 2 4 2 3" xfId="19053"/>
    <cellStyle name="Total 2 2 4 2 4 2 3 2" xfId="27788"/>
    <cellStyle name="Total 2 2 4 2 4 2 3 3" xfId="32260"/>
    <cellStyle name="Total 2 2 4 2 4 2 3 4" xfId="36497"/>
    <cellStyle name="Total 2 2 4 2 4 2 3 5" xfId="44824"/>
    <cellStyle name="Total 2 2 4 2 4 2 3 6" xfId="49295"/>
    <cellStyle name="Total 2 2 4 2 4 2 3 7" xfId="53528"/>
    <cellStyle name="Total 2 2 4 2 4 2 4" xfId="26581"/>
    <cellStyle name="Total 2 2 4 2 4 2 5" xfId="24017"/>
    <cellStyle name="Total 2 2 4 2 4 2 6" xfId="24520"/>
    <cellStyle name="Total 2 2 4 2 4 2 7" xfId="43652"/>
    <cellStyle name="Total 2 2 4 2 4 2 8" xfId="41588"/>
    <cellStyle name="Total 2 2 4 2 4 2 9" xfId="48912"/>
    <cellStyle name="Total 2 2 4 2 4 3" xfId="15101"/>
    <cellStyle name="Total 2 2 4 2 4 3 2" xfId="21382"/>
    <cellStyle name="Total 2 2 4 2 4 3 2 2" xfId="30116"/>
    <cellStyle name="Total 2 2 4 2 4 3 2 3" xfId="34588"/>
    <cellStyle name="Total 2 2 4 2 4 3 2 4" xfId="38825"/>
    <cellStyle name="Total 2 2 4 2 4 3 2 5" xfId="47152"/>
    <cellStyle name="Total 2 2 4 2 4 3 2 6" xfId="51623"/>
    <cellStyle name="Total 2 2 4 2 4 3 2 7" xfId="55856"/>
    <cellStyle name="Total 2 2 4 2 4 3 3" xfId="25802"/>
    <cellStyle name="Total 2 2 4 2 4 3 4" xfId="26747"/>
    <cellStyle name="Total 2 2 4 2 4 3 5" xfId="31736"/>
    <cellStyle name="Total 2 2 4 2 4 3 6" xfId="42877"/>
    <cellStyle name="Total 2 2 4 2 4 3 7" xfId="41191"/>
    <cellStyle name="Total 2 2 4 2 4 3 8" xfId="48991"/>
    <cellStyle name="Total 2 2 4 2 4 4" xfId="19981"/>
    <cellStyle name="Total 2 2 4 2 4 4 2" xfId="21876"/>
    <cellStyle name="Total 2 2 4 2 4 4 2 2" xfId="30610"/>
    <cellStyle name="Total 2 2 4 2 4 4 2 3" xfId="35082"/>
    <cellStyle name="Total 2 2 4 2 4 4 2 4" xfId="39319"/>
    <cellStyle name="Total 2 2 4 2 4 4 2 5" xfId="47646"/>
    <cellStyle name="Total 2 2 4 2 4 4 2 6" xfId="52117"/>
    <cellStyle name="Total 2 2 4 2 4 4 2 7" xfId="56350"/>
    <cellStyle name="Total 2 2 4 2 4 4 3" xfId="28715"/>
    <cellStyle name="Total 2 2 4 2 4 4 4" xfId="33187"/>
    <cellStyle name="Total 2 2 4 2 4 4 5" xfId="37424"/>
    <cellStyle name="Total 2 2 4 2 4 4 6" xfId="45751"/>
    <cellStyle name="Total 2 2 4 2 4 4 7" xfId="50222"/>
    <cellStyle name="Total 2 2 4 2 4 4 8" xfId="54455"/>
    <cellStyle name="Total 2 2 4 2 4 5" xfId="19406"/>
    <cellStyle name="Total 2 2 4 2 4 5 2" xfId="28141"/>
    <cellStyle name="Total 2 2 4 2 4 5 3" xfId="32613"/>
    <cellStyle name="Total 2 2 4 2 4 5 4" xfId="36850"/>
    <cellStyle name="Total 2 2 4 2 4 5 5" xfId="45177"/>
    <cellStyle name="Total 2 2 4 2 4 5 6" xfId="49648"/>
    <cellStyle name="Total 2 2 4 2 4 5 7" xfId="53881"/>
    <cellStyle name="Total 2 2 4 2 4 6" xfId="23875"/>
    <cellStyle name="Total 2 2 4 2 4 7" xfId="26798"/>
    <cellStyle name="Total 2 2 4 2 4 8" xfId="35858"/>
    <cellStyle name="Total 2 2 4 2 4 9" xfId="40916"/>
    <cellStyle name="Total 2 2 4 2 5" xfId="4931"/>
    <cellStyle name="Total 2 2 4 2 5 10" xfId="14972"/>
    <cellStyle name="Total 2 2 4 2 5 2" xfId="19852"/>
    <cellStyle name="Total 2 2 4 2 5 2 2" xfId="21747"/>
    <cellStyle name="Total 2 2 4 2 5 2 2 2" xfId="30481"/>
    <cellStyle name="Total 2 2 4 2 5 2 2 3" xfId="34953"/>
    <cellStyle name="Total 2 2 4 2 5 2 2 4" xfId="39190"/>
    <cellStyle name="Total 2 2 4 2 5 2 2 5" xfId="47517"/>
    <cellStyle name="Total 2 2 4 2 5 2 2 6" xfId="51988"/>
    <cellStyle name="Total 2 2 4 2 5 2 2 7" xfId="56221"/>
    <cellStyle name="Total 2 2 4 2 5 2 3" xfId="28586"/>
    <cellStyle name="Total 2 2 4 2 5 2 4" xfId="33058"/>
    <cellStyle name="Total 2 2 4 2 5 2 5" xfId="37295"/>
    <cellStyle name="Total 2 2 4 2 5 2 6" xfId="45622"/>
    <cellStyle name="Total 2 2 4 2 5 2 7" xfId="50093"/>
    <cellStyle name="Total 2 2 4 2 5 2 8" xfId="54326"/>
    <cellStyle name="Total 2 2 4 2 5 3" xfId="10954"/>
    <cellStyle name="Total 2 2 4 2 5 3 2" xfId="23963"/>
    <cellStyle name="Total 2 2 4 2 5 3 3" xfId="23670"/>
    <cellStyle name="Total 2 2 4 2 5 3 4" xfId="26958"/>
    <cellStyle name="Total 2 2 4 2 5 3 5" xfId="41000"/>
    <cellStyle name="Total 2 2 4 2 5 3 6" xfId="40541"/>
    <cellStyle name="Total 2 2 4 2 5 3 7" xfId="49093"/>
    <cellStyle name="Total 2 2 4 2 5 4" xfId="25673"/>
    <cellStyle name="Total 2 2 4 2 5 5" xfId="24668"/>
    <cellStyle name="Total 2 2 4 2 5 6" xfId="26821"/>
    <cellStyle name="Total 2 2 4 2 5 7" xfId="42748"/>
    <cellStyle name="Total 2 2 4 2 5 8" xfId="44411"/>
    <cellStyle name="Total 2 2 4 2 5 9" xfId="48993"/>
    <cellStyle name="Total 2 2 4 2 6" xfId="5399"/>
    <cellStyle name="Total 2 2 4 2 6 10" xfId="15440"/>
    <cellStyle name="Total 2 2 4 2 6 2" xfId="20320"/>
    <cellStyle name="Total 2 2 4 2 6 2 2" xfId="22215"/>
    <cellStyle name="Total 2 2 4 2 6 2 2 2" xfId="30949"/>
    <cellStyle name="Total 2 2 4 2 6 2 2 3" xfId="35421"/>
    <cellStyle name="Total 2 2 4 2 6 2 2 4" xfId="39658"/>
    <cellStyle name="Total 2 2 4 2 6 2 2 5" xfId="47985"/>
    <cellStyle name="Total 2 2 4 2 6 2 2 6" xfId="52456"/>
    <cellStyle name="Total 2 2 4 2 6 2 2 7" xfId="56689"/>
    <cellStyle name="Total 2 2 4 2 6 2 3" xfId="29054"/>
    <cellStyle name="Total 2 2 4 2 6 2 4" xfId="33526"/>
    <cellStyle name="Total 2 2 4 2 6 2 5" xfId="37763"/>
    <cellStyle name="Total 2 2 4 2 6 2 6" xfId="46090"/>
    <cellStyle name="Total 2 2 4 2 6 2 7" xfId="50561"/>
    <cellStyle name="Total 2 2 4 2 6 2 8" xfId="54794"/>
    <cellStyle name="Total 2 2 4 2 6 3" xfId="19063"/>
    <cellStyle name="Total 2 2 4 2 6 3 2" xfId="27798"/>
    <cellStyle name="Total 2 2 4 2 6 3 3" xfId="32270"/>
    <cellStyle name="Total 2 2 4 2 6 3 4" xfId="36507"/>
    <cellStyle name="Total 2 2 4 2 6 3 5" xfId="44834"/>
    <cellStyle name="Total 2 2 4 2 6 3 6" xfId="49305"/>
    <cellStyle name="Total 2 2 4 2 6 3 7" xfId="53538"/>
    <cellStyle name="Total 2 2 4 2 6 4" xfId="26141"/>
    <cellStyle name="Total 2 2 4 2 6 5" xfId="26624"/>
    <cellStyle name="Total 2 2 4 2 6 6" xfId="32088"/>
    <cellStyle name="Total 2 2 4 2 6 7" xfId="43216"/>
    <cellStyle name="Total 2 2 4 2 6 8" xfId="40985"/>
    <cellStyle name="Total 2 2 4 2 6 9" xfId="44434"/>
    <cellStyle name="Total 2 2 4 2 7" xfId="5027"/>
    <cellStyle name="Total 2 2 4 2 7 10" xfId="15068"/>
    <cellStyle name="Total 2 2 4 2 7 2" xfId="19948"/>
    <cellStyle name="Total 2 2 4 2 7 2 2" xfId="21843"/>
    <cellStyle name="Total 2 2 4 2 7 2 2 2" xfId="30577"/>
    <cellStyle name="Total 2 2 4 2 7 2 2 3" xfId="35049"/>
    <cellStyle name="Total 2 2 4 2 7 2 2 4" xfId="39286"/>
    <cellStyle name="Total 2 2 4 2 7 2 2 5" xfId="47613"/>
    <cellStyle name="Total 2 2 4 2 7 2 2 6" xfId="52084"/>
    <cellStyle name="Total 2 2 4 2 7 2 2 7" xfId="56317"/>
    <cellStyle name="Total 2 2 4 2 7 2 3" xfId="28682"/>
    <cellStyle name="Total 2 2 4 2 7 2 4" xfId="33154"/>
    <cellStyle name="Total 2 2 4 2 7 2 5" xfId="37391"/>
    <cellStyle name="Total 2 2 4 2 7 2 6" xfId="45718"/>
    <cellStyle name="Total 2 2 4 2 7 2 7" xfId="50189"/>
    <cellStyle name="Total 2 2 4 2 7 2 8" xfId="54422"/>
    <cellStyle name="Total 2 2 4 2 7 3" xfId="19228"/>
    <cellStyle name="Total 2 2 4 2 7 3 2" xfId="27963"/>
    <cellStyle name="Total 2 2 4 2 7 3 3" xfId="32435"/>
    <cellStyle name="Total 2 2 4 2 7 3 4" xfId="36672"/>
    <cellStyle name="Total 2 2 4 2 7 3 5" xfId="44999"/>
    <cellStyle name="Total 2 2 4 2 7 3 6" xfId="49470"/>
    <cellStyle name="Total 2 2 4 2 7 3 7" xfId="53703"/>
    <cellStyle name="Total 2 2 4 2 7 4" xfId="25769"/>
    <cellStyle name="Total 2 2 4 2 7 5" xfId="26635"/>
    <cellStyle name="Total 2 2 4 2 7 6" xfId="27495"/>
    <cellStyle name="Total 2 2 4 2 7 7" xfId="42844"/>
    <cellStyle name="Total 2 2 4 2 7 8" xfId="41189"/>
    <cellStyle name="Total 2 2 4 2 7 9" xfId="42141"/>
    <cellStyle name="Total 2 2 4 2 8" xfId="3750"/>
    <cellStyle name="Total 2 2 4 2 8 10" xfId="13898"/>
    <cellStyle name="Total 2 2 4 2 8 2" xfId="19478"/>
    <cellStyle name="Total 2 2 4 2 8 2 2" xfId="21515"/>
    <cellStyle name="Total 2 2 4 2 8 2 2 2" xfId="30249"/>
    <cellStyle name="Total 2 2 4 2 8 2 2 3" xfId="34721"/>
    <cellStyle name="Total 2 2 4 2 8 2 2 4" xfId="38958"/>
    <cellStyle name="Total 2 2 4 2 8 2 2 5" xfId="47285"/>
    <cellStyle name="Total 2 2 4 2 8 2 2 6" xfId="51756"/>
    <cellStyle name="Total 2 2 4 2 8 2 2 7" xfId="55989"/>
    <cellStyle name="Total 2 2 4 2 8 2 3" xfId="28213"/>
    <cellStyle name="Total 2 2 4 2 8 2 4" xfId="32685"/>
    <cellStyle name="Total 2 2 4 2 8 2 5" xfId="36922"/>
    <cellStyle name="Total 2 2 4 2 8 2 6" xfId="45249"/>
    <cellStyle name="Total 2 2 4 2 8 2 7" xfId="49720"/>
    <cellStyle name="Total 2 2 4 2 8 2 8" xfId="53953"/>
    <cellStyle name="Total 2 2 4 2 8 3" xfId="21158"/>
    <cellStyle name="Total 2 2 4 2 8 3 2" xfId="29892"/>
    <cellStyle name="Total 2 2 4 2 8 3 3" xfId="34364"/>
    <cellStyle name="Total 2 2 4 2 8 3 4" xfId="38601"/>
    <cellStyle name="Total 2 2 4 2 8 3 5" xfId="46928"/>
    <cellStyle name="Total 2 2 4 2 8 3 6" xfId="51399"/>
    <cellStyle name="Total 2 2 4 2 8 3 7" xfId="55632"/>
    <cellStyle name="Total 2 2 4 2 8 4" xfId="25126"/>
    <cellStyle name="Total 2 2 4 2 8 5" xfId="24682"/>
    <cellStyle name="Total 2 2 4 2 8 6" xfId="24607"/>
    <cellStyle name="Total 2 2 4 2 8 7" xfId="42186"/>
    <cellStyle name="Total 2 2 4 2 8 8" xfId="44426"/>
    <cellStyle name="Total 2 2 4 2 8 9" xfId="41484"/>
    <cellStyle name="Total 2 2 4 2 9" xfId="5919"/>
    <cellStyle name="Total 2 2 4 2 9 10" xfId="15960"/>
    <cellStyle name="Total 2 2 4 2 9 2" xfId="20570"/>
    <cellStyle name="Total 2 2 4 2 9 2 2" xfId="22422"/>
    <cellStyle name="Total 2 2 4 2 9 2 2 2" xfId="31156"/>
    <cellStyle name="Total 2 2 4 2 9 2 2 3" xfId="35628"/>
    <cellStyle name="Total 2 2 4 2 9 2 2 4" xfId="39865"/>
    <cellStyle name="Total 2 2 4 2 9 2 2 5" xfId="48192"/>
    <cellStyle name="Total 2 2 4 2 9 2 2 6" xfId="52663"/>
    <cellStyle name="Total 2 2 4 2 9 2 2 7" xfId="56896"/>
    <cellStyle name="Total 2 2 4 2 9 2 3" xfId="29304"/>
    <cellStyle name="Total 2 2 4 2 9 2 4" xfId="33776"/>
    <cellStyle name="Total 2 2 4 2 9 2 5" xfId="38013"/>
    <cellStyle name="Total 2 2 4 2 9 2 6" xfId="46340"/>
    <cellStyle name="Total 2 2 4 2 9 2 7" xfId="50811"/>
    <cellStyle name="Total 2 2 4 2 9 2 8" xfId="55044"/>
    <cellStyle name="Total 2 2 4 2 9 3" xfId="19331"/>
    <cellStyle name="Total 2 2 4 2 9 3 2" xfId="28066"/>
    <cellStyle name="Total 2 2 4 2 9 3 3" xfId="32538"/>
    <cellStyle name="Total 2 2 4 2 9 3 4" xfId="36775"/>
    <cellStyle name="Total 2 2 4 2 9 3 5" xfId="45102"/>
    <cellStyle name="Total 2 2 4 2 9 3 6" xfId="49573"/>
    <cellStyle name="Total 2 2 4 2 9 3 7" xfId="53806"/>
    <cellStyle name="Total 2 2 4 2 9 4" xfId="26454"/>
    <cellStyle name="Total 2 2 4 2 9 5" xfId="26316"/>
    <cellStyle name="Total 2 2 4 2 9 6" xfId="24584"/>
    <cellStyle name="Total 2 2 4 2 9 7" xfId="43525"/>
    <cellStyle name="Total 2 2 4 2 9 8" xfId="43683"/>
    <cellStyle name="Total 2 2 4 2 9 9" xfId="40708"/>
    <cellStyle name="Total 2 2 4 20" xfId="10612"/>
    <cellStyle name="Total 2 2 4 3" xfId="4729"/>
    <cellStyle name="Total 2 2 4 3 10" xfId="19673"/>
    <cellStyle name="Total 2 2 4 3 10 2" xfId="21568"/>
    <cellStyle name="Total 2 2 4 3 10 2 2" xfId="30302"/>
    <cellStyle name="Total 2 2 4 3 10 2 3" xfId="34774"/>
    <cellStyle name="Total 2 2 4 3 10 2 4" xfId="39011"/>
    <cellStyle name="Total 2 2 4 3 10 2 5" xfId="47338"/>
    <cellStyle name="Total 2 2 4 3 10 2 6" xfId="51809"/>
    <cellStyle name="Total 2 2 4 3 10 2 7" xfId="56042"/>
    <cellStyle name="Total 2 2 4 3 10 3" xfId="28407"/>
    <cellStyle name="Total 2 2 4 3 10 4" xfId="32879"/>
    <cellStyle name="Total 2 2 4 3 10 5" xfId="37116"/>
    <cellStyle name="Total 2 2 4 3 10 6" xfId="45443"/>
    <cellStyle name="Total 2 2 4 3 10 7" xfId="49914"/>
    <cellStyle name="Total 2 2 4 3 10 8" xfId="54147"/>
    <cellStyle name="Total 2 2 4 3 11" xfId="21006"/>
    <cellStyle name="Total 2 2 4 3 11 2" xfId="29740"/>
    <cellStyle name="Total 2 2 4 3 11 3" xfId="34212"/>
    <cellStyle name="Total 2 2 4 3 11 4" xfId="38449"/>
    <cellStyle name="Total 2 2 4 3 11 5" xfId="46776"/>
    <cellStyle name="Total 2 2 4 3 11 6" xfId="51247"/>
    <cellStyle name="Total 2 2 4 3 11 7" xfId="55480"/>
    <cellStyle name="Total 2 2 4 3 12" xfId="23066"/>
    <cellStyle name="Total 2 2 4 3 12 2" xfId="31564"/>
    <cellStyle name="Total 2 2 4 3 12 3" xfId="36026"/>
    <cellStyle name="Total 2 2 4 3 12 4" xfId="40215"/>
    <cellStyle name="Total 2 2 4 3 12 5" xfId="48610"/>
    <cellStyle name="Total 2 2 4 3 12 6" xfId="53057"/>
    <cellStyle name="Total 2 2 4 3 12 7" xfId="57246"/>
    <cellStyle name="Total 2 2 4 3 13" xfId="23225"/>
    <cellStyle name="Total 2 2 4 3 13 2" xfId="31721"/>
    <cellStyle name="Total 2 2 4 3 13 3" xfId="36183"/>
    <cellStyle name="Total 2 2 4 3 13 4" xfId="40372"/>
    <cellStyle name="Total 2 2 4 3 13 5" xfId="48767"/>
    <cellStyle name="Total 2 2 4 3 13 6" xfId="53214"/>
    <cellStyle name="Total 2 2 4 3 13 7" xfId="57403"/>
    <cellStyle name="Total 2 2 4 3 14" xfId="23779"/>
    <cellStyle name="Total 2 2 4 3 15" xfId="25349"/>
    <cellStyle name="Total 2 2 4 3 16" xfId="35873"/>
    <cellStyle name="Total 2 2 4 3 17" xfId="40820"/>
    <cellStyle name="Total 2 2 4 3 18" xfId="43937"/>
    <cellStyle name="Total 2 2 4 3 19" xfId="41846"/>
    <cellStyle name="Total 2 2 4 3 2" xfId="5322"/>
    <cellStyle name="Total 2 2 4 3 2 10" xfId="41161"/>
    <cellStyle name="Total 2 2 4 3 2 11" xfId="15363"/>
    <cellStyle name="Total 2 2 4 3 2 2" xfId="20243"/>
    <cellStyle name="Total 2 2 4 3 2 2 2" xfId="22138"/>
    <cellStyle name="Total 2 2 4 3 2 2 2 2" xfId="30872"/>
    <cellStyle name="Total 2 2 4 3 2 2 2 3" xfId="35344"/>
    <cellStyle name="Total 2 2 4 3 2 2 2 4" xfId="39581"/>
    <cellStyle name="Total 2 2 4 3 2 2 2 5" xfId="47908"/>
    <cellStyle name="Total 2 2 4 3 2 2 2 6" xfId="52379"/>
    <cellStyle name="Total 2 2 4 3 2 2 2 7" xfId="56612"/>
    <cellStyle name="Total 2 2 4 3 2 2 3" xfId="28977"/>
    <cellStyle name="Total 2 2 4 3 2 2 4" xfId="33449"/>
    <cellStyle name="Total 2 2 4 3 2 2 5" xfId="37686"/>
    <cellStyle name="Total 2 2 4 3 2 2 6" xfId="46013"/>
    <cellStyle name="Total 2 2 4 3 2 2 7" xfId="50484"/>
    <cellStyle name="Total 2 2 4 3 2 2 8" xfId="54717"/>
    <cellStyle name="Total 2 2 4 3 2 3" xfId="19342"/>
    <cellStyle name="Total 2 2 4 3 2 3 2" xfId="28077"/>
    <cellStyle name="Total 2 2 4 3 2 3 3" xfId="32549"/>
    <cellStyle name="Total 2 2 4 3 2 3 4" xfId="36786"/>
    <cellStyle name="Total 2 2 4 3 2 3 5" xfId="45113"/>
    <cellStyle name="Total 2 2 4 3 2 3 6" xfId="49584"/>
    <cellStyle name="Total 2 2 4 3 2 3 7" xfId="53817"/>
    <cellStyle name="Total 2 2 4 3 2 4" xfId="23460"/>
    <cellStyle name="Total 2 2 4 3 2 4 2" xfId="31873"/>
    <cellStyle name="Total 2 2 4 3 2 4 3" xfId="36317"/>
    <cellStyle name="Total 2 2 4 3 2 4 4" xfId="40494"/>
    <cellStyle name="Total 2 2 4 3 2 4 5" xfId="48908"/>
    <cellStyle name="Total 2 2 4 3 2 4 6" xfId="53348"/>
    <cellStyle name="Total 2 2 4 3 2 4 7" xfId="57525"/>
    <cellStyle name="Total 2 2 4 3 2 5" xfId="26064"/>
    <cellStyle name="Total 2 2 4 3 2 6" xfId="27144"/>
    <cellStyle name="Total 2 2 4 3 2 7" xfId="24199"/>
    <cellStyle name="Total 2 2 4 3 2 8" xfId="43139"/>
    <cellStyle name="Total 2 2 4 3 2 9" xfId="42060"/>
    <cellStyle name="Total 2 2 4 3 20" xfId="10719"/>
    <cellStyle name="Total 2 2 4 3 3" xfId="5381"/>
    <cellStyle name="Total 2 2 4 3 3 10" xfId="15422"/>
    <cellStyle name="Total 2 2 4 3 3 2" xfId="20302"/>
    <cellStyle name="Total 2 2 4 3 3 2 2" xfId="22197"/>
    <cellStyle name="Total 2 2 4 3 3 2 2 2" xfId="30931"/>
    <cellStyle name="Total 2 2 4 3 3 2 2 3" xfId="35403"/>
    <cellStyle name="Total 2 2 4 3 3 2 2 4" xfId="39640"/>
    <cellStyle name="Total 2 2 4 3 3 2 2 5" xfId="47967"/>
    <cellStyle name="Total 2 2 4 3 3 2 2 6" xfId="52438"/>
    <cellStyle name="Total 2 2 4 3 3 2 2 7" xfId="56671"/>
    <cellStyle name="Total 2 2 4 3 3 2 3" xfId="29036"/>
    <cellStyle name="Total 2 2 4 3 3 2 4" xfId="33508"/>
    <cellStyle name="Total 2 2 4 3 3 2 5" xfId="37745"/>
    <cellStyle name="Total 2 2 4 3 3 2 6" xfId="46072"/>
    <cellStyle name="Total 2 2 4 3 3 2 7" xfId="50543"/>
    <cellStyle name="Total 2 2 4 3 3 2 8" xfId="54776"/>
    <cellStyle name="Total 2 2 4 3 3 3" xfId="19560"/>
    <cellStyle name="Total 2 2 4 3 3 3 2" xfId="28295"/>
    <cellStyle name="Total 2 2 4 3 3 3 3" xfId="32767"/>
    <cellStyle name="Total 2 2 4 3 3 3 4" xfId="37004"/>
    <cellStyle name="Total 2 2 4 3 3 3 5" xfId="45331"/>
    <cellStyle name="Total 2 2 4 3 3 3 6" xfId="49802"/>
    <cellStyle name="Total 2 2 4 3 3 3 7" xfId="54035"/>
    <cellStyle name="Total 2 2 4 3 3 4" xfId="26123"/>
    <cellStyle name="Total 2 2 4 3 3 5" xfId="25289"/>
    <cellStyle name="Total 2 2 4 3 3 6" xfId="27386"/>
    <cellStyle name="Total 2 2 4 3 3 7" xfId="43198"/>
    <cellStyle name="Total 2 2 4 3 3 8" xfId="43878"/>
    <cellStyle name="Total 2 2 4 3 3 9" xfId="42431"/>
    <cellStyle name="Total 2 2 4 3 4" xfId="5429"/>
    <cellStyle name="Total 2 2 4 3 4 10" xfId="15470"/>
    <cellStyle name="Total 2 2 4 3 4 2" xfId="20350"/>
    <cellStyle name="Total 2 2 4 3 4 2 2" xfId="22245"/>
    <cellStyle name="Total 2 2 4 3 4 2 2 2" xfId="30979"/>
    <cellStyle name="Total 2 2 4 3 4 2 2 3" xfId="35451"/>
    <cellStyle name="Total 2 2 4 3 4 2 2 4" xfId="39688"/>
    <cellStyle name="Total 2 2 4 3 4 2 2 5" xfId="48015"/>
    <cellStyle name="Total 2 2 4 3 4 2 2 6" xfId="52486"/>
    <cellStyle name="Total 2 2 4 3 4 2 2 7" xfId="56719"/>
    <cellStyle name="Total 2 2 4 3 4 2 3" xfId="29084"/>
    <cellStyle name="Total 2 2 4 3 4 2 4" xfId="33556"/>
    <cellStyle name="Total 2 2 4 3 4 2 5" xfId="37793"/>
    <cellStyle name="Total 2 2 4 3 4 2 6" xfId="46120"/>
    <cellStyle name="Total 2 2 4 3 4 2 7" xfId="50591"/>
    <cellStyle name="Total 2 2 4 3 4 2 8" xfId="54824"/>
    <cellStyle name="Total 2 2 4 3 4 3" xfId="19556"/>
    <cellStyle name="Total 2 2 4 3 4 3 2" xfId="28291"/>
    <cellStyle name="Total 2 2 4 3 4 3 3" xfId="32763"/>
    <cellStyle name="Total 2 2 4 3 4 3 4" xfId="37000"/>
    <cellStyle name="Total 2 2 4 3 4 3 5" xfId="45327"/>
    <cellStyle name="Total 2 2 4 3 4 3 6" xfId="49798"/>
    <cellStyle name="Total 2 2 4 3 4 3 7" xfId="54031"/>
    <cellStyle name="Total 2 2 4 3 4 4" xfId="26171"/>
    <cellStyle name="Total 2 2 4 3 4 5" xfId="27042"/>
    <cellStyle name="Total 2 2 4 3 4 6" xfId="24320"/>
    <cellStyle name="Total 2 2 4 3 4 7" xfId="43246"/>
    <cellStyle name="Total 2 2 4 3 4 8" xfId="41501"/>
    <cellStyle name="Total 2 2 4 3 4 9" xfId="41265"/>
    <cellStyle name="Total 2 2 4 3 5" xfId="5476"/>
    <cellStyle name="Total 2 2 4 3 5 10" xfId="15517"/>
    <cellStyle name="Total 2 2 4 3 5 2" xfId="20397"/>
    <cellStyle name="Total 2 2 4 3 5 2 2" xfId="22292"/>
    <cellStyle name="Total 2 2 4 3 5 2 2 2" xfId="31026"/>
    <cellStyle name="Total 2 2 4 3 5 2 2 3" xfId="35498"/>
    <cellStyle name="Total 2 2 4 3 5 2 2 4" xfId="39735"/>
    <cellStyle name="Total 2 2 4 3 5 2 2 5" xfId="48062"/>
    <cellStyle name="Total 2 2 4 3 5 2 2 6" xfId="52533"/>
    <cellStyle name="Total 2 2 4 3 5 2 2 7" xfId="56766"/>
    <cellStyle name="Total 2 2 4 3 5 2 3" xfId="29131"/>
    <cellStyle name="Total 2 2 4 3 5 2 4" xfId="33603"/>
    <cellStyle name="Total 2 2 4 3 5 2 5" xfId="37840"/>
    <cellStyle name="Total 2 2 4 3 5 2 6" xfId="46167"/>
    <cellStyle name="Total 2 2 4 3 5 2 7" xfId="50638"/>
    <cellStyle name="Total 2 2 4 3 5 2 8" xfId="54871"/>
    <cellStyle name="Total 2 2 4 3 5 3" xfId="19014"/>
    <cellStyle name="Total 2 2 4 3 5 3 2" xfId="27749"/>
    <cellStyle name="Total 2 2 4 3 5 3 3" xfId="32221"/>
    <cellStyle name="Total 2 2 4 3 5 3 4" xfId="36458"/>
    <cellStyle name="Total 2 2 4 3 5 3 5" xfId="44785"/>
    <cellStyle name="Total 2 2 4 3 5 3 6" xfId="49256"/>
    <cellStyle name="Total 2 2 4 3 5 3 7" xfId="53489"/>
    <cellStyle name="Total 2 2 4 3 5 4" xfId="26218"/>
    <cellStyle name="Total 2 2 4 3 5 5" xfId="26620"/>
    <cellStyle name="Total 2 2 4 3 5 6" xfId="25360"/>
    <cellStyle name="Total 2 2 4 3 5 7" xfId="43293"/>
    <cellStyle name="Total 2 2 4 3 5 8" xfId="40570"/>
    <cellStyle name="Total 2 2 4 3 5 9" xfId="41850"/>
    <cellStyle name="Total 2 2 4 3 6" xfId="5517"/>
    <cellStyle name="Total 2 2 4 3 6 10" xfId="15558"/>
    <cellStyle name="Total 2 2 4 3 6 2" xfId="20438"/>
    <cellStyle name="Total 2 2 4 3 6 2 2" xfId="22333"/>
    <cellStyle name="Total 2 2 4 3 6 2 2 2" xfId="31067"/>
    <cellStyle name="Total 2 2 4 3 6 2 2 3" xfId="35539"/>
    <cellStyle name="Total 2 2 4 3 6 2 2 4" xfId="39776"/>
    <cellStyle name="Total 2 2 4 3 6 2 2 5" xfId="48103"/>
    <cellStyle name="Total 2 2 4 3 6 2 2 6" xfId="52574"/>
    <cellStyle name="Total 2 2 4 3 6 2 2 7" xfId="56807"/>
    <cellStyle name="Total 2 2 4 3 6 2 3" xfId="29172"/>
    <cellStyle name="Total 2 2 4 3 6 2 4" xfId="33644"/>
    <cellStyle name="Total 2 2 4 3 6 2 5" xfId="37881"/>
    <cellStyle name="Total 2 2 4 3 6 2 6" xfId="46208"/>
    <cellStyle name="Total 2 2 4 3 6 2 7" xfId="50679"/>
    <cellStyle name="Total 2 2 4 3 6 2 8" xfId="54912"/>
    <cellStyle name="Total 2 2 4 3 6 3" xfId="19292"/>
    <cellStyle name="Total 2 2 4 3 6 3 2" xfId="28027"/>
    <cellStyle name="Total 2 2 4 3 6 3 3" xfId="32499"/>
    <cellStyle name="Total 2 2 4 3 6 3 4" xfId="36736"/>
    <cellStyle name="Total 2 2 4 3 6 3 5" xfId="45063"/>
    <cellStyle name="Total 2 2 4 3 6 3 6" xfId="49534"/>
    <cellStyle name="Total 2 2 4 3 6 3 7" xfId="53767"/>
    <cellStyle name="Total 2 2 4 3 6 4" xfId="26259"/>
    <cellStyle name="Total 2 2 4 3 6 5" xfId="24123"/>
    <cellStyle name="Total 2 2 4 3 6 6" xfId="27434"/>
    <cellStyle name="Total 2 2 4 3 6 7" xfId="43334"/>
    <cellStyle name="Total 2 2 4 3 6 8" xfId="41700"/>
    <cellStyle name="Total 2 2 4 3 6 9" xfId="48974"/>
    <cellStyle name="Total 2 2 4 3 7" xfId="5543"/>
    <cellStyle name="Total 2 2 4 3 7 10" xfId="15584"/>
    <cellStyle name="Total 2 2 4 3 7 2" xfId="20464"/>
    <cellStyle name="Total 2 2 4 3 7 2 2" xfId="22359"/>
    <cellStyle name="Total 2 2 4 3 7 2 2 2" xfId="31093"/>
    <cellStyle name="Total 2 2 4 3 7 2 2 3" xfId="35565"/>
    <cellStyle name="Total 2 2 4 3 7 2 2 4" xfId="39802"/>
    <cellStyle name="Total 2 2 4 3 7 2 2 5" xfId="48129"/>
    <cellStyle name="Total 2 2 4 3 7 2 2 6" xfId="52600"/>
    <cellStyle name="Total 2 2 4 3 7 2 2 7" xfId="56833"/>
    <cellStyle name="Total 2 2 4 3 7 2 3" xfId="29198"/>
    <cellStyle name="Total 2 2 4 3 7 2 4" xfId="33670"/>
    <cellStyle name="Total 2 2 4 3 7 2 5" xfId="37907"/>
    <cellStyle name="Total 2 2 4 3 7 2 6" xfId="46234"/>
    <cellStyle name="Total 2 2 4 3 7 2 7" xfId="50705"/>
    <cellStyle name="Total 2 2 4 3 7 2 8" xfId="54938"/>
    <cellStyle name="Total 2 2 4 3 7 3" xfId="19260"/>
    <cellStyle name="Total 2 2 4 3 7 3 2" xfId="27995"/>
    <cellStyle name="Total 2 2 4 3 7 3 3" xfId="32467"/>
    <cellStyle name="Total 2 2 4 3 7 3 4" xfId="36704"/>
    <cellStyle name="Total 2 2 4 3 7 3 5" xfId="45031"/>
    <cellStyle name="Total 2 2 4 3 7 3 6" xfId="49502"/>
    <cellStyle name="Total 2 2 4 3 7 3 7" xfId="53735"/>
    <cellStyle name="Total 2 2 4 3 7 4" xfId="26285"/>
    <cellStyle name="Total 2 2 4 3 7 5" xfId="25202"/>
    <cellStyle name="Total 2 2 4 3 7 6" xfId="26822"/>
    <cellStyle name="Total 2 2 4 3 7 7" xfId="43360"/>
    <cellStyle name="Total 2 2 4 3 7 8" xfId="43788"/>
    <cellStyle name="Total 2 2 4 3 7 9" xfId="44592"/>
    <cellStyle name="Total 2 2 4 3 8" xfId="5951"/>
    <cellStyle name="Total 2 2 4 3 8 10" xfId="15991"/>
    <cellStyle name="Total 2 2 4 3 8 2" xfId="20601"/>
    <cellStyle name="Total 2 2 4 3 8 2 2" xfId="22453"/>
    <cellStyle name="Total 2 2 4 3 8 2 2 2" xfId="31187"/>
    <cellStyle name="Total 2 2 4 3 8 2 2 3" xfId="35659"/>
    <cellStyle name="Total 2 2 4 3 8 2 2 4" xfId="39896"/>
    <cellStyle name="Total 2 2 4 3 8 2 2 5" xfId="48223"/>
    <cellStyle name="Total 2 2 4 3 8 2 2 6" xfId="52694"/>
    <cellStyle name="Total 2 2 4 3 8 2 2 7" xfId="56927"/>
    <cellStyle name="Total 2 2 4 3 8 2 3" xfId="29335"/>
    <cellStyle name="Total 2 2 4 3 8 2 4" xfId="33807"/>
    <cellStyle name="Total 2 2 4 3 8 2 5" xfId="38044"/>
    <cellStyle name="Total 2 2 4 3 8 2 6" xfId="46371"/>
    <cellStyle name="Total 2 2 4 3 8 2 7" xfId="50842"/>
    <cellStyle name="Total 2 2 4 3 8 2 8" xfId="55075"/>
    <cellStyle name="Total 2 2 4 3 8 3" xfId="21074"/>
    <cellStyle name="Total 2 2 4 3 8 3 2" xfId="29808"/>
    <cellStyle name="Total 2 2 4 3 8 3 3" xfId="34280"/>
    <cellStyle name="Total 2 2 4 3 8 3 4" xfId="38517"/>
    <cellStyle name="Total 2 2 4 3 8 3 5" xfId="46844"/>
    <cellStyle name="Total 2 2 4 3 8 3 6" xfId="51315"/>
    <cellStyle name="Total 2 2 4 3 8 3 7" xfId="55548"/>
    <cellStyle name="Total 2 2 4 3 8 4" xfId="26485"/>
    <cellStyle name="Total 2 2 4 3 8 5" xfId="25055"/>
    <cellStyle name="Total 2 2 4 3 8 6" xfId="32080"/>
    <cellStyle name="Total 2 2 4 3 8 7" xfId="43556"/>
    <cellStyle name="Total 2 2 4 3 8 8" xfId="43446"/>
    <cellStyle name="Total 2 2 4 3 8 9" xfId="41340"/>
    <cellStyle name="Total 2 2 4 3 9" xfId="14772"/>
    <cellStyle name="Total 2 2 4 3 9 2" xfId="21338"/>
    <cellStyle name="Total 2 2 4 3 9 2 2" xfId="30072"/>
    <cellStyle name="Total 2 2 4 3 9 2 3" xfId="34544"/>
    <cellStyle name="Total 2 2 4 3 9 2 4" xfId="38781"/>
    <cellStyle name="Total 2 2 4 3 9 2 5" xfId="47108"/>
    <cellStyle name="Total 2 2 4 3 9 2 6" xfId="51579"/>
    <cellStyle name="Total 2 2 4 3 9 2 7" xfId="55812"/>
    <cellStyle name="Total 2 2 4 3 9 3" xfId="25487"/>
    <cellStyle name="Total 2 2 4 3 9 4" xfId="27270"/>
    <cellStyle name="Total 2 2 4 3 9 5" xfId="24744"/>
    <cellStyle name="Total 2 2 4 3 9 6" xfId="42564"/>
    <cellStyle name="Total 2 2 4 3 9 7" xfId="42305"/>
    <cellStyle name="Total 2 2 4 3 9 8" xfId="49002"/>
    <cellStyle name="Total 2 2 4 4" xfId="4965"/>
    <cellStyle name="Total 2 2 4 4 10" xfId="44213"/>
    <cellStyle name="Total 2 2 4 4 11" xfId="41800"/>
    <cellStyle name="Total 2 2 4 4 12" xfId="15006"/>
    <cellStyle name="Total 2 2 4 4 2" xfId="19886"/>
    <cellStyle name="Total 2 2 4 4 2 2" xfId="21781"/>
    <cellStyle name="Total 2 2 4 4 2 2 2" xfId="30515"/>
    <cellStyle name="Total 2 2 4 4 2 2 3" xfId="34987"/>
    <cellStyle name="Total 2 2 4 4 2 2 4" xfId="39224"/>
    <cellStyle name="Total 2 2 4 4 2 2 5" xfId="47551"/>
    <cellStyle name="Total 2 2 4 4 2 2 6" xfId="52022"/>
    <cellStyle name="Total 2 2 4 4 2 2 7" xfId="56255"/>
    <cellStyle name="Total 2 2 4 4 2 3" xfId="28620"/>
    <cellStyle name="Total 2 2 4 4 2 4" xfId="33092"/>
    <cellStyle name="Total 2 2 4 4 2 5" xfId="37329"/>
    <cellStyle name="Total 2 2 4 4 2 6" xfId="45656"/>
    <cellStyle name="Total 2 2 4 4 2 7" xfId="50127"/>
    <cellStyle name="Total 2 2 4 4 2 8" xfId="54360"/>
    <cellStyle name="Total 2 2 4 4 3" xfId="21222"/>
    <cellStyle name="Total 2 2 4 4 3 2" xfId="29956"/>
    <cellStyle name="Total 2 2 4 4 3 3" xfId="34428"/>
    <cellStyle name="Total 2 2 4 4 3 4" xfId="38665"/>
    <cellStyle name="Total 2 2 4 4 3 5" xfId="46992"/>
    <cellStyle name="Total 2 2 4 4 3 6" xfId="51463"/>
    <cellStyle name="Total 2 2 4 4 3 7" xfId="55696"/>
    <cellStyle name="Total 2 2 4 4 4" xfId="22990"/>
    <cellStyle name="Total 2 2 4 4 4 2" xfId="31488"/>
    <cellStyle name="Total 2 2 4 4 4 3" xfId="35950"/>
    <cellStyle name="Total 2 2 4 4 4 4" xfId="40139"/>
    <cellStyle name="Total 2 2 4 4 4 5" xfId="48534"/>
    <cellStyle name="Total 2 2 4 4 4 6" xfId="52981"/>
    <cellStyle name="Total 2 2 4 4 4 7" xfId="57170"/>
    <cellStyle name="Total 2 2 4 4 5" xfId="23165"/>
    <cellStyle name="Total 2 2 4 4 5 2" xfId="31661"/>
    <cellStyle name="Total 2 2 4 4 5 3" xfId="36123"/>
    <cellStyle name="Total 2 2 4 4 5 4" xfId="40312"/>
    <cellStyle name="Total 2 2 4 4 5 5" xfId="48707"/>
    <cellStyle name="Total 2 2 4 4 5 6" xfId="53154"/>
    <cellStyle name="Total 2 2 4 4 5 7" xfId="57343"/>
    <cellStyle name="Total 2 2 4 4 6" xfId="25707"/>
    <cellStyle name="Total 2 2 4 4 7" xfId="24454"/>
    <cellStyle name="Total 2 2 4 4 8" xfId="26955"/>
    <cellStyle name="Total 2 2 4 4 9" xfId="42782"/>
    <cellStyle name="Total 2 2 4 5" xfId="4899"/>
    <cellStyle name="Total 2 2 4 5 10" xfId="43996"/>
    <cellStyle name="Total 2 2 4 5 11" xfId="44164"/>
    <cellStyle name="Total 2 2 4 5 12" xfId="14940"/>
    <cellStyle name="Total 2 2 4 5 2" xfId="19820"/>
    <cellStyle name="Total 2 2 4 5 2 2" xfId="21715"/>
    <cellStyle name="Total 2 2 4 5 2 2 2" xfId="30449"/>
    <cellStyle name="Total 2 2 4 5 2 2 3" xfId="34921"/>
    <cellStyle name="Total 2 2 4 5 2 2 4" xfId="39158"/>
    <cellStyle name="Total 2 2 4 5 2 2 5" xfId="47485"/>
    <cellStyle name="Total 2 2 4 5 2 2 6" xfId="51956"/>
    <cellStyle name="Total 2 2 4 5 2 2 7" xfId="56189"/>
    <cellStyle name="Total 2 2 4 5 2 3" xfId="28554"/>
    <cellStyle name="Total 2 2 4 5 2 4" xfId="33026"/>
    <cellStyle name="Total 2 2 4 5 2 5" xfId="37263"/>
    <cellStyle name="Total 2 2 4 5 2 6" xfId="45590"/>
    <cellStyle name="Total 2 2 4 5 2 7" xfId="50061"/>
    <cellStyle name="Total 2 2 4 5 2 8" xfId="54294"/>
    <cellStyle name="Total 2 2 4 5 3" xfId="19533"/>
    <cellStyle name="Total 2 2 4 5 3 2" xfId="28268"/>
    <cellStyle name="Total 2 2 4 5 3 3" xfId="32740"/>
    <cellStyle name="Total 2 2 4 5 3 4" xfId="36977"/>
    <cellStyle name="Total 2 2 4 5 3 5" xfId="45304"/>
    <cellStyle name="Total 2 2 4 5 3 6" xfId="49775"/>
    <cellStyle name="Total 2 2 4 5 3 7" xfId="54008"/>
    <cellStyle name="Total 2 2 4 5 4" xfId="23028"/>
    <cellStyle name="Total 2 2 4 5 4 2" xfId="31526"/>
    <cellStyle name="Total 2 2 4 5 4 3" xfId="35988"/>
    <cellStyle name="Total 2 2 4 5 4 4" xfId="40177"/>
    <cellStyle name="Total 2 2 4 5 4 5" xfId="48572"/>
    <cellStyle name="Total 2 2 4 5 4 6" xfId="53019"/>
    <cellStyle name="Total 2 2 4 5 4 7" xfId="57208"/>
    <cellStyle name="Total 2 2 4 5 5" xfId="23194"/>
    <cellStyle name="Total 2 2 4 5 5 2" xfId="31690"/>
    <cellStyle name="Total 2 2 4 5 5 3" xfId="36152"/>
    <cellStyle name="Total 2 2 4 5 5 4" xfId="40341"/>
    <cellStyle name="Total 2 2 4 5 5 5" xfId="48736"/>
    <cellStyle name="Total 2 2 4 5 5 6" xfId="53183"/>
    <cellStyle name="Total 2 2 4 5 5 7" xfId="57372"/>
    <cellStyle name="Total 2 2 4 5 6" xfId="25641"/>
    <cellStyle name="Total 2 2 4 5 7" xfId="25419"/>
    <cellStyle name="Total 2 2 4 5 8" xfId="31964"/>
    <cellStyle name="Total 2 2 4 5 9" xfId="42716"/>
    <cellStyle name="Total 2 2 4 6" xfId="4908"/>
    <cellStyle name="Total 2 2 4 6 10" xfId="48996"/>
    <cellStyle name="Total 2 2 4 6 11" xfId="14949"/>
    <cellStyle name="Total 2 2 4 6 2" xfId="19829"/>
    <cellStyle name="Total 2 2 4 6 2 2" xfId="21724"/>
    <cellStyle name="Total 2 2 4 6 2 2 2" xfId="30458"/>
    <cellStyle name="Total 2 2 4 6 2 2 3" xfId="34930"/>
    <cellStyle name="Total 2 2 4 6 2 2 4" xfId="39167"/>
    <cellStyle name="Total 2 2 4 6 2 2 5" xfId="47494"/>
    <cellStyle name="Total 2 2 4 6 2 2 6" xfId="51965"/>
    <cellStyle name="Total 2 2 4 6 2 2 7" xfId="56198"/>
    <cellStyle name="Total 2 2 4 6 2 3" xfId="28563"/>
    <cellStyle name="Total 2 2 4 6 2 4" xfId="33035"/>
    <cellStyle name="Total 2 2 4 6 2 5" xfId="37272"/>
    <cellStyle name="Total 2 2 4 6 2 6" xfId="45599"/>
    <cellStyle name="Total 2 2 4 6 2 7" xfId="50070"/>
    <cellStyle name="Total 2 2 4 6 2 8" xfId="54303"/>
    <cellStyle name="Total 2 2 4 6 3" xfId="19140"/>
    <cellStyle name="Total 2 2 4 6 3 2" xfId="27875"/>
    <cellStyle name="Total 2 2 4 6 3 3" xfId="32347"/>
    <cellStyle name="Total 2 2 4 6 3 4" xfId="36584"/>
    <cellStyle name="Total 2 2 4 6 3 5" xfId="44911"/>
    <cellStyle name="Total 2 2 4 6 3 6" xfId="49382"/>
    <cellStyle name="Total 2 2 4 6 3 7" xfId="53615"/>
    <cellStyle name="Total 2 2 4 6 4" xfId="23353"/>
    <cellStyle name="Total 2 2 4 6 4 2" xfId="31777"/>
    <cellStyle name="Total 2 2 4 6 4 3" xfId="36226"/>
    <cellStyle name="Total 2 2 4 6 4 4" xfId="40405"/>
    <cellStyle name="Total 2 2 4 6 4 5" xfId="48816"/>
    <cellStyle name="Total 2 2 4 6 4 6" xfId="53255"/>
    <cellStyle name="Total 2 2 4 6 4 7" xfId="57436"/>
    <cellStyle name="Total 2 2 4 6 5" xfId="25650"/>
    <cellStyle name="Total 2 2 4 6 6" xfId="26752"/>
    <cellStyle name="Total 2 2 4 6 7" xfId="25436"/>
    <cellStyle name="Total 2 2 4 6 8" xfId="42725"/>
    <cellStyle name="Total 2 2 4 6 9" xfId="41196"/>
    <cellStyle name="Total 2 2 4 7" xfId="4829"/>
    <cellStyle name="Total 2 2 4 7 10" xfId="14870"/>
    <cellStyle name="Total 2 2 4 7 2" xfId="19750"/>
    <cellStyle name="Total 2 2 4 7 2 2" xfId="21645"/>
    <cellStyle name="Total 2 2 4 7 2 2 2" xfId="30379"/>
    <cellStyle name="Total 2 2 4 7 2 2 3" xfId="34851"/>
    <cellStyle name="Total 2 2 4 7 2 2 4" xfId="39088"/>
    <cellStyle name="Total 2 2 4 7 2 2 5" xfId="47415"/>
    <cellStyle name="Total 2 2 4 7 2 2 6" xfId="51886"/>
    <cellStyle name="Total 2 2 4 7 2 2 7" xfId="56119"/>
    <cellStyle name="Total 2 2 4 7 2 3" xfId="28484"/>
    <cellStyle name="Total 2 2 4 7 2 4" xfId="32956"/>
    <cellStyle name="Total 2 2 4 7 2 5" xfId="37193"/>
    <cellStyle name="Total 2 2 4 7 2 6" xfId="45520"/>
    <cellStyle name="Total 2 2 4 7 2 7" xfId="49991"/>
    <cellStyle name="Total 2 2 4 7 2 8" xfId="54224"/>
    <cellStyle name="Total 2 2 4 7 3" xfId="19189"/>
    <cellStyle name="Total 2 2 4 7 3 2" xfId="27924"/>
    <cellStyle name="Total 2 2 4 7 3 3" xfId="32396"/>
    <cellStyle name="Total 2 2 4 7 3 4" xfId="36633"/>
    <cellStyle name="Total 2 2 4 7 3 5" xfId="44960"/>
    <cellStyle name="Total 2 2 4 7 3 6" xfId="49431"/>
    <cellStyle name="Total 2 2 4 7 3 7" xfId="53664"/>
    <cellStyle name="Total 2 2 4 7 4" xfId="25571"/>
    <cellStyle name="Total 2 2 4 7 5" xfId="24570"/>
    <cellStyle name="Total 2 2 4 7 6" xfId="31725"/>
    <cellStyle name="Total 2 2 4 7 7" xfId="42646"/>
    <cellStyle name="Total 2 2 4 7 8" xfId="44323"/>
    <cellStyle name="Total 2 2 4 7 9" xfId="42462"/>
    <cellStyle name="Total 2 2 4 8" xfId="5397"/>
    <cellStyle name="Total 2 2 4 8 10" xfId="15438"/>
    <cellStyle name="Total 2 2 4 8 2" xfId="20318"/>
    <cellStyle name="Total 2 2 4 8 2 2" xfId="22213"/>
    <cellStyle name="Total 2 2 4 8 2 2 2" xfId="30947"/>
    <cellStyle name="Total 2 2 4 8 2 2 3" xfId="35419"/>
    <cellStyle name="Total 2 2 4 8 2 2 4" xfId="39656"/>
    <cellStyle name="Total 2 2 4 8 2 2 5" xfId="47983"/>
    <cellStyle name="Total 2 2 4 8 2 2 6" xfId="52454"/>
    <cellStyle name="Total 2 2 4 8 2 2 7" xfId="56687"/>
    <cellStyle name="Total 2 2 4 8 2 3" xfId="29052"/>
    <cellStyle name="Total 2 2 4 8 2 4" xfId="33524"/>
    <cellStyle name="Total 2 2 4 8 2 5" xfId="37761"/>
    <cellStyle name="Total 2 2 4 8 2 6" xfId="46088"/>
    <cellStyle name="Total 2 2 4 8 2 7" xfId="50559"/>
    <cellStyle name="Total 2 2 4 8 2 8" xfId="54792"/>
    <cellStyle name="Total 2 2 4 8 3" xfId="21205"/>
    <cellStyle name="Total 2 2 4 8 3 2" xfId="29939"/>
    <cellStyle name="Total 2 2 4 8 3 3" xfId="34411"/>
    <cellStyle name="Total 2 2 4 8 3 4" xfId="38648"/>
    <cellStyle name="Total 2 2 4 8 3 5" xfId="46975"/>
    <cellStyle name="Total 2 2 4 8 3 6" xfId="51446"/>
    <cellStyle name="Total 2 2 4 8 3 7" xfId="55679"/>
    <cellStyle name="Total 2 2 4 8 4" xfId="26139"/>
    <cellStyle name="Total 2 2 4 8 5" xfId="24031"/>
    <cellStyle name="Total 2 2 4 8 6" xfId="25351"/>
    <cellStyle name="Total 2 2 4 8 7" xfId="43214"/>
    <cellStyle name="Total 2 2 4 8 8" xfId="41602"/>
    <cellStyle name="Total 2 2 4 8 9" xfId="44331"/>
    <cellStyle name="Total 2 2 4 9" xfId="5219"/>
    <cellStyle name="Total 2 2 4 9 10" xfId="15260"/>
    <cellStyle name="Total 2 2 4 9 2" xfId="20140"/>
    <cellStyle name="Total 2 2 4 9 2 2" xfId="22035"/>
    <cellStyle name="Total 2 2 4 9 2 2 2" xfId="30769"/>
    <cellStyle name="Total 2 2 4 9 2 2 3" xfId="35241"/>
    <cellStyle name="Total 2 2 4 9 2 2 4" xfId="39478"/>
    <cellStyle name="Total 2 2 4 9 2 2 5" xfId="47805"/>
    <cellStyle name="Total 2 2 4 9 2 2 6" xfId="52276"/>
    <cellStyle name="Total 2 2 4 9 2 2 7" xfId="56509"/>
    <cellStyle name="Total 2 2 4 9 2 3" xfId="28874"/>
    <cellStyle name="Total 2 2 4 9 2 4" xfId="33346"/>
    <cellStyle name="Total 2 2 4 9 2 5" xfId="37583"/>
    <cellStyle name="Total 2 2 4 9 2 6" xfId="45910"/>
    <cellStyle name="Total 2 2 4 9 2 7" xfId="50381"/>
    <cellStyle name="Total 2 2 4 9 2 8" xfId="54614"/>
    <cellStyle name="Total 2 2 4 9 3" xfId="19068"/>
    <cellStyle name="Total 2 2 4 9 3 2" xfId="27803"/>
    <cellStyle name="Total 2 2 4 9 3 3" xfId="32275"/>
    <cellStyle name="Total 2 2 4 9 3 4" xfId="36512"/>
    <cellStyle name="Total 2 2 4 9 3 5" xfId="44839"/>
    <cellStyle name="Total 2 2 4 9 3 6" xfId="49310"/>
    <cellStyle name="Total 2 2 4 9 3 7" xfId="53543"/>
    <cellStyle name="Total 2 2 4 9 4" xfId="25961"/>
    <cellStyle name="Total 2 2 4 9 5" xfId="23479"/>
    <cellStyle name="Total 2 2 4 9 6" xfId="24625"/>
    <cellStyle name="Total 2 2 4 9 7" xfId="43036"/>
    <cellStyle name="Total 2 2 4 9 8" xfId="40527"/>
    <cellStyle name="Total 2 2 4 9 9" xfId="48954"/>
    <cellStyle name="Total 2 2 5" xfId="1319"/>
    <cellStyle name="Total 2 2 5 10" xfId="5892"/>
    <cellStyle name="Total 2 2 5 10 10" xfId="15933"/>
    <cellStyle name="Total 2 2 5 10 2" xfId="20543"/>
    <cellStyle name="Total 2 2 5 10 2 2" xfId="22395"/>
    <cellStyle name="Total 2 2 5 10 2 2 2" xfId="31129"/>
    <cellStyle name="Total 2 2 5 10 2 2 3" xfId="35601"/>
    <cellStyle name="Total 2 2 5 10 2 2 4" xfId="39838"/>
    <cellStyle name="Total 2 2 5 10 2 2 5" xfId="48165"/>
    <cellStyle name="Total 2 2 5 10 2 2 6" xfId="52636"/>
    <cellStyle name="Total 2 2 5 10 2 2 7" xfId="56869"/>
    <cellStyle name="Total 2 2 5 10 2 3" xfId="29277"/>
    <cellStyle name="Total 2 2 5 10 2 4" xfId="33749"/>
    <cellStyle name="Total 2 2 5 10 2 5" xfId="37986"/>
    <cellStyle name="Total 2 2 5 10 2 6" xfId="46313"/>
    <cellStyle name="Total 2 2 5 10 2 7" xfId="50784"/>
    <cellStyle name="Total 2 2 5 10 2 8" xfId="55017"/>
    <cellStyle name="Total 2 2 5 10 3" xfId="20922"/>
    <cellStyle name="Total 2 2 5 10 3 2" xfId="29656"/>
    <cellStyle name="Total 2 2 5 10 3 3" xfId="34128"/>
    <cellStyle name="Total 2 2 5 10 3 4" xfId="38365"/>
    <cellStyle name="Total 2 2 5 10 3 5" xfId="46692"/>
    <cellStyle name="Total 2 2 5 10 3 6" xfId="51163"/>
    <cellStyle name="Total 2 2 5 10 3 7" xfId="55396"/>
    <cellStyle name="Total 2 2 5 10 4" xfId="26427"/>
    <cellStyle name="Total 2 2 5 10 5" xfId="24020"/>
    <cellStyle name="Total 2 2 5 10 6" xfId="24983"/>
    <cellStyle name="Total 2 2 5 10 7" xfId="43498"/>
    <cellStyle name="Total 2 2 5 10 8" xfId="41591"/>
    <cellStyle name="Total 2 2 5 10 9" xfId="48916"/>
    <cellStyle name="Total 2 2 5 11" xfId="9719"/>
    <cellStyle name="Total 2 2 5 11 2" xfId="31456"/>
    <cellStyle name="Total 2 2 5 11 3" xfId="35918"/>
    <cellStyle name="Total 2 2 5 11 4" xfId="40107"/>
    <cellStyle name="Total 2 2 5 11 5" xfId="48502"/>
    <cellStyle name="Total 2 2 5 11 6" xfId="52949"/>
    <cellStyle name="Total 2 2 5 11 7" xfId="57138"/>
    <cellStyle name="Total 2 2 5 11 8" xfId="22958"/>
    <cellStyle name="Total 2 2 5 12" xfId="23115"/>
    <cellStyle name="Total 2 2 5 12 2" xfId="31613"/>
    <cellStyle name="Total 2 2 5 12 3" xfId="36075"/>
    <cellStyle name="Total 2 2 5 12 4" xfId="40264"/>
    <cellStyle name="Total 2 2 5 12 5" xfId="48659"/>
    <cellStyle name="Total 2 2 5 12 6" xfId="53106"/>
    <cellStyle name="Total 2 2 5 12 7" xfId="57295"/>
    <cellStyle name="Total 2 2 5 13" xfId="23721"/>
    <cellStyle name="Total 2 2 5 14" xfId="24610"/>
    <cellStyle name="Total 2 2 5 15" xfId="24951"/>
    <cellStyle name="Total 2 2 5 16" xfId="40762"/>
    <cellStyle name="Total 2 2 5 17" xfId="44359"/>
    <cellStyle name="Total 2 2 5 18" xfId="41221"/>
    <cellStyle name="Total 2 2 5 19" xfId="10661"/>
    <cellStyle name="Total 2 2 5 2" xfId="2777"/>
    <cellStyle name="Total 2 2 5 2 10" xfId="12935"/>
    <cellStyle name="Total 2 2 5 2 10 2" xfId="21307"/>
    <cellStyle name="Total 2 2 5 2 10 2 2" xfId="30041"/>
    <cellStyle name="Total 2 2 5 2 10 2 3" xfId="34513"/>
    <cellStyle name="Total 2 2 5 2 10 2 4" xfId="38750"/>
    <cellStyle name="Total 2 2 5 2 10 2 5" xfId="47077"/>
    <cellStyle name="Total 2 2 5 2 10 2 6" xfId="51548"/>
    <cellStyle name="Total 2 2 5 2 10 2 7" xfId="55781"/>
    <cellStyle name="Total 2 2 5 2 10 3" xfId="24732"/>
    <cellStyle name="Total 2 2 5 2 10 4" xfId="25245"/>
    <cellStyle name="Total 2 2 5 2 10 5" xfId="25039"/>
    <cellStyle name="Total 2 2 5 2 10 6" xfId="41777"/>
    <cellStyle name="Total 2 2 5 2 10 7" xfId="43833"/>
    <cellStyle name="Total 2 2 5 2 10 8" xfId="42098"/>
    <cellStyle name="Total 2 2 5 2 11" xfId="23432"/>
    <cellStyle name="Total 2 2 5 2 11 2" xfId="31846"/>
    <cellStyle name="Total 2 2 5 2 11 3" xfId="36290"/>
    <cellStyle name="Total 2 2 5 2 11 4" xfId="40468"/>
    <cellStyle name="Total 2 2 5 2 11 5" xfId="48881"/>
    <cellStyle name="Total 2 2 5 2 11 6" xfId="53321"/>
    <cellStyle name="Total 2 2 5 2 11 7" xfId="57499"/>
    <cellStyle name="Total 2 2 5 2 12" xfId="23784"/>
    <cellStyle name="Total 2 2 5 2 13" xfId="25257"/>
    <cellStyle name="Total 2 2 5 2 14" xfId="26807"/>
    <cellStyle name="Total 2 2 5 2 15" xfId="40825"/>
    <cellStyle name="Total 2 2 5 2 16" xfId="43847"/>
    <cellStyle name="Total 2 2 5 2 17" xfId="49079"/>
    <cellStyle name="Total 2 2 5 2 18" xfId="10724"/>
    <cellStyle name="Total 2 2 5 2 2" xfId="5217"/>
    <cellStyle name="Total 2 2 5 2 2 10" xfId="15258"/>
    <cellStyle name="Total 2 2 5 2 2 2" xfId="20138"/>
    <cellStyle name="Total 2 2 5 2 2 2 2" xfId="22033"/>
    <cellStyle name="Total 2 2 5 2 2 2 2 2" xfId="30767"/>
    <cellStyle name="Total 2 2 5 2 2 2 2 3" xfId="35239"/>
    <cellStyle name="Total 2 2 5 2 2 2 2 4" xfId="39476"/>
    <cellStyle name="Total 2 2 5 2 2 2 2 5" xfId="47803"/>
    <cellStyle name="Total 2 2 5 2 2 2 2 6" xfId="52274"/>
    <cellStyle name="Total 2 2 5 2 2 2 2 7" xfId="56507"/>
    <cellStyle name="Total 2 2 5 2 2 2 3" xfId="28872"/>
    <cellStyle name="Total 2 2 5 2 2 2 4" xfId="33344"/>
    <cellStyle name="Total 2 2 5 2 2 2 5" xfId="37581"/>
    <cellStyle name="Total 2 2 5 2 2 2 6" xfId="45908"/>
    <cellStyle name="Total 2 2 5 2 2 2 7" xfId="50379"/>
    <cellStyle name="Total 2 2 5 2 2 2 8" xfId="54612"/>
    <cellStyle name="Total 2 2 5 2 2 3" xfId="21210"/>
    <cellStyle name="Total 2 2 5 2 2 3 2" xfId="29944"/>
    <cellStyle name="Total 2 2 5 2 2 3 3" xfId="34416"/>
    <cellStyle name="Total 2 2 5 2 2 3 4" xfId="38653"/>
    <cellStyle name="Total 2 2 5 2 2 3 5" xfId="46980"/>
    <cellStyle name="Total 2 2 5 2 2 3 6" xfId="51451"/>
    <cellStyle name="Total 2 2 5 2 2 3 7" xfId="55684"/>
    <cellStyle name="Total 2 2 5 2 2 4" xfId="25959"/>
    <cellStyle name="Total 2 2 5 2 2 5" xfId="23552"/>
    <cellStyle name="Total 2 2 5 2 2 6" xfId="27134"/>
    <cellStyle name="Total 2 2 5 2 2 7" xfId="43034"/>
    <cellStyle name="Total 2 2 5 2 2 8" xfId="43404"/>
    <cellStyle name="Total 2 2 5 2 2 9" xfId="41787"/>
    <cellStyle name="Total 2 2 5 2 3" xfId="5225"/>
    <cellStyle name="Total 2 2 5 2 3 10" xfId="15266"/>
    <cellStyle name="Total 2 2 5 2 3 2" xfId="20146"/>
    <cellStyle name="Total 2 2 5 2 3 2 2" xfId="22041"/>
    <cellStyle name="Total 2 2 5 2 3 2 2 2" xfId="30775"/>
    <cellStyle name="Total 2 2 5 2 3 2 2 3" xfId="35247"/>
    <cellStyle name="Total 2 2 5 2 3 2 2 4" xfId="39484"/>
    <cellStyle name="Total 2 2 5 2 3 2 2 5" xfId="47811"/>
    <cellStyle name="Total 2 2 5 2 3 2 2 6" xfId="52282"/>
    <cellStyle name="Total 2 2 5 2 3 2 2 7" xfId="56515"/>
    <cellStyle name="Total 2 2 5 2 3 2 3" xfId="28880"/>
    <cellStyle name="Total 2 2 5 2 3 2 4" xfId="33352"/>
    <cellStyle name="Total 2 2 5 2 3 2 5" xfId="37589"/>
    <cellStyle name="Total 2 2 5 2 3 2 6" xfId="45916"/>
    <cellStyle name="Total 2 2 5 2 3 2 7" xfId="50387"/>
    <cellStyle name="Total 2 2 5 2 3 2 8" xfId="54620"/>
    <cellStyle name="Total 2 2 5 2 3 3" xfId="20828"/>
    <cellStyle name="Total 2 2 5 2 3 3 2" xfId="29562"/>
    <cellStyle name="Total 2 2 5 2 3 3 3" xfId="34034"/>
    <cellStyle name="Total 2 2 5 2 3 3 4" xfId="38271"/>
    <cellStyle name="Total 2 2 5 2 3 3 5" xfId="46598"/>
    <cellStyle name="Total 2 2 5 2 3 3 6" xfId="51069"/>
    <cellStyle name="Total 2 2 5 2 3 3 7" xfId="55302"/>
    <cellStyle name="Total 2 2 5 2 3 4" xfId="25967"/>
    <cellStyle name="Total 2 2 5 2 3 5" xfId="27094"/>
    <cellStyle name="Total 2 2 5 2 3 6" xfId="27317"/>
    <cellStyle name="Total 2 2 5 2 3 7" xfId="43042"/>
    <cellStyle name="Total 2 2 5 2 3 8" xfId="41550"/>
    <cellStyle name="Total 2 2 5 2 3 9" xfId="44282"/>
    <cellStyle name="Total 2 2 5 2 4" xfId="5083"/>
    <cellStyle name="Total 2 2 5 2 4 10" xfId="15124"/>
    <cellStyle name="Total 2 2 5 2 4 2" xfId="20004"/>
    <cellStyle name="Total 2 2 5 2 4 2 2" xfId="21899"/>
    <cellStyle name="Total 2 2 5 2 4 2 2 2" xfId="30633"/>
    <cellStyle name="Total 2 2 5 2 4 2 2 3" xfId="35105"/>
    <cellStyle name="Total 2 2 5 2 4 2 2 4" xfId="39342"/>
    <cellStyle name="Total 2 2 5 2 4 2 2 5" xfId="47669"/>
    <cellStyle name="Total 2 2 5 2 4 2 2 6" xfId="52140"/>
    <cellStyle name="Total 2 2 5 2 4 2 2 7" xfId="56373"/>
    <cellStyle name="Total 2 2 5 2 4 2 3" xfId="28738"/>
    <cellStyle name="Total 2 2 5 2 4 2 4" xfId="33210"/>
    <cellStyle name="Total 2 2 5 2 4 2 5" xfId="37447"/>
    <cellStyle name="Total 2 2 5 2 4 2 6" xfId="45774"/>
    <cellStyle name="Total 2 2 5 2 4 2 7" xfId="50245"/>
    <cellStyle name="Total 2 2 5 2 4 2 8" xfId="54478"/>
    <cellStyle name="Total 2 2 5 2 4 3" xfId="20494"/>
    <cellStyle name="Total 2 2 5 2 4 3 2" xfId="29228"/>
    <cellStyle name="Total 2 2 5 2 4 3 3" xfId="33700"/>
    <cellStyle name="Total 2 2 5 2 4 3 4" xfId="37937"/>
    <cellStyle name="Total 2 2 5 2 4 3 5" xfId="46264"/>
    <cellStyle name="Total 2 2 5 2 4 3 6" xfId="50735"/>
    <cellStyle name="Total 2 2 5 2 4 3 7" xfId="54968"/>
    <cellStyle name="Total 2 2 5 2 4 4" xfId="25825"/>
    <cellStyle name="Total 2 2 5 2 4 5" xfId="24663"/>
    <cellStyle name="Total 2 2 5 2 4 6" xfId="31901"/>
    <cellStyle name="Total 2 2 5 2 4 7" xfId="42900"/>
    <cellStyle name="Total 2 2 5 2 4 8" xfId="44406"/>
    <cellStyle name="Total 2 2 5 2 4 9" xfId="41213"/>
    <cellStyle name="Total 2 2 5 2 5" xfId="4812"/>
    <cellStyle name="Total 2 2 5 2 5 10" xfId="14853"/>
    <cellStyle name="Total 2 2 5 2 5 2" xfId="19733"/>
    <cellStyle name="Total 2 2 5 2 5 2 2" xfId="21628"/>
    <cellStyle name="Total 2 2 5 2 5 2 2 2" xfId="30362"/>
    <cellStyle name="Total 2 2 5 2 5 2 2 3" xfId="34834"/>
    <cellStyle name="Total 2 2 5 2 5 2 2 4" xfId="39071"/>
    <cellStyle name="Total 2 2 5 2 5 2 2 5" xfId="47398"/>
    <cellStyle name="Total 2 2 5 2 5 2 2 6" xfId="51869"/>
    <cellStyle name="Total 2 2 5 2 5 2 2 7" xfId="56102"/>
    <cellStyle name="Total 2 2 5 2 5 2 3" xfId="28467"/>
    <cellStyle name="Total 2 2 5 2 5 2 4" xfId="32939"/>
    <cellStyle name="Total 2 2 5 2 5 2 5" xfId="37176"/>
    <cellStyle name="Total 2 2 5 2 5 2 6" xfId="45503"/>
    <cellStyle name="Total 2 2 5 2 5 2 7" xfId="49974"/>
    <cellStyle name="Total 2 2 5 2 5 2 8" xfId="54207"/>
    <cellStyle name="Total 2 2 5 2 5 3" xfId="20950"/>
    <cellStyle name="Total 2 2 5 2 5 3 2" xfId="29684"/>
    <cellStyle name="Total 2 2 5 2 5 3 3" xfId="34156"/>
    <cellStyle name="Total 2 2 5 2 5 3 4" xfId="38393"/>
    <cellStyle name="Total 2 2 5 2 5 3 5" xfId="46720"/>
    <cellStyle name="Total 2 2 5 2 5 3 6" xfId="51191"/>
    <cellStyle name="Total 2 2 5 2 5 3 7" xfId="55424"/>
    <cellStyle name="Total 2 2 5 2 5 4" xfId="25554"/>
    <cellStyle name="Total 2 2 5 2 5 5" xfId="27064"/>
    <cellStyle name="Total 2 2 5 2 5 6" xfId="32028"/>
    <cellStyle name="Total 2 2 5 2 5 7" xfId="42629"/>
    <cellStyle name="Total 2 2 5 2 5 8" xfId="41523"/>
    <cellStyle name="Total 2 2 5 2 5 9" xfId="42406"/>
    <cellStyle name="Total 2 2 5 2 6" xfId="5235"/>
    <cellStyle name="Total 2 2 5 2 6 10" xfId="15276"/>
    <cellStyle name="Total 2 2 5 2 6 2" xfId="20156"/>
    <cellStyle name="Total 2 2 5 2 6 2 2" xfId="22051"/>
    <cellStyle name="Total 2 2 5 2 6 2 2 2" xfId="30785"/>
    <cellStyle name="Total 2 2 5 2 6 2 2 3" xfId="35257"/>
    <cellStyle name="Total 2 2 5 2 6 2 2 4" xfId="39494"/>
    <cellStyle name="Total 2 2 5 2 6 2 2 5" xfId="47821"/>
    <cellStyle name="Total 2 2 5 2 6 2 2 6" xfId="52292"/>
    <cellStyle name="Total 2 2 5 2 6 2 2 7" xfId="56525"/>
    <cellStyle name="Total 2 2 5 2 6 2 3" xfId="28890"/>
    <cellStyle name="Total 2 2 5 2 6 2 4" xfId="33362"/>
    <cellStyle name="Total 2 2 5 2 6 2 5" xfId="37599"/>
    <cellStyle name="Total 2 2 5 2 6 2 6" xfId="45926"/>
    <cellStyle name="Total 2 2 5 2 6 2 7" xfId="50397"/>
    <cellStyle name="Total 2 2 5 2 6 2 8" xfId="54630"/>
    <cellStyle name="Total 2 2 5 2 6 3" xfId="20729"/>
    <cellStyle name="Total 2 2 5 2 6 3 2" xfId="29463"/>
    <cellStyle name="Total 2 2 5 2 6 3 3" xfId="33935"/>
    <cellStyle name="Total 2 2 5 2 6 3 4" xfId="38172"/>
    <cellStyle name="Total 2 2 5 2 6 3 5" xfId="46499"/>
    <cellStyle name="Total 2 2 5 2 6 3 6" xfId="50970"/>
    <cellStyle name="Total 2 2 5 2 6 3 7" xfId="55203"/>
    <cellStyle name="Total 2 2 5 2 6 4" xfId="25977"/>
    <cellStyle name="Total 2 2 5 2 6 5" xfId="25346"/>
    <cellStyle name="Total 2 2 5 2 6 6" xfId="24112"/>
    <cellStyle name="Total 2 2 5 2 6 7" xfId="43052"/>
    <cellStyle name="Total 2 2 5 2 6 8" xfId="43933"/>
    <cellStyle name="Total 2 2 5 2 6 9" xfId="41102"/>
    <cellStyle name="Total 2 2 5 2 7" xfId="5237"/>
    <cellStyle name="Total 2 2 5 2 7 10" xfId="15278"/>
    <cellStyle name="Total 2 2 5 2 7 2" xfId="20158"/>
    <cellStyle name="Total 2 2 5 2 7 2 2" xfId="22053"/>
    <cellStyle name="Total 2 2 5 2 7 2 2 2" xfId="30787"/>
    <cellStyle name="Total 2 2 5 2 7 2 2 3" xfId="35259"/>
    <cellStyle name="Total 2 2 5 2 7 2 2 4" xfId="39496"/>
    <cellStyle name="Total 2 2 5 2 7 2 2 5" xfId="47823"/>
    <cellStyle name="Total 2 2 5 2 7 2 2 6" xfId="52294"/>
    <cellStyle name="Total 2 2 5 2 7 2 2 7" xfId="56527"/>
    <cellStyle name="Total 2 2 5 2 7 2 3" xfId="28892"/>
    <cellStyle name="Total 2 2 5 2 7 2 4" xfId="33364"/>
    <cellStyle name="Total 2 2 5 2 7 2 5" xfId="37601"/>
    <cellStyle name="Total 2 2 5 2 7 2 6" xfId="45928"/>
    <cellStyle name="Total 2 2 5 2 7 2 7" xfId="50399"/>
    <cellStyle name="Total 2 2 5 2 7 2 8" xfId="54632"/>
    <cellStyle name="Total 2 2 5 2 7 3" xfId="19403"/>
    <cellStyle name="Total 2 2 5 2 7 3 2" xfId="28138"/>
    <cellStyle name="Total 2 2 5 2 7 3 3" xfId="32610"/>
    <cellStyle name="Total 2 2 5 2 7 3 4" xfId="36847"/>
    <cellStyle name="Total 2 2 5 2 7 3 5" xfId="45174"/>
    <cellStyle name="Total 2 2 5 2 7 3 6" xfId="49645"/>
    <cellStyle name="Total 2 2 5 2 7 3 7" xfId="53878"/>
    <cellStyle name="Total 2 2 5 2 7 4" xfId="25979"/>
    <cellStyle name="Total 2 2 5 2 7 5" xfId="24699"/>
    <cellStyle name="Total 2 2 5 2 7 6" xfId="31896"/>
    <cellStyle name="Total 2 2 5 2 7 7" xfId="43054"/>
    <cellStyle name="Total 2 2 5 2 7 8" xfId="44442"/>
    <cellStyle name="Total 2 2 5 2 7 9" xfId="41324"/>
    <cellStyle name="Total 2 2 5 2 8" xfId="4463"/>
    <cellStyle name="Total 2 2 5 2 8 10" xfId="14508"/>
    <cellStyle name="Total 2 2 5 2 8 2" xfId="19601"/>
    <cellStyle name="Total 2 2 5 2 8 2 2" xfId="21542"/>
    <cellStyle name="Total 2 2 5 2 8 2 2 2" xfId="30276"/>
    <cellStyle name="Total 2 2 5 2 8 2 2 3" xfId="34748"/>
    <cellStyle name="Total 2 2 5 2 8 2 2 4" xfId="38985"/>
    <cellStyle name="Total 2 2 5 2 8 2 2 5" xfId="47312"/>
    <cellStyle name="Total 2 2 5 2 8 2 2 6" xfId="51783"/>
    <cellStyle name="Total 2 2 5 2 8 2 2 7" xfId="56016"/>
    <cellStyle name="Total 2 2 5 2 8 2 3" xfId="28335"/>
    <cellStyle name="Total 2 2 5 2 8 2 4" xfId="32807"/>
    <cellStyle name="Total 2 2 5 2 8 2 5" xfId="37044"/>
    <cellStyle name="Total 2 2 5 2 8 2 6" xfId="45371"/>
    <cellStyle name="Total 2 2 5 2 8 2 7" xfId="49842"/>
    <cellStyle name="Total 2 2 5 2 8 2 8" xfId="54075"/>
    <cellStyle name="Total 2 2 5 2 8 3" xfId="19289"/>
    <cellStyle name="Total 2 2 5 2 8 3 2" xfId="28024"/>
    <cellStyle name="Total 2 2 5 2 8 3 3" xfId="32496"/>
    <cellStyle name="Total 2 2 5 2 8 3 4" xfId="36733"/>
    <cellStyle name="Total 2 2 5 2 8 3 5" xfId="45060"/>
    <cellStyle name="Total 2 2 5 2 8 3 6" xfId="49531"/>
    <cellStyle name="Total 2 2 5 2 8 3 7" xfId="53764"/>
    <cellStyle name="Total 2 2 5 2 8 4" xfId="25367"/>
    <cellStyle name="Total 2 2 5 2 8 5" xfId="26857"/>
    <cellStyle name="Total 2 2 5 2 8 6" xfId="27167"/>
    <cellStyle name="Total 2 2 5 2 8 7" xfId="42449"/>
    <cellStyle name="Total 2 2 5 2 8 8" xfId="41308"/>
    <cellStyle name="Total 2 2 5 2 8 9" xfId="49057"/>
    <cellStyle name="Total 2 2 5 2 9" xfId="5956"/>
    <cellStyle name="Total 2 2 5 2 9 10" xfId="15996"/>
    <cellStyle name="Total 2 2 5 2 9 2" xfId="20606"/>
    <cellStyle name="Total 2 2 5 2 9 2 2" xfId="22458"/>
    <cellStyle name="Total 2 2 5 2 9 2 2 2" xfId="31192"/>
    <cellStyle name="Total 2 2 5 2 9 2 2 3" xfId="35664"/>
    <cellStyle name="Total 2 2 5 2 9 2 2 4" xfId="39901"/>
    <cellStyle name="Total 2 2 5 2 9 2 2 5" xfId="48228"/>
    <cellStyle name="Total 2 2 5 2 9 2 2 6" xfId="52699"/>
    <cellStyle name="Total 2 2 5 2 9 2 2 7" xfId="56932"/>
    <cellStyle name="Total 2 2 5 2 9 2 3" xfId="29340"/>
    <cellStyle name="Total 2 2 5 2 9 2 4" xfId="33812"/>
    <cellStyle name="Total 2 2 5 2 9 2 5" xfId="38049"/>
    <cellStyle name="Total 2 2 5 2 9 2 6" xfId="46376"/>
    <cellStyle name="Total 2 2 5 2 9 2 7" xfId="50847"/>
    <cellStyle name="Total 2 2 5 2 9 2 8" xfId="55080"/>
    <cellStyle name="Total 2 2 5 2 9 3" xfId="21028"/>
    <cellStyle name="Total 2 2 5 2 9 3 2" xfId="29762"/>
    <cellStyle name="Total 2 2 5 2 9 3 3" xfId="34234"/>
    <cellStyle name="Total 2 2 5 2 9 3 4" xfId="38471"/>
    <cellStyle name="Total 2 2 5 2 9 3 5" xfId="46798"/>
    <cellStyle name="Total 2 2 5 2 9 3 6" xfId="51269"/>
    <cellStyle name="Total 2 2 5 2 9 3 7" xfId="55502"/>
    <cellStyle name="Total 2 2 5 2 9 4" xfId="26490"/>
    <cellStyle name="Total 2 2 5 2 9 5" xfId="24953"/>
    <cellStyle name="Total 2 2 5 2 9 6" xfId="31998"/>
    <cellStyle name="Total 2 2 5 2 9 7" xfId="43561"/>
    <cellStyle name="Total 2 2 5 2 9 8" xfId="44676"/>
    <cellStyle name="Total 2 2 5 2 9 9" xfId="41636"/>
    <cellStyle name="Total 2 2 5 3" xfId="4988"/>
    <cellStyle name="Total 2 2 5 3 10" xfId="40857"/>
    <cellStyle name="Total 2 2 5 3 11" xfId="43946"/>
    <cellStyle name="Total 2 2 5 3 12" xfId="49076"/>
    <cellStyle name="Total 2 2 5 3 13" xfId="10756"/>
    <cellStyle name="Total 2 2 5 3 2" xfId="5988"/>
    <cellStyle name="Total 2 2 5 3 2 10" xfId="16028"/>
    <cellStyle name="Total 2 2 5 3 2 2" xfId="20638"/>
    <cellStyle name="Total 2 2 5 3 2 2 2" xfId="22490"/>
    <cellStyle name="Total 2 2 5 3 2 2 2 2" xfId="31224"/>
    <cellStyle name="Total 2 2 5 3 2 2 2 3" xfId="35696"/>
    <cellStyle name="Total 2 2 5 3 2 2 2 4" xfId="39933"/>
    <cellStyle name="Total 2 2 5 3 2 2 2 5" xfId="48260"/>
    <cellStyle name="Total 2 2 5 3 2 2 2 6" xfId="52731"/>
    <cellStyle name="Total 2 2 5 3 2 2 2 7" xfId="56964"/>
    <cellStyle name="Total 2 2 5 3 2 2 3" xfId="29372"/>
    <cellStyle name="Total 2 2 5 3 2 2 4" xfId="33844"/>
    <cellStyle name="Total 2 2 5 3 2 2 5" xfId="38081"/>
    <cellStyle name="Total 2 2 5 3 2 2 6" xfId="46408"/>
    <cellStyle name="Total 2 2 5 3 2 2 7" xfId="50879"/>
    <cellStyle name="Total 2 2 5 3 2 2 8" xfId="55112"/>
    <cellStyle name="Total 2 2 5 3 2 3" xfId="19112"/>
    <cellStyle name="Total 2 2 5 3 2 3 2" xfId="27847"/>
    <cellStyle name="Total 2 2 5 3 2 3 3" xfId="32319"/>
    <cellStyle name="Total 2 2 5 3 2 3 4" xfId="36556"/>
    <cellStyle name="Total 2 2 5 3 2 3 5" xfId="44883"/>
    <cellStyle name="Total 2 2 5 3 2 3 6" xfId="49354"/>
    <cellStyle name="Total 2 2 5 3 2 3 7" xfId="53587"/>
    <cellStyle name="Total 2 2 5 3 2 4" xfId="26522"/>
    <cellStyle name="Total 2 2 5 3 2 5" xfId="24748"/>
    <cellStyle name="Total 2 2 5 3 2 6" xfId="24173"/>
    <cellStyle name="Total 2 2 5 3 2 7" xfId="43593"/>
    <cellStyle name="Total 2 2 5 3 2 8" xfId="44480"/>
    <cellStyle name="Total 2 2 5 3 2 9" xfId="41782"/>
    <cellStyle name="Total 2 2 5 3 3" xfId="15029"/>
    <cellStyle name="Total 2 2 5 3 3 2" xfId="21354"/>
    <cellStyle name="Total 2 2 5 3 3 2 2" xfId="30088"/>
    <cellStyle name="Total 2 2 5 3 3 2 3" xfId="34560"/>
    <cellStyle name="Total 2 2 5 3 3 2 4" xfId="38797"/>
    <cellStyle name="Total 2 2 5 3 3 2 5" xfId="47124"/>
    <cellStyle name="Total 2 2 5 3 3 2 6" xfId="51595"/>
    <cellStyle name="Total 2 2 5 3 3 2 7" xfId="55828"/>
    <cellStyle name="Total 2 2 5 3 3 3" xfId="25730"/>
    <cellStyle name="Total 2 2 5 3 3 4" xfId="25022"/>
    <cellStyle name="Total 2 2 5 3 3 5" xfId="32019"/>
    <cellStyle name="Total 2 2 5 3 3 6" xfId="42805"/>
    <cellStyle name="Total 2 2 5 3 3 7" xfId="43413"/>
    <cellStyle name="Total 2 2 5 3 3 8" xfId="41891"/>
    <cellStyle name="Total 2 2 5 3 4" xfId="19909"/>
    <cellStyle name="Total 2 2 5 3 4 2" xfId="21804"/>
    <cellStyle name="Total 2 2 5 3 4 2 2" xfId="30538"/>
    <cellStyle name="Total 2 2 5 3 4 2 3" xfId="35010"/>
    <cellStyle name="Total 2 2 5 3 4 2 4" xfId="39247"/>
    <cellStyle name="Total 2 2 5 3 4 2 5" xfId="47574"/>
    <cellStyle name="Total 2 2 5 3 4 2 6" xfId="52045"/>
    <cellStyle name="Total 2 2 5 3 4 2 7" xfId="56278"/>
    <cellStyle name="Total 2 2 5 3 4 3" xfId="28643"/>
    <cellStyle name="Total 2 2 5 3 4 4" xfId="33115"/>
    <cellStyle name="Total 2 2 5 3 4 5" xfId="37352"/>
    <cellStyle name="Total 2 2 5 3 4 6" xfId="45679"/>
    <cellStyle name="Total 2 2 5 3 4 7" xfId="50150"/>
    <cellStyle name="Total 2 2 5 3 4 8" xfId="54383"/>
    <cellStyle name="Total 2 2 5 3 5" xfId="19137"/>
    <cellStyle name="Total 2 2 5 3 5 2" xfId="27872"/>
    <cellStyle name="Total 2 2 5 3 5 3" xfId="32344"/>
    <cellStyle name="Total 2 2 5 3 5 4" xfId="36581"/>
    <cellStyle name="Total 2 2 5 3 5 5" xfId="44908"/>
    <cellStyle name="Total 2 2 5 3 5 6" xfId="49379"/>
    <cellStyle name="Total 2 2 5 3 5 7" xfId="53612"/>
    <cellStyle name="Total 2 2 5 3 6" xfId="23358"/>
    <cellStyle name="Total 2 2 5 3 6 2" xfId="31782"/>
    <cellStyle name="Total 2 2 5 3 6 3" xfId="36231"/>
    <cellStyle name="Total 2 2 5 3 6 4" xfId="40410"/>
    <cellStyle name="Total 2 2 5 3 6 5" xfId="48821"/>
    <cellStyle name="Total 2 2 5 3 6 6" xfId="53260"/>
    <cellStyle name="Total 2 2 5 3 6 7" xfId="57441"/>
    <cellStyle name="Total 2 2 5 3 7" xfId="23816"/>
    <cellStyle name="Total 2 2 5 3 8" xfId="25131"/>
    <cellStyle name="Total 2 2 5 3 9" xfId="24189"/>
    <cellStyle name="Total 2 2 5 4" xfId="4850"/>
    <cellStyle name="Total 2 2 5 4 10" xfId="40499"/>
    <cellStyle name="Total 2 2 5 4 11" xfId="43673"/>
    <cellStyle name="Total 2 2 5 4 12" xfId="10788"/>
    <cellStyle name="Total 2 2 5 4 2" xfId="6020"/>
    <cellStyle name="Total 2 2 5 4 2 10" xfId="16060"/>
    <cellStyle name="Total 2 2 5 4 2 2" xfId="20670"/>
    <cellStyle name="Total 2 2 5 4 2 2 2" xfId="22522"/>
    <cellStyle name="Total 2 2 5 4 2 2 2 2" xfId="31256"/>
    <cellStyle name="Total 2 2 5 4 2 2 2 3" xfId="35728"/>
    <cellStyle name="Total 2 2 5 4 2 2 2 4" xfId="39965"/>
    <cellStyle name="Total 2 2 5 4 2 2 2 5" xfId="48292"/>
    <cellStyle name="Total 2 2 5 4 2 2 2 6" xfId="52763"/>
    <cellStyle name="Total 2 2 5 4 2 2 2 7" xfId="56996"/>
    <cellStyle name="Total 2 2 5 4 2 2 3" xfId="29404"/>
    <cellStyle name="Total 2 2 5 4 2 2 4" xfId="33876"/>
    <cellStyle name="Total 2 2 5 4 2 2 5" xfId="38113"/>
    <cellStyle name="Total 2 2 5 4 2 2 6" xfId="46440"/>
    <cellStyle name="Total 2 2 5 4 2 2 7" xfId="50911"/>
    <cellStyle name="Total 2 2 5 4 2 2 8" xfId="55144"/>
    <cellStyle name="Total 2 2 5 4 2 3" xfId="20813"/>
    <cellStyle name="Total 2 2 5 4 2 3 2" xfId="29547"/>
    <cellStyle name="Total 2 2 5 4 2 3 3" xfId="34019"/>
    <cellStyle name="Total 2 2 5 4 2 3 4" xfId="38256"/>
    <cellStyle name="Total 2 2 5 4 2 3 5" xfId="46583"/>
    <cellStyle name="Total 2 2 5 4 2 3 6" xfId="51054"/>
    <cellStyle name="Total 2 2 5 4 2 3 7" xfId="55287"/>
    <cellStyle name="Total 2 2 5 4 2 4" xfId="26554"/>
    <cellStyle name="Total 2 2 5 4 2 5" xfId="26719"/>
    <cellStyle name="Total 2 2 5 4 2 6" xfId="24412"/>
    <cellStyle name="Total 2 2 5 4 2 7" xfId="43625"/>
    <cellStyle name="Total 2 2 5 4 2 8" xfId="41164"/>
    <cellStyle name="Total 2 2 5 4 2 9" xfId="43929"/>
    <cellStyle name="Total 2 2 5 4 3" xfId="14891"/>
    <cellStyle name="Total 2 2 5 4 3 2" xfId="21348"/>
    <cellStyle name="Total 2 2 5 4 3 2 2" xfId="30082"/>
    <cellStyle name="Total 2 2 5 4 3 2 3" xfId="34554"/>
    <cellStyle name="Total 2 2 5 4 3 2 4" xfId="38791"/>
    <cellStyle name="Total 2 2 5 4 3 2 5" xfId="47118"/>
    <cellStyle name="Total 2 2 5 4 3 2 6" xfId="51589"/>
    <cellStyle name="Total 2 2 5 4 3 2 7" xfId="55822"/>
    <cellStyle name="Total 2 2 5 4 3 3" xfId="25592"/>
    <cellStyle name="Total 2 2 5 4 3 4" xfId="24149"/>
    <cellStyle name="Total 2 2 5 4 3 5" xfId="26811"/>
    <cellStyle name="Total 2 2 5 4 3 6" xfId="42667"/>
    <cellStyle name="Total 2 2 5 4 3 7" xfId="41726"/>
    <cellStyle name="Total 2 2 5 4 3 8" xfId="40987"/>
    <cellStyle name="Total 2 2 5 4 4" xfId="19771"/>
    <cellStyle name="Total 2 2 5 4 4 2" xfId="21666"/>
    <cellStyle name="Total 2 2 5 4 4 2 2" xfId="30400"/>
    <cellStyle name="Total 2 2 5 4 4 2 3" xfId="34872"/>
    <cellStyle name="Total 2 2 5 4 4 2 4" xfId="39109"/>
    <cellStyle name="Total 2 2 5 4 4 2 5" xfId="47436"/>
    <cellStyle name="Total 2 2 5 4 4 2 6" xfId="51907"/>
    <cellStyle name="Total 2 2 5 4 4 2 7" xfId="56140"/>
    <cellStyle name="Total 2 2 5 4 4 3" xfId="28505"/>
    <cellStyle name="Total 2 2 5 4 4 4" xfId="32977"/>
    <cellStyle name="Total 2 2 5 4 4 5" xfId="37214"/>
    <cellStyle name="Total 2 2 5 4 4 6" xfId="45541"/>
    <cellStyle name="Total 2 2 5 4 4 7" xfId="50012"/>
    <cellStyle name="Total 2 2 5 4 4 8" xfId="54245"/>
    <cellStyle name="Total 2 2 5 4 5" xfId="18994"/>
    <cellStyle name="Total 2 2 5 4 5 2" xfId="27729"/>
    <cellStyle name="Total 2 2 5 4 5 3" xfId="32201"/>
    <cellStyle name="Total 2 2 5 4 5 4" xfId="36438"/>
    <cellStyle name="Total 2 2 5 4 5 5" xfId="44765"/>
    <cellStyle name="Total 2 2 5 4 5 6" xfId="49236"/>
    <cellStyle name="Total 2 2 5 4 5 7" xfId="53469"/>
    <cellStyle name="Total 2 2 5 4 6" xfId="23848"/>
    <cellStyle name="Total 2 2 5 4 7" xfId="31724"/>
    <cellStyle name="Total 2 2 5 4 8" xfId="23628"/>
    <cellStyle name="Total 2 2 5 4 9" xfId="40889"/>
    <cellStyle name="Total 2 2 5 5" xfId="5191"/>
    <cellStyle name="Total 2 2 5 5 10" xfId="15232"/>
    <cellStyle name="Total 2 2 5 5 2" xfId="20112"/>
    <cellStyle name="Total 2 2 5 5 2 2" xfId="22007"/>
    <cellStyle name="Total 2 2 5 5 2 2 2" xfId="30741"/>
    <cellStyle name="Total 2 2 5 5 2 2 3" xfId="35213"/>
    <cellStyle name="Total 2 2 5 5 2 2 4" xfId="39450"/>
    <cellStyle name="Total 2 2 5 5 2 2 5" xfId="47777"/>
    <cellStyle name="Total 2 2 5 5 2 2 6" xfId="52248"/>
    <cellStyle name="Total 2 2 5 5 2 2 7" xfId="56481"/>
    <cellStyle name="Total 2 2 5 5 2 3" xfId="28846"/>
    <cellStyle name="Total 2 2 5 5 2 4" xfId="33318"/>
    <cellStyle name="Total 2 2 5 5 2 5" xfId="37555"/>
    <cellStyle name="Total 2 2 5 5 2 6" xfId="45882"/>
    <cellStyle name="Total 2 2 5 5 2 7" xfId="50353"/>
    <cellStyle name="Total 2 2 5 5 2 8" xfId="54586"/>
    <cellStyle name="Total 2 2 5 5 3" xfId="20989"/>
    <cellStyle name="Total 2 2 5 5 3 2" xfId="29723"/>
    <cellStyle name="Total 2 2 5 5 3 3" xfId="34195"/>
    <cellStyle name="Total 2 2 5 5 3 4" xfId="38432"/>
    <cellStyle name="Total 2 2 5 5 3 5" xfId="46759"/>
    <cellStyle name="Total 2 2 5 5 3 6" xfId="51230"/>
    <cellStyle name="Total 2 2 5 5 3 7" xfId="55463"/>
    <cellStyle name="Total 2 2 5 5 4" xfId="25933"/>
    <cellStyle name="Total 2 2 5 5 5" xfId="26333"/>
    <cellStyle name="Total 2 2 5 5 6" xfId="23582"/>
    <cellStyle name="Total 2 2 5 5 7" xfId="43008"/>
    <cellStyle name="Total 2 2 5 5 8" xfId="43700"/>
    <cellStyle name="Total 2 2 5 5 9" xfId="40697"/>
    <cellStyle name="Total 2 2 5 6" xfId="5082"/>
    <cellStyle name="Total 2 2 5 6 10" xfId="15123"/>
    <cellStyle name="Total 2 2 5 6 2" xfId="20003"/>
    <cellStyle name="Total 2 2 5 6 2 2" xfId="21898"/>
    <cellStyle name="Total 2 2 5 6 2 2 2" xfId="30632"/>
    <cellStyle name="Total 2 2 5 6 2 2 3" xfId="35104"/>
    <cellStyle name="Total 2 2 5 6 2 2 4" xfId="39341"/>
    <cellStyle name="Total 2 2 5 6 2 2 5" xfId="47668"/>
    <cellStyle name="Total 2 2 5 6 2 2 6" xfId="52139"/>
    <cellStyle name="Total 2 2 5 6 2 2 7" xfId="56372"/>
    <cellStyle name="Total 2 2 5 6 2 3" xfId="28737"/>
    <cellStyle name="Total 2 2 5 6 2 4" xfId="33209"/>
    <cellStyle name="Total 2 2 5 6 2 5" xfId="37446"/>
    <cellStyle name="Total 2 2 5 6 2 6" xfId="45773"/>
    <cellStyle name="Total 2 2 5 6 2 7" xfId="50244"/>
    <cellStyle name="Total 2 2 5 6 2 8" xfId="54477"/>
    <cellStyle name="Total 2 2 5 6 3" xfId="20734"/>
    <cellStyle name="Total 2 2 5 6 3 2" xfId="29468"/>
    <cellStyle name="Total 2 2 5 6 3 3" xfId="33940"/>
    <cellStyle name="Total 2 2 5 6 3 4" xfId="38177"/>
    <cellStyle name="Total 2 2 5 6 3 5" xfId="46504"/>
    <cellStyle name="Total 2 2 5 6 3 6" xfId="50975"/>
    <cellStyle name="Total 2 2 5 6 3 7" xfId="55208"/>
    <cellStyle name="Total 2 2 5 6 4" xfId="25824"/>
    <cellStyle name="Total 2 2 5 6 5" xfId="27351"/>
    <cellStyle name="Total 2 2 5 6 6" xfId="27073"/>
    <cellStyle name="Total 2 2 5 6 7" xfId="42899"/>
    <cellStyle name="Total 2 2 5 6 8" xfId="42384"/>
    <cellStyle name="Total 2 2 5 6 9" xfId="49044"/>
    <cellStyle name="Total 2 2 5 7" xfId="5445"/>
    <cellStyle name="Total 2 2 5 7 10" xfId="15486"/>
    <cellStyle name="Total 2 2 5 7 2" xfId="20366"/>
    <cellStyle name="Total 2 2 5 7 2 2" xfId="22261"/>
    <cellStyle name="Total 2 2 5 7 2 2 2" xfId="30995"/>
    <cellStyle name="Total 2 2 5 7 2 2 3" xfId="35467"/>
    <cellStyle name="Total 2 2 5 7 2 2 4" xfId="39704"/>
    <cellStyle name="Total 2 2 5 7 2 2 5" xfId="48031"/>
    <cellStyle name="Total 2 2 5 7 2 2 6" xfId="52502"/>
    <cellStyle name="Total 2 2 5 7 2 2 7" xfId="56735"/>
    <cellStyle name="Total 2 2 5 7 2 3" xfId="29100"/>
    <cellStyle name="Total 2 2 5 7 2 4" xfId="33572"/>
    <cellStyle name="Total 2 2 5 7 2 5" xfId="37809"/>
    <cellStyle name="Total 2 2 5 7 2 6" xfId="46136"/>
    <cellStyle name="Total 2 2 5 7 2 7" xfId="50607"/>
    <cellStyle name="Total 2 2 5 7 2 8" xfId="54840"/>
    <cellStyle name="Total 2 2 5 7 3" xfId="19337"/>
    <cellStyle name="Total 2 2 5 7 3 2" xfId="28072"/>
    <cellStyle name="Total 2 2 5 7 3 3" xfId="32544"/>
    <cellStyle name="Total 2 2 5 7 3 4" xfId="36781"/>
    <cellStyle name="Total 2 2 5 7 3 5" xfId="45108"/>
    <cellStyle name="Total 2 2 5 7 3 6" xfId="49579"/>
    <cellStyle name="Total 2 2 5 7 3 7" xfId="53812"/>
    <cellStyle name="Total 2 2 5 7 4" xfId="26187"/>
    <cellStyle name="Total 2 2 5 7 5" xfId="27245"/>
    <cellStyle name="Total 2 2 5 7 6" xfId="24206"/>
    <cellStyle name="Total 2 2 5 7 7" xfId="43262"/>
    <cellStyle name="Total 2 2 5 7 8" xfId="42280"/>
    <cellStyle name="Total 2 2 5 7 9" xfId="48976"/>
    <cellStyle name="Total 2 2 5 8" xfId="5490"/>
    <cellStyle name="Total 2 2 5 8 10" xfId="15531"/>
    <cellStyle name="Total 2 2 5 8 2" xfId="20411"/>
    <cellStyle name="Total 2 2 5 8 2 2" xfId="22306"/>
    <cellStyle name="Total 2 2 5 8 2 2 2" xfId="31040"/>
    <cellStyle name="Total 2 2 5 8 2 2 3" xfId="35512"/>
    <cellStyle name="Total 2 2 5 8 2 2 4" xfId="39749"/>
    <cellStyle name="Total 2 2 5 8 2 2 5" xfId="48076"/>
    <cellStyle name="Total 2 2 5 8 2 2 6" xfId="52547"/>
    <cellStyle name="Total 2 2 5 8 2 2 7" xfId="56780"/>
    <cellStyle name="Total 2 2 5 8 2 3" xfId="29145"/>
    <cellStyle name="Total 2 2 5 8 2 4" xfId="33617"/>
    <cellStyle name="Total 2 2 5 8 2 5" xfId="37854"/>
    <cellStyle name="Total 2 2 5 8 2 6" xfId="46181"/>
    <cellStyle name="Total 2 2 5 8 2 7" xfId="50652"/>
    <cellStyle name="Total 2 2 5 8 2 8" xfId="54885"/>
    <cellStyle name="Total 2 2 5 8 3" xfId="10891"/>
    <cellStyle name="Total 2 2 5 8 3 2" xfId="23922"/>
    <cellStyle name="Total 2 2 5 8 3 3" xfId="27414"/>
    <cellStyle name="Total 2 2 5 8 3 4" xfId="31927"/>
    <cellStyle name="Total 2 2 5 8 3 5" xfId="40959"/>
    <cellStyle name="Total 2 2 5 8 3 6" xfId="48414"/>
    <cellStyle name="Total 2 2 5 8 3 7" xfId="44235"/>
    <cellStyle name="Total 2 2 5 8 4" xfId="26232"/>
    <cellStyle name="Total 2 2 5 8 5" xfId="26826"/>
    <cellStyle name="Total 2 2 5 8 6" xfId="25443"/>
    <cellStyle name="Total 2 2 5 8 7" xfId="43307"/>
    <cellStyle name="Total 2 2 5 8 8" xfId="41276"/>
    <cellStyle name="Total 2 2 5 8 9" xfId="41448"/>
    <cellStyle name="Total 2 2 5 9" xfId="3724"/>
    <cellStyle name="Total 2 2 5 9 10" xfId="13872"/>
    <cellStyle name="Total 2 2 5 9 2" xfId="19452"/>
    <cellStyle name="Total 2 2 5 9 2 2" xfId="21489"/>
    <cellStyle name="Total 2 2 5 9 2 2 2" xfId="30223"/>
    <cellStyle name="Total 2 2 5 9 2 2 3" xfId="34695"/>
    <cellStyle name="Total 2 2 5 9 2 2 4" xfId="38932"/>
    <cellStyle name="Total 2 2 5 9 2 2 5" xfId="47259"/>
    <cellStyle name="Total 2 2 5 9 2 2 6" xfId="51730"/>
    <cellStyle name="Total 2 2 5 9 2 2 7" xfId="55963"/>
    <cellStyle name="Total 2 2 5 9 2 3" xfId="28187"/>
    <cellStyle name="Total 2 2 5 9 2 4" xfId="32659"/>
    <cellStyle name="Total 2 2 5 9 2 5" xfId="36896"/>
    <cellStyle name="Total 2 2 5 9 2 6" xfId="45223"/>
    <cellStyle name="Total 2 2 5 9 2 7" xfId="49694"/>
    <cellStyle name="Total 2 2 5 9 2 8" xfId="53927"/>
    <cellStyle name="Total 2 2 5 9 3" xfId="21163"/>
    <cellStyle name="Total 2 2 5 9 3 2" xfId="29897"/>
    <cellStyle name="Total 2 2 5 9 3 3" xfId="34369"/>
    <cellStyle name="Total 2 2 5 9 3 4" xfId="38606"/>
    <cellStyle name="Total 2 2 5 9 3 5" xfId="46933"/>
    <cellStyle name="Total 2 2 5 9 3 6" xfId="51404"/>
    <cellStyle name="Total 2 2 5 9 3 7" xfId="55637"/>
    <cellStyle name="Total 2 2 5 9 4" xfId="25100"/>
    <cellStyle name="Total 2 2 5 9 5" xfId="25323"/>
    <cellStyle name="Total 2 2 5 9 6" xfId="27086"/>
    <cellStyle name="Total 2 2 5 9 7" xfId="42160"/>
    <cellStyle name="Total 2 2 5 9 8" xfId="43912"/>
    <cellStyle name="Total 2 2 5 9 9" xfId="42416"/>
    <cellStyle name="Total 2 2 6" xfId="1657"/>
    <cellStyle name="Total 2 2 6 10" xfId="23045"/>
    <cellStyle name="Total 2 2 6 10 2" xfId="31543"/>
    <cellStyle name="Total 2 2 6 10 3" xfId="36005"/>
    <cellStyle name="Total 2 2 6 10 4" xfId="40194"/>
    <cellStyle name="Total 2 2 6 10 5" xfId="48589"/>
    <cellStyle name="Total 2 2 6 10 6" xfId="53036"/>
    <cellStyle name="Total 2 2 6 10 7" xfId="57225"/>
    <cellStyle name="Total 2 2 6 11" xfId="23208"/>
    <cellStyle name="Total 2 2 6 11 2" xfId="31704"/>
    <cellStyle name="Total 2 2 6 11 3" xfId="36166"/>
    <cellStyle name="Total 2 2 6 11 4" xfId="40355"/>
    <cellStyle name="Total 2 2 6 11 5" xfId="48750"/>
    <cellStyle name="Total 2 2 6 11 6" xfId="53197"/>
    <cellStyle name="Total 2 2 6 11 7" xfId="57386"/>
    <cellStyle name="Total 2 2 6 12" xfId="23753"/>
    <cellStyle name="Total 2 2 6 13" xfId="26892"/>
    <cellStyle name="Total 2 2 6 14" xfId="24392"/>
    <cellStyle name="Total 2 2 6 15" xfId="40794"/>
    <cellStyle name="Total 2 2 6 16" xfId="41343"/>
    <cellStyle name="Total 2 2 6 17" xfId="49066"/>
    <cellStyle name="Total 2 2 6 18" xfId="10693"/>
    <cellStyle name="Total 2 2 6 2" xfId="3111"/>
    <cellStyle name="Total 2 2 6 2 10" xfId="43659"/>
    <cellStyle name="Total 2 2 6 2 11" xfId="43732"/>
    <cellStyle name="Total 2 2 6 2 12" xfId="13261"/>
    <cellStyle name="Total 2 2 6 2 2" xfId="8613"/>
    <cellStyle name="Total 2 2 6 2 2 10" xfId="18653"/>
    <cellStyle name="Total 2 2 6 2 2 2" xfId="21184"/>
    <cellStyle name="Total 2 2 6 2 2 2 2" xfId="22623"/>
    <cellStyle name="Total 2 2 6 2 2 2 2 2" xfId="31357"/>
    <cellStyle name="Total 2 2 6 2 2 2 2 3" xfId="35829"/>
    <cellStyle name="Total 2 2 6 2 2 2 2 4" xfId="40066"/>
    <cellStyle name="Total 2 2 6 2 2 2 2 5" xfId="48393"/>
    <cellStyle name="Total 2 2 6 2 2 2 2 6" xfId="52864"/>
    <cellStyle name="Total 2 2 6 2 2 2 2 7" xfId="57097"/>
    <cellStyle name="Total 2 2 6 2 2 2 3" xfId="29918"/>
    <cellStyle name="Total 2 2 6 2 2 2 4" xfId="34390"/>
    <cellStyle name="Total 2 2 6 2 2 2 5" xfId="38627"/>
    <cellStyle name="Total 2 2 6 2 2 2 6" xfId="46954"/>
    <cellStyle name="Total 2 2 6 2 2 2 7" xfId="51425"/>
    <cellStyle name="Total 2 2 6 2 2 2 8" xfId="55658"/>
    <cellStyle name="Total 2 2 6 2 2 3" xfId="21271"/>
    <cellStyle name="Total 2 2 6 2 2 3 2" xfId="30005"/>
    <cellStyle name="Total 2 2 6 2 2 3 3" xfId="34477"/>
    <cellStyle name="Total 2 2 6 2 2 3 4" xfId="38714"/>
    <cellStyle name="Total 2 2 6 2 2 3 5" xfId="47041"/>
    <cellStyle name="Total 2 2 6 2 2 3 6" xfId="51512"/>
    <cellStyle name="Total 2 2 6 2 2 3 7" xfId="55745"/>
    <cellStyle name="Total 2 2 6 2 2 4" xfId="27551"/>
    <cellStyle name="Total 2 2 6 2 2 5" xfId="32069"/>
    <cellStyle name="Total 2 2 6 2 2 6" xfId="36352"/>
    <cellStyle name="Total 2 2 6 2 2 7" xfId="44587"/>
    <cellStyle name="Total 2 2 6 2 2 8" xfId="49099"/>
    <cellStyle name="Total 2 2 6 2 2 9" xfId="53383"/>
    <cellStyle name="Total 2 2 6 2 3" xfId="19318"/>
    <cellStyle name="Total 2 2 6 2 3 2" xfId="21448"/>
    <cellStyle name="Total 2 2 6 2 3 2 2" xfId="30182"/>
    <cellStyle name="Total 2 2 6 2 3 2 3" xfId="34654"/>
    <cellStyle name="Total 2 2 6 2 3 2 4" xfId="38891"/>
    <cellStyle name="Total 2 2 6 2 3 2 5" xfId="47218"/>
    <cellStyle name="Total 2 2 6 2 3 2 6" xfId="51689"/>
    <cellStyle name="Total 2 2 6 2 3 2 7" xfId="55922"/>
    <cellStyle name="Total 2 2 6 2 3 3" xfId="28053"/>
    <cellStyle name="Total 2 2 6 2 3 4" xfId="32525"/>
    <cellStyle name="Total 2 2 6 2 3 5" xfId="36762"/>
    <cellStyle name="Total 2 2 6 2 3 6" xfId="45089"/>
    <cellStyle name="Total 2 2 6 2 3 7" xfId="49560"/>
    <cellStyle name="Total 2 2 6 2 3 8" xfId="53793"/>
    <cellStyle name="Total 2 2 6 2 4" xfId="18914"/>
    <cellStyle name="Total 2 2 6 2 4 2" xfId="27649"/>
    <cellStyle name="Total 2 2 6 2 4 3" xfId="32121"/>
    <cellStyle name="Total 2 2 6 2 4 4" xfId="36358"/>
    <cellStyle name="Total 2 2 6 2 4 5" xfId="44685"/>
    <cellStyle name="Total 2 2 6 2 4 6" xfId="49156"/>
    <cellStyle name="Total 2 2 6 2 4 7" xfId="53389"/>
    <cellStyle name="Total 2 2 6 2 5" xfId="23396"/>
    <cellStyle name="Total 2 2 6 2 5 2" xfId="31816"/>
    <cellStyle name="Total 2 2 6 2 5 3" xfId="36263"/>
    <cellStyle name="Total 2 2 6 2 5 4" xfId="40442"/>
    <cellStyle name="Total 2 2 6 2 5 5" xfId="48854"/>
    <cellStyle name="Total 2 2 6 2 5 6" xfId="53294"/>
    <cellStyle name="Total 2 2 6 2 5 7" xfId="57473"/>
    <cellStyle name="Total 2 2 6 2 6" xfId="24864"/>
    <cellStyle name="Total 2 2 6 2 7" xfId="26291"/>
    <cellStyle name="Total 2 2 6 2 8" xfId="31991"/>
    <cellStyle name="Total 2 2 6 2 9" xfId="41917"/>
    <cellStyle name="Total 2 2 6 3" xfId="5075"/>
    <cellStyle name="Total 2 2 6 3 10" xfId="15116"/>
    <cellStyle name="Total 2 2 6 3 2" xfId="19996"/>
    <cellStyle name="Total 2 2 6 3 2 2" xfId="21891"/>
    <cellStyle name="Total 2 2 6 3 2 2 2" xfId="30625"/>
    <cellStyle name="Total 2 2 6 3 2 2 3" xfId="35097"/>
    <cellStyle name="Total 2 2 6 3 2 2 4" xfId="39334"/>
    <cellStyle name="Total 2 2 6 3 2 2 5" xfId="47661"/>
    <cellStyle name="Total 2 2 6 3 2 2 6" xfId="52132"/>
    <cellStyle name="Total 2 2 6 3 2 2 7" xfId="56365"/>
    <cellStyle name="Total 2 2 6 3 2 3" xfId="28730"/>
    <cellStyle name="Total 2 2 6 3 2 4" xfId="33202"/>
    <cellStyle name="Total 2 2 6 3 2 5" xfId="37439"/>
    <cellStyle name="Total 2 2 6 3 2 6" xfId="45766"/>
    <cellStyle name="Total 2 2 6 3 2 7" xfId="50237"/>
    <cellStyle name="Total 2 2 6 3 2 8" xfId="54470"/>
    <cellStyle name="Total 2 2 6 3 3" xfId="19224"/>
    <cellStyle name="Total 2 2 6 3 3 2" xfId="27959"/>
    <cellStyle name="Total 2 2 6 3 3 3" xfId="32431"/>
    <cellStyle name="Total 2 2 6 3 3 4" xfId="36668"/>
    <cellStyle name="Total 2 2 6 3 3 5" xfId="44995"/>
    <cellStyle name="Total 2 2 6 3 3 6" xfId="49466"/>
    <cellStyle name="Total 2 2 6 3 3 7" xfId="53699"/>
    <cellStyle name="Total 2 2 6 3 4" xfId="25817"/>
    <cellStyle name="Total 2 2 6 3 5" xfId="26942"/>
    <cellStyle name="Total 2 2 6 3 6" xfId="26369"/>
    <cellStyle name="Total 2 2 6 3 7" xfId="42892"/>
    <cellStyle name="Total 2 2 6 3 8" xfId="41420"/>
    <cellStyle name="Total 2 2 6 3 9" xfId="40688"/>
    <cellStyle name="Total 2 2 6 4" xfId="5262"/>
    <cellStyle name="Total 2 2 6 4 10" xfId="15303"/>
    <cellStyle name="Total 2 2 6 4 2" xfId="20183"/>
    <cellStyle name="Total 2 2 6 4 2 2" xfId="22078"/>
    <cellStyle name="Total 2 2 6 4 2 2 2" xfId="30812"/>
    <cellStyle name="Total 2 2 6 4 2 2 3" xfId="35284"/>
    <cellStyle name="Total 2 2 6 4 2 2 4" xfId="39521"/>
    <cellStyle name="Total 2 2 6 4 2 2 5" xfId="47848"/>
    <cellStyle name="Total 2 2 6 4 2 2 6" xfId="52319"/>
    <cellStyle name="Total 2 2 6 4 2 2 7" xfId="56552"/>
    <cellStyle name="Total 2 2 6 4 2 3" xfId="28917"/>
    <cellStyle name="Total 2 2 6 4 2 4" xfId="33389"/>
    <cellStyle name="Total 2 2 6 4 2 5" xfId="37626"/>
    <cellStyle name="Total 2 2 6 4 2 6" xfId="45953"/>
    <cellStyle name="Total 2 2 6 4 2 7" xfId="50424"/>
    <cellStyle name="Total 2 2 6 4 2 8" xfId="54657"/>
    <cellStyle name="Total 2 2 6 4 3" xfId="19402"/>
    <cellStyle name="Total 2 2 6 4 3 2" xfId="28137"/>
    <cellStyle name="Total 2 2 6 4 3 3" xfId="32609"/>
    <cellStyle name="Total 2 2 6 4 3 4" xfId="36846"/>
    <cellStyle name="Total 2 2 6 4 3 5" xfId="45173"/>
    <cellStyle name="Total 2 2 6 4 3 6" xfId="49644"/>
    <cellStyle name="Total 2 2 6 4 3 7" xfId="53877"/>
    <cellStyle name="Total 2 2 6 4 4" xfId="26004"/>
    <cellStyle name="Total 2 2 6 4 5" xfId="25296"/>
    <cellStyle name="Total 2 2 6 4 6" xfId="31895"/>
    <cellStyle name="Total 2 2 6 4 7" xfId="43079"/>
    <cellStyle name="Total 2 2 6 4 8" xfId="43885"/>
    <cellStyle name="Total 2 2 6 4 9" xfId="41847"/>
    <cellStyle name="Total 2 2 6 5" xfId="4831"/>
    <cellStyle name="Total 2 2 6 5 10" xfId="14872"/>
    <cellStyle name="Total 2 2 6 5 2" xfId="19752"/>
    <cellStyle name="Total 2 2 6 5 2 2" xfId="21647"/>
    <cellStyle name="Total 2 2 6 5 2 2 2" xfId="30381"/>
    <cellStyle name="Total 2 2 6 5 2 2 3" xfId="34853"/>
    <cellStyle name="Total 2 2 6 5 2 2 4" xfId="39090"/>
    <cellStyle name="Total 2 2 6 5 2 2 5" xfId="47417"/>
    <cellStyle name="Total 2 2 6 5 2 2 6" xfId="51888"/>
    <cellStyle name="Total 2 2 6 5 2 2 7" xfId="56121"/>
    <cellStyle name="Total 2 2 6 5 2 3" xfId="28486"/>
    <cellStyle name="Total 2 2 6 5 2 4" xfId="32958"/>
    <cellStyle name="Total 2 2 6 5 2 5" xfId="37195"/>
    <cellStyle name="Total 2 2 6 5 2 6" xfId="45522"/>
    <cellStyle name="Total 2 2 6 5 2 7" xfId="49993"/>
    <cellStyle name="Total 2 2 6 5 2 8" xfId="54226"/>
    <cellStyle name="Total 2 2 6 5 3" xfId="10950"/>
    <cellStyle name="Total 2 2 6 5 3 2" xfId="23959"/>
    <cellStyle name="Total 2 2 6 5 3 3" xfId="23630"/>
    <cellStyle name="Total 2 2 6 5 3 4" xfId="31990"/>
    <cellStyle name="Total 2 2 6 5 3 5" xfId="40996"/>
    <cellStyle name="Total 2 2 6 5 3 6" xfId="40652"/>
    <cellStyle name="Total 2 2 6 5 3 7" xfId="40529"/>
    <cellStyle name="Total 2 2 6 5 4" xfId="25573"/>
    <cellStyle name="Total 2 2 6 5 5" xfId="23567"/>
    <cellStyle name="Total 2 2 6 5 6" xfId="26310"/>
    <cellStyle name="Total 2 2 6 5 7" xfId="42648"/>
    <cellStyle name="Total 2 2 6 5 8" xfId="41097"/>
    <cellStyle name="Total 2 2 6 5 9" xfId="48943"/>
    <cellStyle name="Total 2 2 6 6" xfId="5329"/>
    <cellStyle name="Total 2 2 6 6 10" xfId="15370"/>
    <cellStyle name="Total 2 2 6 6 2" xfId="20250"/>
    <cellStyle name="Total 2 2 6 6 2 2" xfId="22145"/>
    <cellStyle name="Total 2 2 6 6 2 2 2" xfId="30879"/>
    <cellStyle name="Total 2 2 6 6 2 2 3" xfId="35351"/>
    <cellStyle name="Total 2 2 6 6 2 2 4" xfId="39588"/>
    <cellStyle name="Total 2 2 6 6 2 2 5" xfId="47915"/>
    <cellStyle name="Total 2 2 6 6 2 2 6" xfId="52386"/>
    <cellStyle name="Total 2 2 6 6 2 2 7" xfId="56619"/>
    <cellStyle name="Total 2 2 6 6 2 3" xfId="28984"/>
    <cellStyle name="Total 2 2 6 6 2 4" xfId="33456"/>
    <cellStyle name="Total 2 2 6 6 2 5" xfId="37693"/>
    <cellStyle name="Total 2 2 6 6 2 6" xfId="46020"/>
    <cellStyle name="Total 2 2 6 6 2 7" xfId="50491"/>
    <cellStyle name="Total 2 2 6 6 2 8" xfId="54724"/>
    <cellStyle name="Total 2 2 6 6 3" xfId="20827"/>
    <cellStyle name="Total 2 2 6 6 3 2" xfId="29561"/>
    <cellStyle name="Total 2 2 6 6 3 3" xfId="34033"/>
    <cellStyle name="Total 2 2 6 6 3 4" xfId="38270"/>
    <cellStyle name="Total 2 2 6 6 3 5" xfId="46597"/>
    <cellStyle name="Total 2 2 6 6 3 6" xfId="51068"/>
    <cellStyle name="Total 2 2 6 6 3 7" xfId="55301"/>
    <cellStyle name="Total 2 2 6 6 4" xfId="26071"/>
    <cellStyle name="Total 2 2 6 6 5" xfId="25404"/>
    <cellStyle name="Total 2 2 6 6 6" xfId="31949"/>
    <cellStyle name="Total 2 2 6 6 7" xfId="43146"/>
    <cellStyle name="Total 2 2 6 6 8" xfId="43981"/>
    <cellStyle name="Total 2 2 6 6 9" xfId="41759"/>
    <cellStyle name="Total 2 2 6 7" xfId="4916"/>
    <cellStyle name="Total 2 2 6 7 10" xfId="14957"/>
    <cellStyle name="Total 2 2 6 7 2" xfId="19837"/>
    <cellStyle name="Total 2 2 6 7 2 2" xfId="21732"/>
    <cellStyle name="Total 2 2 6 7 2 2 2" xfId="30466"/>
    <cellStyle name="Total 2 2 6 7 2 2 3" xfId="34938"/>
    <cellStyle name="Total 2 2 6 7 2 2 4" xfId="39175"/>
    <cellStyle name="Total 2 2 6 7 2 2 5" xfId="47502"/>
    <cellStyle name="Total 2 2 6 7 2 2 6" xfId="51973"/>
    <cellStyle name="Total 2 2 6 7 2 2 7" xfId="56206"/>
    <cellStyle name="Total 2 2 6 7 2 3" xfId="28571"/>
    <cellStyle name="Total 2 2 6 7 2 4" xfId="33043"/>
    <cellStyle name="Total 2 2 6 7 2 5" xfId="37280"/>
    <cellStyle name="Total 2 2 6 7 2 6" xfId="45607"/>
    <cellStyle name="Total 2 2 6 7 2 7" xfId="50078"/>
    <cellStyle name="Total 2 2 6 7 2 8" xfId="54311"/>
    <cellStyle name="Total 2 2 6 7 3" xfId="19283"/>
    <cellStyle name="Total 2 2 6 7 3 2" xfId="28018"/>
    <cellStyle name="Total 2 2 6 7 3 3" xfId="32490"/>
    <cellStyle name="Total 2 2 6 7 3 4" xfId="36727"/>
    <cellStyle name="Total 2 2 6 7 3 5" xfId="45054"/>
    <cellStyle name="Total 2 2 6 7 3 6" xfId="49525"/>
    <cellStyle name="Total 2 2 6 7 3 7" xfId="53758"/>
    <cellStyle name="Total 2 2 6 7 4" xfId="25658"/>
    <cellStyle name="Total 2 2 6 7 5" xfId="25024"/>
    <cellStyle name="Total 2 2 6 7 6" xfId="24365"/>
    <cellStyle name="Total 2 2 6 7 7" xfId="42733"/>
    <cellStyle name="Total 2 2 6 7 8" xfId="43415"/>
    <cellStyle name="Total 2 2 6 7 9" xfId="48783"/>
    <cellStyle name="Total 2 2 6 8" xfId="5925"/>
    <cellStyle name="Total 2 2 6 8 10" xfId="15965"/>
    <cellStyle name="Total 2 2 6 8 2" xfId="20575"/>
    <cellStyle name="Total 2 2 6 8 2 2" xfId="22427"/>
    <cellStyle name="Total 2 2 6 8 2 2 2" xfId="31161"/>
    <cellStyle name="Total 2 2 6 8 2 2 3" xfId="35633"/>
    <cellStyle name="Total 2 2 6 8 2 2 4" xfId="39870"/>
    <cellStyle name="Total 2 2 6 8 2 2 5" xfId="48197"/>
    <cellStyle name="Total 2 2 6 8 2 2 6" xfId="52668"/>
    <cellStyle name="Total 2 2 6 8 2 2 7" xfId="56901"/>
    <cellStyle name="Total 2 2 6 8 2 3" xfId="29309"/>
    <cellStyle name="Total 2 2 6 8 2 4" xfId="33781"/>
    <cellStyle name="Total 2 2 6 8 2 5" xfId="38018"/>
    <cellStyle name="Total 2 2 6 8 2 6" xfId="46345"/>
    <cellStyle name="Total 2 2 6 8 2 7" xfId="50816"/>
    <cellStyle name="Total 2 2 6 8 2 8" xfId="55049"/>
    <cellStyle name="Total 2 2 6 8 3" xfId="19010"/>
    <cellStyle name="Total 2 2 6 8 3 2" xfId="27745"/>
    <cellStyle name="Total 2 2 6 8 3 3" xfId="32217"/>
    <cellStyle name="Total 2 2 6 8 3 4" xfId="36454"/>
    <cellStyle name="Total 2 2 6 8 3 5" xfId="44781"/>
    <cellStyle name="Total 2 2 6 8 3 6" xfId="49252"/>
    <cellStyle name="Total 2 2 6 8 3 7" xfId="53485"/>
    <cellStyle name="Total 2 2 6 8 4" xfId="26459"/>
    <cellStyle name="Total 2 2 6 8 5" xfId="27580"/>
    <cellStyle name="Total 2 2 6 8 6" xfId="23503"/>
    <cellStyle name="Total 2 2 6 8 7" xfId="43530"/>
    <cellStyle name="Total 2 2 6 8 8" xfId="44092"/>
    <cellStyle name="Total 2 2 6 8 9" xfId="42240"/>
    <cellStyle name="Total 2 2 6 9" xfId="10047"/>
    <cellStyle name="Total 2 2 6 9 2" xfId="21286"/>
    <cellStyle name="Total 2 2 6 9 2 2" xfId="30020"/>
    <cellStyle name="Total 2 2 6 9 2 3" xfId="34492"/>
    <cellStyle name="Total 2 2 6 9 2 4" xfId="38729"/>
    <cellStyle name="Total 2 2 6 9 2 5" xfId="47056"/>
    <cellStyle name="Total 2 2 6 9 2 6" xfId="51527"/>
    <cellStyle name="Total 2 2 6 9 2 7" xfId="55760"/>
    <cellStyle name="Total 2 2 6 9 3" xfId="24305"/>
    <cellStyle name="Total 2 2 6 9 4" xfId="27548"/>
    <cellStyle name="Total 2 2 6 9 5" xfId="24723"/>
    <cellStyle name="Total 2 2 6 9 6" xfId="41370"/>
    <cellStyle name="Total 2 2 6 9 7" xfId="44065"/>
    <cellStyle name="Total 2 2 6 9 8" xfId="44468"/>
    <cellStyle name="Total 2 2 6 9 9" xfId="11815"/>
    <cellStyle name="Total 2 2 7" xfId="4796"/>
    <cellStyle name="Total 2 2 7 10" xfId="41826"/>
    <cellStyle name="Total 2 2 7 11" xfId="49055"/>
    <cellStyle name="Total 2 2 7 12" xfId="14837"/>
    <cellStyle name="Total 2 2 7 2" xfId="19717"/>
    <cellStyle name="Total 2 2 7 2 2" xfId="21612"/>
    <cellStyle name="Total 2 2 7 2 2 2" xfId="30346"/>
    <cellStyle name="Total 2 2 7 2 2 3" xfId="34818"/>
    <cellStyle name="Total 2 2 7 2 2 4" xfId="39055"/>
    <cellStyle name="Total 2 2 7 2 2 5" xfId="47382"/>
    <cellStyle name="Total 2 2 7 2 2 6" xfId="51853"/>
    <cellStyle name="Total 2 2 7 2 2 7" xfId="56086"/>
    <cellStyle name="Total 2 2 7 2 3" xfId="28451"/>
    <cellStyle name="Total 2 2 7 2 4" xfId="32923"/>
    <cellStyle name="Total 2 2 7 2 5" xfId="37160"/>
    <cellStyle name="Total 2 2 7 2 6" xfId="45487"/>
    <cellStyle name="Total 2 2 7 2 7" xfId="49958"/>
    <cellStyle name="Total 2 2 7 2 8" xfId="54191"/>
    <cellStyle name="Total 2 2 7 3" xfId="19588"/>
    <cellStyle name="Total 2 2 7 3 2" xfId="28323"/>
    <cellStyle name="Total 2 2 7 3 3" xfId="32795"/>
    <cellStyle name="Total 2 2 7 3 4" xfId="37032"/>
    <cellStyle name="Total 2 2 7 3 5" xfId="45359"/>
    <cellStyle name="Total 2 2 7 3 6" xfId="49830"/>
    <cellStyle name="Total 2 2 7 3 7" xfId="54063"/>
    <cellStyle name="Total 2 2 7 4" xfId="22993"/>
    <cellStyle name="Total 2 2 7 4 2" xfId="31491"/>
    <cellStyle name="Total 2 2 7 4 3" xfId="35953"/>
    <cellStyle name="Total 2 2 7 4 4" xfId="40142"/>
    <cellStyle name="Total 2 2 7 4 5" xfId="48537"/>
    <cellStyle name="Total 2 2 7 4 6" xfId="52984"/>
    <cellStyle name="Total 2 2 7 4 7" xfId="57173"/>
    <cellStyle name="Total 2 2 7 5" xfId="23168"/>
    <cellStyle name="Total 2 2 7 5 2" xfId="31664"/>
    <cellStyle name="Total 2 2 7 5 3" xfId="36126"/>
    <cellStyle name="Total 2 2 7 5 4" xfId="40315"/>
    <cellStyle name="Total 2 2 7 5 5" xfId="48710"/>
    <cellStyle name="Total 2 2 7 5 6" xfId="53157"/>
    <cellStyle name="Total 2 2 7 5 7" xfId="57346"/>
    <cellStyle name="Total 2 2 7 6" xfId="25538"/>
    <cellStyle name="Total 2 2 7 7" xfId="24240"/>
    <cellStyle name="Total 2 2 7 8" xfId="27368"/>
    <cellStyle name="Total 2 2 7 9" xfId="42613"/>
    <cellStyle name="Total 2 2 8" xfId="3403"/>
    <cellStyle name="Total 2 2 8 10" xfId="41138"/>
    <cellStyle name="Total 2 2 8 11" xfId="13553"/>
    <cellStyle name="Total 2 2 8 2" xfId="19379"/>
    <cellStyle name="Total 2 2 8 2 2" xfId="21461"/>
    <cellStyle name="Total 2 2 8 2 2 2" xfId="30195"/>
    <cellStyle name="Total 2 2 8 2 2 3" xfId="34667"/>
    <cellStyle name="Total 2 2 8 2 2 4" xfId="38904"/>
    <cellStyle name="Total 2 2 8 2 2 5" xfId="47231"/>
    <cellStyle name="Total 2 2 8 2 2 6" xfId="51702"/>
    <cellStyle name="Total 2 2 8 2 2 7" xfId="55935"/>
    <cellStyle name="Total 2 2 8 2 3" xfId="28114"/>
    <cellStyle name="Total 2 2 8 2 4" xfId="32586"/>
    <cellStyle name="Total 2 2 8 2 5" xfId="36823"/>
    <cellStyle name="Total 2 2 8 2 6" xfId="45150"/>
    <cellStyle name="Total 2 2 8 2 7" xfId="49621"/>
    <cellStyle name="Total 2 2 8 2 8" xfId="53854"/>
    <cellStyle name="Total 2 2 8 3" xfId="19538"/>
    <cellStyle name="Total 2 2 8 3 2" xfId="28273"/>
    <cellStyle name="Total 2 2 8 3 3" xfId="32745"/>
    <cellStyle name="Total 2 2 8 3 4" xfId="36982"/>
    <cellStyle name="Total 2 2 8 3 5" xfId="45309"/>
    <cellStyle name="Total 2 2 8 3 6" xfId="49780"/>
    <cellStyle name="Total 2 2 8 3 7" xfId="54013"/>
    <cellStyle name="Total 2 2 8 4" xfId="23327"/>
    <cellStyle name="Total 2 2 8 4 2" xfId="31751"/>
    <cellStyle name="Total 2 2 8 4 3" xfId="36200"/>
    <cellStyle name="Total 2 2 8 4 4" xfId="40379"/>
    <cellStyle name="Total 2 2 8 4 5" xfId="48790"/>
    <cellStyle name="Total 2 2 8 4 6" xfId="53229"/>
    <cellStyle name="Total 2 2 8 4 7" xfId="57410"/>
    <cellStyle name="Total 2 2 8 5" xfId="24973"/>
    <cellStyle name="Total 2 2 8 6" xfId="23621"/>
    <cellStyle name="Total 2 2 8 7" xfId="27090"/>
    <cellStyle name="Total 2 2 8 8" xfId="42024"/>
    <cellStyle name="Total 2 2 8 9" xfId="42204"/>
    <cellStyle name="Total 2 2 9" xfId="5035"/>
    <cellStyle name="Total 2 2 9 10" xfId="15076"/>
    <cellStyle name="Total 2 2 9 2" xfId="19956"/>
    <cellStyle name="Total 2 2 9 2 2" xfId="21851"/>
    <cellStyle name="Total 2 2 9 2 2 2" xfId="30585"/>
    <cellStyle name="Total 2 2 9 2 2 3" xfId="35057"/>
    <cellStyle name="Total 2 2 9 2 2 4" xfId="39294"/>
    <cellStyle name="Total 2 2 9 2 2 5" xfId="47621"/>
    <cellStyle name="Total 2 2 9 2 2 6" xfId="52092"/>
    <cellStyle name="Total 2 2 9 2 2 7" xfId="56325"/>
    <cellStyle name="Total 2 2 9 2 3" xfId="28690"/>
    <cellStyle name="Total 2 2 9 2 4" xfId="33162"/>
    <cellStyle name="Total 2 2 9 2 5" xfId="37399"/>
    <cellStyle name="Total 2 2 9 2 6" xfId="45726"/>
    <cellStyle name="Total 2 2 9 2 7" xfId="50197"/>
    <cellStyle name="Total 2 2 9 2 8" xfId="54430"/>
    <cellStyle name="Total 2 2 9 3" xfId="20735"/>
    <cellStyle name="Total 2 2 9 3 2" xfId="29469"/>
    <cellStyle name="Total 2 2 9 3 3" xfId="33941"/>
    <cellStyle name="Total 2 2 9 3 4" xfId="38178"/>
    <cellStyle name="Total 2 2 9 3 5" xfId="46505"/>
    <cellStyle name="Total 2 2 9 3 6" xfId="50976"/>
    <cellStyle name="Total 2 2 9 3 7" xfId="55209"/>
    <cellStyle name="Total 2 2 9 4" xfId="25777"/>
    <cellStyle name="Total 2 2 9 5" xfId="26745"/>
    <cellStyle name="Total 2 2 9 6" xfId="24989"/>
    <cellStyle name="Total 2 2 9 7" xfId="42852"/>
    <cellStyle name="Total 2 2 9 8" xfId="41419"/>
    <cellStyle name="Total 2 2 9 9" xfId="48992"/>
    <cellStyle name="Total 2 3" xfId="171"/>
    <cellStyle name="Total 2 4" xfId="731"/>
    <cellStyle name="Total 2 4 10" xfId="9147"/>
    <cellStyle name="Total 2 4 10 2" xfId="31597"/>
    <cellStyle name="Total 2 4 10 3" xfId="36059"/>
    <cellStyle name="Total 2 4 10 4" xfId="40248"/>
    <cellStyle name="Total 2 4 10 5" xfId="48643"/>
    <cellStyle name="Total 2 4 10 6" xfId="53090"/>
    <cellStyle name="Total 2 4 10 7" xfId="57279"/>
    <cellStyle name="Total 2 4 10 8" xfId="23099"/>
    <cellStyle name="Total 2 4 11" xfId="23999"/>
    <cellStyle name="Total 2 4 12" xfId="27014"/>
    <cellStyle name="Total 2 4 13" xfId="26309"/>
    <cellStyle name="Total 2 4 14" xfId="41036"/>
    <cellStyle name="Total 2 4 15" xfId="41472"/>
    <cellStyle name="Total 2 4 16" xfId="44224"/>
    <cellStyle name="Total 2 4 17" xfId="10993"/>
    <cellStyle name="Total 2 4 2" xfId="2201"/>
    <cellStyle name="Total 2 4 2 10" xfId="12359"/>
    <cellStyle name="Total 2 4 2 2" xfId="5072"/>
    <cellStyle name="Total 2 4 2 2 10" xfId="15113"/>
    <cellStyle name="Total 2 4 2 2 2" xfId="19993"/>
    <cellStyle name="Total 2 4 2 2 2 2" xfId="21888"/>
    <cellStyle name="Total 2 4 2 2 2 2 2" xfId="30622"/>
    <cellStyle name="Total 2 4 2 2 2 2 3" xfId="35094"/>
    <cellStyle name="Total 2 4 2 2 2 2 4" xfId="39331"/>
    <cellStyle name="Total 2 4 2 2 2 2 5" xfId="47658"/>
    <cellStyle name="Total 2 4 2 2 2 2 6" xfId="52129"/>
    <cellStyle name="Total 2 4 2 2 2 2 7" xfId="56362"/>
    <cellStyle name="Total 2 4 2 2 2 3" xfId="28727"/>
    <cellStyle name="Total 2 4 2 2 2 4" xfId="33199"/>
    <cellStyle name="Total 2 4 2 2 2 5" xfId="37436"/>
    <cellStyle name="Total 2 4 2 2 2 6" xfId="45763"/>
    <cellStyle name="Total 2 4 2 2 2 7" xfId="50234"/>
    <cellStyle name="Total 2 4 2 2 2 8" xfId="54467"/>
    <cellStyle name="Total 2 4 2 2 3" xfId="20833"/>
    <cellStyle name="Total 2 4 2 2 3 2" xfId="29567"/>
    <cellStyle name="Total 2 4 2 2 3 3" xfId="34039"/>
    <cellStyle name="Total 2 4 2 2 3 4" xfId="38276"/>
    <cellStyle name="Total 2 4 2 2 3 5" xfId="46603"/>
    <cellStyle name="Total 2 4 2 2 3 6" xfId="51074"/>
    <cellStyle name="Total 2 4 2 2 3 7" xfId="55307"/>
    <cellStyle name="Total 2 4 2 2 4" xfId="25814"/>
    <cellStyle name="Total 2 4 2 2 5" xfId="27603"/>
    <cellStyle name="Total 2 4 2 2 6" xfId="24462"/>
    <cellStyle name="Total 2 4 2 2 7" xfId="42889"/>
    <cellStyle name="Total 2 4 2 2 8" xfId="44114"/>
    <cellStyle name="Total 2 4 2 2 9" xfId="41948"/>
    <cellStyle name="Total 2 4 2 3" xfId="7735"/>
    <cellStyle name="Total 2 4 2 3 10" xfId="17775"/>
    <cellStyle name="Total 2 4 2 3 2" xfId="21022"/>
    <cellStyle name="Total 2 4 2 3 2 2" xfId="22598"/>
    <cellStyle name="Total 2 4 2 3 2 2 2" xfId="31332"/>
    <cellStyle name="Total 2 4 2 3 2 2 3" xfId="35804"/>
    <cellStyle name="Total 2 4 2 3 2 2 4" xfId="40041"/>
    <cellStyle name="Total 2 4 2 3 2 2 5" xfId="48368"/>
    <cellStyle name="Total 2 4 2 3 2 2 6" xfId="52839"/>
    <cellStyle name="Total 2 4 2 3 2 2 7" xfId="57072"/>
    <cellStyle name="Total 2 4 2 3 2 3" xfId="29756"/>
    <cellStyle name="Total 2 4 2 3 2 4" xfId="34228"/>
    <cellStyle name="Total 2 4 2 3 2 5" xfId="38465"/>
    <cellStyle name="Total 2 4 2 3 2 6" xfId="46792"/>
    <cellStyle name="Total 2 4 2 3 2 7" xfId="51263"/>
    <cellStyle name="Total 2 4 2 3 2 8" xfId="55496"/>
    <cellStyle name="Total 2 4 2 3 3" xfId="21246"/>
    <cellStyle name="Total 2 4 2 3 3 2" xfId="29980"/>
    <cellStyle name="Total 2 4 2 3 3 3" xfId="34452"/>
    <cellStyle name="Total 2 4 2 3 3 4" xfId="38689"/>
    <cellStyle name="Total 2 4 2 3 3 5" xfId="47016"/>
    <cellStyle name="Total 2 4 2 3 3 6" xfId="51487"/>
    <cellStyle name="Total 2 4 2 3 3 7" xfId="55720"/>
    <cellStyle name="Total 2 4 2 3 4" xfId="27203"/>
    <cellStyle name="Total 2 4 2 3 5" xfId="26298"/>
    <cellStyle name="Total 2 4 2 3 6" xfId="36327"/>
    <cellStyle name="Total 2 4 2 3 7" xfId="44262"/>
    <cellStyle name="Total 2 4 2 3 8" xfId="43668"/>
    <cellStyle name="Total 2 4 2 3 9" xfId="53358"/>
    <cellStyle name="Total 2 4 2 4" xfId="24505"/>
    <cellStyle name="Total 2 4 2 5" xfId="27637"/>
    <cellStyle name="Total 2 4 2 6" xfId="32035"/>
    <cellStyle name="Total 2 4 2 7" xfId="41568"/>
    <cellStyle name="Total 2 4 2 8" xfId="44146"/>
    <cellStyle name="Total 2 4 2 9" xfId="44067"/>
    <cellStyle name="Total 2 4 3" xfId="5174"/>
    <cellStyle name="Total 2 4 3 10" xfId="15215"/>
    <cellStyle name="Total 2 4 3 2" xfId="20095"/>
    <cellStyle name="Total 2 4 3 2 2" xfId="21990"/>
    <cellStyle name="Total 2 4 3 2 2 2" xfId="30724"/>
    <cellStyle name="Total 2 4 3 2 2 3" xfId="35196"/>
    <cellStyle name="Total 2 4 3 2 2 4" xfId="39433"/>
    <cellStyle name="Total 2 4 3 2 2 5" xfId="47760"/>
    <cellStyle name="Total 2 4 3 2 2 6" xfId="52231"/>
    <cellStyle name="Total 2 4 3 2 2 7" xfId="56464"/>
    <cellStyle name="Total 2 4 3 2 3" xfId="28829"/>
    <cellStyle name="Total 2 4 3 2 4" xfId="33301"/>
    <cellStyle name="Total 2 4 3 2 5" xfId="37538"/>
    <cellStyle name="Total 2 4 3 2 6" xfId="45865"/>
    <cellStyle name="Total 2 4 3 2 7" xfId="50336"/>
    <cellStyle name="Total 2 4 3 2 8" xfId="54569"/>
    <cellStyle name="Total 2 4 3 3" xfId="21140"/>
    <cellStyle name="Total 2 4 3 3 2" xfId="29874"/>
    <cellStyle name="Total 2 4 3 3 3" xfId="34346"/>
    <cellStyle name="Total 2 4 3 3 4" xfId="38583"/>
    <cellStyle name="Total 2 4 3 3 5" xfId="46910"/>
    <cellStyle name="Total 2 4 3 3 6" xfId="51381"/>
    <cellStyle name="Total 2 4 3 3 7" xfId="55614"/>
    <cellStyle name="Total 2 4 3 4" xfId="25916"/>
    <cellStyle name="Total 2 4 3 5" xfId="26938"/>
    <cellStyle name="Total 2 4 3 6" xfId="24248"/>
    <cellStyle name="Total 2 4 3 7" xfId="42991"/>
    <cellStyle name="Total 2 4 3 8" xfId="41416"/>
    <cellStyle name="Total 2 4 3 9" xfId="49129"/>
    <cellStyle name="Total 2 4 4" xfId="5155"/>
    <cellStyle name="Total 2 4 4 10" xfId="15196"/>
    <cellStyle name="Total 2 4 4 2" xfId="20076"/>
    <cellStyle name="Total 2 4 4 2 2" xfId="21971"/>
    <cellStyle name="Total 2 4 4 2 2 2" xfId="30705"/>
    <cellStyle name="Total 2 4 4 2 2 3" xfId="35177"/>
    <cellStyle name="Total 2 4 4 2 2 4" xfId="39414"/>
    <cellStyle name="Total 2 4 4 2 2 5" xfId="47741"/>
    <cellStyle name="Total 2 4 4 2 2 6" xfId="52212"/>
    <cellStyle name="Total 2 4 4 2 2 7" xfId="56445"/>
    <cellStyle name="Total 2 4 4 2 3" xfId="28810"/>
    <cellStyle name="Total 2 4 4 2 4" xfId="33282"/>
    <cellStyle name="Total 2 4 4 2 5" xfId="37519"/>
    <cellStyle name="Total 2 4 4 2 6" xfId="45846"/>
    <cellStyle name="Total 2 4 4 2 7" xfId="50317"/>
    <cellStyle name="Total 2 4 4 2 8" xfId="54550"/>
    <cellStyle name="Total 2 4 4 3" xfId="19001"/>
    <cellStyle name="Total 2 4 4 3 2" xfId="27736"/>
    <cellStyle name="Total 2 4 4 3 3" xfId="32208"/>
    <cellStyle name="Total 2 4 4 3 4" xfId="36445"/>
    <cellStyle name="Total 2 4 4 3 5" xfId="44772"/>
    <cellStyle name="Total 2 4 4 3 6" xfId="49243"/>
    <cellStyle name="Total 2 4 4 3 7" xfId="53476"/>
    <cellStyle name="Total 2 4 4 4" xfId="25897"/>
    <cellStyle name="Total 2 4 4 5" xfId="26836"/>
    <cellStyle name="Total 2 4 4 6" xfId="31899"/>
    <cellStyle name="Total 2 4 4 7" xfId="42972"/>
    <cellStyle name="Total 2 4 4 8" xfId="41286"/>
    <cellStyle name="Total 2 4 4 9" xfId="44430"/>
    <cellStyle name="Total 2 4 5" xfId="5147"/>
    <cellStyle name="Total 2 4 5 10" xfId="15188"/>
    <cellStyle name="Total 2 4 5 2" xfId="20068"/>
    <cellStyle name="Total 2 4 5 2 2" xfId="21963"/>
    <cellStyle name="Total 2 4 5 2 2 2" xfId="30697"/>
    <cellStyle name="Total 2 4 5 2 2 3" xfId="35169"/>
    <cellStyle name="Total 2 4 5 2 2 4" xfId="39406"/>
    <cellStyle name="Total 2 4 5 2 2 5" xfId="47733"/>
    <cellStyle name="Total 2 4 5 2 2 6" xfId="52204"/>
    <cellStyle name="Total 2 4 5 2 2 7" xfId="56437"/>
    <cellStyle name="Total 2 4 5 2 3" xfId="28802"/>
    <cellStyle name="Total 2 4 5 2 4" xfId="33274"/>
    <cellStyle name="Total 2 4 5 2 5" xfId="37511"/>
    <cellStyle name="Total 2 4 5 2 6" xfId="45838"/>
    <cellStyle name="Total 2 4 5 2 7" xfId="50309"/>
    <cellStyle name="Total 2 4 5 2 8" xfId="54542"/>
    <cellStyle name="Total 2 4 5 3" xfId="19645"/>
    <cellStyle name="Total 2 4 5 3 2" xfId="28379"/>
    <cellStyle name="Total 2 4 5 3 3" xfId="32851"/>
    <cellStyle name="Total 2 4 5 3 4" xfId="37088"/>
    <cellStyle name="Total 2 4 5 3 5" xfId="45415"/>
    <cellStyle name="Total 2 4 5 3 6" xfId="49886"/>
    <cellStyle name="Total 2 4 5 3 7" xfId="54119"/>
    <cellStyle name="Total 2 4 5 4" xfId="25889"/>
    <cellStyle name="Total 2 4 5 5" xfId="27597"/>
    <cellStyle name="Total 2 4 5 6" xfId="23597"/>
    <cellStyle name="Total 2 4 5 7" xfId="42964"/>
    <cellStyle name="Total 2 4 5 8" xfId="44108"/>
    <cellStyle name="Total 2 4 5 9" xfId="41133"/>
    <cellStyle name="Total 2 4 6" xfId="5435"/>
    <cellStyle name="Total 2 4 6 10" xfId="15476"/>
    <cellStyle name="Total 2 4 6 2" xfId="20356"/>
    <cellStyle name="Total 2 4 6 2 2" xfId="22251"/>
    <cellStyle name="Total 2 4 6 2 2 2" xfId="30985"/>
    <cellStyle name="Total 2 4 6 2 2 3" xfId="35457"/>
    <cellStyle name="Total 2 4 6 2 2 4" xfId="39694"/>
    <cellStyle name="Total 2 4 6 2 2 5" xfId="48021"/>
    <cellStyle name="Total 2 4 6 2 2 6" xfId="52492"/>
    <cellStyle name="Total 2 4 6 2 2 7" xfId="56725"/>
    <cellStyle name="Total 2 4 6 2 3" xfId="29090"/>
    <cellStyle name="Total 2 4 6 2 4" xfId="33562"/>
    <cellStyle name="Total 2 4 6 2 5" xfId="37799"/>
    <cellStyle name="Total 2 4 6 2 6" xfId="46126"/>
    <cellStyle name="Total 2 4 6 2 7" xfId="50597"/>
    <cellStyle name="Total 2 4 6 2 8" xfId="54830"/>
    <cellStyle name="Total 2 4 6 3" xfId="21035"/>
    <cellStyle name="Total 2 4 6 3 2" xfId="29769"/>
    <cellStyle name="Total 2 4 6 3 3" xfId="34241"/>
    <cellStyle name="Total 2 4 6 3 4" xfId="38478"/>
    <cellStyle name="Total 2 4 6 3 5" xfId="46805"/>
    <cellStyle name="Total 2 4 6 3 6" xfId="51276"/>
    <cellStyle name="Total 2 4 6 3 7" xfId="55509"/>
    <cellStyle name="Total 2 4 6 4" xfId="26177"/>
    <cellStyle name="Total 2 4 6 5" xfId="27451"/>
    <cellStyle name="Total 2 4 6 6" xfId="27166"/>
    <cellStyle name="Total 2 4 6 7" xfId="43252"/>
    <cellStyle name="Total 2 4 6 8" xfId="42481"/>
    <cellStyle name="Total 2 4 6 9" xfId="49119"/>
    <cellStyle name="Total 2 4 7" xfId="5482"/>
    <cellStyle name="Total 2 4 7 10" xfId="15523"/>
    <cellStyle name="Total 2 4 7 2" xfId="20403"/>
    <cellStyle name="Total 2 4 7 2 2" xfId="22298"/>
    <cellStyle name="Total 2 4 7 2 2 2" xfId="31032"/>
    <cellStyle name="Total 2 4 7 2 2 3" xfId="35504"/>
    <cellStyle name="Total 2 4 7 2 2 4" xfId="39741"/>
    <cellStyle name="Total 2 4 7 2 2 5" xfId="48068"/>
    <cellStyle name="Total 2 4 7 2 2 6" xfId="52539"/>
    <cellStyle name="Total 2 4 7 2 2 7" xfId="56772"/>
    <cellStyle name="Total 2 4 7 2 3" xfId="29137"/>
    <cellStyle name="Total 2 4 7 2 4" xfId="33609"/>
    <cellStyle name="Total 2 4 7 2 5" xfId="37846"/>
    <cellStyle name="Total 2 4 7 2 6" xfId="46173"/>
    <cellStyle name="Total 2 4 7 2 7" xfId="50644"/>
    <cellStyle name="Total 2 4 7 2 8" xfId="54877"/>
    <cellStyle name="Total 2 4 7 3" xfId="20778"/>
    <cellStyle name="Total 2 4 7 3 2" xfId="29512"/>
    <cellStyle name="Total 2 4 7 3 3" xfId="33984"/>
    <cellStyle name="Total 2 4 7 3 4" xfId="38221"/>
    <cellStyle name="Total 2 4 7 3 5" xfId="46548"/>
    <cellStyle name="Total 2 4 7 3 6" xfId="51019"/>
    <cellStyle name="Total 2 4 7 3 7" xfId="55252"/>
    <cellStyle name="Total 2 4 7 4" xfId="26224"/>
    <cellStyle name="Total 2 4 7 5" xfId="27587"/>
    <cellStyle name="Total 2 4 7 6" xfId="27428"/>
    <cellStyle name="Total 2 4 7 7" xfId="43299"/>
    <cellStyle name="Total 2 4 7 8" xfId="44098"/>
    <cellStyle name="Total 2 4 7 9" xfId="41254"/>
    <cellStyle name="Total 2 4 8" xfId="3904"/>
    <cellStyle name="Total 2 4 8 10" xfId="13949"/>
    <cellStyle name="Total 2 4 8 2" xfId="19498"/>
    <cellStyle name="Total 2 4 8 2 2" xfId="21525"/>
    <cellStyle name="Total 2 4 8 2 2 2" xfId="30259"/>
    <cellStyle name="Total 2 4 8 2 2 3" xfId="34731"/>
    <cellStyle name="Total 2 4 8 2 2 4" xfId="38968"/>
    <cellStyle name="Total 2 4 8 2 2 5" xfId="47295"/>
    <cellStyle name="Total 2 4 8 2 2 6" xfId="51766"/>
    <cellStyle name="Total 2 4 8 2 2 7" xfId="55999"/>
    <cellStyle name="Total 2 4 8 2 3" xfId="28233"/>
    <cellStyle name="Total 2 4 8 2 4" xfId="32705"/>
    <cellStyle name="Total 2 4 8 2 5" xfId="36942"/>
    <cellStyle name="Total 2 4 8 2 6" xfId="45269"/>
    <cellStyle name="Total 2 4 8 2 7" xfId="49740"/>
    <cellStyle name="Total 2 4 8 2 8" xfId="53973"/>
    <cellStyle name="Total 2 4 8 3" xfId="19041"/>
    <cellStyle name="Total 2 4 8 3 2" xfId="27776"/>
    <cellStyle name="Total 2 4 8 3 3" xfId="32248"/>
    <cellStyle name="Total 2 4 8 3 4" xfId="36485"/>
    <cellStyle name="Total 2 4 8 3 5" xfId="44812"/>
    <cellStyle name="Total 2 4 8 3 6" xfId="49283"/>
    <cellStyle name="Total 2 4 8 3 7" xfId="53516"/>
    <cellStyle name="Total 2 4 8 4" xfId="25170"/>
    <cellStyle name="Total 2 4 8 5" xfId="24680"/>
    <cellStyle name="Total 2 4 8 6" xfId="24708"/>
    <cellStyle name="Total 2 4 8 7" xfId="42234"/>
    <cellStyle name="Total 2 4 8 8" xfId="44424"/>
    <cellStyle name="Total 2 4 8 9" xfId="41055"/>
    <cellStyle name="Total 2 4 9" xfId="6333"/>
    <cellStyle name="Total 2 4 9 10" xfId="16373"/>
    <cellStyle name="Total 2 4 9 2" xfId="20763"/>
    <cellStyle name="Total 2 4 9 2 2" xfId="22570"/>
    <cellStyle name="Total 2 4 9 2 2 2" xfId="31304"/>
    <cellStyle name="Total 2 4 9 2 2 3" xfId="35776"/>
    <cellStyle name="Total 2 4 9 2 2 4" xfId="40013"/>
    <cellStyle name="Total 2 4 9 2 2 5" xfId="48340"/>
    <cellStyle name="Total 2 4 9 2 2 6" xfId="52811"/>
    <cellStyle name="Total 2 4 9 2 2 7" xfId="57044"/>
    <cellStyle name="Total 2 4 9 2 3" xfId="29497"/>
    <cellStyle name="Total 2 4 9 2 4" xfId="33969"/>
    <cellStyle name="Total 2 4 9 2 5" xfId="38206"/>
    <cellStyle name="Total 2 4 9 2 6" xfId="46533"/>
    <cellStyle name="Total 2 4 9 2 7" xfId="51004"/>
    <cellStyle name="Total 2 4 9 2 8" xfId="55237"/>
    <cellStyle name="Total 2 4 9 3" xfId="18961"/>
    <cellStyle name="Total 2 4 9 3 2" xfId="27696"/>
    <cellStyle name="Total 2 4 9 3 3" xfId="32168"/>
    <cellStyle name="Total 2 4 9 3 4" xfId="36405"/>
    <cellStyle name="Total 2 4 9 3 5" xfId="44732"/>
    <cellStyle name="Total 2 4 9 3 6" xfId="49203"/>
    <cellStyle name="Total 2 4 9 3 7" xfId="53436"/>
    <cellStyle name="Total 2 4 9 4" xfId="26694"/>
    <cellStyle name="Total 2 4 9 5" xfId="25139"/>
    <cellStyle name="Total 2 4 9 6" xfId="27420"/>
    <cellStyle name="Total 2 4 9 7" xfId="43755"/>
    <cellStyle name="Total 2 4 9 8" xfId="40937"/>
    <cellStyle name="Total 2 4 9 9" xfId="48910"/>
    <cellStyle name="Total 2 5" xfId="1645"/>
    <cellStyle name="Total 2 5 10" xfId="24298"/>
    <cellStyle name="Total 2 5 11" xfId="31811"/>
    <cellStyle name="Total 2 5 12" xfId="26863"/>
    <cellStyle name="Total 2 5 13" xfId="41362"/>
    <cellStyle name="Total 2 5 14" xfId="48439"/>
    <cellStyle name="Total 2 5 15" xfId="48963"/>
    <cellStyle name="Total 2 5 16" xfId="11803"/>
    <cellStyle name="Total 2 5 2" xfId="3099"/>
    <cellStyle name="Total 2 5 2 10" xfId="41528"/>
    <cellStyle name="Total 2 5 2 11" xfId="13249"/>
    <cellStyle name="Total 2 5 2 2" xfId="8601"/>
    <cellStyle name="Total 2 5 2 2 10" xfId="18641"/>
    <cellStyle name="Total 2 5 2 2 2" xfId="21179"/>
    <cellStyle name="Total 2 5 2 2 2 2" xfId="22618"/>
    <cellStyle name="Total 2 5 2 2 2 2 2" xfId="31352"/>
    <cellStyle name="Total 2 5 2 2 2 2 3" xfId="35824"/>
    <cellStyle name="Total 2 5 2 2 2 2 4" xfId="40061"/>
    <cellStyle name="Total 2 5 2 2 2 2 5" xfId="48388"/>
    <cellStyle name="Total 2 5 2 2 2 2 6" xfId="52859"/>
    <cellStyle name="Total 2 5 2 2 2 2 7" xfId="57092"/>
    <cellStyle name="Total 2 5 2 2 2 3" xfId="29913"/>
    <cellStyle name="Total 2 5 2 2 2 4" xfId="34385"/>
    <cellStyle name="Total 2 5 2 2 2 5" xfId="38622"/>
    <cellStyle name="Total 2 5 2 2 2 6" xfId="46949"/>
    <cellStyle name="Total 2 5 2 2 2 7" xfId="51420"/>
    <cellStyle name="Total 2 5 2 2 2 8" xfId="55653"/>
    <cellStyle name="Total 2 5 2 2 3" xfId="21266"/>
    <cellStyle name="Total 2 5 2 2 3 2" xfId="30000"/>
    <cellStyle name="Total 2 5 2 2 3 3" xfId="34472"/>
    <cellStyle name="Total 2 5 2 2 3 4" xfId="38709"/>
    <cellStyle name="Total 2 5 2 2 3 5" xfId="47036"/>
    <cellStyle name="Total 2 5 2 2 3 6" xfId="51507"/>
    <cellStyle name="Total 2 5 2 2 3 7" xfId="55740"/>
    <cellStyle name="Total 2 5 2 2 4" xfId="27542"/>
    <cellStyle name="Total 2 5 2 2 5" xfId="32064"/>
    <cellStyle name="Total 2 5 2 2 6" xfId="36347"/>
    <cellStyle name="Total 2 5 2 2 7" xfId="44580"/>
    <cellStyle name="Total 2 5 2 2 8" xfId="49091"/>
    <cellStyle name="Total 2 5 2 2 9" xfId="53378"/>
    <cellStyle name="Total 2 5 2 3" xfId="19312"/>
    <cellStyle name="Total 2 5 2 3 2" xfId="21443"/>
    <cellStyle name="Total 2 5 2 3 2 2" xfId="30177"/>
    <cellStyle name="Total 2 5 2 3 2 3" xfId="34649"/>
    <cellStyle name="Total 2 5 2 3 2 4" xfId="38886"/>
    <cellStyle name="Total 2 5 2 3 2 5" xfId="47213"/>
    <cellStyle name="Total 2 5 2 3 2 6" xfId="51684"/>
    <cellStyle name="Total 2 5 2 3 2 7" xfId="55917"/>
    <cellStyle name="Total 2 5 2 3 3" xfId="28047"/>
    <cellStyle name="Total 2 5 2 3 4" xfId="32519"/>
    <cellStyle name="Total 2 5 2 3 5" xfId="36756"/>
    <cellStyle name="Total 2 5 2 3 6" xfId="45083"/>
    <cellStyle name="Total 2 5 2 3 7" xfId="49554"/>
    <cellStyle name="Total 2 5 2 3 8" xfId="53787"/>
    <cellStyle name="Total 2 5 2 4" xfId="20709"/>
    <cellStyle name="Total 2 5 2 4 2" xfId="29443"/>
    <cellStyle name="Total 2 5 2 4 3" xfId="33915"/>
    <cellStyle name="Total 2 5 2 4 4" xfId="38152"/>
    <cellStyle name="Total 2 5 2 4 5" xfId="46479"/>
    <cellStyle name="Total 2 5 2 4 6" xfId="50950"/>
    <cellStyle name="Total 2 5 2 4 7" xfId="55183"/>
    <cellStyle name="Total 2 5 2 5" xfId="24857"/>
    <cellStyle name="Total 2 5 2 6" xfId="27543"/>
    <cellStyle name="Total 2 5 2 7" xfId="27293"/>
    <cellStyle name="Total 2 5 2 8" xfId="41910"/>
    <cellStyle name="Total 2 5 2 9" xfId="42211"/>
    <cellStyle name="Total 2 5 3" xfId="4897"/>
    <cellStyle name="Total 2 5 3 10" xfId="14938"/>
    <cellStyle name="Total 2 5 3 2" xfId="19818"/>
    <cellStyle name="Total 2 5 3 2 2" xfId="21713"/>
    <cellStyle name="Total 2 5 3 2 2 2" xfId="30447"/>
    <cellStyle name="Total 2 5 3 2 2 3" xfId="34919"/>
    <cellStyle name="Total 2 5 3 2 2 4" xfId="39156"/>
    <cellStyle name="Total 2 5 3 2 2 5" xfId="47483"/>
    <cellStyle name="Total 2 5 3 2 2 6" xfId="51954"/>
    <cellStyle name="Total 2 5 3 2 2 7" xfId="56187"/>
    <cellStyle name="Total 2 5 3 2 3" xfId="28552"/>
    <cellStyle name="Total 2 5 3 2 4" xfId="33024"/>
    <cellStyle name="Total 2 5 3 2 5" xfId="37261"/>
    <cellStyle name="Total 2 5 3 2 6" xfId="45588"/>
    <cellStyle name="Total 2 5 3 2 7" xfId="50059"/>
    <cellStyle name="Total 2 5 3 2 8" xfId="54292"/>
    <cellStyle name="Total 2 5 3 3" xfId="18993"/>
    <cellStyle name="Total 2 5 3 3 2" xfId="27728"/>
    <cellStyle name="Total 2 5 3 3 3" xfId="32200"/>
    <cellStyle name="Total 2 5 3 3 4" xfId="36437"/>
    <cellStyle name="Total 2 5 3 3 5" xfId="44764"/>
    <cellStyle name="Total 2 5 3 3 6" xfId="49235"/>
    <cellStyle name="Total 2 5 3 3 7" xfId="53468"/>
    <cellStyle name="Total 2 5 3 4" xfId="25639"/>
    <cellStyle name="Total 2 5 3 5" xfId="24358"/>
    <cellStyle name="Total 2 5 3 6" xfId="25379"/>
    <cellStyle name="Total 2 5 3 7" xfId="42714"/>
    <cellStyle name="Total 2 5 3 8" xfId="41974"/>
    <cellStyle name="Total 2 5 3 9" xfId="43857"/>
    <cellStyle name="Total 2 5 4" xfId="4911"/>
    <cellStyle name="Total 2 5 4 10" xfId="14952"/>
    <cellStyle name="Total 2 5 4 2" xfId="19832"/>
    <cellStyle name="Total 2 5 4 2 2" xfId="21727"/>
    <cellStyle name="Total 2 5 4 2 2 2" xfId="30461"/>
    <cellStyle name="Total 2 5 4 2 2 3" xfId="34933"/>
    <cellStyle name="Total 2 5 4 2 2 4" xfId="39170"/>
    <cellStyle name="Total 2 5 4 2 2 5" xfId="47497"/>
    <cellStyle name="Total 2 5 4 2 2 6" xfId="51968"/>
    <cellStyle name="Total 2 5 4 2 2 7" xfId="56201"/>
    <cellStyle name="Total 2 5 4 2 3" xfId="28566"/>
    <cellStyle name="Total 2 5 4 2 4" xfId="33038"/>
    <cellStyle name="Total 2 5 4 2 5" xfId="37275"/>
    <cellStyle name="Total 2 5 4 2 6" xfId="45602"/>
    <cellStyle name="Total 2 5 4 2 7" xfId="50073"/>
    <cellStyle name="Total 2 5 4 2 8" xfId="54306"/>
    <cellStyle name="Total 2 5 4 3" xfId="19357"/>
    <cellStyle name="Total 2 5 4 3 2" xfId="28092"/>
    <cellStyle name="Total 2 5 4 3 3" xfId="32564"/>
    <cellStyle name="Total 2 5 4 3 4" xfId="36801"/>
    <cellStyle name="Total 2 5 4 3 5" xfId="45128"/>
    <cellStyle name="Total 2 5 4 3 6" xfId="49599"/>
    <cellStyle name="Total 2 5 4 3 7" xfId="53832"/>
    <cellStyle name="Total 2 5 4 4" xfId="25653"/>
    <cellStyle name="Total 2 5 4 5" xfId="24567"/>
    <cellStyle name="Total 2 5 4 6" xfId="24734"/>
    <cellStyle name="Total 2 5 4 7" xfId="42728"/>
    <cellStyle name="Total 2 5 4 8" xfId="44320"/>
    <cellStyle name="Total 2 5 4 9" xfId="42039"/>
    <cellStyle name="Total 2 5 5" xfId="5187"/>
    <cellStyle name="Total 2 5 5 10" xfId="15228"/>
    <cellStyle name="Total 2 5 5 2" xfId="20108"/>
    <cellStyle name="Total 2 5 5 2 2" xfId="22003"/>
    <cellStyle name="Total 2 5 5 2 2 2" xfId="30737"/>
    <cellStyle name="Total 2 5 5 2 2 3" xfId="35209"/>
    <cellStyle name="Total 2 5 5 2 2 4" xfId="39446"/>
    <cellStyle name="Total 2 5 5 2 2 5" xfId="47773"/>
    <cellStyle name="Total 2 5 5 2 2 6" xfId="52244"/>
    <cellStyle name="Total 2 5 5 2 2 7" xfId="56477"/>
    <cellStyle name="Total 2 5 5 2 3" xfId="28842"/>
    <cellStyle name="Total 2 5 5 2 4" xfId="33314"/>
    <cellStyle name="Total 2 5 5 2 5" xfId="37551"/>
    <cellStyle name="Total 2 5 5 2 6" xfId="45878"/>
    <cellStyle name="Total 2 5 5 2 7" xfId="50349"/>
    <cellStyle name="Total 2 5 5 2 8" xfId="54582"/>
    <cellStyle name="Total 2 5 5 3" xfId="10971"/>
    <cellStyle name="Total 2 5 5 3 2" xfId="23980"/>
    <cellStyle name="Total 2 5 5 3 3" xfId="27544"/>
    <cellStyle name="Total 2 5 5 3 4" xfId="27308"/>
    <cellStyle name="Total 2 5 5 3 5" xfId="41018"/>
    <cellStyle name="Total 2 5 5 3 6" xfId="44063"/>
    <cellStyle name="Total 2 5 5 3 7" xfId="41384"/>
    <cellStyle name="Total 2 5 5 4" xfId="25929"/>
    <cellStyle name="Total 2 5 5 5" xfId="24557"/>
    <cellStyle name="Total 2 5 5 6" xfId="24002"/>
    <cellStyle name="Total 2 5 5 7" xfId="43004"/>
    <cellStyle name="Total 2 5 5 8" xfId="44310"/>
    <cellStyle name="Total 2 5 5 9" xfId="43774"/>
    <cellStyle name="Total 2 5 6" xfId="5340"/>
    <cellStyle name="Total 2 5 6 10" xfId="15381"/>
    <cellStyle name="Total 2 5 6 2" xfId="20261"/>
    <cellStyle name="Total 2 5 6 2 2" xfId="22156"/>
    <cellStyle name="Total 2 5 6 2 2 2" xfId="30890"/>
    <cellStyle name="Total 2 5 6 2 2 3" xfId="35362"/>
    <cellStyle name="Total 2 5 6 2 2 4" xfId="39599"/>
    <cellStyle name="Total 2 5 6 2 2 5" xfId="47926"/>
    <cellStyle name="Total 2 5 6 2 2 6" xfId="52397"/>
    <cellStyle name="Total 2 5 6 2 2 7" xfId="56630"/>
    <cellStyle name="Total 2 5 6 2 3" xfId="28995"/>
    <cellStyle name="Total 2 5 6 2 4" xfId="33467"/>
    <cellStyle name="Total 2 5 6 2 5" xfId="37704"/>
    <cellStyle name="Total 2 5 6 2 6" xfId="46031"/>
    <cellStyle name="Total 2 5 6 2 7" xfId="50502"/>
    <cellStyle name="Total 2 5 6 2 8" xfId="54735"/>
    <cellStyle name="Total 2 5 6 3" xfId="20725"/>
    <cellStyle name="Total 2 5 6 3 2" xfId="29459"/>
    <cellStyle name="Total 2 5 6 3 3" xfId="33931"/>
    <cellStyle name="Total 2 5 6 3 4" xfId="38168"/>
    <cellStyle name="Total 2 5 6 3 5" xfId="46495"/>
    <cellStyle name="Total 2 5 6 3 6" xfId="50966"/>
    <cellStyle name="Total 2 5 6 3 7" xfId="55199"/>
    <cellStyle name="Total 2 5 6 4" xfId="26082"/>
    <cellStyle name="Total 2 5 6 5" xfId="27249"/>
    <cellStyle name="Total 2 5 6 6" xfId="24843"/>
    <cellStyle name="Total 2 5 6 7" xfId="43157"/>
    <cellStyle name="Total 2 5 6 8" xfId="42284"/>
    <cellStyle name="Total 2 5 6 9" xfId="41226"/>
    <cellStyle name="Total 2 5 7" xfId="5091"/>
    <cellStyle name="Total 2 5 7 10" xfId="15132"/>
    <cellStyle name="Total 2 5 7 2" xfId="20012"/>
    <cellStyle name="Total 2 5 7 2 2" xfId="21907"/>
    <cellStyle name="Total 2 5 7 2 2 2" xfId="30641"/>
    <cellStyle name="Total 2 5 7 2 2 3" xfId="35113"/>
    <cellStyle name="Total 2 5 7 2 2 4" xfId="39350"/>
    <cellStyle name="Total 2 5 7 2 2 5" xfId="47677"/>
    <cellStyle name="Total 2 5 7 2 2 6" xfId="52148"/>
    <cellStyle name="Total 2 5 7 2 2 7" xfId="56381"/>
    <cellStyle name="Total 2 5 7 2 3" xfId="28746"/>
    <cellStyle name="Total 2 5 7 2 4" xfId="33218"/>
    <cellStyle name="Total 2 5 7 2 5" xfId="37455"/>
    <cellStyle name="Total 2 5 7 2 6" xfId="45782"/>
    <cellStyle name="Total 2 5 7 2 7" xfId="50253"/>
    <cellStyle name="Total 2 5 7 2 8" xfId="54486"/>
    <cellStyle name="Total 2 5 7 3" xfId="20881"/>
    <cellStyle name="Total 2 5 7 3 2" xfId="29615"/>
    <cellStyle name="Total 2 5 7 3 3" xfId="34087"/>
    <cellStyle name="Total 2 5 7 3 4" xfId="38324"/>
    <cellStyle name="Total 2 5 7 3 5" xfId="46651"/>
    <cellStyle name="Total 2 5 7 3 6" xfId="51122"/>
    <cellStyle name="Total 2 5 7 3 7" xfId="55355"/>
    <cellStyle name="Total 2 5 7 4" xfId="25833"/>
    <cellStyle name="Total 2 5 7 5" xfId="23918"/>
    <cellStyle name="Total 2 5 7 6" xfId="23651"/>
    <cellStyle name="Total 2 5 7 7" xfId="42908"/>
    <cellStyle name="Total 2 5 7 8" xfId="40585"/>
    <cellStyle name="Total 2 5 7 9" xfId="41531"/>
    <cellStyle name="Total 2 5 8" xfId="7189"/>
    <cellStyle name="Total 2 5 8 10" xfId="17229"/>
    <cellStyle name="Total 2 5 8 2" xfId="20911"/>
    <cellStyle name="Total 2 5 8 2 2" xfId="22580"/>
    <cellStyle name="Total 2 5 8 2 2 2" xfId="31314"/>
    <cellStyle name="Total 2 5 8 2 2 3" xfId="35786"/>
    <cellStyle name="Total 2 5 8 2 2 4" xfId="40023"/>
    <cellStyle name="Total 2 5 8 2 2 5" xfId="48350"/>
    <cellStyle name="Total 2 5 8 2 2 6" xfId="52821"/>
    <cellStyle name="Total 2 5 8 2 2 7" xfId="57054"/>
    <cellStyle name="Total 2 5 8 2 3" xfId="29645"/>
    <cellStyle name="Total 2 5 8 2 4" xfId="34117"/>
    <cellStyle name="Total 2 5 8 2 5" xfId="38354"/>
    <cellStyle name="Total 2 5 8 2 6" xfId="46681"/>
    <cellStyle name="Total 2 5 8 2 7" xfId="51152"/>
    <cellStyle name="Total 2 5 8 2 8" xfId="55385"/>
    <cellStyle name="Total 2 5 8 3" xfId="21192"/>
    <cellStyle name="Total 2 5 8 3 2" xfId="29926"/>
    <cellStyle name="Total 2 5 8 3 3" xfId="34398"/>
    <cellStyle name="Total 2 5 8 3 4" xfId="38635"/>
    <cellStyle name="Total 2 5 8 3 5" xfId="46962"/>
    <cellStyle name="Total 2 5 8 3 6" xfId="51433"/>
    <cellStyle name="Total 2 5 8 3 7" xfId="55666"/>
    <cellStyle name="Total 2 5 8 4" xfId="27006"/>
    <cellStyle name="Total 2 5 8 5" xfId="25158"/>
    <cellStyle name="Total 2 5 8 6" xfId="26674"/>
    <cellStyle name="Total 2 5 8 7" xfId="44061"/>
    <cellStyle name="Total 2 5 8 8" xfId="43671"/>
    <cellStyle name="Total 2 5 8 9" xfId="41686"/>
    <cellStyle name="Total 2 5 9" xfId="10035"/>
    <cellStyle name="Total 2 5 9 2" xfId="31587"/>
    <cellStyle name="Total 2 5 9 3" xfId="36049"/>
    <cellStyle name="Total 2 5 9 4" xfId="40238"/>
    <cellStyle name="Total 2 5 9 5" xfId="48633"/>
    <cellStyle name="Total 2 5 9 6" xfId="53080"/>
    <cellStyle name="Total 2 5 9 7" xfId="57269"/>
    <cellStyle name="Total 2 5 9 8" xfId="23089"/>
    <cellStyle name="Total 2 6" xfId="1925"/>
    <cellStyle name="Total 2 6 10" xfId="40659"/>
    <cellStyle name="Total 2 6 11" xfId="12083"/>
    <cellStyle name="Total 2 6 2" xfId="7459"/>
    <cellStyle name="Total 2 6 2 10" xfId="17499"/>
    <cellStyle name="Total 2 6 2 2" xfId="20965"/>
    <cellStyle name="Total 2 6 2 2 2" xfId="22586"/>
    <cellStyle name="Total 2 6 2 2 2 2" xfId="31320"/>
    <cellStyle name="Total 2 6 2 2 2 3" xfId="35792"/>
    <cellStyle name="Total 2 6 2 2 2 4" xfId="40029"/>
    <cellStyle name="Total 2 6 2 2 2 5" xfId="48356"/>
    <cellStyle name="Total 2 6 2 2 2 6" xfId="52827"/>
    <cellStyle name="Total 2 6 2 2 2 7" xfId="57060"/>
    <cellStyle name="Total 2 6 2 2 3" xfId="29699"/>
    <cellStyle name="Total 2 6 2 2 4" xfId="34171"/>
    <cellStyle name="Total 2 6 2 2 5" xfId="38408"/>
    <cellStyle name="Total 2 6 2 2 6" xfId="46735"/>
    <cellStyle name="Total 2 6 2 2 7" xfId="51206"/>
    <cellStyle name="Total 2 6 2 2 8" xfId="55439"/>
    <cellStyle name="Total 2 6 2 3" xfId="21025"/>
    <cellStyle name="Total 2 6 2 3 2" xfId="29759"/>
    <cellStyle name="Total 2 6 2 3 3" xfId="34231"/>
    <cellStyle name="Total 2 6 2 3 4" xfId="38468"/>
    <cellStyle name="Total 2 6 2 3 5" xfId="46795"/>
    <cellStyle name="Total 2 6 2 3 6" xfId="51266"/>
    <cellStyle name="Total 2 6 2 3 7" xfId="55499"/>
    <cellStyle name="Total 2 6 2 4" xfId="27106"/>
    <cellStyle name="Total 2 6 2 5" xfId="27119"/>
    <cellStyle name="Total 2 6 2 6" xfId="26351"/>
    <cellStyle name="Total 2 6 2 7" xfId="44162"/>
    <cellStyle name="Total 2 6 2 8" xfId="42032"/>
    <cellStyle name="Total 2 6 2 9" xfId="40917"/>
    <cellStyle name="Total 2 6 3" xfId="19102"/>
    <cellStyle name="Total 2 6 3 2" xfId="21419"/>
    <cellStyle name="Total 2 6 3 2 2" xfId="30153"/>
    <cellStyle name="Total 2 6 3 2 3" xfId="34625"/>
    <cellStyle name="Total 2 6 3 2 4" xfId="38862"/>
    <cellStyle name="Total 2 6 3 2 5" xfId="47189"/>
    <cellStyle name="Total 2 6 3 2 6" xfId="51660"/>
    <cellStyle name="Total 2 6 3 2 7" xfId="55893"/>
    <cellStyle name="Total 2 6 3 3" xfId="27837"/>
    <cellStyle name="Total 2 6 3 4" xfId="32309"/>
    <cellStyle name="Total 2 6 3 5" xfId="36546"/>
    <cellStyle name="Total 2 6 3 6" xfId="44873"/>
    <cellStyle name="Total 2 6 3 7" xfId="49344"/>
    <cellStyle name="Total 2 6 3 8" xfId="53577"/>
    <cellStyle name="Total 2 6 4" xfId="20854"/>
    <cellStyle name="Total 2 6 4 2" xfId="29588"/>
    <cellStyle name="Total 2 6 4 3" xfId="34060"/>
    <cellStyle name="Total 2 6 4 4" xfId="38297"/>
    <cellStyle name="Total 2 6 4 5" xfId="46624"/>
    <cellStyle name="Total 2 6 4 6" xfId="51095"/>
    <cellStyle name="Total 2 6 4 7" xfId="55328"/>
    <cellStyle name="Total 2 6 5" xfId="24402"/>
    <cellStyle name="Total 2 6 6" xfId="27509"/>
    <cellStyle name="Total 2 6 7" xfId="25183"/>
    <cellStyle name="Total 2 6 8" xfId="41463"/>
    <cellStyle name="Total 2 6 9" xfId="42535"/>
    <cellStyle name="Total 2 7" xfId="6059"/>
    <cellStyle name="Total 2 7 10" xfId="16099"/>
    <cellStyle name="Total 2 7 2" xfId="20707"/>
    <cellStyle name="Total 2 7 2 2" xfId="22559"/>
    <cellStyle name="Total 2 7 2 2 2" xfId="31293"/>
    <cellStyle name="Total 2 7 2 2 3" xfId="35765"/>
    <cellStyle name="Total 2 7 2 2 4" xfId="40002"/>
    <cellStyle name="Total 2 7 2 2 5" xfId="48329"/>
    <cellStyle name="Total 2 7 2 2 6" xfId="52800"/>
    <cellStyle name="Total 2 7 2 2 7" xfId="57033"/>
    <cellStyle name="Total 2 7 2 3" xfId="29441"/>
    <cellStyle name="Total 2 7 2 4" xfId="33913"/>
    <cellStyle name="Total 2 7 2 5" xfId="38150"/>
    <cellStyle name="Total 2 7 2 6" xfId="46477"/>
    <cellStyle name="Total 2 7 2 7" xfId="50948"/>
    <cellStyle name="Total 2 7 2 8" xfId="55181"/>
    <cellStyle name="Total 2 7 3" xfId="19502"/>
    <cellStyle name="Total 2 7 3 2" xfId="28237"/>
    <cellStyle name="Total 2 7 3 3" xfId="32709"/>
    <cellStyle name="Total 2 7 3 4" xfId="36946"/>
    <cellStyle name="Total 2 7 3 5" xfId="45273"/>
    <cellStyle name="Total 2 7 3 6" xfId="49744"/>
    <cellStyle name="Total 2 7 3 7" xfId="53977"/>
    <cellStyle name="Total 2 7 4" xfId="26592"/>
    <cellStyle name="Total 2 7 5" xfId="27437"/>
    <cellStyle name="Total 2 7 6" xfId="26695"/>
    <cellStyle name="Total 2 7 7" xfId="43663"/>
    <cellStyle name="Total 2 7 8" xfId="42468"/>
    <cellStyle name="Total 2 7 9" xfId="41892"/>
    <cellStyle name="Total 2 8" xfId="10869"/>
    <cellStyle name="Total 2 8 2" xfId="21281"/>
    <cellStyle name="Total 2 8 2 2" xfId="30015"/>
    <cellStyle name="Total 2 8 2 3" xfId="34487"/>
    <cellStyle name="Total 2 8 2 4" xfId="38724"/>
    <cellStyle name="Total 2 8 2 5" xfId="47051"/>
    <cellStyle name="Total 2 8 2 6" xfId="51522"/>
    <cellStyle name="Total 2 8 2 7" xfId="55755"/>
    <cellStyle name="Total 2 8 3" xfId="23911"/>
    <cellStyle name="Total 2 8 4" xfId="31410"/>
    <cellStyle name="Total 2 8 5" xfId="35856"/>
    <cellStyle name="Total 2 8 6" xfId="40950"/>
    <cellStyle name="Total 2 8 7" xfId="48771"/>
    <cellStyle name="Total 2 8 8" xfId="49017"/>
    <cellStyle name="Total 3" xfId="568"/>
    <cellStyle name="Warning Text 2" xfId="104"/>
    <cellStyle name="Warning Text 2 2" xfId="237"/>
    <cellStyle name="Warning Text 2 3" xfId="172"/>
    <cellStyle name="Warning Text 2 4" xfId="3837"/>
    <cellStyle name="Warning Text 2 5" xfId="10870"/>
    <cellStyle name="Warning Text 3" xfId="569"/>
    <cellStyle name="Акцент1" xfId="34"/>
    <cellStyle name="Акцент2" xfId="35"/>
    <cellStyle name="Акцент3" xfId="36"/>
    <cellStyle name="Акцент4" xfId="37"/>
    <cellStyle name="Акцент5" xfId="38"/>
    <cellStyle name="Акцент6" xfId="39"/>
    <cellStyle name="Ввод " xfId="40"/>
    <cellStyle name="Ввод  10" xfId="23080"/>
    <cellStyle name="Ввод  10 2" xfId="31578"/>
    <cellStyle name="Ввод  10 3" xfId="36040"/>
    <cellStyle name="Ввод  10 4" xfId="40229"/>
    <cellStyle name="Ввод  10 5" xfId="48624"/>
    <cellStyle name="Ввод  10 6" xfId="53071"/>
    <cellStyle name="Ввод  10 7" xfId="57260"/>
    <cellStyle name="Ввод  11" xfId="23883"/>
    <cellStyle name="Ввод  12" xfId="31400"/>
    <cellStyle name="Ввод  13" xfId="35839"/>
    <cellStyle name="Ввод  14" xfId="40925"/>
    <cellStyle name="Ввод  15" xfId="48456"/>
    <cellStyle name="Ввод  16" xfId="52874"/>
    <cellStyle name="Ввод  17" xfId="10821"/>
    <cellStyle name="Ввод  2" xfId="720"/>
    <cellStyle name="Ввод  2 10" xfId="9138"/>
    <cellStyle name="Ввод  2 10 2" xfId="31588"/>
    <cellStyle name="Ввод  2 10 3" xfId="36050"/>
    <cellStyle name="Ввод  2 10 4" xfId="40239"/>
    <cellStyle name="Ввод  2 10 5" xfId="48634"/>
    <cellStyle name="Ввод  2 10 6" xfId="53081"/>
    <cellStyle name="Ввод  2 10 7" xfId="57270"/>
    <cellStyle name="Ввод  2 10 8" xfId="23090"/>
    <cellStyle name="Ввод  2 11" xfId="23989"/>
    <cellStyle name="Ввод  2 12" xfId="24618"/>
    <cellStyle name="Ввод  2 13" xfId="25129"/>
    <cellStyle name="Ввод  2 14" xfId="41027"/>
    <cellStyle name="Ввод  2 15" xfId="44365"/>
    <cellStyle name="Ввод  2 16" xfId="48413"/>
    <cellStyle name="Ввод  2 17" xfId="10982"/>
    <cellStyle name="Ввод  2 2" xfId="2190"/>
    <cellStyle name="Ввод  2 2 10" xfId="12348"/>
    <cellStyle name="Ввод  2 2 2" xfId="5063"/>
    <cellStyle name="Ввод  2 2 2 10" xfId="15104"/>
    <cellStyle name="Ввод  2 2 2 2" xfId="19984"/>
    <cellStyle name="Ввод  2 2 2 2 2" xfId="21879"/>
    <cellStyle name="Ввод  2 2 2 2 2 2" xfId="30613"/>
    <cellStyle name="Ввод  2 2 2 2 2 3" xfId="35085"/>
    <cellStyle name="Ввод  2 2 2 2 2 4" xfId="39322"/>
    <cellStyle name="Ввод  2 2 2 2 2 5" xfId="47649"/>
    <cellStyle name="Ввод  2 2 2 2 2 6" xfId="52120"/>
    <cellStyle name="Ввод  2 2 2 2 2 7" xfId="56353"/>
    <cellStyle name="Ввод  2 2 2 2 3" xfId="28718"/>
    <cellStyle name="Ввод  2 2 2 2 4" xfId="33190"/>
    <cellStyle name="Ввод  2 2 2 2 5" xfId="37427"/>
    <cellStyle name="Ввод  2 2 2 2 6" xfId="45754"/>
    <cellStyle name="Ввод  2 2 2 2 7" xfId="50225"/>
    <cellStyle name="Ввод  2 2 2 2 8" xfId="54458"/>
    <cellStyle name="Ввод  2 2 2 3" xfId="20938"/>
    <cellStyle name="Ввод  2 2 2 3 2" xfId="29672"/>
    <cellStyle name="Ввод  2 2 2 3 3" xfId="34144"/>
    <cellStyle name="Ввод  2 2 2 3 4" xfId="38381"/>
    <cellStyle name="Ввод  2 2 2 3 5" xfId="46708"/>
    <cellStyle name="Ввод  2 2 2 3 6" xfId="51179"/>
    <cellStyle name="Ввод  2 2 2 3 7" xfId="55412"/>
    <cellStyle name="Ввод  2 2 2 4" xfId="25805"/>
    <cellStyle name="Ввод  2 2 2 5" xfId="24562"/>
    <cellStyle name="Ввод  2 2 2 6" xfId="24332"/>
    <cellStyle name="Ввод  2 2 2 7" xfId="42880"/>
    <cellStyle name="Ввод  2 2 2 8" xfId="44315"/>
    <cellStyle name="Ввод  2 2 2 9" xfId="40554"/>
    <cellStyle name="Ввод  2 2 3" xfId="7724"/>
    <cellStyle name="Ввод  2 2 3 10" xfId="17764"/>
    <cellStyle name="Ввод  2 2 3 2" xfId="21013"/>
    <cellStyle name="Ввод  2 2 3 2 2" xfId="22589"/>
    <cellStyle name="Ввод  2 2 3 2 2 2" xfId="31323"/>
    <cellStyle name="Ввод  2 2 3 2 2 3" xfId="35795"/>
    <cellStyle name="Ввод  2 2 3 2 2 4" xfId="40032"/>
    <cellStyle name="Ввод  2 2 3 2 2 5" xfId="48359"/>
    <cellStyle name="Ввод  2 2 3 2 2 6" xfId="52830"/>
    <cellStyle name="Ввод  2 2 3 2 2 7" xfId="57063"/>
    <cellStyle name="Ввод  2 2 3 2 3" xfId="29747"/>
    <cellStyle name="Ввод  2 2 3 2 4" xfId="34219"/>
    <cellStyle name="Ввод  2 2 3 2 5" xfId="38456"/>
    <cellStyle name="Ввод  2 2 3 2 6" xfId="46783"/>
    <cellStyle name="Ввод  2 2 3 2 7" xfId="51254"/>
    <cellStyle name="Ввод  2 2 3 2 8" xfId="55487"/>
    <cellStyle name="Ввод  2 2 3 3" xfId="21237"/>
    <cellStyle name="Ввод  2 2 3 3 2" xfId="29971"/>
    <cellStyle name="Ввод  2 2 3 3 3" xfId="34443"/>
    <cellStyle name="Ввод  2 2 3 3 4" xfId="38680"/>
    <cellStyle name="Ввод  2 2 3 3 5" xfId="47007"/>
    <cellStyle name="Ввод  2 2 3 3 6" xfId="51478"/>
    <cellStyle name="Ввод  2 2 3 3 7" xfId="55711"/>
    <cellStyle name="Ввод  2 2 3 4" xfId="27193"/>
    <cellStyle name="Ввод  2 2 3 5" xfId="25267"/>
    <cellStyle name="Ввод  2 2 3 6" xfId="36318"/>
    <cellStyle name="Ввод  2 2 3 7" xfId="44252"/>
    <cellStyle name="Ввод  2 2 3 8" xfId="43855"/>
    <cellStyle name="Ввод  2 2 3 9" xfId="53349"/>
    <cellStyle name="Ввод  2 2 4" xfId="24495"/>
    <cellStyle name="Ввод  2 2 5" xfId="25248"/>
    <cellStyle name="Ввод  2 2 6" xfId="26725"/>
    <cellStyle name="Ввод  2 2 7" xfId="41558"/>
    <cellStyle name="Ввод  2 2 8" xfId="43837"/>
    <cellStyle name="Ввод  2 2 9" xfId="43435"/>
    <cellStyle name="Ввод  2 3" xfId="5264"/>
    <cellStyle name="Ввод  2 3 10" xfId="15305"/>
    <cellStyle name="Ввод  2 3 2" xfId="20185"/>
    <cellStyle name="Ввод  2 3 2 2" xfId="22080"/>
    <cellStyle name="Ввод  2 3 2 2 2" xfId="30814"/>
    <cellStyle name="Ввод  2 3 2 2 3" xfId="35286"/>
    <cellStyle name="Ввод  2 3 2 2 4" xfId="39523"/>
    <cellStyle name="Ввод  2 3 2 2 5" xfId="47850"/>
    <cellStyle name="Ввод  2 3 2 2 6" xfId="52321"/>
    <cellStyle name="Ввод  2 3 2 2 7" xfId="56554"/>
    <cellStyle name="Ввод  2 3 2 3" xfId="28919"/>
    <cellStyle name="Ввод  2 3 2 4" xfId="33391"/>
    <cellStyle name="Ввод  2 3 2 5" xfId="37628"/>
    <cellStyle name="Ввод  2 3 2 6" xfId="45955"/>
    <cellStyle name="Ввод  2 3 2 7" xfId="50426"/>
    <cellStyle name="Ввод  2 3 2 8" xfId="54659"/>
    <cellStyle name="Ввод  2 3 3" xfId="19127"/>
    <cellStyle name="Ввод  2 3 3 2" xfId="27862"/>
    <cellStyle name="Ввод  2 3 3 3" xfId="32334"/>
    <cellStyle name="Ввод  2 3 3 4" xfId="36571"/>
    <cellStyle name="Ввод  2 3 3 5" xfId="44898"/>
    <cellStyle name="Ввод  2 3 3 6" xfId="49369"/>
    <cellStyle name="Ввод  2 3 3 7" xfId="53602"/>
    <cellStyle name="Ввод  2 3 4" xfId="26006"/>
    <cellStyle name="Ввод  2 3 5" xfId="24656"/>
    <cellStyle name="Ввод  2 3 6" xfId="23659"/>
    <cellStyle name="Ввод  2 3 7" xfId="43081"/>
    <cellStyle name="Ввод  2 3 8" xfId="44399"/>
    <cellStyle name="Ввод  2 3 9" xfId="44278"/>
    <cellStyle name="Ввод  2 4" xfId="3406"/>
    <cellStyle name="Ввод  2 4 10" xfId="13556"/>
    <cellStyle name="Ввод  2 4 2" xfId="19382"/>
    <cellStyle name="Ввод  2 4 2 2" xfId="21464"/>
    <cellStyle name="Ввод  2 4 2 2 2" xfId="30198"/>
    <cellStyle name="Ввод  2 4 2 2 3" xfId="34670"/>
    <cellStyle name="Ввод  2 4 2 2 4" xfId="38907"/>
    <cellStyle name="Ввод  2 4 2 2 5" xfId="47234"/>
    <cellStyle name="Ввод  2 4 2 2 6" xfId="51705"/>
    <cellStyle name="Ввод  2 4 2 2 7" xfId="55938"/>
    <cellStyle name="Ввод  2 4 2 3" xfId="28117"/>
    <cellStyle name="Ввод  2 4 2 4" xfId="32589"/>
    <cellStyle name="Ввод  2 4 2 5" xfId="36826"/>
    <cellStyle name="Ввод  2 4 2 6" xfId="45153"/>
    <cellStyle name="Ввод  2 4 2 7" xfId="49624"/>
    <cellStyle name="Ввод  2 4 2 8" xfId="53857"/>
    <cellStyle name="Ввод  2 4 3" xfId="18955"/>
    <cellStyle name="Ввод  2 4 3 2" xfId="27690"/>
    <cellStyle name="Ввод  2 4 3 3" xfId="32162"/>
    <cellStyle name="Ввод  2 4 3 4" xfId="36399"/>
    <cellStyle name="Ввод  2 4 3 5" xfId="44726"/>
    <cellStyle name="Ввод  2 4 3 6" xfId="49197"/>
    <cellStyle name="Ввод  2 4 3 7" xfId="53430"/>
    <cellStyle name="Ввод  2 4 4" xfId="24976"/>
    <cellStyle name="Ввод  2 4 5" xfId="23611"/>
    <cellStyle name="Ввод  2 4 6" xfId="23485"/>
    <cellStyle name="Ввод  2 4 7" xfId="42027"/>
    <cellStyle name="Ввод  2 4 8" xfId="40516"/>
    <cellStyle name="Ввод  2 4 9" xfId="44035"/>
    <cellStyle name="Ввод  2 5" xfId="5209"/>
    <cellStyle name="Ввод  2 5 10" xfId="15250"/>
    <cellStyle name="Ввод  2 5 2" xfId="20130"/>
    <cellStyle name="Ввод  2 5 2 2" xfId="22025"/>
    <cellStyle name="Ввод  2 5 2 2 2" xfId="30759"/>
    <cellStyle name="Ввод  2 5 2 2 3" xfId="35231"/>
    <cellStyle name="Ввод  2 5 2 2 4" xfId="39468"/>
    <cellStyle name="Ввод  2 5 2 2 5" xfId="47795"/>
    <cellStyle name="Ввод  2 5 2 2 6" xfId="52266"/>
    <cellStyle name="Ввод  2 5 2 2 7" xfId="56499"/>
    <cellStyle name="Ввод  2 5 2 3" xfId="28864"/>
    <cellStyle name="Ввод  2 5 2 4" xfId="33336"/>
    <cellStyle name="Ввод  2 5 2 5" xfId="37573"/>
    <cellStyle name="Ввод  2 5 2 6" xfId="45900"/>
    <cellStyle name="Ввод  2 5 2 7" xfId="50371"/>
    <cellStyle name="Ввод  2 5 2 8" xfId="54604"/>
    <cellStyle name="Ввод  2 5 3" xfId="21046"/>
    <cellStyle name="Ввод  2 5 3 2" xfId="29780"/>
    <cellStyle name="Ввод  2 5 3 3" xfId="34252"/>
    <cellStyle name="Ввод  2 5 3 4" xfId="38489"/>
    <cellStyle name="Ввод  2 5 3 5" xfId="46816"/>
    <cellStyle name="Ввод  2 5 3 6" xfId="51287"/>
    <cellStyle name="Ввод  2 5 3 7" xfId="55520"/>
    <cellStyle name="Ввод  2 5 4" xfId="25951"/>
    <cellStyle name="Ввод  2 5 5" xfId="26741"/>
    <cellStyle name="Ввод  2 5 6" xfId="26680"/>
    <cellStyle name="Ввод  2 5 7" xfId="43026"/>
    <cellStyle name="Ввод  2 5 8" xfId="41185"/>
    <cellStyle name="Ввод  2 5 9" xfId="49064"/>
    <cellStyle name="Ввод  2 6" xfId="4928"/>
    <cellStyle name="Ввод  2 6 10" xfId="14969"/>
    <cellStyle name="Ввод  2 6 2" xfId="19849"/>
    <cellStyle name="Ввод  2 6 2 2" xfId="21744"/>
    <cellStyle name="Ввод  2 6 2 2 2" xfId="30478"/>
    <cellStyle name="Ввод  2 6 2 2 3" xfId="34950"/>
    <cellStyle name="Ввод  2 6 2 2 4" xfId="39187"/>
    <cellStyle name="Ввод  2 6 2 2 5" xfId="47514"/>
    <cellStyle name="Ввод  2 6 2 2 6" xfId="51985"/>
    <cellStyle name="Ввод  2 6 2 2 7" xfId="56218"/>
    <cellStyle name="Ввод  2 6 2 3" xfId="28583"/>
    <cellStyle name="Ввод  2 6 2 4" xfId="33055"/>
    <cellStyle name="Ввод  2 6 2 5" xfId="37292"/>
    <cellStyle name="Ввод  2 6 2 6" xfId="45619"/>
    <cellStyle name="Ввод  2 6 2 7" xfId="50090"/>
    <cellStyle name="Ввод  2 6 2 8" xfId="54323"/>
    <cellStyle name="Ввод  2 6 3" xfId="10953"/>
    <cellStyle name="Ввод  2 6 3 2" xfId="23962"/>
    <cellStyle name="Ввод  2 6 3 3" xfId="23513"/>
    <cellStyle name="Ввод  2 6 3 4" xfId="27429"/>
    <cellStyle name="Ввод  2 6 3 5" xfId="40999"/>
    <cellStyle name="Ввод  2 6 3 6" xfId="40521"/>
    <cellStyle name="Ввод  2 6 3 7" xfId="44079"/>
    <cellStyle name="Ввод  2 6 4" xfId="25670"/>
    <cellStyle name="Ввод  2 6 5" xfId="26847"/>
    <cellStyle name="Ввод  2 6 6" xfId="27636"/>
    <cellStyle name="Ввод  2 6 7" xfId="42745"/>
    <cellStyle name="Ввод  2 6 8" xfId="41297"/>
    <cellStyle name="Ввод  2 6 9" xfId="43443"/>
    <cellStyle name="Ввод  2 7" xfId="4918"/>
    <cellStyle name="Ввод  2 7 10" xfId="14959"/>
    <cellStyle name="Ввод  2 7 2" xfId="19839"/>
    <cellStyle name="Ввод  2 7 2 2" xfId="21734"/>
    <cellStyle name="Ввод  2 7 2 2 2" xfId="30468"/>
    <cellStyle name="Ввод  2 7 2 2 3" xfId="34940"/>
    <cellStyle name="Ввод  2 7 2 2 4" xfId="39177"/>
    <cellStyle name="Ввод  2 7 2 2 5" xfId="47504"/>
    <cellStyle name="Ввод  2 7 2 2 6" xfId="51975"/>
    <cellStyle name="Ввод  2 7 2 2 7" xfId="56208"/>
    <cellStyle name="Ввод  2 7 2 3" xfId="28573"/>
    <cellStyle name="Ввод  2 7 2 4" xfId="33045"/>
    <cellStyle name="Ввод  2 7 2 5" xfId="37282"/>
    <cellStyle name="Ввод  2 7 2 6" xfId="45609"/>
    <cellStyle name="Ввод  2 7 2 7" xfId="50080"/>
    <cellStyle name="Ввод  2 7 2 8" xfId="54313"/>
    <cellStyle name="Ввод  2 7 3" xfId="20842"/>
    <cellStyle name="Ввод  2 7 3 2" xfId="29576"/>
    <cellStyle name="Ввод  2 7 3 3" xfId="34048"/>
    <cellStyle name="Ввод  2 7 3 4" xfId="38285"/>
    <cellStyle name="Ввод  2 7 3 5" xfId="46612"/>
    <cellStyle name="Ввод  2 7 3 6" xfId="51083"/>
    <cellStyle name="Ввод  2 7 3 7" xfId="55316"/>
    <cellStyle name="Ввод  2 7 4" xfId="25660"/>
    <cellStyle name="Ввод  2 7 5" xfId="24455"/>
    <cellStyle name="Ввод  2 7 6" xfId="24069"/>
    <cellStyle name="Ввод  2 7 7" xfId="42735"/>
    <cellStyle name="Ввод  2 7 8" xfId="44214"/>
    <cellStyle name="Ввод  2 7 9" xfId="43670"/>
    <cellStyle name="Ввод  2 8" xfId="3893"/>
    <cellStyle name="Ввод  2 8 10" xfId="13938"/>
    <cellStyle name="Ввод  2 8 2" xfId="19489"/>
    <cellStyle name="Ввод  2 8 2 2" xfId="21516"/>
    <cellStyle name="Ввод  2 8 2 2 2" xfId="30250"/>
    <cellStyle name="Ввод  2 8 2 2 3" xfId="34722"/>
    <cellStyle name="Ввод  2 8 2 2 4" xfId="38959"/>
    <cellStyle name="Ввод  2 8 2 2 5" xfId="47286"/>
    <cellStyle name="Ввод  2 8 2 2 6" xfId="51757"/>
    <cellStyle name="Ввод  2 8 2 2 7" xfId="55990"/>
    <cellStyle name="Ввод  2 8 2 3" xfId="28224"/>
    <cellStyle name="Ввод  2 8 2 4" xfId="32696"/>
    <cellStyle name="Ввод  2 8 2 5" xfId="36933"/>
    <cellStyle name="Ввод  2 8 2 6" xfId="45260"/>
    <cellStyle name="Ввод  2 8 2 7" xfId="49731"/>
    <cellStyle name="Ввод  2 8 2 8" xfId="53964"/>
    <cellStyle name="Ввод  2 8 3" xfId="19422"/>
    <cellStyle name="Ввод  2 8 3 2" xfId="28157"/>
    <cellStyle name="Ввод  2 8 3 3" xfId="32629"/>
    <cellStyle name="Ввод  2 8 3 4" xfId="36866"/>
    <cellStyle name="Ввод  2 8 3 5" xfId="45193"/>
    <cellStyle name="Ввод  2 8 3 6" xfId="49664"/>
    <cellStyle name="Ввод  2 8 3 7" xfId="53897"/>
    <cellStyle name="Ввод  2 8 4" xfId="25161"/>
    <cellStyle name="Ввод  2 8 5" xfId="27624"/>
    <cellStyle name="Ввод  2 8 6" xfId="26875"/>
    <cellStyle name="Ввод  2 8 7" xfId="42224"/>
    <cellStyle name="Ввод  2 8 8" xfId="44135"/>
    <cellStyle name="Ввод  2 8 9" xfId="41251"/>
    <cellStyle name="Ввод  2 9" xfId="6322"/>
    <cellStyle name="Ввод  2 9 10" xfId="16362"/>
    <cellStyle name="Ввод  2 9 2" xfId="20754"/>
    <cellStyle name="Ввод  2 9 2 2" xfId="22561"/>
    <cellStyle name="Ввод  2 9 2 2 2" xfId="31295"/>
    <cellStyle name="Ввод  2 9 2 2 3" xfId="35767"/>
    <cellStyle name="Ввод  2 9 2 2 4" xfId="40004"/>
    <cellStyle name="Ввод  2 9 2 2 5" xfId="48331"/>
    <cellStyle name="Ввод  2 9 2 2 6" xfId="52802"/>
    <cellStyle name="Ввод  2 9 2 2 7" xfId="57035"/>
    <cellStyle name="Ввод  2 9 2 3" xfId="29488"/>
    <cellStyle name="Ввод  2 9 2 4" xfId="33960"/>
    <cellStyle name="Ввод  2 9 2 5" xfId="38197"/>
    <cellStyle name="Ввод  2 9 2 6" xfId="46524"/>
    <cellStyle name="Ввод  2 9 2 7" xfId="50995"/>
    <cellStyle name="Ввод  2 9 2 8" xfId="55228"/>
    <cellStyle name="Ввод  2 9 3" xfId="19325"/>
    <cellStyle name="Ввод  2 9 3 2" xfId="28060"/>
    <cellStyle name="Ввод  2 9 3 3" xfId="32532"/>
    <cellStyle name="Ввод  2 9 3 4" xfId="36769"/>
    <cellStyle name="Ввод  2 9 3 5" xfId="45096"/>
    <cellStyle name="Ввод  2 9 3 6" xfId="49567"/>
    <cellStyle name="Ввод  2 9 3 7" xfId="53800"/>
    <cellStyle name="Ввод  2 9 4" xfId="26684"/>
    <cellStyle name="Ввод  2 9 5" xfId="25344"/>
    <cellStyle name="Ввод  2 9 6" xfId="24421"/>
    <cellStyle name="Ввод  2 9 7" xfId="43746"/>
    <cellStyle name="Ввод  2 9 8" xfId="43931"/>
    <cellStyle name="Ввод  2 9 9" xfId="44543"/>
    <cellStyle name="Ввод  3" xfId="1634"/>
    <cellStyle name="Ввод  3 10" xfId="11792"/>
    <cellStyle name="Ввод  3 2" xfId="3088"/>
    <cellStyle name="Ввод  3 2 10" xfId="44088"/>
    <cellStyle name="Ввод  3 2 11" xfId="13238"/>
    <cellStyle name="Ввод  3 2 2" xfId="8590"/>
    <cellStyle name="Ввод  3 2 2 10" xfId="18630"/>
    <cellStyle name="Ввод  3 2 2 2" xfId="21170"/>
    <cellStyle name="Ввод  3 2 2 2 2" xfId="22609"/>
    <cellStyle name="Ввод  3 2 2 2 2 2" xfId="31343"/>
    <cellStyle name="Ввод  3 2 2 2 2 3" xfId="35815"/>
    <cellStyle name="Ввод  3 2 2 2 2 4" xfId="40052"/>
    <cellStyle name="Ввод  3 2 2 2 2 5" xfId="48379"/>
    <cellStyle name="Ввод  3 2 2 2 2 6" xfId="52850"/>
    <cellStyle name="Ввод  3 2 2 2 2 7" xfId="57083"/>
    <cellStyle name="Ввод  3 2 2 2 3" xfId="29904"/>
    <cellStyle name="Ввод  3 2 2 2 4" xfId="34376"/>
    <cellStyle name="Ввод  3 2 2 2 5" xfId="38613"/>
    <cellStyle name="Ввод  3 2 2 2 6" xfId="46940"/>
    <cellStyle name="Ввод  3 2 2 2 7" xfId="51411"/>
    <cellStyle name="Ввод  3 2 2 2 8" xfId="55644"/>
    <cellStyle name="Ввод  3 2 2 3" xfId="21257"/>
    <cellStyle name="Ввод  3 2 2 3 2" xfId="29991"/>
    <cellStyle name="Ввод  3 2 2 3 3" xfId="34463"/>
    <cellStyle name="Ввод  3 2 2 3 4" xfId="38700"/>
    <cellStyle name="Ввод  3 2 2 3 5" xfId="47027"/>
    <cellStyle name="Ввод  3 2 2 3 6" xfId="51498"/>
    <cellStyle name="Ввод  3 2 2 3 7" xfId="55731"/>
    <cellStyle name="Ввод  3 2 2 4" xfId="27533"/>
    <cellStyle name="Ввод  3 2 2 5" xfId="32055"/>
    <cellStyle name="Ввод  3 2 2 6" xfId="36338"/>
    <cellStyle name="Ввод  3 2 2 7" xfId="44571"/>
    <cellStyle name="Ввод  3 2 2 8" xfId="49081"/>
    <cellStyle name="Ввод  3 2 2 9" xfId="53369"/>
    <cellStyle name="Ввод  3 2 3" xfId="19303"/>
    <cellStyle name="Ввод  3 2 3 2" xfId="21434"/>
    <cellStyle name="Ввод  3 2 3 2 2" xfId="30168"/>
    <cellStyle name="Ввод  3 2 3 2 3" xfId="34640"/>
    <cellStyle name="Ввод  3 2 3 2 4" xfId="38877"/>
    <cellStyle name="Ввод  3 2 3 2 5" xfId="47204"/>
    <cellStyle name="Ввод  3 2 3 2 6" xfId="51675"/>
    <cellStyle name="Ввод  3 2 3 2 7" xfId="55908"/>
    <cellStyle name="Ввод  3 2 3 3" xfId="28038"/>
    <cellStyle name="Ввод  3 2 3 4" xfId="32510"/>
    <cellStyle name="Ввод  3 2 3 5" xfId="36747"/>
    <cellStyle name="Ввод  3 2 3 6" xfId="45074"/>
    <cellStyle name="Ввод  3 2 3 7" xfId="49545"/>
    <cellStyle name="Ввод  3 2 3 8" xfId="53778"/>
    <cellStyle name="Ввод  3 2 4" xfId="19104"/>
    <cellStyle name="Ввод  3 2 4 2" xfId="27839"/>
    <cellStyle name="Ввод  3 2 4 3" xfId="32311"/>
    <cellStyle name="Ввод  3 2 4 4" xfId="36548"/>
    <cellStyle name="Ввод  3 2 4 5" xfId="44875"/>
    <cellStyle name="Ввод  3 2 4 6" xfId="49346"/>
    <cellStyle name="Ввод  3 2 4 7" xfId="53579"/>
    <cellStyle name="Ввод  3 2 5" xfId="24848"/>
    <cellStyle name="Ввод  3 2 6" xfId="23586"/>
    <cellStyle name="Ввод  3 2 7" xfId="23592"/>
    <cellStyle name="Ввод  3 2 8" xfId="41901"/>
    <cellStyle name="Ввод  3 2 9" xfId="43432"/>
    <cellStyle name="Ввод  3 3" xfId="7178"/>
    <cellStyle name="Ввод  3 3 10" xfId="17218"/>
    <cellStyle name="Ввод  3 3 2" xfId="20902"/>
    <cellStyle name="Ввод  3 3 2 2" xfId="22571"/>
    <cellStyle name="Ввод  3 3 2 2 2" xfId="31305"/>
    <cellStyle name="Ввод  3 3 2 2 3" xfId="35777"/>
    <cellStyle name="Ввод  3 3 2 2 4" xfId="40014"/>
    <cellStyle name="Ввод  3 3 2 2 5" xfId="48341"/>
    <cellStyle name="Ввод  3 3 2 2 6" xfId="52812"/>
    <cellStyle name="Ввод  3 3 2 2 7" xfId="57045"/>
    <cellStyle name="Ввод  3 3 2 3" xfId="29636"/>
    <cellStyle name="Ввод  3 3 2 4" xfId="34108"/>
    <cellStyle name="Ввод  3 3 2 5" xfId="38345"/>
    <cellStyle name="Ввод  3 3 2 6" xfId="46672"/>
    <cellStyle name="Ввод  3 3 2 7" xfId="51143"/>
    <cellStyle name="Ввод  3 3 2 8" xfId="55376"/>
    <cellStyle name="Ввод  3 3 3" xfId="19500"/>
    <cellStyle name="Ввод  3 3 3 2" xfId="28235"/>
    <cellStyle name="Ввод  3 3 3 3" xfId="32707"/>
    <cellStyle name="Ввод  3 3 3 4" xfId="36944"/>
    <cellStyle name="Ввод  3 3 3 5" xfId="45271"/>
    <cellStyle name="Ввод  3 3 3 6" xfId="49742"/>
    <cellStyle name="Ввод  3 3 3 7" xfId="53975"/>
    <cellStyle name="Ввод  3 3 4" xfId="26997"/>
    <cellStyle name="Ввод  3 3 5" xfId="26906"/>
    <cellStyle name="Ввод  3 3 6" xfId="27556"/>
    <cellStyle name="Ввод  3 3 7" xfId="44052"/>
    <cellStyle name="Ввод  3 3 8" xfId="42212"/>
    <cellStyle name="Ввод  3 3 9" xfId="44069"/>
    <cellStyle name="Ввод  3 4" xfId="10024"/>
    <cellStyle name="Ввод  3 4 2" xfId="24289"/>
    <cellStyle name="Ввод  3 5" xfId="23594"/>
    <cellStyle name="Ввод  3 6" xfId="26810"/>
    <cellStyle name="Ввод  3 7" xfId="41353"/>
    <cellStyle name="Ввод  3 8" xfId="41120"/>
    <cellStyle name="Ввод  3 9" xfId="41383"/>
    <cellStyle name="Ввод  4" xfId="5055"/>
    <cellStyle name="Ввод  4 10" xfId="15096"/>
    <cellStyle name="Ввод  4 2" xfId="19976"/>
    <cellStyle name="Ввод  4 2 2" xfId="21871"/>
    <cellStyle name="Ввод  4 2 2 2" xfId="30605"/>
    <cellStyle name="Ввод  4 2 2 3" xfId="35077"/>
    <cellStyle name="Ввод  4 2 2 4" xfId="39314"/>
    <cellStyle name="Ввод  4 2 2 5" xfId="47641"/>
    <cellStyle name="Ввод  4 2 2 6" xfId="52112"/>
    <cellStyle name="Ввод  4 2 2 7" xfId="56345"/>
    <cellStyle name="Ввод  4 2 3" xfId="28710"/>
    <cellStyle name="Ввод  4 2 4" xfId="33182"/>
    <cellStyle name="Ввод  4 2 5" xfId="37419"/>
    <cellStyle name="Ввод  4 2 6" xfId="45746"/>
    <cellStyle name="Ввод  4 2 7" xfId="50217"/>
    <cellStyle name="Ввод  4 2 8" xfId="54450"/>
    <cellStyle name="Ввод  4 3" xfId="19526"/>
    <cellStyle name="Ввод  4 3 2" xfId="28261"/>
    <cellStyle name="Ввод  4 3 3" xfId="32733"/>
    <cellStyle name="Ввод  4 3 4" xfId="36970"/>
    <cellStyle name="Ввод  4 3 5" xfId="45297"/>
    <cellStyle name="Ввод  4 3 6" xfId="49768"/>
    <cellStyle name="Ввод  4 3 7" xfId="54001"/>
    <cellStyle name="Ввод  4 4" xfId="25797"/>
    <cellStyle name="Ввод  4 5" xfId="26843"/>
    <cellStyle name="Ввод  4 6" xfId="24934"/>
    <cellStyle name="Ввод  4 7" xfId="42872"/>
    <cellStyle name="Ввод  4 8" xfId="41293"/>
    <cellStyle name="Ввод  4 9" xfId="49046"/>
    <cellStyle name="Ввод  5" xfId="5030"/>
    <cellStyle name="Ввод  5 10" xfId="15071"/>
    <cellStyle name="Ввод  5 2" xfId="19951"/>
    <cellStyle name="Ввод  5 2 2" xfId="21846"/>
    <cellStyle name="Ввод  5 2 2 2" xfId="30580"/>
    <cellStyle name="Ввод  5 2 2 3" xfId="35052"/>
    <cellStyle name="Ввод  5 2 2 4" xfId="39289"/>
    <cellStyle name="Ввод  5 2 2 5" xfId="47616"/>
    <cellStyle name="Ввод  5 2 2 6" xfId="52087"/>
    <cellStyle name="Ввод  5 2 2 7" xfId="56320"/>
    <cellStyle name="Ввод  5 2 3" xfId="28685"/>
    <cellStyle name="Ввод  5 2 4" xfId="33157"/>
    <cellStyle name="Ввод  5 2 5" xfId="37394"/>
    <cellStyle name="Ввод  5 2 6" xfId="45721"/>
    <cellStyle name="Ввод  5 2 7" xfId="50192"/>
    <cellStyle name="Ввод  5 2 8" xfId="54425"/>
    <cellStyle name="Ввод  5 3" xfId="19527"/>
    <cellStyle name="Ввод  5 3 2" xfId="28262"/>
    <cellStyle name="Ввод  5 3 3" xfId="32734"/>
    <cellStyle name="Ввод  5 3 4" xfId="36971"/>
    <cellStyle name="Ввод  5 3 5" xfId="45298"/>
    <cellStyle name="Ввод  5 3 6" xfId="49769"/>
    <cellStyle name="Ввод  5 3 7" xfId="54002"/>
    <cellStyle name="Ввод  5 4" xfId="25772"/>
    <cellStyle name="Ввод  5 5" xfId="24449"/>
    <cellStyle name="Ввод  5 6" xfId="24372"/>
    <cellStyle name="Ввод  5 7" xfId="42847"/>
    <cellStyle name="Ввод  5 8" xfId="44208"/>
    <cellStyle name="Ввод  5 9" xfId="49047"/>
    <cellStyle name="Ввод  6" xfId="5090"/>
    <cellStyle name="Ввод  6 10" xfId="15131"/>
    <cellStyle name="Ввод  6 2" xfId="20011"/>
    <cellStyle name="Ввод  6 2 2" xfId="21906"/>
    <cellStyle name="Ввод  6 2 2 2" xfId="30640"/>
    <cellStyle name="Ввод  6 2 2 3" xfId="35112"/>
    <cellStyle name="Ввод  6 2 2 4" xfId="39349"/>
    <cellStyle name="Ввод  6 2 2 5" xfId="47676"/>
    <cellStyle name="Ввод  6 2 2 6" xfId="52147"/>
    <cellStyle name="Ввод  6 2 2 7" xfId="56380"/>
    <cellStyle name="Ввод  6 2 3" xfId="28745"/>
    <cellStyle name="Ввод  6 2 4" xfId="33217"/>
    <cellStyle name="Ввод  6 2 5" xfId="37454"/>
    <cellStyle name="Ввод  6 2 6" xfId="45781"/>
    <cellStyle name="Ввод  6 2 7" xfId="50252"/>
    <cellStyle name="Ввод  6 2 8" xfId="54485"/>
    <cellStyle name="Ввод  6 3" xfId="19075"/>
    <cellStyle name="Ввод  6 3 2" xfId="27810"/>
    <cellStyle name="Ввод  6 3 3" xfId="32282"/>
    <cellStyle name="Ввод  6 3 4" xfId="36519"/>
    <cellStyle name="Ввод  6 3 5" xfId="44846"/>
    <cellStyle name="Ввод  6 3 6" xfId="49317"/>
    <cellStyle name="Ввод  6 3 7" xfId="53550"/>
    <cellStyle name="Ввод  6 4" xfId="25832"/>
    <cellStyle name="Ввод  6 5" xfId="23558"/>
    <cellStyle name="Ввод  6 6" xfId="27215"/>
    <cellStyle name="Ввод  6 7" xfId="42907"/>
    <cellStyle name="Ввод  6 8" xfId="41088"/>
    <cellStyle name="Ввод  6 9" xfId="41584"/>
    <cellStyle name="Ввод  7" xfId="5386"/>
    <cellStyle name="Ввод  7 10" xfId="15427"/>
    <cellStyle name="Ввод  7 2" xfId="20307"/>
    <cellStyle name="Ввод  7 2 2" xfId="22202"/>
    <cellStyle name="Ввод  7 2 2 2" xfId="30936"/>
    <cellStyle name="Ввод  7 2 2 3" xfId="35408"/>
    <cellStyle name="Ввод  7 2 2 4" xfId="39645"/>
    <cellStyle name="Ввод  7 2 2 5" xfId="47972"/>
    <cellStyle name="Ввод  7 2 2 6" xfId="52443"/>
    <cellStyle name="Ввод  7 2 2 7" xfId="56676"/>
    <cellStyle name="Ввод  7 2 3" xfId="29041"/>
    <cellStyle name="Ввод  7 2 4" xfId="33513"/>
    <cellStyle name="Ввод  7 2 5" xfId="37750"/>
    <cellStyle name="Ввод  7 2 6" xfId="46077"/>
    <cellStyle name="Ввод  7 2 7" xfId="50548"/>
    <cellStyle name="Ввод  7 2 8" xfId="54781"/>
    <cellStyle name="Ввод  7 3" xfId="19514"/>
    <cellStyle name="Ввод  7 3 2" xfId="28249"/>
    <cellStyle name="Ввод  7 3 3" xfId="32721"/>
    <cellStyle name="Ввод  7 3 4" xfId="36958"/>
    <cellStyle name="Ввод  7 3 5" xfId="45285"/>
    <cellStyle name="Ввод  7 3 6" xfId="49756"/>
    <cellStyle name="Ввод  7 3 7" xfId="53989"/>
    <cellStyle name="Ввод  7 4" xfId="26128"/>
    <cellStyle name="Ввод  7 5" xfId="25159"/>
    <cellStyle name="Ввод  7 6" xfId="24694"/>
    <cellStyle name="Ввод  7 7" xfId="43203"/>
    <cellStyle name="Ввод  7 8" xfId="43691"/>
    <cellStyle name="Ввод  7 9" xfId="42457"/>
    <cellStyle name="Ввод  8" xfId="5430"/>
    <cellStyle name="Ввод  8 10" xfId="15471"/>
    <cellStyle name="Ввод  8 2" xfId="20351"/>
    <cellStyle name="Ввод  8 2 2" xfId="22246"/>
    <cellStyle name="Ввод  8 2 2 2" xfId="30980"/>
    <cellStyle name="Ввод  8 2 2 3" xfId="35452"/>
    <cellStyle name="Ввод  8 2 2 4" xfId="39689"/>
    <cellStyle name="Ввод  8 2 2 5" xfId="48016"/>
    <cellStyle name="Ввод  8 2 2 6" xfId="52487"/>
    <cellStyle name="Ввод  8 2 2 7" xfId="56720"/>
    <cellStyle name="Ввод  8 2 3" xfId="29085"/>
    <cellStyle name="Ввод  8 2 4" xfId="33557"/>
    <cellStyle name="Ввод  8 2 5" xfId="37794"/>
    <cellStyle name="Ввод  8 2 6" xfId="46121"/>
    <cellStyle name="Ввод  8 2 7" xfId="50592"/>
    <cellStyle name="Ввод  8 2 8" xfId="54825"/>
    <cellStyle name="Ввод  8 3" xfId="21079"/>
    <cellStyle name="Ввод  8 3 2" xfId="29813"/>
    <cellStyle name="Ввод  8 3 3" xfId="34285"/>
    <cellStyle name="Ввод  8 3 4" xfId="38522"/>
    <cellStyle name="Ввод  8 3 5" xfId="46849"/>
    <cellStyle name="Ввод  8 3 6" xfId="51320"/>
    <cellStyle name="Ввод  8 3 7" xfId="55553"/>
    <cellStyle name="Ввод  8 4" xfId="26172"/>
    <cellStyle name="Ввод  8 5" xfId="27590"/>
    <cellStyle name="Ввод  8 6" xfId="27364"/>
    <cellStyle name="Ввод  8 7" xfId="43247"/>
    <cellStyle name="Ввод  8 8" xfId="44101"/>
    <cellStyle name="Ввод  8 9" xfId="41699"/>
    <cellStyle name="Ввод  9" xfId="6048"/>
    <cellStyle name="Ввод  9 10" xfId="16088"/>
    <cellStyle name="Ввод  9 2" xfId="20698"/>
    <cellStyle name="Ввод  9 2 2" xfId="22550"/>
    <cellStyle name="Ввод  9 2 2 2" xfId="31284"/>
    <cellStyle name="Ввод  9 2 2 3" xfId="35756"/>
    <cellStyle name="Ввод  9 2 2 4" xfId="39993"/>
    <cellStyle name="Ввод  9 2 2 5" xfId="48320"/>
    <cellStyle name="Ввод  9 2 2 6" xfId="52791"/>
    <cellStyle name="Ввод  9 2 2 7" xfId="57024"/>
    <cellStyle name="Ввод  9 2 3" xfId="29432"/>
    <cellStyle name="Ввод  9 2 4" xfId="33904"/>
    <cellStyle name="Ввод  9 2 5" xfId="38141"/>
    <cellStyle name="Ввод  9 2 6" xfId="46468"/>
    <cellStyle name="Ввод  9 2 7" xfId="50939"/>
    <cellStyle name="Ввод  9 2 8" xfId="55172"/>
    <cellStyle name="Ввод  9 3" xfId="20857"/>
    <cellStyle name="Ввод  9 3 2" xfId="29591"/>
    <cellStyle name="Ввод  9 3 3" xfId="34063"/>
    <cellStyle name="Ввод  9 3 4" xfId="38300"/>
    <cellStyle name="Ввод  9 3 5" xfId="46627"/>
    <cellStyle name="Ввод  9 3 6" xfId="51098"/>
    <cellStyle name="Ввод  9 3 7" xfId="55331"/>
    <cellStyle name="Ввод  9 4" xfId="26582"/>
    <cellStyle name="Ввод  9 5" xfId="26611"/>
    <cellStyle name="Ввод  9 6" xfId="32077"/>
    <cellStyle name="Ввод  9 7" xfId="43653"/>
    <cellStyle name="Ввод  9 8" xfId="41061"/>
    <cellStyle name="Ввод  9 9" xfId="41742"/>
    <cellStyle name="Вывод" xfId="41"/>
    <cellStyle name="Вывод 10" xfId="23081"/>
    <cellStyle name="Вывод 10 2" xfId="31579"/>
    <cellStyle name="Вывод 10 3" xfId="36041"/>
    <cellStyle name="Вывод 10 4" xfId="40230"/>
    <cellStyle name="Вывод 10 5" xfId="48625"/>
    <cellStyle name="Вывод 10 6" xfId="53072"/>
    <cellStyle name="Вывод 10 7" xfId="57261"/>
    <cellStyle name="Вывод 11" xfId="23406"/>
    <cellStyle name="Вывод 11 2" xfId="31824"/>
    <cellStyle name="Вывод 11 3" xfId="36270"/>
    <cellStyle name="Вывод 11 4" xfId="40449"/>
    <cellStyle name="Вывод 11 5" xfId="48861"/>
    <cellStyle name="Вывод 11 6" xfId="53301"/>
    <cellStyle name="Вывод 11 7" xfId="57480"/>
    <cellStyle name="Вывод 12" xfId="23884"/>
    <cellStyle name="Вывод 13" xfId="31390"/>
    <cellStyle name="Вывод 14" xfId="24489"/>
    <cellStyle name="Вывод 15" xfId="40926"/>
    <cellStyle name="Вывод 16" xfId="48444"/>
    <cellStyle name="Вывод 17" xfId="52870"/>
    <cellStyle name="Вывод 18" xfId="10822"/>
    <cellStyle name="Вывод 2" xfId="721"/>
    <cellStyle name="Вывод 2 10" xfId="9139"/>
    <cellStyle name="Вывод 2 10 2" xfId="31589"/>
    <cellStyle name="Вывод 2 10 3" xfId="36051"/>
    <cellStyle name="Вывод 2 10 4" xfId="40240"/>
    <cellStyle name="Вывод 2 10 5" xfId="48635"/>
    <cellStyle name="Вывод 2 10 6" xfId="53082"/>
    <cellStyle name="Вывод 2 10 7" xfId="57271"/>
    <cellStyle name="Вывод 2 10 8" xfId="23091"/>
    <cellStyle name="Вывод 2 11" xfId="23412"/>
    <cellStyle name="Вывод 2 11 2" xfId="31829"/>
    <cellStyle name="Вывод 2 11 3" xfId="36272"/>
    <cellStyle name="Вывод 2 11 4" xfId="40451"/>
    <cellStyle name="Вывод 2 11 5" xfId="48864"/>
    <cellStyle name="Вывод 2 11 6" xfId="53303"/>
    <cellStyle name="Вывод 2 11 7" xfId="57482"/>
    <cellStyle name="Вывод 2 12" xfId="23990"/>
    <cellStyle name="Вывод 2 13" xfId="24097"/>
    <cellStyle name="Вывод 2 14" xfId="26711"/>
    <cellStyle name="Вывод 2 15" xfId="41028"/>
    <cellStyle name="Вывод 2 16" xfId="41670"/>
    <cellStyle name="Вывод 2 17" xfId="42152"/>
    <cellStyle name="Вывод 2 18" xfId="10983"/>
    <cellStyle name="Вывод 2 2" xfId="2191"/>
    <cellStyle name="Вывод 2 2 10" xfId="12349"/>
    <cellStyle name="Вывод 2 2 2" xfId="5064"/>
    <cellStyle name="Вывод 2 2 2 10" xfId="15105"/>
    <cellStyle name="Вывод 2 2 2 2" xfId="19985"/>
    <cellStyle name="Вывод 2 2 2 2 2" xfId="21880"/>
    <cellStyle name="Вывод 2 2 2 2 2 2" xfId="30614"/>
    <cellStyle name="Вывод 2 2 2 2 2 3" xfId="35086"/>
    <cellStyle name="Вывод 2 2 2 2 2 4" xfId="39323"/>
    <cellStyle name="Вывод 2 2 2 2 2 5" xfId="47650"/>
    <cellStyle name="Вывод 2 2 2 2 2 6" xfId="52121"/>
    <cellStyle name="Вывод 2 2 2 2 2 7" xfId="56354"/>
    <cellStyle name="Вывод 2 2 2 2 3" xfId="28719"/>
    <cellStyle name="Вывод 2 2 2 2 4" xfId="33191"/>
    <cellStyle name="Вывод 2 2 2 2 5" xfId="37428"/>
    <cellStyle name="Вывод 2 2 2 2 6" xfId="45755"/>
    <cellStyle name="Вывод 2 2 2 2 7" xfId="50226"/>
    <cellStyle name="Вывод 2 2 2 2 8" xfId="54459"/>
    <cellStyle name="Вывод 2 2 2 3" xfId="21215"/>
    <cellStyle name="Вывод 2 2 2 3 2" xfId="29949"/>
    <cellStyle name="Вывод 2 2 2 3 3" xfId="34421"/>
    <cellStyle name="Вывод 2 2 2 3 4" xfId="38658"/>
    <cellStyle name="Вывод 2 2 2 3 5" xfId="46985"/>
    <cellStyle name="Вывод 2 2 2 3 6" xfId="51456"/>
    <cellStyle name="Вывод 2 2 2 3 7" xfId="55689"/>
    <cellStyle name="Вывод 2 2 2 4" xfId="25806"/>
    <cellStyle name="Вывод 2 2 2 5" xfId="24046"/>
    <cellStyle name="Вывод 2 2 2 6" xfId="27628"/>
    <cellStyle name="Вывод 2 2 2 7" xfId="42881"/>
    <cellStyle name="Вывод 2 2 2 8" xfId="41617"/>
    <cellStyle name="Вывод 2 2 2 9" xfId="44656"/>
    <cellStyle name="Вывод 2 2 3" xfId="7725"/>
    <cellStyle name="Вывод 2 2 3 10" xfId="17765"/>
    <cellStyle name="Вывод 2 2 3 2" xfId="21014"/>
    <cellStyle name="Вывод 2 2 3 2 2" xfId="22590"/>
    <cellStyle name="Вывод 2 2 3 2 2 2" xfId="31324"/>
    <cellStyle name="Вывод 2 2 3 2 2 3" xfId="35796"/>
    <cellStyle name="Вывод 2 2 3 2 2 4" xfId="40033"/>
    <cellStyle name="Вывод 2 2 3 2 2 5" xfId="48360"/>
    <cellStyle name="Вывод 2 2 3 2 2 6" xfId="52831"/>
    <cellStyle name="Вывод 2 2 3 2 2 7" xfId="57064"/>
    <cellStyle name="Вывод 2 2 3 2 3" xfId="29748"/>
    <cellStyle name="Вывод 2 2 3 2 4" xfId="34220"/>
    <cellStyle name="Вывод 2 2 3 2 5" xfId="38457"/>
    <cellStyle name="Вывод 2 2 3 2 6" xfId="46784"/>
    <cellStyle name="Вывод 2 2 3 2 7" xfId="51255"/>
    <cellStyle name="Вывод 2 2 3 2 8" xfId="55488"/>
    <cellStyle name="Вывод 2 2 3 3" xfId="21238"/>
    <cellStyle name="Вывод 2 2 3 3 2" xfId="29972"/>
    <cellStyle name="Вывод 2 2 3 3 3" xfId="34444"/>
    <cellStyle name="Вывод 2 2 3 3 4" xfId="38681"/>
    <cellStyle name="Вывод 2 2 3 3 5" xfId="47008"/>
    <cellStyle name="Вывод 2 2 3 3 6" xfId="51479"/>
    <cellStyle name="Вывод 2 2 3 3 7" xfId="55712"/>
    <cellStyle name="Вывод 2 2 3 4" xfId="27194"/>
    <cellStyle name="Вывод 2 2 3 5" xfId="27310"/>
    <cellStyle name="Вывод 2 2 3 6" xfId="36319"/>
    <cellStyle name="Вывод 2 2 3 7" xfId="44253"/>
    <cellStyle name="Вывод 2 2 3 8" xfId="42344"/>
    <cellStyle name="Вывод 2 2 3 9" xfId="53350"/>
    <cellStyle name="Вывод 2 2 4" xfId="24496"/>
    <cellStyle name="Вывод 2 2 5" xfId="27288"/>
    <cellStyle name="Вывод 2 2 6" xfId="24939"/>
    <cellStyle name="Вывод 2 2 7" xfId="41559"/>
    <cellStyle name="Вывод 2 2 8" xfId="42323"/>
    <cellStyle name="Вывод 2 2 9" xfId="41225"/>
    <cellStyle name="Вывод 2 3" xfId="5175"/>
    <cellStyle name="Вывод 2 3 10" xfId="15216"/>
    <cellStyle name="Вывод 2 3 2" xfId="20096"/>
    <cellStyle name="Вывод 2 3 2 2" xfId="21991"/>
    <cellStyle name="Вывод 2 3 2 2 2" xfId="30725"/>
    <cellStyle name="Вывод 2 3 2 2 3" xfId="35197"/>
    <cellStyle name="Вывод 2 3 2 2 4" xfId="39434"/>
    <cellStyle name="Вывод 2 3 2 2 5" xfId="47761"/>
    <cellStyle name="Вывод 2 3 2 2 6" xfId="52232"/>
    <cellStyle name="Вывод 2 3 2 2 7" xfId="56465"/>
    <cellStyle name="Вывод 2 3 2 3" xfId="28830"/>
    <cellStyle name="Вывод 2 3 2 4" xfId="33302"/>
    <cellStyle name="Вывод 2 3 2 5" xfId="37539"/>
    <cellStyle name="Вывод 2 3 2 6" xfId="45866"/>
    <cellStyle name="Вывод 2 3 2 7" xfId="50337"/>
    <cellStyle name="Вывод 2 3 2 8" xfId="54570"/>
    <cellStyle name="Вывод 2 3 3" xfId="19273"/>
    <cellStyle name="Вывод 2 3 3 2" xfId="28008"/>
    <cellStyle name="Вывод 2 3 3 3" xfId="32480"/>
    <cellStyle name="Вывод 2 3 3 4" xfId="36717"/>
    <cellStyle name="Вывод 2 3 3 5" xfId="45044"/>
    <cellStyle name="Вывод 2 3 3 6" xfId="49515"/>
    <cellStyle name="Вывод 2 3 3 7" xfId="53748"/>
    <cellStyle name="Вывод 2 3 4" xfId="25917"/>
    <cellStyle name="Вывод 2 3 5" xfId="25409"/>
    <cellStyle name="Вывод 2 3 6" xfId="31954"/>
    <cellStyle name="Вывод 2 3 7" xfId="42992"/>
    <cellStyle name="Вывод 2 3 8" xfId="43986"/>
    <cellStyle name="Вывод 2 3 9" xfId="41573"/>
    <cellStyle name="Вывод 2 4" xfId="4809"/>
    <cellStyle name="Вывод 2 4 10" xfId="14850"/>
    <cellStyle name="Вывод 2 4 2" xfId="19730"/>
    <cellStyle name="Вывод 2 4 2 2" xfId="21625"/>
    <cellStyle name="Вывод 2 4 2 2 2" xfId="30359"/>
    <cellStyle name="Вывод 2 4 2 2 3" xfId="34831"/>
    <cellStyle name="Вывод 2 4 2 2 4" xfId="39068"/>
    <cellStyle name="Вывод 2 4 2 2 5" xfId="47395"/>
    <cellStyle name="Вывод 2 4 2 2 6" xfId="51866"/>
    <cellStyle name="Вывод 2 4 2 2 7" xfId="56099"/>
    <cellStyle name="Вывод 2 4 2 3" xfId="28464"/>
    <cellStyle name="Вывод 2 4 2 4" xfId="32936"/>
    <cellStyle name="Вывод 2 4 2 5" xfId="37173"/>
    <cellStyle name="Вывод 2 4 2 6" xfId="45500"/>
    <cellStyle name="Вывод 2 4 2 7" xfId="49971"/>
    <cellStyle name="Вывод 2 4 2 8" xfId="54204"/>
    <cellStyle name="Вывод 2 4 3" xfId="19418"/>
    <cellStyle name="Вывод 2 4 3 2" xfId="28153"/>
    <cellStyle name="Вывод 2 4 3 3" xfId="32625"/>
    <cellStyle name="Вывод 2 4 3 4" xfId="36862"/>
    <cellStyle name="Вывод 2 4 3 5" xfId="45189"/>
    <cellStyle name="Вывод 2 4 3 6" xfId="49660"/>
    <cellStyle name="Вывод 2 4 3 7" xfId="53893"/>
    <cellStyle name="Вывод 2 4 4" xfId="25551"/>
    <cellStyle name="Вывод 2 4 5" xfId="25028"/>
    <cellStyle name="Вывод 2 4 6" xfId="25093"/>
    <cellStyle name="Вывод 2 4 7" xfId="42626"/>
    <cellStyle name="Вывод 2 4 8" xfId="43419"/>
    <cellStyle name="Вывод 2 4 9" xfId="43493"/>
    <cellStyle name="Вывод 2 5" xfId="5196"/>
    <cellStyle name="Вывод 2 5 10" xfId="15237"/>
    <cellStyle name="Вывод 2 5 2" xfId="20117"/>
    <cellStyle name="Вывод 2 5 2 2" xfId="22012"/>
    <cellStyle name="Вывод 2 5 2 2 2" xfId="30746"/>
    <cellStyle name="Вывод 2 5 2 2 3" xfId="35218"/>
    <cellStyle name="Вывод 2 5 2 2 4" xfId="39455"/>
    <cellStyle name="Вывод 2 5 2 2 5" xfId="47782"/>
    <cellStyle name="Вывод 2 5 2 2 6" xfId="52253"/>
    <cellStyle name="Вывод 2 5 2 2 7" xfId="56486"/>
    <cellStyle name="Вывод 2 5 2 3" xfId="28851"/>
    <cellStyle name="Вывод 2 5 2 4" xfId="33323"/>
    <cellStyle name="Вывод 2 5 2 5" xfId="37560"/>
    <cellStyle name="Вывод 2 5 2 6" xfId="45887"/>
    <cellStyle name="Вывод 2 5 2 7" xfId="50358"/>
    <cellStyle name="Вывод 2 5 2 8" xfId="54591"/>
    <cellStyle name="Вывод 2 5 3" xfId="19071"/>
    <cellStyle name="Вывод 2 5 3 2" xfId="27806"/>
    <cellStyle name="Вывод 2 5 3 3" xfId="32278"/>
    <cellStyle name="Вывод 2 5 3 4" xfId="36515"/>
    <cellStyle name="Вывод 2 5 3 5" xfId="44842"/>
    <cellStyle name="Вывод 2 5 3 6" xfId="49313"/>
    <cellStyle name="Вывод 2 5 3 7" xfId="53546"/>
    <cellStyle name="Вывод 2 5 4" xfId="25938"/>
    <cellStyle name="Вывод 2 5 5" xfId="27598"/>
    <cellStyle name="Вывод 2 5 6" xfId="23613"/>
    <cellStyle name="Вывод 2 5 7" xfId="43013"/>
    <cellStyle name="Вывод 2 5 8" xfId="44109"/>
    <cellStyle name="Вывод 2 5 9" xfId="41571"/>
    <cellStyle name="Вывод 2 6" xfId="4800"/>
    <cellStyle name="Вывод 2 6 10" xfId="14841"/>
    <cellStyle name="Вывод 2 6 2" xfId="19721"/>
    <cellStyle name="Вывод 2 6 2 2" xfId="21616"/>
    <cellStyle name="Вывод 2 6 2 2 2" xfId="30350"/>
    <cellStyle name="Вывод 2 6 2 2 3" xfId="34822"/>
    <cellStyle name="Вывод 2 6 2 2 4" xfId="39059"/>
    <cellStyle name="Вывод 2 6 2 2 5" xfId="47386"/>
    <cellStyle name="Вывод 2 6 2 2 6" xfId="51857"/>
    <cellStyle name="Вывод 2 6 2 2 7" xfId="56090"/>
    <cellStyle name="Вывод 2 6 2 3" xfId="28455"/>
    <cellStyle name="Вывод 2 6 2 4" xfId="32927"/>
    <cellStyle name="Вывод 2 6 2 5" xfId="37164"/>
    <cellStyle name="Вывод 2 6 2 6" xfId="45491"/>
    <cellStyle name="Вывод 2 6 2 7" xfId="49962"/>
    <cellStyle name="Вывод 2 6 2 8" xfId="54195"/>
    <cellStyle name="Вывод 2 6 3" xfId="20809"/>
    <cellStyle name="Вывод 2 6 3 2" xfId="29543"/>
    <cellStyle name="Вывод 2 6 3 3" xfId="34015"/>
    <cellStyle name="Вывод 2 6 3 4" xfId="38252"/>
    <cellStyle name="Вывод 2 6 3 5" xfId="46579"/>
    <cellStyle name="Вывод 2 6 3 6" xfId="51050"/>
    <cellStyle name="Вывод 2 6 3 7" xfId="55283"/>
    <cellStyle name="Вывод 2 6 4" xfId="25542"/>
    <cellStyle name="Вывод 2 6 5" xfId="24670"/>
    <cellStyle name="Вывод 2 6 6" xfId="25095"/>
    <cellStyle name="Вывод 2 6 7" xfId="42617"/>
    <cellStyle name="Вывод 2 6 8" xfId="44413"/>
    <cellStyle name="Вывод 2 6 9" xfId="43425"/>
    <cellStyle name="Вывод 2 7" xfId="5438"/>
    <cellStyle name="Вывод 2 7 10" xfId="15479"/>
    <cellStyle name="Вывод 2 7 2" xfId="20359"/>
    <cellStyle name="Вывод 2 7 2 2" xfId="22254"/>
    <cellStyle name="Вывод 2 7 2 2 2" xfId="30988"/>
    <cellStyle name="Вывод 2 7 2 2 3" xfId="35460"/>
    <cellStyle name="Вывод 2 7 2 2 4" xfId="39697"/>
    <cellStyle name="Вывод 2 7 2 2 5" xfId="48024"/>
    <cellStyle name="Вывод 2 7 2 2 6" xfId="52495"/>
    <cellStyle name="Вывод 2 7 2 2 7" xfId="56728"/>
    <cellStyle name="Вывод 2 7 2 3" xfId="29093"/>
    <cellStyle name="Вывод 2 7 2 4" xfId="33565"/>
    <cellStyle name="Вывод 2 7 2 5" xfId="37802"/>
    <cellStyle name="Вывод 2 7 2 6" xfId="46129"/>
    <cellStyle name="Вывод 2 7 2 7" xfId="50600"/>
    <cellStyle name="Вывод 2 7 2 8" xfId="54833"/>
    <cellStyle name="Вывод 2 7 3" xfId="20721"/>
    <cellStyle name="Вывод 2 7 3 2" xfId="29455"/>
    <cellStyle name="Вывод 2 7 3 3" xfId="33927"/>
    <cellStyle name="Вывод 2 7 3 4" xfId="38164"/>
    <cellStyle name="Вывод 2 7 3 5" xfId="46491"/>
    <cellStyle name="Вывод 2 7 3 6" xfId="50962"/>
    <cellStyle name="Вывод 2 7 3 7" xfId="55195"/>
    <cellStyle name="Вывод 2 7 4" xfId="26180"/>
    <cellStyle name="Вывод 2 7 5" xfId="26829"/>
    <cellStyle name="Вывод 2 7 6" xfId="26883"/>
    <cellStyle name="Вывод 2 7 7" xfId="43255"/>
    <cellStyle name="Вывод 2 7 8" xfId="41279"/>
    <cellStyle name="Вывод 2 7 9" xfId="41935"/>
    <cellStyle name="Вывод 2 8" xfId="3894"/>
    <cellStyle name="Вывод 2 8 10" xfId="13939"/>
    <cellStyle name="Вывод 2 8 2" xfId="19490"/>
    <cellStyle name="Вывод 2 8 2 2" xfId="21517"/>
    <cellStyle name="Вывод 2 8 2 2 2" xfId="30251"/>
    <cellStyle name="Вывод 2 8 2 2 3" xfId="34723"/>
    <cellStyle name="Вывод 2 8 2 2 4" xfId="38960"/>
    <cellStyle name="Вывод 2 8 2 2 5" xfId="47287"/>
    <cellStyle name="Вывод 2 8 2 2 6" xfId="51758"/>
    <cellStyle name="Вывод 2 8 2 2 7" xfId="55991"/>
    <cellStyle name="Вывод 2 8 2 3" xfId="28225"/>
    <cellStyle name="Вывод 2 8 2 4" xfId="32697"/>
    <cellStyle name="Вывод 2 8 2 5" xfId="36934"/>
    <cellStyle name="Вывод 2 8 2 6" xfId="45261"/>
    <cellStyle name="Вывод 2 8 2 7" xfId="49732"/>
    <cellStyle name="Вывод 2 8 2 8" xfId="53965"/>
    <cellStyle name="Вывод 2 8 3" xfId="21007"/>
    <cellStyle name="Вывод 2 8 3 2" xfId="29741"/>
    <cellStyle name="Вывод 2 8 3 3" xfId="34213"/>
    <cellStyle name="Вывод 2 8 3 4" xfId="38450"/>
    <cellStyle name="Вывод 2 8 3 5" xfId="46777"/>
    <cellStyle name="Вывод 2 8 3 6" xfId="51248"/>
    <cellStyle name="Вывод 2 8 3 7" xfId="55481"/>
    <cellStyle name="Вывод 2 8 4" xfId="25162"/>
    <cellStyle name="Вывод 2 8 5" xfId="24936"/>
    <cellStyle name="Вывод 2 8 6" xfId="25447"/>
    <cellStyle name="Вывод 2 8 7" xfId="42225"/>
    <cellStyle name="Вывод 2 8 8" xfId="44658"/>
    <cellStyle name="Вывод 2 8 9" xfId="41009"/>
    <cellStyle name="Вывод 2 9" xfId="6323"/>
    <cellStyle name="Вывод 2 9 10" xfId="16363"/>
    <cellStyle name="Вывод 2 9 2" xfId="20755"/>
    <cellStyle name="Вывод 2 9 2 2" xfId="22562"/>
    <cellStyle name="Вывод 2 9 2 2 2" xfId="31296"/>
    <cellStyle name="Вывод 2 9 2 2 3" xfId="35768"/>
    <cellStyle name="Вывод 2 9 2 2 4" xfId="40005"/>
    <cellStyle name="Вывод 2 9 2 2 5" xfId="48332"/>
    <cellStyle name="Вывод 2 9 2 2 6" xfId="52803"/>
    <cellStyle name="Вывод 2 9 2 2 7" xfId="57036"/>
    <cellStyle name="Вывод 2 9 2 3" xfId="29489"/>
    <cellStyle name="Вывод 2 9 2 4" xfId="33961"/>
    <cellStyle name="Вывод 2 9 2 5" xfId="38198"/>
    <cellStyle name="Вывод 2 9 2 6" xfId="46525"/>
    <cellStyle name="Вывод 2 9 2 7" xfId="50996"/>
    <cellStyle name="Вывод 2 9 2 8" xfId="55229"/>
    <cellStyle name="Вывод 2 9 3" xfId="19051"/>
    <cellStyle name="Вывод 2 9 3 2" xfId="27786"/>
    <cellStyle name="Вывод 2 9 3 3" xfId="32258"/>
    <cellStyle name="Вывод 2 9 3 4" xfId="36495"/>
    <cellStyle name="Вывод 2 9 3 5" xfId="44822"/>
    <cellStyle name="Вывод 2 9 3 6" xfId="49293"/>
    <cellStyle name="Вывод 2 9 3 7" xfId="53526"/>
    <cellStyle name="Вывод 2 9 4" xfId="26685"/>
    <cellStyle name="Вывод 2 9 5" xfId="27393"/>
    <cellStyle name="Вывод 2 9 6" xfId="24251"/>
    <cellStyle name="Вывод 2 9 7" xfId="43747"/>
    <cellStyle name="Вывод 2 9 8" xfId="42423"/>
    <cellStyle name="Вывод 2 9 9" xfId="49020"/>
    <cellStyle name="Вывод 3" xfId="1635"/>
    <cellStyle name="Вывод 3 10" xfId="11793"/>
    <cellStyle name="Вывод 3 2" xfId="3089"/>
    <cellStyle name="Вывод 3 2 10" xfId="43787"/>
    <cellStyle name="Вывод 3 2 11" xfId="13239"/>
    <cellStyle name="Вывод 3 2 2" xfId="8591"/>
    <cellStyle name="Вывод 3 2 2 10" xfId="18631"/>
    <cellStyle name="Вывод 3 2 2 2" xfId="21171"/>
    <cellStyle name="Вывод 3 2 2 2 2" xfId="22610"/>
    <cellStyle name="Вывод 3 2 2 2 2 2" xfId="31344"/>
    <cellStyle name="Вывод 3 2 2 2 2 3" xfId="35816"/>
    <cellStyle name="Вывод 3 2 2 2 2 4" xfId="40053"/>
    <cellStyle name="Вывод 3 2 2 2 2 5" xfId="48380"/>
    <cellStyle name="Вывод 3 2 2 2 2 6" xfId="52851"/>
    <cellStyle name="Вывод 3 2 2 2 2 7" xfId="57084"/>
    <cellStyle name="Вывод 3 2 2 2 3" xfId="29905"/>
    <cellStyle name="Вывод 3 2 2 2 4" xfId="34377"/>
    <cellStyle name="Вывод 3 2 2 2 5" xfId="38614"/>
    <cellStyle name="Вывод 3 2 2 2 6" xfId="46941"/>
    <cellStyle name="Вывод 3 2 2 2 7" xfId="51412"/>
    <cellStyle name="Вывод 3 2 2 2 8" xfId="55645"/>
    <cellStyle name="Вывод 3 2 2 3" xfId="21258"/>
    <cellStyle name="Вывод 3 2 2 3 2" xfId="29992"/>
    <cellStyle name="Вывод 3 2 2 3 3" xfId="34464"/>
    <cellStyle name="Вывод 3 2 2 3 4" xfId="38701"/>
    <cellStyle name="Вывод 3 2 2 3 5" xfId="47028"/>
    <cellStyle name="Вывод 3 2 2 3 6" xfId="51499"/>
    <cellStyle name="Вывод 3 2 2 3 7" xfId="55732"/>
    <cellStyle name="Вывод 3 2 2 4" xfId="27534"/>
    <cellStyle name="Вывод 3 2 2 5" xfId="32056"/>
    <cellStyle name="Вывод 3 2 2 6" xfId="36339"/>
    <cellStyle name="Вывод 3 2 2 7" xfId="44572"/>
    <cellStyle name="Вывод 3 2 2 8" xfId="49082"/>
    <cellStyle name="Вывод 3 2 2 9" xfId="53370"/>
    <cellStyle name="Вывод 3 2 3" xfId="19304"/>
    <cellStyle name="Вывод 3 2 3 2" xfId="21435"/>
    <cellStyle name="Вывод 3 2 3 2 2" xfId="30169"/>
    <cellStyle name="Вывод 3 2 3 2 3" xfId="34641"/>
    <cellStyle name="Вывод 3 2 3 2 4" xfId="38878"/>
    <cellStyle name="Вывод 3 2 3 2 5" xfId="47205"/>
    <cellStyle name="Вывод 3 2 3 2 6" xfId="51676"/>
    <cellStyle name="Вывод 3 2 3 2 7" xfId="55909"/>
    <cellStyle name="Вывод 3 2 3 3" xfId="28039"/>
    <cellStyle name="Вывод 3 2 3 4" xfId="32511"/>
    <cellStyle name="Вывод 3 2 3 5" xfId="36748"/>
    <cellStyle name="Вывод 3 2 3 6" xfId="45075"/>
    <cellStyle name="Вывод 3 2 3 7" xfId="49546"/>
    <cellStyle name="Вывод 3 2 3 8" xfId="53779"/>
    <cellStyle name="Вывод 3 2 4" xfId="20913"/>
    <cellStyle name="Вывод 3 2 4 2" xfId="29647"/>
    <cellStyle name="Вывод 3 2 4 3" xfId="34119"/>
    <cellStyle name="Вывод 3 2 4 4" xfId="38356"/>
    <cellStyle name="Вывод 3 2 4 5" xfId="46683"/>
    <cellStyle name="Вывод 3 2 4 6" xfId="51154"/>
    <cellStyle name="Вывод 3 2 4 7" xfId="55387"/>
    <cellStyle name="Вывод 3 2 5" xfId="24849"/>
    <cellStyle name="Вывод 3 2 6" xfId="26660"/>
    <cellStyle name="Вывод 3 2 7" xfId="25188"/>
    <cellStyle name="Вывод 3 2 8" xfId="41902"/>
    <cellStyle name="Вывод 3 2 9" xfId="40617"/>
    <cellStyle name="Вывод 3 3" xfId="7179"/>
    <cellStyle name="Вывод 3 3 10" xfId="17219"/>
    <cellStyle name="Вывод 3 3 2" xfId="20903"/>
    <cellStyle name="Вывод 3 3 2 2" xfId="22572"/>
    <cellStyle name="Вывод 3 3 2 2 2" xfId="31306"/>
    <cellStyle name="Вывод 3 3 2 2 3" xfId="35778"/>
    <cellStyle name="Вывод 3 3 2 2 4" xfId="40015"/>
    <cellStyle name="Вывод 3 3 2 2 5" xfId="48342"/>
    <cellStyle name="Вывод 3 3 2 2 6" xfId="52813"/>
    <cellStyle name="Вывод 3 3 2 2 7" xfId="57046"/>
    <cellStyle name="Вывод 3 3 2 3" xfId="29637"/>
    <cellStyle name="Вывод 3 3 2 4" xfId="34109"/>
    <cellStyle name="Вывод 3 3 2 5" xfId="38346"/>
    <cellStyle name="Вывод 3 3 2 6" xfId="46673"/>
    <cellStyle name="Вывод 3 3 2 7" xfId="51144"/>
    <cellStyle name="Вывод 3 3 2 8" xfId="55377"/>
    <cellStyle name="Вывод 3 3 3" xfId="21026"/>
    <cellStyle name="Вывод 3 3 3 2" xfId="29760"/>
    <cellStyle name="Вывод 3 3 3 3" xfId="34232"/>
    <cellStyle name="Вывод 3 3 3 4" xfId="38469"/>
    <cellStyle name="Вывод 3 3 3 5" xfId="46796"/>
    <cellStyle name="Вывод 3 3 3 6" xfId="51267"/>
    <cellStyle name="Вывод 3 3 3 7" xfId="55500"/>
    <cellStyle name="Вывод 3 3 4" xfId="26998"/>
    <cellStyle name="Вывод 3 3 5" xfId="25376"/>
    <cellStyle name="Вывод 3 3 6" xfId="25127"/>
    <cellStyle name="Вывод 3 3 7" xfId="44053"/>
    <cellStyle name="Вывод 3 3 8" xfId="43953"/>
    <cellStyle name="Вывод 3 3 9" xfId="41245"/>
    <cellStyle name="Вывод 3 4" xfId="10025"/>
    <cellStyle name="Вывод 3 4 2" xfId="24290"/>
    <cellStyle name="Вывод 3 5" xfId="26668"/>
    <cellStyle name="Вывод 3 6" xfId="26861"/>
    <cellStyle name="Вывод 3 7" xfId="41354"/>
    <cellStyle name="Вывод 3 8" xfId="40627"/>
    <cellStyle name="Вывод 3 9" xfId="49096"/>
    <cellStyle name="Вывод 4" xfId="1918"/>
    <cellStyle name="Вывод 4 10" xfId="44249"/>
    <cellStyle name="Вывод 4 11" xfId="40750"/>
    <cellStyle name="Вывод 4 12" xfId="12076"/>
    <cellStyle name="Вывод 4 2" xfId="4773"/>
    <cellStyle name="Вывод 4 2 10" xfId="14814"/>
    <cellStyle name="Вывод 4 2 2" xfId="19694"/>
    <cellStyle name="Вывод 4 2 2 2" xfId="21589"/>
    <cellStyle name="Вывод 4 2 2 2 2" xfId="30323"/>
    <cellStyle name="Вывод 4 2 2 2 3" xfId="34795"/>
    <cellStyle name="Вывод 4 2 2 2 4" xfId="39032"/>
    <cellStyle name="Вывод 4 2 2 2 5" xfId="47359"/>
    <cellStyle name="Вывод 4 2 2 2 6" xfId="51830"/>
    <cellStyle name="Вывод 4 2 2 2 7" xfId="56063"/>
    <cellStyle name="Вывод 4 2 2 3" xfId="28428"/>
    <cellStyle name="Вывод 4 2 2 4" xfId="32900"/>
    <cellStyle name="Вывод 4 2 2 5" xfId="37137"/>
    <cellStyle name="Вывод 4 2 2 6" xfId="45464"/>
    <cellStyle name="Вывод 4 2 2 7" xfId="49935"/>
    <cellStyle name="Вывод 4 2 2 8" xfId="54168"/>
    <cellStyle name="Вывод 4 2 3" xfId="19191"/>
    <cellStyle name="Вывод 4 2 3 2" xfId="27926"/>
    <cellStyle name="Вывод 4 2 3 3" xfId="32398"/>
    <cellStyle name="Вывод 4 2 3 4" xfId="36635"/>
    <cellStyle name="Вывод 4 2 3 5" xfId="44962"/>
    <cellStyle name="Вывод 4 2 3 6" xfId="49433"/>
    <cellStyle name="Вывод 4 2 3 7" xfId="53666"/>
    <cellStyle name="Вывод 4 2 4" xfId="25515"/>
    <cellStyle name="Вывод 4 2 5" xfId="24243"/>
    <cellStyle name="Вывод 4 2 6" xfId="31910"/>
    <cellStyle name="Вывод 4 2 7" xfId="42590"/>
    <cellStyle name="Вывод 4 2 8" xfId="41829"/>
    <cellStyle name="Вывод 4 2 9" xfId="44234"/>
    <cellStyle name="Вывод 4 3" xfId="7452"/>
    <cellStyle name="Вывод 4 3 10" xfId="17492"/>
    <cellStyle name="Вывод 4 3 2" xfId="20960"/>
    <cellStyle name="Вывод 4 3 2 2" xfId="22581"/>
    <cellStyle name="Вывод 4 3 2 2 2" xfId="31315"/>
    <cellStyle name="Вывод 4 3 2 2 3" xfId="35787"/>
    <cellStyle name="Вывод 4 3 2 2 4" xfId="40024"/>
    <cellStyle name="Вывод 4 3 2 2 5" xfId="48351"/>
    <cellStyle name="Вывод 4 3 2 2 6" xfId="52822"/>
    <cellStyle name="Вывод 4 3 2 2 7" xfId="57055"/>
    <cellStyle name="Вывод 4 3 2 3" xfId="29694"/>
    <cellStyle name="Вывод 4 3 2 4" xfId="34166"/>
    <cellStyle name="Вывод 4 3 2 5" xfId="38403"/>
    <cellStyle name="Вывод 4 3 2 6" xfId="46730"/>
    <cellStyle name="Вывод 4 3 2 7" xfId="51201"/>
    <cellStyle name="Вывод 4 3 2 8" xfId="55434"/>
    <cellStyle name="Вывод 4 3 3" xfId="19106"/>
    <cellStyle name="Вывод 4 3 3 2" xfId="27841"/>
    <cellStyle name="Вывод 4 3 3 3" xfId="32313"/>
    <cellStyle name="Вывод 4 3 3 4" xfId="36550"/>
    <cellStyle name="Вывод 4 3 3 5" xfId="44877"/>
    <cellStyle name="Вывод 4 3 3 6" xfId="49348"/>
    <cellStyle name="Вывод 4 3 3 7" xfId="53581"/>
    <cellStyle name="Вывод 4 3 4" xfId="27101"/>
    <cellStyle name="Вывод 4 3 5" xfId="26706"/>
    <cellStyle name="Вывод 4 3 6" xfId="24626"/>
    <cellStyle name="Вывод 4 3 7" xfId="44157"/>
    <cellStyle name="Вывод 4 3 8" xfId="41151"/>
    <cellStyle name="Вывод 4 3 9" xfId="41857"/>
    <cellStyle name="Вывод 4 4" xfId="19097"/>
    <cellStyle name="Вывод 4 4 2" xfId="21414"/>
    <cellStyle name="Вывод 4 4 2 2" xfId="30148"/>
    <cellStyle name="Вывод 4 4 2 3" xfId="34620"/>
    <cellStyle name="Вывод 4 4 2 4" xfId="38857"/>
    <cellStyle name="Вывод 4 4 2 5" xfId="47184"/>
    <cellStyle name="Вывод 4 4 2 6" xfId="51655"/>
    <cellStyle name="Вывод 4 4 2 7" xfId="55888"/>
    <cellStyle name="Вывод 4 4 3" xfId="27832"/>
    <cellStyle name="Вывод 4 4 4" xfId="32304"/>
    <cellStyle name="Вывод 4 4 5" xfId="36541"/>
    <cellStyle name="Вывод 4 4 6" xfId="44868"/>
    <cellStyle name="Вывод 4 4 7" xfId="49339"/>
    <cellStyle name="Вывод 4 4 8" xfId="53572"/>
    <cellStyle name="Вывод 4 5" xfId="19371"/>
    <cellStyle name="Вывод 4 5 2" xfId="28106"/>
    <cellStyle name="Вывод 4 5 3" xfId="32578"/>
    <cellStyle name="Вывод 4 5 4" xfId="36815"/>
    <cellStyle name="Вывод 4 5 5" xfId="45142"/>
    <cellStyle name="Вывод 4 5 6" xfId="49613"/>
    <cellStyle name="Вывод 4 5 7" xfId="53846"/>
    <cellStyle name="Вывод 4 6" xfId="24397"/>
    <cellStyle name="Вывод 4 7" xfId="24492"/>
    <cellStyle name="Вывод 4 8" xfId="27320"/>
    <cellStyle name="Вывод 4 9" xfId="41458"/>
    <cellStyle name="Вывод 5" xfId="3405"/>
    <cellStyle name="Вывод 5 10" xfId="13555"/>
    <cellStyle name="Вывод 5 2" xfId="19381"/>
    <cellStyle name="Вывод 5 2 2" xfId="21463"/>
    <cellStyle name="Вывод 5 2 2 2" xfId="30197"/>
    <cellStyle name="Вывод 5 2 2 3" xfId="34669"/>
    <cellStyle name="Вывод 5 2 2 4" xfId="38906"/>
    <cellStyle name="Вывод 5 2 2 5" xfId="47233"/>
    <cellStyle name="Вывод 5 2 2 6" xfId="51704"/>
    <cellStyle name="Вывод 5 2 2 7" xfId="55937"/>
    <cellStyle name="Вывод 5 2 3" xfId="28116"/>
    <cellStyle name="Вывод 5 2 4" xfId="32588"/>
    <cellStyle name="Вывод 5 2 5" xfId="36825"/>
    <cellStyle name="Вывод 5 2 6" xfId="45152"/>
    <cellStyle name="Вывод 5 2 7" xfId="49623"/>
    <cellStyle name="Вывод 5 2 8" xfId="53856"/>
    <cellStyle name="Вывод 5 3" xfId="19194"/>
    <cellStyle name="Вывод 5 3 2" xfId="27929"/>
    <cellStyle name="Вывод 5 3 3" xfId="32401"/>
    <cellStyle name="Вывод 5 3 4" xfId="36638"/>
    <cellStyle name="Вывод 5 3 5" xfId="44965"/>
    <cellStyle name="Вывод 5 3 6" xfId="49436"/>
    <cellStyle name="Вывод 5 3 7" xfId="53669"/>
    <cellStyle name="Вывод 5 4" xfId="24975"/>
    <cellStyle name="Вывод 5 5" xfId="23481"/>
    <cellStyle name="Вывод 5 6" xfId="32118"/>
    <cellStyle name="Вывод 5 7" xfId="42026"/>
    <cellStyle name="Вывод 5 8" xfId="40530"/>
    <cellStyle name="Вывод 5 9" xfId="41667"/>
    <cellStyle name="Вывод 6" xfId="4804"/>
    <cellStyle name="Вывод 6 10" xfId="14845"/>
    <cellStyle name="Вывод 6 2" xfId="19725"/>
    <cellStyle name="Вывод 6 2 2" xfId="21620"/>
    <cellStyle name="Вывод 6 2 2 2" xfId="30354"/>
    <cellStyle name="Вывод 6 2 2 3" xfId="34826"/>
    <cellStyle name="Вывод 6 2 2 4" xfId="39063"/>
    <cellStyle name="Вывод 6 2 2 5" xfId="47390"/>
    <cellStyle name="Вывод 6 2 2 6" xfId="51861"/>
    <cellStyle name="Вывод 6 2 2 7" xfId="56094"/>
    <cellStyle name="Вывод 6 2 3" xfId="28459"/>
    <cellStyle name="Вывод 6 2 4" xfId="32931"/>
    <cellStyle name="Вывод 6 2 5" xfId="37168"/>
    <cellStyle name="Вывод 6 2 6" xfId="45495"/>
    <cellStyle name="Вывод 6 2 7" xfId="49966"/>
    <cellStyle name="Вывод 6 2 8" xfId="54199"/>
    <cellStyle name="Вывод 6 3" xfId="18959"/>
    <cellStyle name="Вывод 6 3 2" xfId="27694"/>
    <cellStyle name="Вывод 6 3 3" xfId="32166"/>
    <cellStyle name="Вывод 6 3 4" xfId="36403"/>
    <cellStyle name="Вывод 6 3 5" xfId="44730"/>
    <cellStyle name="Вывод 6 3 6" xfId="49201"/>
    <cellStyle name="Вывод 6 3 7" xfId="53434"/>
    <cellStyle name="Вывод 6 4" xfId="25546"/>
    <cellStyle name="Вывод 6 5" xfId="27265"/>
    <cellStyle name="Вывод 6 6" xfId="24875"/>
    <cellStyle name="Вывод 6 7" xfId="42621"/>
    <cellStyle name="Вывод 6 8" xfId="42300"/>
    <cellStyle name="Вывод 6 9" xfId="44475"/>
    <cellStyle name="Вывод 7" xfId="4968"/>
    <cellStyle name="Вывод 7 10" xfId="15009"/>
    <cellStyle name="Вывод 7 2" xfId="19889"/>
    <cellStyle name="Вывод 7 2 2" xfId="21784"/>
    <cellStyle name="Вывод 7 2 2 2" xfId="30518"/>
    <cellStyle name="Вывод 7 2 2 3" xfId="34990"/>
    <cellStyle name="Вывод 7 2 2 4" xfId="39227"/>
    <cellStyle name="Вывод 7 2 2 5" xfId="47554"/>
    <cellStyle name="Вывод 7 2 2 6" xfId="52025"/>
    <cellStyle name="Вывод 7 2 2 7" xfId="56258"/>
    <cellStyle name="Вывод 7 2 3" xfId="28623"/>
    <cellStyle name="Вывод 7 2 4" xfId="33095"/>
    <cellStyle name="Вывод 7 2 5" xfId="37332"/>
    <cellStyle name="Вывод 7 2 6" xfId="45659"/>
    <cellStyle name="Вывод 7 2 7" xfId="50130"/>
    <cellStyle name="Вывод 7 2 8" xfId="54363"/>
    <cellStyle name="Вывод 7 3" xfId="20886"/>
    <cellStyle name="Вывод 7 3 2" xfId="29620"/>
    <cellStyle name="Вывод 7 3 3" xfId="34092"/>
    <cellStyle name="Вывод 7 3 4" xfId="38329"/>
    <cellStyle name="Вывод 7 3 5" xfId="46656"/>
    <cellStyle name="Вывод 7 3 6" xfId="51127"/>
    <cellStyle name="Вывод 7 3 7" xfId="55360"/>
    <cellStyle name="Вывод 7 4" xfId="25710"/>
    <cellStyle name="Вывод 7 5" xfId="24918"/>
    <cellStyle name="Вывод 7 6" xfId="23595"/>
    <cellStyle name="Вывод 7 7" xfId="42785"/>
    <cellStyle name="Вывод 7 8" xfId="44642"/>
    <cellStyle name="Вывод 7 9" xfId="40683"/>
    <cellStyle name="Вывод 8" xfId="5253"/>
    <cellStyle name="Вывод 8 10" xfId="15294"/>
    <cellStyle name="Вывод 8 2" xfId="20174"/>
    <cellStyle name="Вывод 8 2 2" xfId="22069"/>
    <cellStyle name="Вывод 8 2 2 2" xfId="30803"/>
    <cellStyle name="Вывод 8 2 2 3" xfId="35275"/>
    <cellStyle name="Вывод 8 2 2 4" xfId="39512"/>
    <cellStyle name="Вывод 8 2 2 5" xfId="47839"/>
    <cellStyle name="Вывод 8 2 2 6" xfId="52310"/>
    <cellStyle name="Вывод 8 2 2 7" xfId="56543"/>
    <cellStyle name="Вывод 8 2 3" xfId="28908"/>
    <cellStyle name="Вывод 8 2 4" xfId="33380"/>
    <cellStyle name="Вывод 8 2 5" xfId="37617"/>
    <cellStyle name="Вывод 8 2 6" xfId="45944"/>
    <cellStyle name="Вывод 8 2 7" xfId="50415"/>
    <cellStyle name="Вывод 8 2 8" xfId="54648"/>
    <cellStyle name="Вывод 8 3" xfId="18980"/>
    <cellStyle name="Вывод 8 3 2" xfId="27715"/>
    <cellStyle name="Вывод 8 3 3" xfId="32187"/>
    <cellStyle name="Вывод 8 3 4" xfId="36424"/>
    <cellStyle name="Вывод 8 3 5" xfId="44751"/>
    <cellStyle name="Вывод 8 3 6" xfId="49222"/>
    <cellStyle name="Вывод 8 3 7" xfId="53455"/>
    <cellStyle name="Вывод 8 4" xfId="25995"/>
    <cellStyle name="Вывод 8 5" xfId="27596"/>
    <cellStyle name="Вывод 8 6" xfId="24262"/>
    <cellStyle name="Вывод 8 7" xfId="43070"/>
    <cellStyle name="Вывод 8 8" xfId="44107"/>
    <cellStyle name="Вывод 8 9" xfId="42345"/>
    <cellStyle name="Вывод 9" xfId="6049"/>
    <cellStyle name="Вывод 9 10" xfId="16089"/>
    <cellStyle name="Вывод 9 2" xfId="20699"/>
    <cellStyle name="Вывод 9 2 2" xfId="22551"/>
    <cellStyle name="Вывод 9 2 2 2" xfId="31285"/>
    <cellStyle name="Вывод 9 2 2 3" xfId="35757"/>
    <cellStyle name="Вывод 9 2 2 4" xfId="39994"/>
    <cellStyle name="Вывод 9 2 2 5" xfId="48321"/>
    <cellStyle name="Вывод 9 2 2 6" xfId="52792"/>
    <cellStyle name="Вывод 9 2 2 7" xfId="57025"/>
    <cellStyle name="Вывод 9 2 3" xfId="29433"/>
    <cellStyle name="Вывод 9 2 4" xfId="33905"/>
    <cellStyle name="Вывод 9 2 5" xfId="38142"/>
    <cellStyle name="Вывод 9 2 6" xfId="46469"/>
    <cellStyle name="Вывод 9 2 7" xfId="50940"/>
    <cellStyle name="Вывод 9 2 8" xfId="55173"/>
    <cellStyle name="Вывод 9 3" xfId="19604"/>
    <cellStyle name="Вывод 9 3 2" xfId="28338"/>
    <cellStyle name="Вывод 9 3 3" xfId="32810"/>
    <cellStyle name="Вывод 9 3 4" xfId="37047"/>
    <cellStyle name="Вывод 9 3 5" xfId="45374"/>
    <cellStyle name="Вывод 9 3 6" xfId="49845"/>
    <cellStyle name="Вывод 9 3 7" xfId="54078"/>
    <cellStyle name="Вывод 9 4" xfId="26583"/>
    <cellStyle name="Вывод 9 5" xfId="26312"/>
    <cellStyle name="Вывод 9 6" xfId="24186"/>
    <cellStyle name="Вывод 9 7" xfId="43654"/>
    <cellStyle name="Вывод 9 8" xfId="43679"/>
    <cellStyle name="Вывод 9 9" xfId="41660"/>
    <cellStyle name="Вычисление" xfId="42"/>
    <cellStyle name="Вычисление 10" xfId="23082"/>
    <cellStyle name="Вычисление 10 2" xfId="31580"/>
    <cellStyle name="Вычисление 10 3" xfId="36042"/>
    <cellStyle name="Вычисление 10 4" xfId="40231"/>
    <cellStyle name="Вычисление 10 5" xfId="48626"/>
    <cellStyle name="Вычисление 10 6" xfId="53073"/>
    <cellStyle name="Вычисление 10 7" xfId="57262"/>
    <cellStyle name="Вычисление 11" xfId="23885"/>
    <cellStyle name="Вычисление 12" xfId="31378"/>
    <cellStyle name="Вычисление 13" xfId="36188"/>
    <cellStyle name="Вычисление 14" xfId="40927"/>
    <cellStyle name="Вычисление 15" xfId="48434"/>
    <cellStyle name="Вычисление 16" xfId="53221"/>
    <cellStyle name="Вычисление 17" xfId="10823"/>
    <cellStyle name="Вычисление 2" xfId="722"/>
    <cellStyle name="Вычисление 2 10" xfId="9140"/>
    <cellStyle name="Вычисление 2 10 2" xfId="31590"/>
    <cellStyle name="Вычисление 2 10 3" xfId="36052"/>
    <cellStyle name="Вычисление 2 10 4" xfId="40241"/>
    <cellStyle name="Вычисление 2 10 5" xfId="48636"/>
    <cellStyle name="Вычисление 2 10 6" xfId="53083"/>
    <cellStyle name="Вычисление 2 10 7" xfId="57272"/>
    <cellStyle name="Вычисление 2 10 8" xfId="23092"/>
    <cellStyle name="Вычисление 2 11" xfId="23991"/>
    <cellStyle name="Вычисление 2 12" xfId="26696"/>
    <cellStyle name="Вычисление 2 13" xfId="24464"/>
    <cellStyle name="Вычисление 2 14" xfId="41029"/>
    <cellStyle name="Вычисление 2 15" xfId="41144"/>
    <cellStyle name="Вычисление 2 16" xfId="48426"/>
    <cellStyle name="Вычисление 2 17" xfId="10984"/>
    <cellStyle name="Вычисление 2 2" xfId="2192"/>
    <cellStyle name="Вычисление 2 2 10" xfId="12350"/>
    <cellStyle name="Вычисление 2 2 2" xfId="5065"/>
    <cellStyle name="Вычисление 2 2 2 10" xfId="15106"/>
    <cellStyle name="Вычисление 2 2 2 2" xfId="19986"/>
    <cellStyle name="Вычисление 2 2 2 2 2" xfId="21881"/>
    <cellStyle name="Вычисление 2 2 2 2 2 2" xfId="30615"/>
    <cellStyle name="Вычисление 2 2 2 2 2 3" xfId="35087"/>
    <cellStyle name="Вычисление 2 2 2 2 2 4" xfId="39324"/>
    <cellStyle name="Вычисление 2 2 2 2 2 5" xfId="47651"/>
    <cellStyle name="Вычисление 2 2 2 2 2 6" xfId="52122"/>
    <cellStyle name="Вычисление 2 2 2 2 2 7" xfId="56355"/>
    <cellStyle name="Вычисление 2 2 2 2 3" xfId="28720"/>
    <cellStyle name="Вычисление 2 2 2 2 4" xfId="33192"/>
    <cellStyle name="Вычисление 2 2 2 2 5" xfId="37429"/>
    <cellStyle name="Вычисление 2 2 2 2 6" xfId="45756"/>
    <cellStyle name="Вычисление 2 2 2 2 7" xfId="50227"/>
    <cellStyle name="Вычисление 2 2 2 2 8" xfId="54460"/>
    <cellStyle name="Вычисление 2 2 2 3" xfId="19348"/>
    <cellStyle name="Вычисление 2 2 2 3 2" xfId="28083"/>
    <cellStyle name="Вычисление 2 2 2 3 3" xfId="32555"/>
    <cellStyle name="Вычисление 2 2 2 3 4" xfId="36792"/>
    <cellStyle name="Вычисление 2 2 2 3 5" xfId="45119"/>
    <cellStyle name="Вычисление 2 2 2 3 6" xfId="49590"/>
    <cellStyle name="Вычисление 2 2 2 3 7" xfId="53823"/>
    <cellStyle name="Вычисление 2 2 2 4" xfId="25807"/>
    <cellStyle name="Вычисление 2 2 2 5" xfId="23559"/>
    <cellStyle name="Вычисление 2 2 2 6" xfId="24516"/>
    <cellStyle name="Вычисление 2 2 2 7" xfId="42882"/>
    <cellStyle name="Вычисление 2 2 2 8" xfId="41089"/>
    <cellStyle name="Вычисление 2 2 2 9" xfId="48935"/>
    <cellStyle name="Вычисление 2 2 3" xfId="7726"/>
    <cellStyle name="Вычисление 2 2 3 10" xfId="17766"/>
    <cellStyle name="Вычисление 2 2 3 2" xfId="21015"/>
    <cellStyle name="Вычисление 2 2 3 2 2" xfId="22591"/>
    <cellStyle name="Вычисление 2 2 3 2 2 2" xfId="31325"/>
    <cellStyle name="Вычисление 2 2 3 2 2 3" xfId="35797"/>
    <cellStyle name="Вычисление 2 2 3 2 2 4" xfId="40034"/>
    <cellStyle name="Вычисление 2 2 3 2 2 5" xfId="48361"/>
    <cellStyle name="Вычисление 2 2 3 2 2 6" xfId="52832"/>
    <cellStyle name="Вычисление 2 2 3 2 2 7" xfId="57065"/>
    <cellStyle name="Вычисление 2 2 3 2 3" xfId="29749"/>
    <cellStyle name="Вычисление 2 2 3 2 4" xfId="34221"/>
    <cellStyle name="Вычисление 2 2 3 2 5" xfId="38458"/>
    <cellStyle name="Вычисление 2 2 3 2 6" xfId="46785"/>
    <cellStyle name="Вычисление 2 2 3 2 7" xfId="51256"/>
    <cellStyle name="Вычисление 2 2 3 2 8" xfId="55489"/>
    <cellStyle name="Вычисление 2 2 3 3" xfId="21239"/>
    <cellStyle name="Вычисление 2 2 3 3 2" xfId="29973"/>
    <cellStyle name="Вычисление 2 2 3 3 3" xfId="34445"/>
    <cellStyle name="Вычисление 2 2 3 3 4" xfId="38682"/>
    <cellStyle name="Вычисление 2 2 3 3 5" xfId="47009"/>
    <cellStyle name="Вычисление 2 2 3 3 6" xfId="51480"/>
    <cellStyle name="Вычисление 2 2 3 3 7" xfId="55713"/>
    <cellStyle name="Вычисление 2 2 3 4" xfId="27195"/>
    <cellStyle name="Вычисление 2 2 3 5" xfId="24624"/>
    <cellStyle name="Вычисление 2 2 3 6" xfId="36320"/>
    <cellStyle name="Вычисление 2 2 3 7" xfId="44254"/>
    <cellStyle name="Вычисление 2 2 3 8" xfId="44367"/>
    <cellStyle name="Вычисление 2 2 3 9" xfId="53351"/>
    <cellStyle name="Вычисление 2 2 4" xfId="24497"/>
    <cellStyle name="Вычисление 2 2 5" xfId="24592"/>
    <cellStyle name="Вычисление 2 2 6" xfId="27553"/>
    <cellStyle name="Вычисление 2 2 7" xfId="41560"/>
    <cellStyle name="Вычисление 2 2 8" xfId="44344"/>
    <cellStyle name="Вычисление 2 2 9" xfId="44608"/>
    <cellStyle name="Вычисление 2 3" xfId="5111"/>
    <cellStyle name="Вычисление 2 3 10" xfId="15152"/>
    <cellStyle name="Вычисление 2 3 2" xfId="20032"/>
    <cellStyle name="Вычисление 2 3 2 2" xfId="21927"/>
    <cellStyle name="Вычисление 2 3 2 2 2" xfId="30661"/>
    <cellStyle name="Вычисление 2 3 2 2 3" xfId="35133"/>
    <cellStyle name="Вычисление 2 3 2 2 4" xfId="39370"/>
    <cellStyle name="Вычисление 2 3 2 2 5" xfId="47697"/>
    <cellStyle name="Вычисление 2 3 2 2 6" xfId="52168"/>
    <cellStyle name="Вычисление 2 3 2 2 7" xfId="56401"/>
    <cellStyle name="Вычисление 2 3 2 3" xfId="28766"/>
    <cellStyle name="Вычисление 2 3 2 4" xfId="33238"/>
    <cellStyle name="Вычисление 2 3 2 5" xfId="37475"/>
    <cellStyle name="Вычисление 2 3 2 6" xfId="45802"/>
    <cellStyle name="Вычисление 2 3 2 7" xfId="50273"/>
    <cellStyle name="Вычисление 2 3 2 8" xfId="54506"/>
    <cellStyle name="Вычисление 2 3 3" xfId="19132"/>
    <cellStyle name="Вычисление 2 3 3 2" xfId="27867"/>
    <cellStyle name="Вычисление 2 3 3 3" xfId="32339"/>
    <cellStyle name="Вычисление 2 3 3 4" xfId="36576"/>
    <cellStyle name="Вычисление 2 3 3 5" xfId="44903"/>
    <cellStyle name="Вычисление 2 3 3 6" xfId="49374"/>
    <cellStyle name="Вычисление 2 3 3 7" xfId="53607"/>
    <cellStyle name="Вычисление 2 3 4" xfId="25853"/>
    <cellStyle name="Вычисление 2 3 5" xfId="24139"/>
    <cellStyle name="Вычисление 2 3 6" xfId="27299"/>
    <cellStyle name="Вычисление 2 3 7" xfId="42928"/>
    <cellStyle name="Вычисление 2 3 8" xfId="41716"/>
    <cellStyle name="Вычисление 2 3 9" xfId="43907"/>
    <cellStyle name="Вычисление 2 4" xfId="5049"/>
    <cellStyle name="Вычисление 2 4 10" xfId="15090"/>
    <cellStyle name="Вычисление 2 4 2" xfId="19970"/>
    <cellStyle name="Вычисление 2 4 2 2" xfId="21865"/>
    <cellStyle name="Вычисление 2 4 2 2 2" xfId="30599"/>
    <cellStyle name="Вычисление 2 4 2 2 3" xfId="35071"/>
    <cellStyle name="Вычисление 2 4 2 2 4" xfId="39308"/>
    <cellStyle name="Вычисление 2 4 2 2 5" xfId="47635"/>
    <cellStyle name="Вычисление 2 4 2 2 6" xfId="52106"/>
    <cellStyle name="Вычисление 2 4 2 2 7" xfId="56339"/>
    <cellStyle name="Вычисление 2 4 2 3" xfId="28704"/>
    <cellStyle name="Вычисление 2 4 2 4" xfId="33176"/>
    <cellStyle name="Вычисление 2 4 2 5" xfId="37413"/>
    <cellStyle name="Вычисление 2 4 2 6" xfId="45740"/>
    <cellStyle name="Вычисление 2 4 2 7" xfId="50211"/>
    <cellStyle name="Вычисление 2 4 2 8" xfId="54444"/>
    <cellStyle name="Вычисление 2 4 3" xfId="20836"/>
    <cellStyle name="Вычисление 2 4 3 2" xfId="29570"/>
    <cellStyle name="Вычисление 2 4 3 3" xfId="34042"/>
    <cellStyle name="Вычисление 2 4 3 4" xfId="38279"/>
    <cellStyle name="Вычисление 2 4 3 5" xfId="46606"/>
    <cellStyle name="Вычисление 2 4 3 6" xfId="51077"/>
    <cellStyle name="Вычисление 2 4 3 7" xfId="55310"/>
    <cellStyle name="Вычисление 2 4 4" xfId="25791"/>
    <cellStyle name="Вычисление 2 4 5" xfId="24353"/>
    <cellStyle name="Вычисление 2 4 6" xfId="27027"/>
    <cellStyle name="Вычисление 2 4 7" xfId="42866"/>
    <cellStyle name="Вычисление 2 4 8" xfId="41969"/>
    <cellStyle name="Вычисление 2 4 9" xfId="43951"/>
    <cellStyle name="Вычисление 2 5" xfId="4792"/>
    <cellStyle name="Вычисление 2 5 10" xfId="14833"/>
    <cellStyle name="Вычисление 2 5 2" xfId="19713"/>
    <cellStyle name="Вычисление 2 5 2 2" xfId="21608"/>
    <cellStyle name="Вычисление 2 5 2 2 2" xfId="30342"/>
    <cellStyle name="Вычисление 2 5 2 2 3" xfId="34814"/>
    <cellStyle name="Вычисление 2 5 2 2 4" xfId="39051"/>
    <cellStyle name="Вычисление 2 5 2 2 5" xfId="47378"/>
    <cellStyle name="Вычисление 2 5 2 2 6" xfId="51849"/>
    <cellStyle name="Вычисление 2 5 2 2 7" xfId="56082"/>
    <cellStyle name="Вычисление 2 5 2 3" xfId="28447"/>
    <cellStyle name="Вычисление 2 5 2 4" xfId="32919"/>
    <cellStyle name="Вычисление 2 5 2 5" xfId="37156"/>
    <cellStyle name="Вычисление 2 5 2 6" xfId="45483"/>
    <cellStyle name="Вычисление 2 5 2 7" xfId="49954"/>
    <cellStyle name="Вычисление 2 5 2 8" xfId="54187"/>
    <cellStyle name="Вычисление 2 5 3" xfId="21162"/>
    <cellStyle name="Вычисление 2 5 3 2" xfId="29896"/>
    <cellStyle name="Вычисление 2 5 3 3" xfId="34368"/>
    <cellStyle name="Вычисление 2 5 3 4" xfId="38605"/>
    <cellStyle name="Вычисление 2 5 3 5" xfId="46932"/>
    <cellStyle name="Вычисление 2 5 3 6" xfId="51403"/>
    <cellStyle name="Вычисление 2 5 3 7" xfId="55636"/>
    <cellStyle name="Вычисление 2 5 4" xfId="25534"/>
    <cellStyle name="Вычисление 2 5 5" xfId="26949"/>
    <cellStyle name="Вычисление 2 5 6" xfId="31968"/>
    <cellStyle name="Вычисление 2 5 7" xfId="42609"/>
    <cellStyle name="Вычисление 2 5 8" xfId="41427"/>
    <cellStyle name="Вычисление 2 5 9" xfId="44583"/>
    <cellStyle name="Вычисление 2 6" xfId="5437"/>
    <cellStyle name="Вычисление 2 6 10" xfId="15478"/>
    <cellStyle name="Вычисление 2 6 2" xfId="20358"/>
    <cellStyle name="Вычисление 2 6 2 2" xfId="22253"/>
    <cellStyle name="Вычисление 2 6 2 2 2" xfId="30987"/>
    <cellStyle name="Вычисление 2 6 2 2 3" xfId="35459"/>
    <cellStyle name="Вычисление 2 6 2 2 4" xfId="39696"/>
    <cellStyle name="Вычисление 2 6 2 2 5" xfId="48023"/>
    <cellStyle name="Вычисление 2 6 2 2 6" xfId="52494"/>
    <cellStyle name="Вычисление 2 6 2 2 7" xfId="56727"/>
    <cellStyle name="Вычисление 2 6 2 3" xfId="29092"/>
    <cellStyle name="Вычисление 2 6 2 4" xfId="33564"/>
    <cellStyle name="Вычисление 2 6 2 5" xfId="37801"/>
    <cellStyle name="Вычисление 2 6 2 6" xfId="46128"/>
    <cellStyle name="Вычисление 2 6 2 7" xfId="50599"/>
    <cellStyle name="Вычисление 2 6 2 8" xfId="54832"/>
    <cellStyle name="Вычисление 2 6 3" xfId="18925"/>
    <cellStyle name="Вычисление 2 6 3 2" xfId="27660"/>
    <cellStyle name="Вычисление 2 6 3 3" xfId="32132"/>
    <cellStyle name="Вычисление 2 6 3 4" xfId="36369"/>
    <cellStyle name="Вычисление 2 6 3 5" xfId="44696"/>
    <cellStyle name="Вычисление 2 6 3 6" xfId="49167"/>
    <cellStyle name="Вычисление 2 6 3 7" xfId="53400"/>
    <cellStyle name="Вычисление 2 6 4" xfId="26179"/>
    <cellStyle name="Вычисление 2 6 5" xfId="24220"/>
    <cellStyle name="Вычисление 2 6 6" xfId="25178"/>
    <cellStyle name="Вычисление 2 6 7" xfId="43254"/>
    <cellStyle name="Вычисление 2 6 8" xfId="41806"/>
    <cellStyle name="Вычисление 2 6 9" xfId="41243"/>
    <cellStyle name="Вычисление 2 7" xfId="5483"/>
    <cellStyle name="Вычисление 2 7 10" xfId="15524"/>
    <cellStyle name="Вычисление 2 7 2" xfId="20404"/>
    <cellStyle name="Вычисление 2 7 2 2" xfId="22299"/>
    <cellStyle name="Вычисление 2 7 2 2 2" xfId="31033"/>
    <cellStyle name="Вычисление 2 7 2 2 3" xfId="35505"/>
    <cellStyle name="Вычисление 2 7 2 2 4" xfId="39742"/>
    <cellStyle name="Вычисление 2 7 2 2 5" xfId="48069"/>
    <cellStyle name="Вычисление 2 7 2 2 6" xfId="52540"/>
    <cellStyle name="Вычисление 2 7 2 2 7" xfId="56773"/>
    <cellStyle name="Вычисление 2 7 2 3" xfId="29138"/>
    <cellStyle name="Вычисление 2 7 2 4" xfId="33610"/>
    <cellStyle name="Вычисление 2 7 2 5" xfId="37847"/>
    <cellStyle name="Вычисление 2 7 2 6" xfId="46174"/>
    <cellStyle name="Вычисление 2 7 2 7" xfId="50645"/>
    <cellStyle name="Вычисление 2 7 2 8" xfId="54878"/>
    <cellStyle name="Вычисление 2 7 3" xfId="19511"/>
    <cellStyle name="Вычисление 2 7 3 2" xfId="28246"/>
    <cellStyle name="Вычисление 2 7 3 3" xfId="32718"/>
    <cellStyle name="Вычисление 2 7 3 4" xfId="36955"/>
    <cellStyle name="Вычисление 2 7 3 5" xfId="45282"/>
    <cellStyle name="Вычисление 2 7 3 6" xfId="49753"/>
    <cellStyle name="Вычисление 2 7 3 7" xfId="53986"/>
    <cellStyle name="Вычисление 2 7 4" xfId="26225"/>
    <cellStyle name="Вычисление 2 7 5" xfId="24898"/>
    <cellStyle name="Вычисление 2 7 6" xfId="23574"/>
    <cellStyle name="Вычисление 2 7 7" xfId="43300"/>
    <cellStyle name="Вычисление 2 7 8" xfId="44622"/>
    <cellStyle name="Вычисление 2 7 9" xfId="49115"/>
    <cellStyle name="Вычисление 2 8" xfId="3895"/>
    <cellStyle name="Вычисление 2 8 10" xfId="13940"/>
    <cellStyle name="Вычисление 2 8 2" xfId="19491"/>
    <cellStyle name="Вычисление 2 8 2 2" xfId="21518"/>
    <cellStyle name="Вычисление 2 8 2 2 2" xfId="30252"/>
    <cellStyle name="Вычисление 2 8 2 2 3" xfId="34724"/>
    <cellStyle name="Вычисление 2 8 2 2 4" xfId="38961"/>
    <cellStyle name="Вычисление 2 8 2 2 5" xfId="47288"/>
    <cellStyle name="Вычисление 2 8 2 2 6" xfId="51759"/>
    <cellStyle name="Вычисление 2 8 2 2 7" xfId="55992"/>
    <cellStyle name="Вычисление 2 8 2 3" xfId="28226"/>
    <cellStyle name="Вычисление 2 8 2 4" xfId="32698"/>
    <cellStyle name="Вычисление 2 8 2 5" xfId="36935"/>
    <cellStyle name="Вычисление 2 8 2 6" xfId="45262"/>
    <cellStyle name="Вычисление 2 8 2 7" xfId="49733"/>
    <cellStyle name="Вычисление 2 8 2 8" xfId="53966"/>
    <cellStyle name="Вычисление 2 8 3" xfId="19146"/>
    <cellStyle name="Вычисление 2 8 3 2" xfId="27881"/>
    <cellStyle name="Вычисление 2 8 3 3" xfId="32353"/>
    <cellStyle name="Вычисление 2 8 3 4" xfId="36590"/>
    <cellStyle name="Вычисление 2 8 3 5" xfId="44917"/>
    <cellStyle name="Вычисление 2 8 3 6" xfId="49388"/>
    <cellStyle name="Вычисление 2 8 3 7" xfId="53621"/>
    <cellStyle name="Вычисление 2 8 4" xfId="25163"/>
    <cellStyle name="Вычисление 2 8 5" xfId="24373"/>
    <cellStyle name="Вычисление 2 8 6" xfId="26604"/>
    <cellStyle name="Вычисление 2 8 7" xfId="42226"/>
    <cellStyle name="Вычисление 2 8 8" xfId="41987"/>
    <cellStyle name="Вычисление 2 8 9" xfId="42035"/>
    <cellStyle name="Вычисление 2 9" xfId="6324"/>
    <cellStyle name="Вычисление 2 9 10" xfId="16364"/>
    <cellStyle name="Вычисление 2 9 2" xfId="20756"/>
    <cellStyle name="Вычисление 2 9 2 2" xfId="22563"/>
    <cellStyle name="Вычисление 2 9 2 2 2" xfId="31297"/>
    <cellStyle name="Вычисление 2 9 2 2 3" xfId="35769"/>
    <cellStyle name="Вычисление 2 9 2 2 4" xfId="40006"/>
    <cellStyle name="Вычисление 2 9 2 2 5" xfId="48333"/>
    <cellStyle name="Вычисление 2 9 2 2 6" xfId="52804"/>
    <cellStyle name="Вычисление 2 9 2 2 7" xfId="57037"/>
    <cellStyle name="Вычисление 2 9 2 3" xfId="29490"/>
    <cellStyle name="Вычисление 2 9 2 4" xfId="33962"/>
    <cellStyle name="Вычисление 2 9 2 5" xfId="38199"/>
    <cellStyle name="Вычисление 2 9 2 6" xfId="46526"/>
    <cellStyle name="Вычисление 2 9 2 7" xfId="50997"/>
    <cellStyle name="Вычисление 2 9 2 8" xfId="55230"/>
    <cellStyle name="Вычисление 2 9 3" xfId="20855"/>
    <cellStyle name="Вычисление 2 9 3 2" xfId="29589"/>
    <cellStyle name="Вычисление 2 9 3 3" xfId="34061"/>
    <cellStyle name="Вычисление 2 9 3 4" xfId="38298"/>
    <cellStyle name="Вычисление 2 9 3 5" xfId="46625"/>
    <cellStyle name="Вычисление 2 9 3 6" xfId="51096"/>
    <cellStyle name="Вычисление 2 9 3 7" xfId="55329"/>
    <cellStyle name="Вычисление 2 9 4" xfId="26686"/>
    <cellStyle name="Вычисление 2 9 5" xfId="24697"/>
    <cellStyle name="Вычисление 2 9 6" xfId="31877"/>
    <cellStyle name="Вычисление 2 9 7" xfId="43748"/>
    <cellStyle name="Вычисление 2 9 8" xfId="44440"/>
    <cellStyle name="Вычисление 2 9 9" xfId="41641"/>
    <cellStyle name="Вычисление 3" xfId="1636"/>
    <cellStyle name="Вычисление 3 10" xfId="11794"/>
    <cellStyle name="Вычисление 3 2" xfId="3090"/>
    <cellStyle name="Вычисление 3 2 10" xfId="40654"/>
    <cellStyle name="Вычисление 3 2 11" xfId="13240"/>
    <cellStyle name="Вычисление 3 2 2" xfId="8592"/>
    <cellStyle name="Вычисление 3 2 2 10" xfId="18632"/>
    <cellStyle name="Вычисление 3 2 2 2" xfId="21172"/>
    <cellStyle name="Вычисление 3 2 2 2 2" xfId="22611"/>
    <cellStyle name="Вычисление 3 2 2 2 2 2" xfId="31345"/>
    <cellStyle name="Вычисление 3 2 2 2 2 3" xfId="35817"/>
    <cellStyle name="Вычисление 3 2 2 2 2 4" xfId="40054"/>
    <cellStyle name="Вычисление 3 2 2 2 2 5" xfId="48381"/>
    <cellStyle name="Вычисление 3 2 2 2 2 6" xfId="52852"/>
    <cellStyle name="Вычисление 3 2 2 2 2 7" xfId="57085"/>
    <cellStyle name="Вычисление 3 2 2 2 3" xfId="29906"/>
    <cellStyle name="Вычисление 3 2 2 2 4" xfId="34378"/>
    <cellStyle name="Вычисление 3 2 2 2 5" xfId="38615"/>
    <cellStyle name="Вычисление 3 2 2 2 6" xfId="46942"/>
    <cellStyle name="Вычисление 3 2 2 2 7" xfId="51413"/>
    <cellStyle name="Вычисление 3 2 2 2 8" xfId="55646"/>
    <cellStyle name="Вычисление 3 2 2 3" xfId="21259"/>
    <cellStyle name="Вычисление 3 2 2 3 2" xfId="29993"/>
    <cellStyle name="Вычисление 3 2 2 3 3" xfId="34465"/>
    <cellStyle name="Вычисление 3 2 2 3 4" xfId="38702"/>
    <cellStyle name="Вычисление 3 2 2 3 5" xfId="47029"/>
    <cellStyle name="Вычисление 3 2 2 3 6" xfId="51500"/>
    <cellStyle name="Вычисление 3 2 2 3 7" xfId="55733"/>
    <cellStyle name="Вычисление 3 2 2 4" xfId="27535"/>
    <cellStyle name="Вычисление 3 2 2 5" xfId="32057"/>
    <cellStyle name="Вычисление 3 2 2 6" xfId="36340"/>
    <cellStyle name="Вычисление 3 2 2 7" xfId="44573"/>
    <cellStyle name="Вычисление 3 2 2 8" xfId="49083"/>
    <cellStyle name="Вычисление 3 2 2 9" xfId="53371"/>
    <cellStyle name="Вычисление 3 2 3" xfId="19305"/>
    <cellStyle name="Вычисление 3 2 3 2" xfId="21436"/>
    <cellStyle name="Вычисление 3 2 3 2 2" xfId="30170"/>
    <cellStyle name="Вычисление 3 2 3 2 3" xfId="34642"/>
    <cellStyle name="Вычисление 3 2 3 2 4" xfId="38879"/>
    <cellStyle name="Вычисление 3 2 3 2 5" xfId="47206"/>
    <cellStyle name="Вычисление 3 2 3 2 6" xfId="51677"/>
    <cellStyle name="Вычисление 3 2 3 2 7" xfId="55910"/>
    <cellStyle name="Вычисление 3 2 3 3" xfId="28040"/>
    <cellStyle name="Вычисление 3 2 3 4" xfId="32512"/>
    <cellStyle name="Вычисление 3 2 3 5" xfId="36749"/>
    <cellStyle name="Вычисление 3 2 3 6" xfId="45076"/>
    <cellStyle name="Вычисление 3 2 3 7" xfId="49547"/>
    <cellStyle name="Вычисление 3 2 3 8" xfId="53780"/>
    <cellStyle name="Вычисление 3 2 4" xfId="21185"/>
    <cellStyle name="Вычисление 3 2 4 2" xfId="29919"/>
    <cellStyle name="Вычисление 3 2 4 3" xfId="34391"/>
    <cellStyle name="Вычисление 3 2 4 4" xfId="38628"/>
    <cellStyle name="Вычисление 3 2 4 5" xfId="46955"/>
    <cellStyle name="Вычисление 3 2 4 6" xfId="51426"/>
    <cellStyle name="Вычисление 3 2 4 7" xfId="55659"/>
    <cellStyle name="Вычисление 3 2 5" xfId="24850"/>
    <cellStyle name="Вычисление 3 2 6" xfId="26359"/>
    <cellStyle name="Вычисление 3 2 7" xfId="27069"/>
    <cellStyle name="Вычисление 3 2 8" xfId="41903"/>
    <cellStyle name="Вычисление 3 2 9" xfId="43727"/>
    <cellStyle name="Вычисление 3 3" xfId="7180"/>
    <cellStyle name="Вычисление 3 3 10" xfId="17220"/>
    <cellStyle name="Вычисление 3 3 2" xfId="20904"/>
    <cellStyle name="Вычисление 3 3 2 2" xfId="22573"/>
    <cellStyle name="Вычисление 3 3 2 2 2" xfId="31307"/>
    <cellStyle name="Вычисление 3 3 2 2 3" xfId="35779"/>
    <cellStyle name="Вычисление 3 3 2 2 4" xfId="40016"/>
    <cellStyle name="Вычисление 3 3 2 2 5" xfId="48343"/>
    <cellStyle name="Вычисление 3 3 2 2 6" xfId="52814"/>
    <cellStyle name="Вычисление 3 3 2 2 7" xfId="57047"/>
    <cellStyle name="Вычисление 3 3 2 3" xfId="29638"/>
    <cellStyle name="Вычисление 3 3 2 4" xfId="34110"/>
    <cellStyle name="Вычисление 3 3 2 5" xfId="38347"/>
    <cellStyle name="Вычисление 3 3 2 6" xfId="46674"/>
    <cellStyle name="Вычисление 3 3 2 7" xfId="51145"/>
    <cellStyle name="Вычисление 3 3 2 8" xfId="55378"/>
    <cellStyle name="Вычисление 3 3 3" xfId="19156"/>
    <cellStyle name="Вычисление 3 3 3 2" xfId="27891"/>
    <cellStyle name="Вычисление 3 3 3 3" xfId="32363"/>
    <cellStyle name="Вычисление 3 3 3 4" xfId="36600"/>
    <cellStyle name="Вычисление 3 3 3 5" xfId="44927"/>
    <cellStyle name="Вычисление 3 3 3 6" xfId="49398"/>
    <cellStyle name="Вычисление 3 3 3 7" xfId="53631"/>
    <cellStyle name="Вычисление 3 3 4" xfId="26999"/>
    <cellStyle name="Вычисление 3 3 5" xfId="27421"/>
    <cellStyle name="Вычисление 3 3 6" xfId="24108"/>
    <cellStyle name="Вычисление 3 3 7" xfId="44054"/>
    <cellStyle name="Вычисление 3 3 8" xfId="42454"/>
    <cellStyle name="Вычисление 3 3 9" xfId="43961"/>
    <cellStyle name="Вычисление 3 4" xfId="10026"/>
    <cellStyle name="Вычисление 3 4 2" xfId="24291"/>
    <cellStyle name="Вычисление 3 5" xfId="26366"/>
    <cellStyle name="Вычисление 3 6" xfId="31930"/>
    <cellStyle name="Вычисление 3 7" xfId="41355"/>
    <cellStyle name="Вычисление 3 8" xfId="43734"/>
    <cellStyle name="Вычисление 3 9" xfId="40992"/>
    <cellStyle name="Вычисление 4" xfId="5051"/>
    <cellStyle name="Вычисление 4 10" xfId="15092"/>
    <cellStyle name="Вычисление 4 2" xfId="19972"/>
    <cellStyle name="Вычисление 4 2 2" xfId="21867"/>
    <cellStyle name="Вычисление 4 2 2 2" xfId="30601"/>
    <cellStyle name="Вычисление 4 2 2 3" xfId="35073"/>
    <cellStyle name="Вычисление 4 2 2 4" xfId="39310"/>
    <cellStyle name="Вычисление 4 2 2 5" xfId="47637"/>
    <cellStyle name="Вычисление 4 2 2 6" xfId="52108"/>
    <cellStyle name="Вычисление 4 2 2 7" xfId="56341"/>
    <cellStyle name="Вычисление 4 2 3" xfId="28706"/>
    <cellStyle name="Вычисление 4 2 4" xfId="33178"/>
    <cellStyle name="Вычисление 4 2 5" xfId="37415"/>
    <cellStyle name="Вычисление 4 2 6" xfId="45742"/>
    <cellStyle name="Вычисление 4 2 7" xfId="50213"/>
    <cellStyle name="Вычисление 4 2 8" xfId="54446"/>
    <cellStyle name="Вычисление 4 3" xfId="21095"/>
    <cellStyle name="Вычисление 4 3 2" xfId="29829"/>
    <cellStyle name="Вычисление 4 3 3" xfId="34301"/>
    <cellStyle name="Вычисление 4 3 4" xfId="38538"/>
    <cellStyle name="Вычисление 4 3 5" xfId="46865"/>
    <cellStyle name="Вычисление 4 3 6" xfId="51336"/>
    <cellStyle name="Вычисление 4 3 7" xfId="55569"/>
    <cellStyle name="Вычисление 4 4" xfId="25793"/>
    <cellStyle name="Вычисление 4 5" xfId="25414"/>
    <cellStyle name="Вычисление 4 6" xfId="31959"/>
    <cellStyle name="Вычисление 4 7" xfId="42868"/>
    <cellStyle name="Вычисление 4 8" xfId="43991"/>
    <cellStyle name="Вычисление 4 9" xfId="40960"/>
    <cellStyle name="Вычисление 5" xfId="4758"/>
    <cellStyle name="Вычисление 5 10" xfId="14799"/>
    <cellStyle name="Вычисление 5 2" xfId="19679"/>
    <cellStyle name="Вычисление 5 2 2" xfId="21574"/>
    <cellStyle name="Вычисление 5 2 2 2" xfId="30308"/>
    <cellStyle name="Вычисление 5 2 2 3" xfId="34780"/>
    <cellStyle name="Вычисление 5 2 2 4" xfId="39017"/>
    <cellStyle name="Вычисление 5 2 2 5" xfId="47344"/>
    <cellStyle name="Вычисление 5 2 2 6" xfId="51815"/>
    <cellStyle name="Вычисление 5 2 2 7" xfId="56048"/>
    <cellStyle name="Вычисление 5 2 3" xfId="28413"/>
    <cellStyle name="Вычисление 5 2 4" xfId="32885"/>
    <cellStyle name="Вычисление 5 2 5" xfId="37122"/>
    <cellStyle name="Вычисление 5 2 6" xfId="45449"/>
    <cellStyle name="Вычисление 5 2 7" xfId="49920"/>
    <cellStyle name="Вычисление 5 2 8" xfId="54153"/>
    <cellStyle name="Вычисление 5 3" xfId="19362"/>
    <cellStyle name="Вычисление 5 3 2" xfId="28097"/>
    <cellStyle name="Вычисление 5 3 3" xfId="32569"/>
    <cellStyle name="Вычисление 5 3 4" xfId="36806"/>
    <cellStyle name="Вычисление 5 3 5" xfId="45133"/>
    <cellStyle name="Вычисление 5 3 6" xfId="49604"/>
    <cellStyle name="Вычисление 5 3 7" xfId="53837"/>
    <cellStyle name="Вычисление 5 4" xfId="25500"/>
    <cellStyle name="Вычисление 5 5" xfId="24056"/>
    <cellStyle name="Вычисление 5 6" xfId="32108"/>
    <cellStyle name="Вычисление 5 7" xfId="42575"/>
    <cellStyle name="Вычисление 5 8" xfId="41627"/>
    <cellStyle name="Вычисление 5 9" xfId="44422"/>
    <cellStyle name="Вычисление 6" xfId="5269"/>
    <cellStyle name="Вычисление 6 10" xfId="15310"/>
    <cellStyle name="Вычисление 6 2" xfId="20190"/>
    <cellStyle name="Вычисление 6 2 2" xfId="22085"/>
    <cellStyle name="Вычисление 6 2 2 2" xfId="30819"/>
    <cellStyle name="Вычисление 6 2 2 3" xfId="35291"/>
    <cellStyle name="Вычисление 6 2 2 4" xfId="39528"/>
    <cellStyle name="Вычисление 6 2 2 5" xfId="47855"/>
    <cellStyle name="Вычисление 6 2 2 6" xfId="52326"/>
    <cellStyle name="Вычисление 6 2 2 7" xfId="56559"/>
    <cellStyle name="Вычисление 6 2 3" xfId="28924"/>
    <cellStyle name="Вычисление 6 2 4" xfId="33396"/>
    <cellStyle name="Вычисление 6 2 5" xfId="37633"/>
    <cellStyle name="Вычисление 6 2 6" xfId="45960"/>
    <cellStyle name="Вычисление 6 2 7" xfId="50431"/>
    <cellStyle name="Вычисление 6 2 8" xfId="54664"/>
    <cellStyle name="Вычисление 6 3" xfId="20875"/>
    <cellStyle name="Вычисление 6 3 2" xfId="29609"/>
    <cellStyle name="Вычисление 6 3 3" xfId="34081"/>
    <cellStyle name="Вычисление 6 3 4" xfId="38318"/>
    <cellStyle name="Вычисление 6 3 5" xfId="46645"/>
    <cellStyle name="Вычисление 6 3 6" xfId="51116"/>
    <cellStyle name="Вычисление 6 3 7" xfId="55349"/>
    <cellStyle name="Вычисление 6 4" xfId="26011"/>
    <cellStyle name="Вычисление 6 5" xfId="24554"/>
    <cellStyle name="Вычисление 6 6" xfId="24519"/>
    <cellStyle name="Вычисление 6 7" xfId="43086"/>
    <cellStyle name="Вычисление 6 8" xfId="44307"/>
    <cellStyle name="Вычисление 6 9" xfId="44375"/>
    <cellStyle name="Вычисление 7" xfId="4935"/>
    <cellStyle name="Вычисление 7 10" xfId="14976"/>
    <cellStyle name="Вычисление 7 2" xfId="19856"/>
    <cellStyle name="Вычисление 7 2 2" xfId="21751"/>
    <cellStyle name="Вычисление 7 2 2 2" xfId="30485"/>
    <cellStyle name="Вычисление 7 2 2 3" xfId="34957"/>
    <cellStyle name="Вычисление 7 2 2 4" xfId="39194"/>
    <cellStyle name="Вычисление 7 2 2 5" xfId="47521"/>
    <cellStyle name="Вычисление 7 2 2 6" xfId="51992"/>
    <cellStyle name="Вычисление 7 2 2 7" xfId="56225"/>
    <cellStyle name="Вычисление 7 2 3" xfId="28590"/>
    <cellStyle name="Вычисление 7 2 4" xfId="33062"/>
    <cellStyle name="Вычисление 7 2 5" xfId="37299"/>
    <cellStyle name="Вычисление 7 2 6" xfId="45626"/>
    <cellStyle name="Вычисление 7 2 7" xfId="50097"/>
    <cellStyle name="Вычисление 7 2 8" xfId="54330"/>
    <cellStyle name="Вычисление 7 3" xfId="20884"/>
    <cellStyle name="Вычисление 7 3 2" xfId="29618"/>
    <cellStyle name="Вычисление 7 3 3" xfId="34090"/>
    <cellStyle name="Вычисление 7 3 4" xfId="38327"/>
    <cellStyle name="Вычисление 7 3 5" xfId="46654"/>
    <cellStyle name="Вычисление 7 3 6" xfId="51125"/>
    <cellStyle name="Вычисление 7 3 7" xfId="55358"/>
    <cellStyle name="Вычисление 7 4" xfId="25677"/>
    <cellStyle name="Вычисление 7 5" xfId="27263"/>
    <cellStyle name="Вычисление 7 6" xfId="26801"/>
    <cellStyle name="Вычисление 7 7" xfId="42752"/>
    <cellStyle name="Вычисление 7 8" xfId="42298"/>
    <cellStyle name="Вычисление 7 9" xfId="41437"/>
    <cellStyle name="Вычисление 8" xfId="4936"/>
    <cellStyle name="Вычисление 8 10" xfId="14977"/>
    <cellStyle name="Вычисление 8 2" xfId="19857"/>
    <cellStyle name="Вычисление 8 2 2" xfId="21752"/>
    <cellStyle name="Вычисление 8 2 2 2" xfId="30486"/>
    <cellStyle name="Вычисление 8 2 2 3" xfId="34958"/>
    <cellStyle name="Вычисление 8 2 2 4" xfId="39195"/>
    <cellStyle name="Вычисление 8 2 2 5" xfId="47522"/>
    <cellStyle name="Вычисление 8 2 2 6" xfId="51993"/>
    <cellStyle name="Вычисление 8 2 2 7" xfId="56226"/>
    <cellStyle name="Вычисление 8 2 3" xfId="28591"/>
    <cellStyle name="Вычисление 8 2 4" xfId="33063"/>
    <cellStyle name="Вычисление 8 2 5" xfId="37300"/>
    <cellStyle name="Вычисление 8 2 6" xfId="45627"/>
    <cellStyle name="Вычисление 8 2 7" xfId="50098"/>
    <cellStyle name="Вычисление 8 2 8" xfId="54331"/>
    <cellStyle name="Вычисление 8 3" xfId="19631"/>
    <cellStyle name="Вычисление 8 3 2" xfId="28365"/>
    <cellStyle name="Вычисление 8 3 3" xfId="32837"/>
    <cellStyle name="Вычисление 8 3 4" xfId="37074"/>
    <cellStyle name="Вычисление 8 3 5" xfId="45401"/>
    <cellStyle name="Вычисление 8 3 6" xfId="49872"/>
    <cellStyle name="Вычисление 8 3 7" xfId="54105"/>
    <cellStyle name="Вычисление 8 4" xfId="25678"/>
    <cellStyle name="Вычисление 8 5" xfId="24566"/>
    <cellStyle name="Вычисление 8 6" xfId="32105"/>
    <cellStyle name="Вычисление 8 7" xfId="42753"/>
    <cellStyle name="Вычисление 8 8" xfId="44319"/>
    <cellStyle name="Вычисление 8 9" xfId="48937"/>
    <cellStyle name="Вычисление 9" xfId="6050"/>
    <cellStyle name="Вычисление 9 10" xfId="16090"/>
    <cellStyle name="Вычисление 9 2" xfId="20700"/>
    <cellStyle name="Вычисление 9 2 2" xfId="22552"/>
    <cellStyle name="Вычисление 9 2 2 2" xfId="31286"/>
    <cellStyle name="Вычисление 9 2 2 3" xfId="35758"/>
    <cellStyle name="Вычисление 9 2 2 4" xfId="39995"/>
    <cellStyle name="Вычисление 9 2 2 5" xfId="48322"/>
    <cellStyle name="Вычисление 9 2 2 6" xfId="52793"/>
    <cellStyle name="Вычисление 9 2 2 7" xfId="57026"/>
    <cellStyle name="Вычисление 9 2 3" xfId="29434"/>
    <cellStyle name="Вычисление 9 2 4" xfId="33906"/>
    <cellStyle name="Вычисление 9 2 5" xfId="38143"/>
    <cellStyle name="Вычисление 9 2 6" xfId="46470"/>
    <cellStyle name="Вычисление 9 2 7" xfId="50941"/>
    <cellStyle name="Вычисление 9 2 8" xfId="55174"/>
    <cellStyle name="Вычисление 9 3" xfId="21119"/>
    <cellStyle name="Вычисление 9 3 2" xfId="29853"/>
    <cellStyle name="Вычисление 9 3 3" xfId="34325"/>
    <cellStyle name="Вычисление 9 3 4" xfId="38562"/>
    <cellStyle name="Вычисление 9 3 5" xfId="46889"/>
    <cellStyle name="Вычисление 9 3 6" xfId="51360"/>
    <cellStyle name="Вычисление 9 3 7" xfId="55593"/>
    <cellStyle name="Вычисление 9 4" xfId="26584"/>
    <cellStyle name="Вычисление 9 5" xfId="24992"/>
    <cellStyle name="Вычисление 9 6" xfId="23707"/>
    <cellStyle name="Вычисление 9 7" xfId="43655"/>
    <cellStyle name="Вычисление 9 8" xfId="43383"/>
    <cellStyle name="Вычисление 9 9" xfId="40501"/>
    <cellStyle name="Заголовок 1" xfId="43"/>
    <cellStyle name="Заголовок 2" xfId="44"/>
    <cellStyle name="Заголовок 3" xfId="45"/>
    <cellStyle name="Заголовок 4" xfId="46"/>
    <cellStyle name="Итог" xfId="47"/>
    <cellStyle name="Итог 10" xfId="23083"/>
    <cellStyle name="Итог 10 2" xfId="31581"/>
    <cellStyle name="Итог 10 3" xfId="36043"/>
    <cellStyle name="Итог 10 4" xfId="40232"/>
    <cellStyle name="Итог 10 5" xfId="48627"/>
    <cellStyle name="Итог 10 6" xfId="53074"/>
    <cellStyle name="Итог 10 7" xfId="57263"/>
    <cellStyle name="Итог 11" xfId="23890"/>
    <cellStyle name="Итог 12" xfId="31416"/>
    <cellStyle name="Итог 13" xfId="35844"/>
    <cellStyle name="Итог 14" xfId="40932"/>
    <cellStyle name="Итог 15" xfId="48777"/>
    <cellStyle name="Итог 16" xfId="52882"/>
    <cellStyle name="Итог 17" xfId="10824"/>
    <cellStyle name="Итог 2" xfId="723"/>
    <cellStyle name="Итог 2 10" xfId="9141"/>
    <cellStyle name="Итог 2 10 2" xfId="31591"/>
    <cellStyle name="Итог 2 10 3" xfId="36053"/>
    <cellStyle name="Итог 2 10 4" xfId="40242"/>
    <cellStyle name="Итог 2 10 5" xfId="48637"/>
    <cellStyle name="Итог 2 10 6" xfId="53084"/>
    <cellStyle name="Итог 2 10 7" xfId="57273"/>
    <cellStyle name="Итог 2 10 8" xfId="23093"/>
    <cellStyle name="Итог 2 11" xfId="23992"/>
    <cellStyle name="Итог 2 12" xfId="25172"/>
    <cellStyle name="Итог 2 13" xfId="31988"/>
    <cellStyle name="Итог 2 14" xfId="41030"/>
    <cellStyle name="Итог 2 15" xfId="43758"/>
    <cellStyle name="Итог 2 16" xfId="42203"/>
    <cellStyle name="Итог 2 17" xfId="10985"/>
    <cellStyle name="Итог 2 2" xfId="2193"/>
    <cellStyle name="Итог 2 2 10" xfId="12351"/>
    <cellStyle name="Итог 2 2 2" xfId="5066"/>
    <cellStyle name="Итог 2 2 2 10" xfId="15107"/>
    <cellStyle name="Итог 2 2 2 2" xfId="19987"/>
    <cellStyle name="Итог 2 2 2 2 2" xfId="21882"/>
    <cellStyle name="Итог 2 2 2 2 2 2" xfId="30616"/>
    <cellStyle name="Итог 2 2 2 2 2 3" xfId="35088"/>
    <cellStyle name="Итог 2 2 2 2 2 4" xfId="39325"/>
    <cellStyle name="Итог 2 2 2 2 2 5" xfId="47652"/>
    <cellStyle name="Итог 2 2 2 2 2 6" xfId="52123"/>
    <cellStyle name="Итог 2 2 2 2 2 7" xfId="56356"/>
    <cellStyle name="Итог 2 2 2 2 3" xfId="28721"/>
    <cellStyle name="Итог 2 2 2 2 4" xfId="33193"/>
    <cellStyle name="Итог 2 2 2 2 5" xfId="37430"/>
    <cellStyle name="Итог 2 2 2 2 6" xfId="45757"/>
    <cellStyle name="Итог 2 2 2 2 7" xfId="50228"/>
    <cellStyle name="Итог 2 2 2 2 8" xfId="54461"/>
    <cellStyle name="Итог 2 2 2 3" xfId="19073"/>
    <cellStyle name="Итог 2 2 2 3 2" xfId="27808"/>
    <cellStyle name="Итог 2 2 2 3 3" xfId="32280"/>
    <cellStyle name="Итог 2 2 2 3 4" xfId="36517"/>
    <cellStyle name="Итог 2 2 2 3 5" xfId="44844"/>
    <cellStyle name="Итог 2 2 2 3 6" xfId="49315"/>
    <cellStyle name="Итог 2 2 2 3 7" xfId="53548"/>
    <cellStyle name="Итог 2 2 2 4" xfId="25808"/>
    <cellStyle name="Итог 2 2 2 5" xfId="26636"/>
    <cellStyle name="Итог 2 2 2 6" xfId="23650"/>
    <cellStyle name="Итог 2 2 2 7" xfId="42883"/>
    <cellStyle name="Итог 2 2 2 8" xfId="40586"/>
    <cellStyle name="Итог 2 2 2 9" xfId="44237"/>
    <cellStyle name="Итог 2 2 3" xfId="7727"/>
    <cellStyle name="Итог 2 2 3 10" xfId="17767"/>
    <cellStyle name="Итог 2 2 3 2" xfId="21016"/>
    <cellStyle name="Итог 2 2 3 2 2" xfId="22592"/>
    <cellStyle name="Итог 2 2 3 2 2 2" xfId="31326"/>
    <cellStyle name="Итог 2 2 3 2 2 3" xfId="35798"/>
    <cellStyle name="Итог 2 2 3 2 2 4" xfId="40035"/>
    <cellStyle name="Итог 2 2 3 2 2 5" xfId="48362"/>
    <cellStyle name="Итог 2 2 3 2 2 6" xfId="52833"/>
    <cellStyle name="Итог 2 2 3 2 2 7" xfId="57066"/>
    <cellStyle name="Итог 2 2 3 2 3" xfId="29750"/>
    <cellStyle name="Итог 2 2 3 2 4" xfId="34222"/>
    <cellStyle name="Итог 2 2 3 2 5" xfId="38459"/>
    <cellStyle name="Итог 2 2 3 2 6" xfId="46786"/>
    <cellStyle name="Итог 2 2 3 2 7" xfId="51257"/>
    <cellStyle name="Итог 2 2 3 2 8" xfId="55490"/>
    <cellStyle name="Итог 2 2 3 3" xfId="21240"/>
    <cellStyle name="Итог 2 2 3 3 2" xfId="29974"/>
    <cellStyle name="Итог 2 2 3 3 3" xfId="34446"/>
    <cellStyle name="Итог 2 2 3 3 4" xfId="38683"/>
    <cellStyle name="Итог 2 2 3 3 5" xfId="47010"/>
    <cellStyle name="Итог 2 2 3 3 6" xfId="51481"/>
    <cellStyle name="Итог 2 2 3 3 7" xfId="55714"/>
    <cellStyle name="Итог 2 2 3 4" xfId="27196"/>
    <cellStyle name="Итог 2 2 3 5" xfId="24099"/>
    <cellStyle name="Итог 2 2 3 6" xfId="36321"/>
    <cellStyle name="Итог 2 2 3 7" xfId="44255"/>
    <cellStyle name="Итог 2 2 3 8" xfId="41676"/>
    <cellStyle name="Итог 2 2 3 9" xfId="53352"/>
    <cellStyle name="Итог 2 2 4" xfId="24498"/>
    <cellStyle name="Итог 2 2 5" xfId="24072"/>
    <cellStyle name="Итог 2 2 6" xfId="26903"/>
    <cellStyle name="Итог 2 2 7" xfId="41561"/>
    <cellStyle name="Итог 2 2 8" xfId="41646"/>
    <cellStyle name="Итог 2 2 9" xfId="41105"/>
    <cellStyle name="Итог 2 3" xfId="4837"/>
    <cellStyle name="Итог 2 3 10" xfId="14878"/>
    <cellStyle name="Итог 2 3 2" xfId="19758"/>
    <cellStyle name="Итог 2 3 2 2" xfId="21653"/>
    <cellStyle name="Итог 2 3 2 2 2" xfId="30387"/>
    <cellStyle name="Итог 2 3 2 2 3" xfId="34859"/>
    <cellStyle name="Итог 2 3 2 2 4" xfId="39096"/>
    <cellStyle name="Итог 2 3 2 2 5" xfId="47423"/>
    <cellStyle name="Итог 2 3 2 2 6" xfId="51894"/>
    <cellStyle name="Итог 2 3 2 2 7" xfId="56127"/>
    <cellStyle name="Итог 2 3 2 3" xfId="28492"/>
    <cellStyle name="Итог 2 3 2 4" xfId="32964"/>
    <cellStyle name="Итог 2 3 2 5" xfId="37201"/>
    <cellStyle name="Итог 2 3 2 6" xfId="45528"/>
    <cellStyle name="Итог 2 3 2 7" xfId="49999"/>
    <cellStyle name="Итог 2 3 2 8" xfId="54232"/>
    <cellStyle name="Итог 2 3 3" xfId="20949"/>
    <cellStyle name="Итог 2 3 3 2" xfId="29683"/>
    <cellStyle name="Итог 2 3 3 3" xfId="34155"/>
    <cellStyle name="Итог 2 3 3 4" xfId="38392"/>
    <cellStyle name="Итог 2 3 3 5" xfId="46719"/>
    <cellStyle name="Итог 2 3 3 6" xfId="51190"/>
    <cellStyle name="Итог 2 3 3 7" xfId="55423"/>
    <cellStyle name="Итог 2 3 4" xfId="25579"/>
    <cellStyle name="Итог 2 3 5" xfId="27063"/>
    <cellStyle name="Итог 2 3 6" xfId="32117"/>
    <cellStyle name="Итог 2 3 7" xfId="42654"/>
    <cellStyle name="Итог 2 3 8" xfId="41522"/>
    <cellStyle name="Итог 2 3 9" xfId="48454"/>
    <cellStyle name="Итог 2 4" xfId="5127"/>
    <cellStyle name="Итог 2 4 10" xfId="15168"/>
    <cellStyle name="Итог 2 4 2" xfId="20048"/>
    <cellStyle name="Итог 2 4 2 2" xfId="21943"/>
    <cellStyle name="Итог 2 4 2 2 2" xfId="30677"/>
    <cellStyle name="Итог 2 4 2 2 3" xfId="35149"/>
    <cellStyle name="Итог 2 4 2 2 4" xfId="39386"/>
    <cellStyle name="Итог 2 4 2 2 5" xfId="47713"/>
    <cellStyle name="Итог 2 4 2 2 6" xfId="52184"/>
    <cellStyle name="Итог 2 4 2 2 7" xfId="56417"/>
    <cellStyle name="Итог 2 4 2 3" xfId="28782"/>
    <cellStyle name="Итог 2 4 2 4" xfId="33254"/>
    <cellStyle name="Итог 2 4 2 5" xfId="37491"/>
    <cellStyle name="Итог 2 4 2 6" xfId="45818"/>
    <cellStyle name="Итог 2 4 2 7" xfId="50289"/>
    <cellStyle name="Итог 2 4 2 8" xfId="54522"/>
    <cellStyle name="Итог 2 4 3" xfId="19524"/>
    <cellStyle name="Итог 2 4 3 2" xfId="28259"/>
    <cellStyle name="Итог 2 4 3 3" xfId="32731"/>
    <cellStyle name="Итог 2 4 3 4" xfId="36968"/>
    <cellStyle name="Итог 2 4 3 5" xfId="45295"/>
    <cellStyle name="Итог 2 4 3 6" xfId="49766"/>
    <cellStyle name="Итог 2 4 3 7" xfId="53999"/>
    <cellStyle name="Итог 2 4 4" xfId="25869"/>
    <cellStyle name="Итог 2 4 5" xfId="26939"/>
    <cellStyle name="Итог 2 4 6" xfId="24477"/>
    <cellStyle name="Итог 2 4 7" xfId="42944"/>
    <cellStyle name="Итог 2 4 8" xfId="41417"/>
    <cellStyle name="Итог 2 4 9" xfId="42537"/>
    <cellStyle name="Итог 2 5" xfId="5345"/>
    <cellStyle name="Итог 2 5 10" xfId="15386"/>
    <cellStyle name="Итог 2 5 2" xfId="20266"/>
    <cellStyle name="Итог 2 5 2 2" xfId="22161"/>
    <cellStyle name="Итог 2 5 2 2 2" xfId="30895"/>
    <cellStyle name="Итог 2 5 2 2 3" xfId="35367"/>
    <cellStyle name="Итог 2 5 2 2 4" xfId="39604"/>
    <cellStyle name="Итог 2 5 2 2 5" xfId="47931"/>
    <cellStyle name="Итог 2 5 2 2 6" xfId="52402"/>
    <cellStyle name="Итог 2 5 2 2 7" xfId="56635"/>
    <cellStyle name="Итог 2 5 2 3" xfId="29000"/>
    <cellStyle name="Итог 2 5 2 4" xfId="33472"/>
    <cellStyle name="Итог 2 5 2 5" xfId="37709"/>
    <cellStyle name="Итог 2 5 2 6" xfId="46036"/>
    <cellStyle name="Итог 2 5 2 7" xfId="50507"/>
    <cellStyle name="Итог 2 5 2 8" xfId="54740"/>
    <cellStyle name="Итог 2 5 3" xfId="20931"/>
    <cellStyle name="Итог 2 5 3 2" xfId="29665"/>
    <cellStyle name="Итог 2 5 3 3" xfId="34137"/>
    <cellStyle name="Итог 2 5 3 4" xfId="38374"/>
    <cellStyle name="Итог 2 5 3 5" xfId="46701"/>
    <cellStyle name="Итог 2 5 3 6" xfId="51172"/>
    <cellStyle name="Итог 2 5 3 7" xfId="55405"/>
    <cellStyle name="Итог 2 5 4" xfId="26087"/>
    <cellStyle name="Итог 2 5 5" xfId="26328"/>
    <cellStyle name="Итог 2 5 6" xfId="24676"/>
    <cellStyle name="Итог 2 5 7" xfId="43162"/>
    <cellStyle name="Итог 2 5 8" xfId="43695"/>
    <cellStyle name="Итог 2 5 9" xfId="48782"/>
    <cellStyle name="Итог 2 6" xfId="5236"/>
    <cellStyle name="Итог 2 6 10" xfId="15277"/>
    <cellStyle name="Итог 2 6 2" xfId="20157"/>
    <cellStyle name="Итог 2 6 2 2" xfId="22052"/>
    <cellStyle name="Итог 2 6 2 2 2" xfId="30786"/>
    <cellStyle name="Итог 2 6 2 2 3" xfId="35258"/>
    <cellStyle name="Итог 2 6 2 2 4" xfId="39495"/>
    <cellStyle name="Итог 2 6 2 2 5" xfId="47822"/>
    <cellStyle name="Итог 2 6 2 2 6" xfId="52293"/>
    <cellStyle name="Итог 2 6 2 2 7" xfId="56526"/>
    <cellStyle name="Итог 2 6 2 3" xfId="28891"/>
    <cellStyle name="Итог 2 6 2 4" xfId="33363"/>
    <cellStyle name="Итог 2 6 2 5" xfId="37600"/>
    <cellStyle name="Итог 2 6 2 6" xfId="45927"/>
    <cellStyle name="Итог 2 6 2 7" xfId="50398"/>
    <cellStyle name="Итог 2 6 2 8" xfId="54631"/>
    <cellStyle name="Итог 2 6 3" xfId="20489"/>
    <cellStyle name="Итог 2 6 3 2" xfId="29223"/>
    <cellStyle name="Итог 2 6 3 3" xfId="33695"/>
    <cellStyle name="Итог 2 6 3 4" xfId="37932"/>
    <cellStyle name="Итог 2 6 3 5" xfId="46259"/>
    <cellStyle name="Итог 2 6 3 6" xfId="50730"/>
    <cellStyle name="Итог 2 6 3 7" xfId="54963"/>
    <cellStyle name="Итог 2 6 4" xfId="25978"/>
    <cellStyle name="Итог 2 6 5" xfId="27395"/>
    <cellStyle name="Итог 2 6 6" xfId="26654"/>
    <cellStyle name="Итог 2 6 7" xfId="43053"/>
    <cellStyle name="Итог 2 6 8" xfId="42425"/>
    <cellStyle name="Итог 2 6 9" xfId="49039"/>
    <cellStyle name="Итог 2 7" xfId="5128"/>
    <cellStyle name="Итог 2 7 10" xfId="15169"/>
    <cellStyle name="Итог 2 7 2" xfId="20049"/>
    <cellStyle name="Итог 2 7 2 2" xfId="21944"/>
    <cellStyle name="Итог 2 7 2 2 2" xfId="30678"/>
    <cellStyle name="Итог 2 7 2 2 3" xfId="35150"/>
    <cellStyle name="Итог 2 7 2 2 4" xfId="39387"/>
    <cellStyle name="Итог 2 7 2 2 5" xfId="47714"/>
    <cellStyle name="Итог 2 7 2 2 6" xfId="52185"/>
    <cellStyle name="Итог 2 7 2 2 7" xfId="56418"/>
    <cellStyle name="Итог 2 7 2 3" xfId="28783"/>
    <cellStyle name="Итог 2 7 2 4" xfId="33255"/>
    <cellStyle name="Итог 2 7 2 5" xfId="37492"/>
    <cellStyle name="Итог 2 7 2 6" xfId="45819"/>
    <cellStyle name="Итог 2 7 2 7" xfId="50290"/>
    <cellStyle name="Итог 2 7 2 8" xfId="54523"/>
    <cellStyle name="Итог 2 7 3" xfId="21049"/>
    <cellStyle name="Итог 2 7 3 2" xfId="29783"/>
    <cellStyle name="Итог 2 7 3 3" xfId="34255"/>
    <cellStyle name="Итог 2 7 3 4" xfId="38492"/>
    <cellStyle name="Итог 2 7 3 5" xfId="46819"/>
    <cellStyle name="Итог 2 7 3 6" xfId="51290"/>
    <cellStyle name="Итог 2 7 3 7" xfId="55523"/>
    <cellStyle name="Итог 2 7 4" xfId="25870"/>
    <cellStyle name="Итог 2 7 5" xfId="25410"/>
    <cellStyle name="Итог 2 7 6" xfId="24076"/>
    <cellStyle name="Итог 2 7 7" xfId="42945"/>
    <cellStyle name="Итог 2 7 8" xfId="43987"/>
    <cellStyle name="Итог 2 7 9" xfId="44372"/>
    <cellStyle name="Итог 2 8" xfId="3896"/>
    <cellStyle name="Итог 2 8 10" xfId="13941"/>
    <cellStyle name="Итог 2 8 2" xfId="19492"/>
    <cellStyle name="Итог 2 8 2 2" xfId="21519"/>
    <cellStyle name="Итог 2 8 2 2 2" xfId="30253"/>
    <cellStyle name="Итог 2 8 2 2 3" xfId="34725"/>
    <cellStyle name="Итог 2 8 2 2 4" xfId="38962"/>
    <cellStyle name="Итог 2 8 2 2 5" xfId="47289"/>
    <cellStyle name="Итог 2 8 2 2 6" xfId="51760"/>
    <cellStyle name="Итог 2 8 2 2 7" xfId="55993"/>
    <cellStyle name="Итог 2 8 2 3" xfId="28227"/>
    <cellStyle name="Итог 2 8 2 4" xfId="32699"/>
    <cellStyle name="Итог 2 8 2 5" xfId="36936"/>
    <cellStyle name="Итог 2 8 2 6" xfId="45263"/>
    <cellStyle name="Итог 2 8 2 7" xfId="49734"/>
    <cellStyle name="Итог 2 8 2 8" xfId="53967"/>
    <cellStyle name="Итог 2 8 3" xfId="20953"/>
    <cellStyle name="Итог 2 8 3 2" xfId="29687"/>
    <cellStyle name="Итог 2 8 3 3" xfId="34159"/>
    <cellStyle name="Итог 2 8 3 4" xfId="38396"/>
    <cellStyle name="Итог 2 8 3 5" xfId="46723"/>
    <cellStyle name="Итог 2 8 3 6" xfId="51194"/>
    <cellStyle name="Итог 2 8 3 7" xfId="55427"/>
    <cellStyle name="Итог 2 8 4" xfId="25164"/>
    <cellStyle name="Итог 2 8 5" xfId="26960"/>
    <cellStyle name="Итог 2 8 6" xfId="27070"/>
    <cellStyle name="Итог 2 8 7" xfId="42227"/>
    <cellStyle name="Итог 2 8 8" xfId="41438"/>
    <cellStyle name="Итог 2 8 9" xfId="49146"/>
    <cellStyle name="Итог 2 9" xfId="6325"/>
    <cellStyle name="Итог 2 9 10" xfId="16365"/>
    <cellStyle name="Итог 2 9 2" xfId="20757"/>
    <cellStyle name="Итог 2 9 2 2" xfId="22564"/>
    <cellStyle name="Итог 2 9 2 2 2" xfId="31298"/>
    <cellStyle name="Итог 2 9 2 2 3" xfId="35770"/>
    <cellStyle name="Итог 2 9 2 2 4" xfId="40007"/>
    <cellStyle name="Итог 2 9 2 2 5" xfId="48334"/>
    <cellStyle name="Итог 2 9 2 2 6" xfId="52805"/>
    <cellStyle name="Итог 2 9 2 2 7" xfId="57038"/>
    <cellStyle name="Итог 2 9 2 3" xfId="29491"/>
    <cellStyle name="Итог 2 9 2 4" xfId="33963"/>
    <cellStyle name="Итог 2 9 2 5" xfId="38200"/>
    <cellStyle name="Итог 2 9 2 6" xfId="46527"/>
    <cellStyle name="Итог 2 9 2 7" xfId="50998"/>
    <cellStyle name="Итог 2 9 2 8" xfId="55231"/>
    <cellStyle name="Итог 2 9 3" xfId="19602"/>
    <cellStyle name="Итог 2 9 3 2" xfId="28336"/>
    <cellStyle name="Итог 2 9 3 3" xfId="32808"/>
    <cellStyle name="Итог 2 9 3 4" xfId="37045"/>
    <cellStyle name="Итог 2 9 3 5" xfId="45372"/>
    <cellStyle name="Итог 2 9 3 6" xfId="49843"/>
    <cellStyle name="Итог 2 9 3 7" xfId="54076"/>
    <cellStyle name="Итог 2 9 4" xfId="26687"/>
    <cellStyle name="Итог 2 9 5" xfId="24174"/>
    <cellStyle name="Итог 2 9 6" xfId="24950"/>
    <cellStyle name="Итог 2 9 7" xfId="43749"/>
    <cellStyle name="Итог 2 9 8" xfId="41749"/>
    <cellStyle name="Итог 2 9 9" xfId="44674"/>
    <cellStyle name="Итог 3" xfId="1637"/>
    <cellStyle name="Итог 3 10" xfId="11795"/>
    <cellStyle name="Итог 3 2" xfId="3091"/>
    <cellStyle name="Итог 3 2 10" xfId="44273"/>
    <cellStyle name="Итог 3 2 11" xfId="13241"/>
    <cellStyle name="Итог 3 2 2" xfId="8593"/>
    <cellStyle name="Итог 3 2 2 10" xfId="18633"/>
    <cellStyle name="Итог 3 2 2 2" xfId="21173"/>
    <cellStyle name="Итог 3 2 2 2 2" xfId="22612"/>
    <cellStyle name="Итог 3 2 2 2 2 2" xfId="31346"/>
    <cellStyle name="Итог 3 2 2 2 2 3" xfId="35818"/>
    <cellStyle name="Итог 3 2 2 2 2 4" xfId="40055"/>
    <cellStyle name="Итог 3 2 2 2 2 5" xfId="48382"/>
    <cellStyle name="Итог 3 2 2 2 2 6" xfId="52853"/>
    <cellStyle name="Итог 3 2 2 2 2 7" xfId="57086"/>
    <cellStyle name="Итог 3 2 2 2 3" xfId="29907"/>
    <cellStyle name="Итог 3 2 2 2 4" xfId="34379"/>
    <cellStyle name="Итог 3 2 2 2 5" xfId="38616"/>
    <cellStyle name="Итог 3 2 2 2 6" xfId="46943"/>
    <cellStyle name="Итог 3 2 2 2 7" xfId="51414"/>
    <cellStyle name="Итог 3 2 2 2 8" xfId="55647"/>
    <cellStyle name="Итог 3 2 2 3" xfId="21260"/>
    <cellStyle name="Итог 3 2 2 3 2" xfId="29994"/>
    <cellStyle name="Итог 3 2 2 3 3" xfId="34466"/>
    <cellStyle name="Итог 3 2 2 3 4" xfId="38703"/>
    <cellStyle name="Итог 3 2 2 3 5" xfId="47030"/>
    <cellStyle name="Итог 3 2 2 3 6" xfId="51501"/>
    <cellStyle name="Итог 3 2 2 3 7" xfId="55734"/>
    <cellStyle name="Итог 3 2 2 4" xfId="27536"/>
    <cellStyle name="Итог 3 2 2 5" xfId="32058"/>
    <cellStyle name="Итог 3 2 2 6" xfId="36341"/>
    <cellStyle name="Итог 3 2 2 7" xfId="44574"/>
    <cellStyle name="Итог 3 2 2 8" xfId="49084"/>
    <cellStyle name="Итог 3 2 2 9" xfId="53372"/>
    <cellStyle name="Итог 3 2 3" xfId="19306"/>
    <cellStyle name="Итог 3 2 3 2" xfId="21437"/>
    <cellStyle name="Итог 3 2 3 2 2" xfId="30171"/>
    <cellStyle name="Итог 3 2 3 2 3" xfId="34643"/>
    <cellStyle name="Итог 3 2 3 2 4" xfId="38880"/>
    <cellStyle name="Итог 3 2 3 2 5" xfId="47207"/>
    <cellStyle name="Итог 3 2 3 2 6" xfId="51678"/>
    <cellStyle name="Итог 3 2 3 2 7" xfId="55911"/>
    <cellStyle name="Итог 3 2 3 3" xfId="28041"/>
    <cellStyle name="Итог 3 2 3 4" xfId="32513"/>
    <cellStyle name="Итог 3 2 3 5" xfId="36750"/>
    <cellStyle name="Итог 3 2 3 6" xfId="45077"/>
    <cellStyle name="Итог 3 2 3 7" xfId="49548"/>
    <cellStyle name="Итог 3 2 3 8" xfId="53781"/>
    <cellStyle name="Итог 3 2 4" xfId="19319"/>
    <cellStyle name="Итог 3 2 4 2" xfId="28054"/>
    <cellStyle name="Итог 3 2 4 3" xfId="32526"/>
    <cellStyle name="Итог 3 2 4 4" xfId="36763"/>
    <cellStyle name="Итог 3 2 4 5" xfId="45090"/>
    <cellStyle name="Итог 3 2 4 6" xfId="49561"/>
    <cellStyle name="Итог 3 2 4 7" xfId="53794"/>
    <cellStyle name="Итог 3 2 5" xfId="24851"/>
    <cellStyle name="Итог 3 2 6" xfId="25042"/>
    <cellStyle name="Итог 3 2 7" xfId="31989"/>
    <cellStyle name="Итог 3 2 8" xfId="41904"/>
    <cellStyle name="Итог 3 2 9" xfId="43431"/>
    <cellStyle name="Итог 3 3" xfId="7181"/>
    <cellStyle name="Итог 3 3 10" xfId="17221"/>
    <cellStyle name="Итог 3 3 2" xfId="20905"/>
    <cellStyle name="Итог 3 3 2 2" xfId="22574"/>
    <cellStyle name="Итог 3 3 2 2 2" xfId="31308"/>
    <cellStyle name="Итог 3 3 2 2 3" xfId="35780"/>
    <cellStyle name="Итог 3 3 2 2 4" xfId="40017"/>
    <cellStyle name="Итог 3 3 2 2 5" xfId="48344"/>
    <cellStyle name="Итог 3 3 2 2 6" xfId="52815"/>
    <cellStyle name="Итог 3 3 2 2 7" xfId="57048"/>
    <cellStyle name="Итог 3 3 2 3" xfId="29639"/>
    <cellStyle name="Итог 3 3 2 4" xfId="34111"/>
    <cellStyle name="Итог 3 3 2 5" xfId="38348"/>
    <cellStyle name="Итог 3 3 2 6" xfId="46675"/>
    <cellStyle name="Итог 3 3 2 7" xfId="51146"/>
    <cellStyle name="Итог 3 3 2 8" xfId="55379"/>
    <cellStyle name="Итог 3 3 3" xfId="18917"/>
    <cellStyle name="Итог 3 3 3 2" xfId="27652"/>
    <cellStyle name="Итог 3 3 3 3" xfId="32124"/>
    <cellStyle name="Итог 3 3 3 4" xfId="36361"/>
    <cellStyle name="Итог 3 3 3 5" xfId="44688"/>
    <cellStyle name="Итог 3 3 3 6" xfId="49159"/>
    <cellStyle name="Итог 3 3 3 7" xfId="53392"/>
    <cellStyle name="Итог 3 3 4" xfId="27000"/>
    <cellStyle name="Итог 3 3 5" xfId="24735"/>
    <cellStyle name="Итог 3 3 6" xfId="27477"/>
    <cellStyle name="Итог 3 3 7" xfId="44055"/>
    <cellStyle name="Итог 3 3 8" xfId="44467"/>
    <cellStyle name="Итог 3 3 9" xfId="42004"/>
    <cellStyle name="Итог 3 4" xfId="10027"/>
    <cellStyle name="Итог 3 4 2" xfId="24292"/>
    <cellStyle name="Итог 3 5" xfId="23593"/>
    <cellStyle name="Итог 3 6" xfId="23506"/>
    <cellStyle name="Итог 3 7" xfId="41356"/>
    <cellStyle name="Итог 3 8" xfId="43442"/>
    <cellStyle name="Итог 3 9" xfId="42030"/>
    <cellStyle name="Итог 4" xfId="1919"/>
    <cellStyle name="Итог 4 10" xfId="41555"/>
    <cellStyle name="Итог 4 11" xfId="52876"/>
    <cellStyle name="Итог 4 12" xfId="12077"/>
    <cellStyle name="Итог 4 2" xfId="4881"/>
    <cellStyle name="Итог 4 2 10" xfId="14922"/>
    <cellStyle name="Итог 4 2 2" xfId="19802"/>
    <cellStyle name="Итог 4 2 2 2" xfId="21697"/>
    <cellStyle name="Итог 4 2 2 2 2" xfId="30431"/>
    <cellStyle name="Итог 4 2 2 2 3" xfId="34903"/>
    <cellStyle name="Итог 4 2 2 2 4" xfId="39140"/>
    <cellStyle name="Итог 4 2 2 2 5" xfId="47467"/>
    <cellStyle name="Итог 4 2 2 2 6" xfId="51938"/>
    <cellStyle name="Итог 4 2 2 2 7" xfId="56171"/>
    <cellStyle name="Итог 4 2 2 3" xfId="28536"/>
    <cellStyle name="Итог 4 2 2 4" xfId="33008"/>
    <cellStyle name="Итог 4 2 2 5" xfId="37245"/>
    <cellStyle name="Итог 4 2 2 6" xfId="45572"/>
    <cellStyle name="Итог 4 2 2 7" xfId="50043"/>
    <cellStyle name="Итог 4 2 2 8" xfId="54276"/>
    <cellStyle name="Итог 4 2 3" xfId="19416"/>
    <cellStyle name="Итог 4 2 3 2" xfId="28151"/>
    <cellStyle name="Итог 4 2 3 3" xfId="32623"/>
    <cellStyle name="Итог 4 2 3 4" xfId="36860"/>
    <cellStyle name="Итог 4 2 3 5" xfId="45187"/>
    <cellStyle name="Итог 4 2 3 6" xfId="49658"/>
    <cellStyle name="Итог 4 2 3 7" xfId="53891"/>
    <cellStyle name="Итог 4 2 4" xfId="25623"/>
    <cellStyle name="Итог 4 2 5" xfId="26788"/>
    <cellStyle name="Итог 4 2 6" xfId="27099"/>
    <cellStyle name="Итог 4 2 7" xfId="42698"/>
    <cellStyle name="Итог 4 2 8" xfId="41231"/>
    <cellStyle name="Итог 4 2 9" xfId="42458"/>
    <cellStyle name="Итог 4 3" xfId="7453"/>
    <cellStyle name="Итог 4 3 10" xfId="17493"/>
    <cellStyle name="Итог 4 3 2" xfId="20961"/>
    <cellStyle name="Итог 4 3 2 2" xfId="22582"/>
    <cellStyle name="Итог 4 3 2 2 2" xfId="31316"/>
    <cellStyle name="Итог 4 3 2 2 3" xfId="35788"/>
    <cellStyle name="Итог 4 3 2 2 4" xfId="40025"/>
    <cellStyle name="Итог 4 3 2 2 5" xfId="48352"/>
    <cellStyle name="Итог 4 3 2 2 6" xfId="52823"/>
    <cellStyle name="Итог 4 3 2 2 7" xfId="57056"/>
    <cellStyle name="Итог 4 3 2 3" xfId="29695"/>
    <cellStyle name="Итог 4 3 2 4" xfId="34167"/>
    <cellStyle name="Итог 4 3 2 5" xfId="38404"/>
    <cellStyle name="Итог 4 3 2 6" xfId="46731"/>
    <cellStyle name="Итог 4 3 2 7" xfId="51202"/>
    <cellStyle name="Итог 4 3 2 8" xfId="55435"/>
    <cellStyle name="Итог 4 3 3" xfId="20914"/>
    <cellStyle name="Итог 4 3 3 2" xfId="29648"/>
    <cellStyle name="Итог 4 3 3 3" xfId="34120"/>
    <cellStyle name="Итог 4 3 3 4" xfId="38357"/>
    <cellStyle name="Итог 4 3 3 5" xfId="46684"/>
    <cellStyle name="Итог 4 3 3 6" xfId="51155"/>
    <cellStyle name="Итог 4 3 3 7" xfId="55388"/>
    <cellStyle name="Итог 4 3 4" xfId="27102"/>
    <cellStyle name="Итог 4 3 5" xfId="25184"/>
    <cellStyle name="Итог 4 3 6" xfId="25175"/>
    <cellStyle name="Итог 4 3 7" xfId="44158"/>
    <cellStyle name="Итог 4 3 8" xfId="43768"/>
    <cellStyle name="Итог 4 3 9" xfId="41939"/>
    <cellStyle name="Итог 4 4" xfId="19098"/>
    <cellStyle name="Итог 4 4 2" xfId="21415"/>
    <cellStyle name="Итог 4 4 2 2" xfId="30149"/>
    <cellStyle name="Итог 4 4 2 3" xfId="34621"/>
    <cellStyle name="Итог 4 4 2 4" xfId="38858"/>
    <cellStyle name="Итог 4 4 2 5" xfId="47185"/>
    <cellStyle name="Итог 4 4 2 6" xfId="51656"/>
    <cellStyle name="Итог 4 4 2 7" xfId="55889"/>
    <cellStyle name="Итог 4 4 3" xfId="27833"/>
    <cellStyle name="Итог 4 4 4" xfId="32305"/>
    <cellStyle name="Итог 4 4 5" xfId="36542"/>
    <cellStyle name="Итог 4 4 6" xfId="44869"/>
    <cellStyle name="Итог 4 4 7" xfId="49340"/>
    <cellStyle name="Итог 4 4 8" xfId="53573"/>
    <cellStyle name="Итог 4 5" xfId="19096"/>
    <cellStyle name="Итог 4 5 2" xfId="27831"/>
    <cellStyle name="Итог 4 5 3" xfId="32303"/>
    <cellStyle name="Итог 4 5 4" xfId="36540"/>
    <cellStyle name="Итог 4 5 5" xfId="44867"/>
    <cellStyle name="Итог 4 5 6" xfId="49338"/>
    <cellStyle name="Итог 4 5 7" xfId="53571"/>
    <cellStyle name="Итог 4 6" xfId="24398"/>
    <cellStyle name="Итог 4 7" xfId="27098"/>
    <cellStyle name="Итог 4 8" xfId="27298"/>
    <cellStyle name="Итог 4 9" xfId="41459"/>
    <cellStyle name="Итог 5" xfId="4887"/>
    <cellStyle name="Итог 5 10" xfId="14928"/>
    <cellStyle name="Итог 5 2" xfId="19808"/>
    <cellStyle name="Итог 5 2 2" xfId="21703"/>
    <cellStyle name="Итог 5 2 2 2" xfId="30437"/>
    <cellStyle name="Итог 5 2 2 3" xfId="34909"/>
    <cellStyle name="Итог 5 2 2 4" xfId="39146"/>
    <cellStyle name="Итог 5 2 2 5" xfId="47473"/>
    <cellStyle name="Итог 5 2 2 6" xfId="51944"/>
    <cellStyle name="Итог 5 2 2 7" xfId="56177"/>
    <cellStyle name="Итог 5 2 3" xfId="28542"/>
    <cellStyle name="Итог 5 2 4" xfId="33014"/>
    <cellStyle name="Итог 5 2 5" xfId="37251"/>
    <cellStyle name="Итог 5 2 6" xfId="45578"/>
    <cellStyle name="Итог 5 2 7" xfId="50049"/>
    <cellStyle name="Итог 5 2 8" xfId="54282"/>
    <cellStyle name="Итог 5 3" xfId="19083"/>
    <cellStyle name="Итог 5 3 2" xfId="27818"/>
    <cellStyle name="Итог 5 3 3" xfId="32290"/>
    <cellStyle name="Итог 5 3 4" xfId="36527"/>
    <cellStyle name="Итог 5 3 5" xfId="44854"/>
    <cellStyle name="Итог 5 3 6" xfId="49325"/>
    <cellStyle name="Итог 5 3 7" xfId="53558"/>
    <cellStyle name="Итог 5 4" xfId="25629"/>
    <cellStyle name="Итог 5 5" xfId="23897"/>
    <cellStyle name="Итог 5 6" xfId="23643"/>
    <cellStyle name="Итог 5 7" xfId="42704"/>
    <cellStyle name="Итог 5 8" xfId="40639"/>
    <cellStyle name="Итог 5 9" xfId="41836"/>
    <cellStyle name="Итог 6" xfId="5135"/>
    <cellStyle name="Итог 6 10" xfId="15176"/>
    <cellStyle name="Итог 6 2" xfId="20056"/>
    <cellStyle name="Итог 6 2 2" xfId="21951"/>
    <cellStyle name="Итог 6 2 2 2" xfId="30685"/>
    <cellStyle name="Итог 6 2 2 3" xfId="35157"/>
    <cellStyle name="Итог 6 2 2 4" xfId="39394"/>
    <cellStyle name="Итог 6 2 2 5" xfId="47721"/>
    <cellStyle name="Итог 6 2 2 6" xfId="52192"/>
    <cellStyle name="Итог 6 2 2 7" xfId="56425"/>
    <cellStyle name="Итог 6 2 3" xfId="28790"/>
    <cellStyle name="Итог 6 2 4" xfId="33262"/>
    <cellStyle name="Итог 6 2 5" xfId="37499"/>
    <cellStyle name="Итог 6 2 6" xfId="45826"/>
    <cellStyle name="Итог 6 2 7" xfId="50297"/>
    <cellStyle name="Итог 6 2 8" xfId="54530"/>
    <cellStyle name="Итог 6 3" xfId="10964"/>
    <cellStyle name="Итог 6 3 2" xfId="23973"/>
    <cellStyle name="Итог 6 3 3" xfId="23629"/>
    <cellStyle name="Итог 6 3 4" xfId="25261"/>
    <cellStyle name="Итог 6 3 5" xfId="41011"/>
    <cellStyle name="Итог 6 3 6" xfId="40651"/>
    <cellStyle name="Итог 6 3 7" xfId="40511"/>
    <cellStyle name="Итог 6 4" xfId="25877"/>
    <cellStyle name="Итог 6 5" xfId="24660"/>
    <cellStyle name="Итог 6 6" xfId="27584"/>
    <cellStyle name="Итог 6 7" xfId="42952"/>
    <cellStyle name="Итог 6 8" xfId="44403"/>
    <cellStyle name="Итог 6 9" xfId="48985"/>
    <cellStyle name="Итог 7" xfId="4801"/>
    <cellStyle name="Итог 7 10" xfId="14842"/>
    <cellStyle name="Итог 7 2" xfId="19722"/>
    <cellStyle name="Итог 7 2 2" xfId="21617"/>
    <cellStyle name="Итог 7 2 2 2" xfId="30351"/>
    <cellStyle name="Итог 7 2 2 3" xfId="34823"/>
    <cellStyle name="Итог 7 2 2 4" xfId="39060"/>
    <cellStyle name="Итог 7 2 2 5" xfId="47387"/>
    <cellStyle name="Итог 7 2 2 6" xfId="51858"/>
    <cellStyle name="Итог 7 2 2 7" xfId="56091"/>
    <cellStyle name="Итог 7 2 3" xfId="28456"/>
    <cellStyle name="Итог 7 2 4" xfId="32928"/>
    <cellStyle name="Итог 7 2 5" xfId="37165"/>
    <cellStyle name="Итог 7 2 6" xfId="45492"/>
    <cellStyle name="Итог 7 2 7" xfId="49963"/>
    <cellStyle name="Итог 7 2 8" xfId="54196"/>
    <cellStyle name="Итог 7 3" xfId="19541"/>
    <cellStyle name="Итог 7 3 2" xfId="28276"/>
    <cellStyle name="Итог 7 3 3" xfId="32748"/>
    <cellStyle name="Итог 7 3 4" xfId="36985"/>
    <cellStyle name="Итог 7 3 5" xfId="45312"/>
    <cellStyle name="Итог 7 3 6" xfId="49783"/>
    <cellStyle name="Итог 7 3 7" xfId="54016"/>
    <cellStyle name="Итог 7 4" xfId="25543"/>
    <cellStyle name="Итог 7 5" xfId="24148"/>
    <cellStyle name="Итог 7 6" xfId="25383"/>
    <cellStyle name="Итог 7 7" xfId="42618"/>
    <cellStyle name="Итог 7 8" xfId="41725"/>
    <cellStyle name="Итог 7 9" xfId="49000"/>
    <cellStyle name="Итог 8" xfId="5432"/>
    <cellStyle name="Итог 8 10" xfId="15473"/>
    <cellStyle name="Итог 8 2" xfId="20353"/>
    <cellStyle name="Итог 8 2 2" xfId="22248"/>
    <cellStyle name="Итог 8 2 2 2" xfId="30982"/>
    <cellStyle name="Итог 8 2 2 3" xfId="35454"/>
    <cellStyle name="Итог 8 2 2 4" xfId="39691"/>
    <cellStyle name="Итог 8 2 2 5" xfId="48018"/>
    <cellStyle name="Итог 8 2 2 6" xfId="52489"/>
    <cellStyle name="Итог 8 2 2 7" xfId="56722"/>
    <cellStyle name="Итог 8 2 3" xfId="29087"/>
    <cellStyle name="Итог 8 2 4" xfId="33559"/>
    <cellStyle name="Итог 8 2 5" xfId="37796"/>
    <cellStyle name="Итог 8 2 6" xfId="46123"/>
    <cellStyle name="Итог 8 2 7" xfId="50594"/>
    <cellStyle name="Итог 8 2 8" xfId="54827"/>
    <cellStyle name="Итог 8 3" xfId="18970"/>
    <cellStyle name="Итог 8 3 2" xfId="27705"/>
    <cellStyle name="Итог 8 3 3" xfId="32177"/>
    <cellStyle name="Итог 8 3 4" xfId="36414"/>
    <cellStyle name="Итог 8 3 5" xfId="44741"/>
    <cellStyle name="Итог 8 3 6" xfId="49212"/>
    <cellStyle name="Итог 8 3 7" xfId="53445"/>
    <cellStyle name="Итог 8 4" xfId="26174"/>
    <cellStyle name="Итог 8 5" xfId="24339"/>
    <cellStyle name="Итог 8 6" xfId="27632"/>
    <cellStyle name="Итог 8 7" xfId="43249"/>
    <cellStyle name="Итог 8 8" xfId="41955"/>
    <cellStyle name="Итог 8 9" xfId="41381"/>
    <cellStyle name="Итог 9" xfId="6051"/>
    <cellStyle name="Итог 9 10" xfId="16091"/>
    <cellStyle name="Итог 9 2" xfId="20701"/>
    <cellStyle name="Итог 9 2 2" xfId="22553"/>
    <cellStyle name="Итог 9 2 2 2" xfId="31287"/>
    <cellStyle name="Итог 9 2 2 3" xfId="35759"/>
    <cellStyle name="Итог 9 2 2 4" xfId="39996"/>
    <cellStyle name="Итог 9 2 2 5" xfId="48323"/>
    <cellStyle name="Итог 9 2 2 6" xfId="52794"/>
    <cellStyle name="Итог 9 2 2 7" xfId="57027"/>
    <cellStyle name="Итог 9 2 3" xfId="29435"/>
    <cellStyle name="Итог 9 2 4" xfId="33907"/>
    <cellStyle name="Итог 9 2 5" xfId="38144"/>
    <cellStyle name="Итог 9 2 6" xfId="46471"/>
    <cellStyle name="Итог 9 2 7" xfId="50942"/>
    <cellStyle name="Итог 9 2 8" xfId="55175"/>
    <cellStyle name="Итог 9 3" xfId="19252"/>
    <cellStyle name="Итог 9 3 2" xfId="27987"/>
    <cellStyle name="Итог 9 3 3" xfId="32459"/>
    <cellStyle name="Итог 9 3 4" xfId="36696"/>
    <cellStyle name="Итог 9 3 5" xfId="45023"/>
    <cellStyle name="Итог 9 3 6" xfId="49494"/>
    <cellStyle name="Итог 9 3 7" xfId="53727"/>
    <cellStyle name="Итог 9 4" xfId="26585"/>
    <cellStyle name="Итог 9 5" xfId="27127"/>
    <cellStyle name="Итог 9 6" xfId="27425"/>
    <cellStyle name="Итог 9 7" xfId="43656"/>
    <cellStyle name="Итог 9 8" xfId="42043"/>
    <cellStyle name="Итог 9 9" xfId="41691"/>
    <cellStyle name="Контрольная ячейка" xfId="48"/>
    <cellStyle name="Название" xfId="49"/>
    <cellStyle name="Название 2" xfId="529"/>
    <cellStyle name="Нейтральный" xfId="50"/>
    <cellStyle name="Обычный 10" xfId="1011"/>
    <cellStyle name="Обычный 10 10" xfId="23247"/>
    <cellStyle name="Обычный 10 11" xfId="57554"/>
    <cellStyle name="Обычный 10 12" xfId="57611"/>
    <cellStyle name="Обычный 10 13" xfId="10323"/>
    <cellStyle name="Обычный 10 2" xfId="1298"/>
    <cellStyle name="Обычный 10 2 10" xfId="57573"/>
    <cellStyle name="Обычный 10 2 11" xfId="57641"/>
    <cellStyle name="Обычный 10 2 12" xfId="11533"/>
    <cellStyle name="Обычный 10 2 2" xfId="2760"/>
    <cellStyle name="Обычный 10 2 2 2" xfId="8286"/>
    <cellStyle name="Обычный 10 2 2 2 2" xfId="18326"/>
    <cellStyle name="Обычный 10 2 2 3" xfId="12918"/>
    <cellStyle name="Обычный 10 2 3" xfId="3790"/>
    <cellStyle name="Обычный 10 2 3 2" xfId="13905"/>
    <cellStyle name="Обычный 10 2 4" xfId="6881"/>
    <cellStyle name="Обычный 10 2 4 2" xfId="16921"/>
    <cellStyle name="Обычный 10 2 5" xfId="9703"/>
    <cellStyle name="Обычный 10 2 5 2" xfId="22731"/>
    <cellStyle name="Обычный 10 2 6" xfId="22779"/>
    <cellStyle name="Обычный 10 2 7" xfId="22833"/>
    <cellStyle name="Обычный 10 2 8" xfId="22895"/>
    <cellStyle name="Обычный 10 2 9" xfId="23277"/>
    <cellStyle name="Обычный 10 3" xfId="2479"/>
    <cellStyle name="Обычный 10 3 2" xfId="3783"/>
    <cellStyle name="Обычный 10 3 3" xfId="8013"/>
    <cellStyle name="Обычный 10 3 3 2" xfId="18053"/>
    <cellStyle name="Обычный 10 3 4" xfId="12637"/>
    <cellStyle name="Обычный 10 4" xfId="3387"/>
    <cellStyle name="Обычный 10 4 2" xfId="13537"/>
    <cellStyle name="Обычный 10 5" xfId="5560"/>
    <cellStyle name="Обычный 10 5 2" xfId="15601"/>
    <cellStyle name="Обычный 10 6" xfId="6611"/>
    <cellStyle name="Обычный 10 6 2" xfId="16651"/>
    <cellStyle name="Обычный 10 7" xfId="9425"/>
    <cellStyle name="Обычный 10 7 2" xfId="22755"/>
    <cellStyle name="Обычный 10 8" xfId="22806"/>
    <cellStyle name="Обычный 10 9" xfId="22867"/>
    <cellStyle name="Обычный 11" xfId="1299"/>
    <cellStyle name="Обычный 11 10" xfId="23249"/>
    <cellStyle name="Обычный 11 11" xfId="57556"/>
    <cellStyle name="Обычный 11 12" xfId="57613"/>
    <cellStyle name="Обычный 11 13" xfId="10324"/>
    <cellStyle name="Обычный 11 2" xfId="2761"/>
    <cellStyle name="Обычный 11 2 10" xfId="57575"/>
    <cellStyle name="Обычный 11 2 11" xfId="57643"/>
    <cellStyle name="Обычный 11 2 12" xfId="12919"/>
    <cellStyle name="Обычный 11 2 2" xfId="8287"/>
    <cellStyle name="Обычный 11 2 2 2" xfId="18327"/>
    <cellStyle name="Обычный 11 2 3" xfId="22657"/>
    <cellStyle name="Обычный 11 2 4" xfId="22687"/>
    <cellStyle name="Обычный 11 2 5" xfId="22733"/>
    <cellStyle name="Обычный 11 2 6" xfId="22781"/>
    <cellStyle name="Обычный 11 2 7" xfId="22835"/>
    <cellStyle name="Обычный 11 2 8" xfId="22897"/>
    <cellStyle name="Обычный 11 2 9" xfId="23279"/>
    <cellStyle name="Обычный 11 3" xfId="3388"/>
    <cellStyle name="Обычный 11 3 2" xfId="13538"/>
    <cellStyle name="Обычный 11 4" xfId="5561"/>
    <cellStyle name="Обычный 11 4 2" xfId="15602"/>
    <cellStyle name="Обычный 11 5" xfId="6882"/>
    <cellStyle name="Обычный 11 5 2" xfId="16922"/>
    <cellStyle name="Обычный 11 6" xfId="9704"/>
    <cellStyle name="Обычный 11 6 2" xfId="22712"/>
    <cellStyle name="Обычный 11 7" xfId="22757"/>
    <cellStyle name="Обычный 11 8" xfId="22808"/>
    <cellStyle name="Обычный 11 9" xfId="22869"/>
    <cellStyle name="Обычный 12" xfId="1302"/>
    <cellStyle name="Обычный 12 10" xfId="22870"/>
    <cellStyle name="Обычный 12 11" xfId="23250"/>
    <cellStyle name="Обычный 12 12" xfId="23315"/>
    <cellStyle name="Обычный 12 13" xfId="57536"/>
    <cellStyle name="Обычный 12 14" xfId="57614"/>
    <cellStyle name="Обычный 12 15" xfId="57679"/>
    <cellStyle name="Обычный 12 16" xfId="10327"/>
    <cellStyle name="Обычный 12 2" xfId="2764"/>
    <cellStyle name="Обычный 12 2 10" xfId="57576"/>
    <cellStyle name="Обычный 12 2 11" xfId="57644"/>
    <cellStyle name="Обычный 12 2 12" xfId="12922"/>
    <cellStyle name="Обычный 12 2 2" xfId="3791"/>
    <cellStyle name="Обычный 12 2 2 2" xfId="13906"/>
    <cellStyle name="Обычный 12 2 3" xfId="8290"/>
    <cellStyle name="Обычный 12 2 3 2" xfId="18330"/>
    <cellStyle name="Обычный 12 2 4" xfId="22688"/>
    <cellStyle name="Обычный 12 2 5" xfId="22734"/>
    <cellStyle name="Обычный 12 2 6" xfId="22782"/>
    <cellStyle name="Обычный 12 2 7" xfId="22836"/>
    <cellStyle name="Обычный 12 2 8" xfId="22898"/>
    <cellStyle name="Обычный 12 2 9" xfId="23280"/>
    <cellStyle name="Обычный 12 3" xfId="3391"/>
    <cellStyle name="Обычный 12 3 10" xfId="57657"/>
    <cellStyle name="Обычный 12 3 11" xfId="13541"/>
    <cellStyle name="Обычный 12 3 2" xfId="22666"/>
    <cellStyle name="Обычный 12 3 3" xfId="22699"/>
    <cellStyle name="Обычный 12 3 4" xfId="22743"/>
    <cellStyle name="Обычный 12 3 5" xfId="22793"/>
    <cellStyle name="Обычный 12 3 6" xfId="22848"/>
    <cellStyle name="Обычный 12 3 7" xfId="22910"/>
    <cellStyle name="Обычный 12 3 8" xfId="23291"/>
    <cellStyle name="Обычный 12 3 9" xfId="57585"/>
    <cellStyle name="Обычный 12 4" xfId="5564"/>
    <cellStyle name="Обычный 12 4 2" xfId="15605"/>
    <cellStyle name="Обычный 12 5" xfId="6885"/>
    <cellStyle name="Обычный 12 5 2" xfId="16925"/>
    <cellStyle name="Обычный 12 6" xfId="9707"/>
    <cellStyle name="Обычный 12 6 2" xfId="22674"/>
    <cellStyle name="Обычный 12 7" xfId="22713"/>
    <cellStyle name="Обычный 12 8" xfId="22758"/>
    <cellStyle name="Обычный 12 9" xfId="22809"/>
    <cellStyle name="Обычный 13" xfId="1304"/>
    <cellStyle name="Обычный 13 10" xfId="22871"/>
    <cellStyle name="Обычный 13 11" xfId="23251"/>
    <cellStyle name="Обычный 13 12" xfId="23316"/>
    <cellStyle name="Обычный 13 13" xfId="57537"/>
    <cellStyle name="Обычный 13 14" xfId="57615"/>
    <cellStyle name="Обычный 13 15" xfId="57680"/>
    <cellStyle name="Обычный 13 16" xfId="10328"/>
    <cellStyle name="Обычный 13 2" xfId="2765"/>
    <cellStyle name="Обычный 13 2 10" xfId="57577"/>
    <cellStyle name="Обычный 13 2 11" xfId="57645"/>
    <cellStyle name="Обычный 13 2 12" xfId="12923"/>
    <cellStyle name="Обычный 13 2 2" xfId="3792"/>
    <cellStyle name="Обычный 13 2 2 2" xfId="13907"/>
    <cellStyle name="Обычный 13 2 3" xfId="8291"/>
    <cellStyle name="Обычный 13 2 3 2" xfId="18331"/>
    <cellStyle name="Обычный 13 2 4" xfId="22689"/>
    <cellStyle name="Обычный 13 2 5" xfId="22735"/>
    <cellStyle name="Обычный 13 2 6" xfId="22783"/>
    <cellStyle name="Обычный 13 2 7" xfId="22837"/>
    <cellStyle name="Обычный 13 2 8" xfId="22899"/>
    <cellStyle name="Обычный 13 2 9" xfId="23281"/>
    <cellStyle name="Обычный 13 3" xfId="3392"/>
    <cellStyle name="Обычный 13 3 10" xfId="57658"/>
    <cellStyle name="Обычный 13 3 11" xfId="13542"/>
    <cellStyle name="Обычный 13 3 2" xfId="22667"/>
    <cellStyle name="Обычный 13 3 3" xfId="22700"/>
    <cellStyle name="Обычный 13 3 4" xfId="22744"/>
    <cellStyle name="Обычный 13 3 5" xfId="22794"/>
    <cellStyle name="Обычный 13 3 6" xfId="22849"/>
    <cellStyle name="Обычный 13 3 7" xfId="22911"/>
    <cellStyle name="Обычный 13 3 8" xfId="23292"/>
    <cellStyle name="Обычный 13 3 9" xfId="57586"/>
    <cellStyle name="Обычный 13 4" xfId="5565"/>
    <cellStyle name="Обычный 13 4 2" xfId="15606"/>
    <cellStyle name="Обычный 13 5" xfId="6886"/>
    <cellStyle name="Обычный 13 5 2" xfId="16926"/>
    <cellStyle name="Обычный 13 6" xfId="9708"/>
    <cellStyle name="Обычный 13 6 2" xfId="22675"/>
    <cellStyle name="Обычный 13 7" xfId="22714"/>
    <cellStyle name="Обычный 13 8" xfId="22759"/>
    <cellStyle name="Обычный 13 9" xfId="22810"/>
    <cellStyle name="Обычный 14" xfId="1279"/>
    <cellStyle name="Обычный 14 10" xfId="23252"/>
    <cellStyle name="Обычный 14 11" xfId="57557"/>
    <cellStyle name="Обычный 14 12" xfId="57616"/>
    <cellStyle name="Обычный 14 2" xfId="5920"/>
    <cellStyle name="Обычный 14 2 10" xfId="57578"/>
    <cellStyle name="Обычный 14 2 11" xfId="57646"/>
    <cellStyle name="Обычный 14 2 12" xfId="10332"/>
    <cellStyle name="Обычный 14 2 2" xfId="22639"/>
    <cellStyle name="Обычный 14 2 3" xfId="22658"/>
    <cellStyle name="Обычный 14 2 4" xfId="22690"/>
    <cellStyle name="Обычный 14 2 5" xfId="22736"/>
    <cellStyle name="Обычный 14 2 6" xfId="22784"/>
    <cellStyle name="Обычный 14 2 7" xfId="22838"/>
    <cellStyle name="Обычный 14 2 8" xfId="22900"/>
    <cellStyle name="Обычный 14 2 9" xfId="23282"/>
    <cellStyle name="Обычный 14 3" xfId="22635"/>
    <cellStyle name="Обычный 14 4" xfId="22649"/>
    <cellStyle name="Обычный 14 5" xfId="22676"/>
    <cellStyle name="Обычный 14 6" xfId="22715"/>
    <cellStyle name="Обычный 14 7" xfId="22760"/>
    <cellStyle name="Обычный 14 8" xfId="22811"/>
    <cellStyle name="Обычный 14 9" xfId="22872"/>
    <cellStyle name="Обычный 15" xfId="1280"/>
    <cellStyle name="Обычный 15 10" xfId="23256"/>
    <cellStyle name="Обычный 15 11" xfId="57560"/>
    <cellStyle name="Обычный 15 12" xfId="57620"/>
    <cellStyle name="Обычный 15 13" xfId="11517"/>
    <cellStyle name="Обычный 15 2" xfId="2744"/>
    <cellStyle name="Обычный 15 2 10" xfId="57581"/>
    <cellStyle name="Обычный 15 2 11" xfId="57649"/>
    <cellStyle name="Обычный 15 2 12" xfId="12902"/>
    <cellStyle name="Обычный 15 2 2" xfId="8270"/>
    <cellStyle name="Обычный 15 2 2 2" xfId="18310"/>
    <cellStyle name="Обычный 15 2 3" xfId="22660"/>
    <cellStyle name="Обычный 15 2 4" xfId="22692"/>
    <cellStyle name="Обычный 15 2 5" xfId="22737"/>
    <cellStyle name="Обычный 15 2 6" xfId="22786"/>
    <cellStyle name="Обычный 15 2 7" xfId="22841"/>
    <cellStyle name="Обычный 15 2 8" xfId="22903"/>
    <cellStyle name="Обычный 15 2 9" xfId="23285"/>
    <cellStyle name="Обычный 15 3" xfId="4434"/>
    <cellStyle name="Обычный 15 3 2" xfId="14479"/>
    <cellStyle name="Обычный 15 4" xfId="6865"/>
    <cellStyle name="Обычный 15 4 2" xfId="16905"/>
    <cellStyle name="Обычный 15 5" xfId="9687"/>
    <cellStyle name="Обычный 15 5 2" xfId="22679"/>
    <cellStyle name="Обычный 15 6" xfId="22718"/>
    <cellStyle name="Обычный 15 7" xfId="22764"/>
    <cellStyle name="Обычный 15 8" xfId="22815"/>
    <cellStyle name="Обычный 15 9" xfId="22876"/>
    <cellStyle name="Обычный 16" xfId="22629"/>
    <cellStyle name="Обычный 16 10" xfId="23257"/>
    <cellStyle name="Обычный 16 11" xfId="57561"/>
    <cellStyle name="Обычный 16 12" xfId="57621"/>
    <cellStyle name="Обычный 16 2" xfId="22630"/>
    <cellStyle name="Обычный 16 2 10" xfId="57582"/>
    <cellStyle name="Обычный 16 2 11" xfId="57650"/>
    <cellStyle name="Обычный 16 2 2" xfId="22641"/>
    <cellStyle name="Обычный 16 2 3" xfId="22661"/>
    <cellStyle name="Обычный 16 2 4" xfId="22693"/>
    <cellStyle name="Обычный 16 2 5" xfId="22738"/>
    <cellStyle name="Обычный 16 2 6" xfId="22787"/>
    <cellStyle name="Обычный 16 2 7" xfId="22842"/>
    <cellStyle name="Обычный 16 2 8" xfId="22904"/>
    <cellStyle name="Обычный 16 2 9" xfId="23286"/>
    <cellStyle name="Обычный 16 3" xfId="22638"/>
    <cellStyle name="Обычный 16 4" xfId="22652"/>
    <cellStyle name="Обычный 16 5" xfId="22680"/>
    <cellStyle name="Обычный 16 6" xfId="22719"/>
    <cellStyle name="Обычный 16 7" xfId="22765"/>
    <cellStyle name="Обычный 16 8" xfId="22816"/>
    <cellStyle name="Обычный 16 9" xfId="22877"/>
    <cellStyle name="Обычный 2" xfId="123"/>
    <cellStyle name="Обычный 2 10" xfId="1007"/>
    <cellStyle name="Обычный 2 10 2" xfId="2476"/>
    <cellStyle name="Обычный 2 10 2 2" xfId="8010"/>
    <cellStyle name="Обычный 2 10 2 2 2" xfId="18050"/>
    <cellStyle name="Обычный 2 10 2 3" xfId="12634"/>
    <cellStyle name="Обычный 2 10 3" xfId="4171"/>
    <cellStyle name="Обычный 2 10 3 2" xfId="14216"/>
    <cellStyle name="Обычный 2 10 4" xfId="6608"/>
    <cellStyle name="Обычный 2 10 4 2" xfId="16648"/>
    <cellStyle name="Обычный 2 10 5" xfId="9422"/>
    <cellStyle name="Обычный 2 10 6" xfId="11261"/>
    <cellStyle name="Обычный 2 11" xfId="1017"/>
    <cellStyle name="Обычный 2 11 2" xfId="2485"/>
    <cellStyle name="Обычный 2 11 2 2" xfId="8019"/>
    <cellStyle name="Обычный 2 11 2 2 2" xfId="18059"/>
    <cellStyle name="Обычный 2 11 2 3" xfId="12643"/>
    <cellStyle name="Обычный 2 11 3" xfId="4178"/>
    <cellStyle name="Обычный 2 11 3 2" xfId="14223"/>
    <cellStyle name="Обычный 2 11 4" xfId="6617"/>
    <cellStyle name="Обычный 2 11 4 2" xfId="16657"/>
    <cellStyle name="Обычный 2 11 5" xfId="9431"/>
    <cellStyle name="Обычный 2 11 6" xfId="11268"/>
    <cellStyle name="Обычный 2 12" xfId="1285"/>
    <cellStyle name="Обычный 2 12 2" xfId="2749"/>
    <cellStyle name="Обычный 2 12 2 2" xfId="8275"/>
    <cellStyle name="Обычный 2 12 2 2 2" xfId="18315"/>
    <cellStyle name="Обычный 2 12 2 3" xfId="12907"/>
    <cellStyle name="Обычный 2 12 3" xfId="4439"/>
    <cellStyle name="Обычный 2 12 3 2" xfId="14484"/>
    <cellStyle name="Обычный 2 12 4" xfId="6870"/>
    <cellStyle name="Обычный 2 12 4 2" xfId="16910"/>
    <cellStyle name="Обычный 2 12 5" xfId="9692"/>
    <cellStyle name="Обычный 2 12 6" xfId="11522"/>
    <cellStyle name="Обычный 2 13" xfId="3377"/>
    <cellStyle name="Обычный 2 13 2" xfId="13527"/>
    <cellStyle name="Обычный 2 14" xfId="5549"/>
    <cellStyle name="Обычный 2 14 2" xfId="15590"/>
    <cellStyle name="Обычный 2 15" xfId="57595"/>
    <cellStyle name="Обычный 2 16" xfId="57594"/>
    <cellStyle name="Обычный 2 17" xfId="57681"/>
    <cellStyle name="Обычный 2 18" xfId="10313"/>
    <cellStyle name="Обычный 2 2" xfId="239"/>
    <cellStyle name="Обычный 2 2 2" xfId="715"/>
    <cellStyle name="Обычный 2 2 2 2" xfId="1604"/>
    <cellStyle name="Обычный 2 2 2 2 2" xfId="3059"/>
    <cellStyle name="Обычный 2 2 2 2 2 2" xfId="8561"/>
    <cellStyle name="Обычный 2 2 2 2 2 2 2" xfId="18601"/>
    <cellStyle name="Обычный 2 2 2 2 2 3" xfId="13209"/>
    <cellStyle name="Обычный 2 2 2 2 3" xfId="3691"/>
    <cellStyle name="Обычный 2 2 2 2 3 2" xfId="13839"/>
    <cellStyle name="Обычный 2 2 2 2 4" xfId="5859"/>
    <cellStyle name="Обычный 2 2 2 2 4 2" xfId="15900"/>
    <cellStyle name="Обычный 2 2 2 2 5" xfId="7149"/>
    <cellStyle name="Обычный 2 2 2 2 5 2" xfId="17189"/>
    <cellStyle name="Обычный 2 2 2 2 6" xfId="9995"/>
    <cellStyle name="Обычный 2 2 2 2 7" xfId="10628"/>
    <cellStyle name="Обычный 2 2 2 3" xfId="1589"/>
    <cellStyle name="Обычный 2 2 2 3 2" xfId="3044"/>
    <cellStyle name="Обычный 2 2 2 3 2 2" xfId="4730"/>
    <cellStyle name="Обычный 2 2 2 3 2 2 2" xfId="14773"/>
    <cellStyle name="Обычный 2 2 2 3 2 3" xfId="8546"/>
    <cellStyle name="Обычный 2 2 2 3 2 3 2" xfId="18586"/>
    <cellStyle name="Обычный 2 2 2 3 2 4" xfId="13194"/>
    <cellStyle name="Обычный 2 2 2 3 3" xfId="3781"/>
    <cellStyle name="Обычный 2 2 2 3 4" xfId="3676"/>
    <cellStyle name="Обычный 2 2 2 3 4 2" xfId="13824"/>
    <cellStyle name="Обычный 2 2 2 3 5" xfId="5844"/>
    <cellStyle name="Обычный 2 2 2 3 5 2" xfId="15885"/>
    <cellStyle name="Обычный 2 2 2 3 6" xfId="7134"/>
    <cellStyle name="Обычный 2 2 2 3 6 2" xfId="17174"/>
    <cellStyle name="Обычный 2 2 2 3 7" xfId="9980"/>
    <cellStyle name="Обычный 2 2 2 3 8" xfId="10613"/>
    <cellStyle name="Обычный 2 2 3" xfId="287"/>
    <cellStyle name="Обычный 2 2 4" xfId="256"/>
    <cellStyle name="Обычный 2 3" xfId="238"/>
    <cellStyle name="Обычный 2 3 10" xfId="23235"/>
    <cellStyle name="Обычный 2 3 11" xfId="57545"/>
    <cellStyle name="Обычный 2 3 12" xfId="57599"/>
    <cellStyle name="Обычный 2 3 13" xfId="10325"/>
    <cellStyle name="Обычный 2 3 2" xfId="1320"/>
    <cellStyle name="Обычный 2 3 2 10" xfId="57566"/>
    <cellStyle name="Обычный 2 3 2 11" xfId="57629"/>
    <cellStyle name="Обычный 2 3 2 2" xfId="1626"/>
    <cellStyle name="Обычный 2 3 2 2 2" xfId="3080"/>
    <cellStyle name="Обычный 2 3 2 2 2 2" xfId="8582"/>
    <cellStyle name="Обычный 2 3 2 2 2 2 2" xfId="18622"/>
    <cellStyle name="Обычный 2 3 2 2 2 3" xfId="13230"/>
    <cellStyle name="Обычный 2 3 2 2 3" xfId="3712"/>
    <cellStyle name="Обычный 2 3 2 2 3 2" xfId="13860"/>
    <cellStyle name="Обычный 2 3 2 2 4" xfId="5880"/>
    <cellStyle name="Обычный 2 3 2 2 4 2" xfId="15921"/>
    <cellStyle name="Обычный 2 3 2 2 5" xfId="7170"/>
    <cellStyle name="Обычный 2 3 2 2 5 2" xfId="17210"/>
    <cellStyle name="Обычный 2 3 2 2 6" xfId="10016"/>
    <cellStyle name="Обычный 2 3 2 2 7" xfId="10649"/>
    <cellStyle name="Обычный 2 3 2 3" xfId="1598"/>
    <cellStyle name="Обычный 2 3 2 3 2" xfId="3053"/>
    <cellStyle name="Обычный 2 3 2 3 2 2" xfId="8555"/>
    <cellStyle name="Обычный 2 3 2 3 2 2 2" xfId="18595"/>
    <cellStyle name="Обычный 2 3 2 3 2 3" xfId="13203"/>
    <cellStyle name="Обычный 2 3 2 3 3" xfId="3685"/>
    <cellStyle name="Обычный 2 3 2 3 3 2" xfId="13833"/>
    <cellStyle name="Обычный 2 3 2 3 4" xfId="5853"/>
    <cellStyle name="Обычный 2 3 2 3 4 2" xfId="15894"/>
    <cellStyle name="Обычный 2 3 2 3 5" xfId="7143"/>
    <cellStyle name="Обычный 2 3 2 3 5 2" xfId="17183"/>
    <cellStyle name="Обычный 2 3 2 3 6" xfId="9989"/>
    <cellStyle name="Обычный 2 3 2 3 7" xfId="10622"/>
    <cellStyle name="Обычный 2 3 2 4" xfId="4464"/>
    <cellStyle name="Обычный 2 3 2 4 2" xfId="22683"/>
    <cellStyle name="Обычный 2 3 2 4 2 2" xfId="23433"/>
    <cellStyle name="Обычный 2 3 2 5" xfId="22724"/>
    <cellStyle name="Обычный 2 3 2 6" xfId="22770"/>
    <cellStyle name="Обычный 2 3 2 7" xfId="22821"/>
    <cellStyle name="Обычный 2 3 2 8" xfId="22883"/>
    <cellStyle name="Обычный 2 3 2 9" xfId="23265"/>
    <cellStyle name="Обычный 2 3 3" xfId="1614"/>
    <cellStyle name="Обычный 2 3 3 2" xfId="3068"/>
    <cellStyle name="Обычный 2 3 3 2 2" xfId="8570"/>
    <cellStyle name="Обычный 2 3 3 2 2 2" xfId="18610"/>
    <cellStyle name="Обычный 2 3 3 2 3" xfId="13218"/>
    <cellStyle name="Обычный 2 3 3 3" xfId="3700"/>
    <cellStyle name="Обычный 2 3 3 3 2" xfId="13848"/>
    <cellStyle name="Обычный 2 3 3 4" xfId="5868"/>
    <cellStyle name="Обычный 2 3 3 4 2" xfId="15909"/>
    <cellStyle name="Обычный 2 3 3 5" xfId="7158"/>
    <cellStyle name="Обычный 2 3 3 5 2" xfId="17198"/>
    <cellStyle name="Обычный 2 3 3 6" xfId="10004"/>
    <cellStyle name="Обычный 2 3 3 7" xfId="10637"/>
    <cellStyle name="Обычный 2 3 4" xfId="1300"/>
    <cellStyle name="Обычный 2 3 4 2" xfId="2762"/>
    <cellStyle name="Обычный 2 3 4 2 2" xfId="4450"/>
    <cellStyle name="Обычный 2 3 4 2 2 2" xfId="14495"/>
    <cellStyle name="Обычный 2 3 4 2 3" xfId="8288"/>
    <cellStyle name="Обычный 2 3 4 2 3 2" xfId="18328"/>
    <cellStyle name="Обычный 2 3 4 2 4" xfId="12920"/>
    <cellStyle name="Обычный 2 3 4 3" xfId="3769"/>
    <cellStyle name="Обычный 2 3 4 4" xfId="6883"/>
    <cellStyle name="Обычный 2 3 4 4 2" xfId="16923"/>
    <cellStyle name="Обычный 2 3 4 5" xfId="9705"/>
    <cellStyle name="Обычный 2 3 4 6" xfId="11534"/>
    <cellStyle name="Обычный 2 3 5" xfId="3389"/>
    <cellStyle name="Обычный 2 3 5 2" xfId="13539"/>
    <cellStyle name="Обычный 2 3 6" xfId="5562"/>
    <cellStyle name="Обычный 2 3 6 2" xfId="15603"/>
    <cellStyle name="Обычный 2 3 7" xfId="22750"/>
    <cellStyle name="Обычный 2 3 8" xfId="22802"/>
    <cellStyle name="Обычный 2 3 9" xfId="22859"/>
    <cellStyle name="Обычный 2 4" xfId="574"/>
    <cellStyle name="Обычный 2 4 10" xfId="57562"/>
    <cellStyle name="Обычный 2 4 11" xfId="57625"/>
    <cellStyle name="Обычный 2 4 2" xfId="1621"/>
    <cellStyle name="Обычный 2 4 2 2" xfId="3075"/>
    <cellStyle name="Обычный 2 4 2 2 2" xfId="8577"/>
    <cellStyle name="Обычный 2 4 2 2 2 2" xfId="18617"/>
    <cellStyle name="Обычный 2 4 2 2 3" xfId="13225"/>
    <cellStyle name="Обычный 2 4 2 3" xfId="3707"/>
    <cellStyle name="Обычный 2 4 2 3 2" xfId="13855"/>
    <cellStyle name="Обычный 2 4 2 4" xfId="5875"/>
    <cellStyle name="Обычный 2 4 2 4 2" xfId="15916"/>
    <cellStyle name="Обычный 2 4 2 5" xfId="7165"/>
    <cellStyle name="Обычный 2 4 2 5 2" xfId="17205"/>
    <cellStyle name="Обычный 2 4 2 6" xfId="10011"/>
    <cellStyle name="Обычный 2 4 2 7" xfId="10644"/>
    <cellStyle name="Обычный 2 4 3" xfId="1594"/>
    <cellStyle name="Обычный 2 4 3 2" xfId="3049"/>
    <cellStyle name="Обычный 2 4 3 2 2" xfId="4735"/>
    <cellStyle name="Обычный 2 4 3 2 2 2" xfId="14778"/>
    <cellStyle name="Обычный 2 4 3 2 3" xfId="8551"/>
    <cellStyle name="Обычный 2 4 3 2 3 2" xfId="18591"/>
    <cellStyle name="Обычный 2 4 3 2 4" xfId="13199"/>
    <cellStyle name="Обычный 2 4 3 3" xfId="3777"/>
    <cellStyle name="Обычный 2 4 3 4" xfId="3681"/>
    <cellStyle name="Обычный 2 4 3 4 2" xfId="13829"/>
    <cellStyle name="Обычный 2 4 3 5" xfId="5849"/>
    <cellStyle name="Обычный 2 4 3 5 2" xfId="15890"/>
    <cellStyle name="Обычный 2 4 3 6" xfId="7139"/>
    <cellStyle name="Обычный 2 4 3 6 2" xfId="17179"/>
    <cellStyle name="Обычный 2 4 3 7" xfId="9985"/>
    <cellStyle name="Обычный 2 4 3 8" xfId="10618"/>
    <cellStyle name="Обычный 2 4 4" xfId="22681"/>
    <cellStyle name="Обычный 2 4 5" xfId="22722"/>
    <cellStyle name="Обычный 2 4 6" xfId="22767"/>
    <cellStyle name="Обычный 2 4 7" xfId="22818"/>
    <cellStyle name="Обычный 2 4 8" xfId="22879"/>
    <cellStyle name="Обычный 2 4 9" xfId="23261"/>
    <cellStyle name="Обычный 2 5" xfId="583"/>
    <cellStyle name="Обычный 2 5 10" xfId="9129"/>
    <cellStyle name="Обычный 2 5 11" xfId="10573"/>
    <cellStyle name="Обычный 2 5 2" xfId="985"/>
    <cellStyle name="Обычный 2 5 2 2" xfId="2455"/>
    <cellStyle name="Обычный 2 5 2 2 2" xfId="7989"/>
    <cellStyle name="Обычный 2 5 2 2 2 2" xfId="18029"/>
    <cellStyle name="Обычный 2 5 2 2 3" xfId="12613"/>
    <cellStyle name="Обычный 2 5 2 3" xfId="4154"/>
    <cellStyle name="Обычный 2 5 2 3 2" xfId="14199"/>
    <cellStyle name="Обычный 2 5 2 4" xfId="6587"/>
    <cellStyle name="Обычный 2 5 2 4 2" xfId="16627"/>
    <cellStyle name="Обычный 2 5 2 5" xfId="9401"/>
    <cellStyle name="Обычный 2 5 2 6" xfId="11243"/>
    <cellStyle name="Обычный 2 5 3" xfId="1259"/>
    <cellStyle name="Обычный 2 5 3 2" xfId="2726"/>
    <cellStyle name="Обычный 2 5 3 2 2" xfId="8256"/>
    <cellStyle name="Обычный 2 5 3 2 2 2" xfId="18296"/>
    <cellStyle name="Обычный 2 5 3 2 3" xfId="12884"/>
    <cellStyle name="Обычный 2 5 3 3" xfId="4418"/>
    <cellStyle name="Обычный 2 5 3 3 2" xfId="14463"/>
    <cellStyle name="Обычный 2 5 3 4" xfId="6853"/>
    <cellStyle name="Обычный 2 5 3 4 2" xfId="16893"/>
    <cellStyle name="Обычный 2 5 3 5" xfId="9671"/>
    <cellStyle name="Обычный 2 5 3 6" xfId="11505"/>
    <cellStyle name="Обычный 2 5 4" xfId="1548"/>
    <cellStyle name="Обычный 2 5 4 2" xfId="3004"/>
    <cellStyle name="Обычный 2 5 4 2 2" xfId="8526"/>
    <cellStyle name="Обычный 2 5 4 2 2 2" xfId="18566"/>
    <cellStyle name="Обычный 2 5 4 2 3" xfId="13162"/>
    <cellStyle name="Обычный 2 5 4 3" xfId="4692"/>
    <cellStyle name="Обычный 2 5 4 3 2" xfId="14735"/>
    <cellStyle name="Обычный 2 5 4 4" xfId="7120"/>
    <cellStyle name="Обычный 2 5 4 4 2" xfId="17160"/>
    <cellStyle name="Обычный 2 5 4 5" xfId="9946"/>
    <cellStyle name="Обычный 2 5 4 6" xfId="11770"/>
    <cellStyle name="Обычный 2 5 5" xfId="1909"/>
    <cellStyle name="Обычный 2 5 5 2" xfId="3363"/>
    <cellStyle name="Обычный 2 5 5 2 2" xfId="8865"/>
    <cellStyle name="Обычный 2 5 5 2 2 2" xfId="18905"/>
    <cellStyle name="Обычный 2 5 5 2 3" xfId="13513"/>
    <cellStyle name="Обычный 2 5 5 3" xfId="7443"/>
    <cellStyle name="Обычный 2 5 5 3 2" xfId="17483"/>
    <cellStyle name="Обычный 2 5 5 4" xfId="10299"/>
    <cellStyle name="Обычный 2 5 5 5" xfId="12067"/>
    <cellStyle name="Обычный 2 5 6" xfId="2181"/>
    <cellStyle name="Обычный 2 5 6 2" xfId="7715"/>
    <cellStyle name="Обычный 2 5 6 2 2" xfId="17755"/>
    <cellStyle name="Обычный 2 5 6 3" xfId="12339"/>
    <cellStyle name="Обычный 2 5 7" xfId="3642"/>
    <cellStyle name="Обычный 2 5 7 2" xfId="13790"/>
    <cellStyle name="Обычный 2 5 8" xfId="5804"/>
    <cellStyle name="Обычный 2 5 8 2" xfId="15845"/>
    <cellStyle name="Обычный 2 5 9" xfId="6313"/>
    <cellStyle name="Обычный 2 5 9 2" xfId="16353"/>
    <cellStyle name="Обычный 2 6" xfId="718"/>
    <cellStyle name="Обычный 2 6 10" xfId="9137"/>
    <cellStyle name="Обычный 2 6 11" xfId="10580"/>
    <cellStyle name="Обычный 2 6 2" xfId="993"/>
    <cellStyle name="Обычный 2 6 2 2" xfId="2463"/>
    <cellStyle name="Обычный 2 6 2 2 2" xfId="7997"/>
    <cellStyle name="Обычный 2 6 2 2 2 2" xfId="18037"/>
    <cellStyle name="Обычный 2 6 2 2 3" xfId="12621"/>
    <cellStyle name="Обычный 2 6 2 3" xfId="4161"/>
    <cellStyle name="Обычный 2 6 2 3 2" xfId="14206"/>
    <cellStyle name="Обычный 2 6 2 4" xfId="6595"/>
    <cellStyle name="Обычный 2 6 2 4 2" xfId="16635"/>
    <cellStyle name="Обычный 2 6 2 5" xfId="9409"/>
    <cellStyle name="Обычный 2 6 2 6" xfId="11250"/>
    <cellStyle name="Обычный 2 6 3" xfId="1268"/>
    <cellStyle name="Обычный 2 6 3 2" xfId="2735"/>
    <cellStyle name="Обычный 2 6 3 2 2" xfId="8265"/>
    <cellStyle name="Обычный 2 6 3 2 2 2" xfId="18305"/>
    <cellStyle name="Обычный 2 6 3 2 3" xfId="12893"/>
    <cellStyle name="Обычный 2 6 3 3" xfId="4427"/>
    <cellStyle name="Обычный 2 6 3 3 2" xfId="14472"/>
    <cellStyle name="Обычный 2 6 3 4" xfId="6861"/>
    <cellStyle name="Обычный 2 6 3 4 2" xfId="16901"/>
    <cellStyle name="Обычный 2 6 3 5" xfId="9679"/>
    <cellStyle name="Обычный 2 6 3 6" xfId="11514"/>
    <cellStyle name="Обычный 2 6 4" xfId="1555"/>
    <cellStyle name="Обычный 2 6 4 2" xfId="3011"/>
    <cellStyle name="Обычный 2 6 4 2 2" xfId="8533"/>
    <cellStyle name="Обычный 2 6 4 2 2 2" xfId="18573"/>
    <cellStyle name="Обычный 2 6 4 2 3" xfId="13169"/>
    <cellStyle name="Обычный 2 6 4 3" xfId="4699"/>
    <cellStyle name="Обычный 2 6 4 3 2" xfId="14742"/>
    <cellStyle name="Обычный 2 6 4 4" xfId="7127"/>
    <cellStyle name="Обычный 2 6 4 4 2" xfId="17167"/>
    <cellStyle name="Обычный 2 6 4 5" xfId="9953"/>
    <cellStyle name="Обычный 2 6 4 6" xfId="11777"/>
    <cellStyle name="Обычный 2 6 5" xfId="1917"/>
    <cellStyle name="Обычный 2 6 5 2" xfId="3371"/>
    <cellStyle name="Обычный 2 6 5 2 2" xfId="8873"/>
    <cellStyle name="Обычный 2 6 5 2 2 2" xfId="18913"/>
    <cellStyle name="Обычный 2 6 5 2 3" xfId="13521"/>
    <cellStyle name="Обычный 2 6 5 3" xfId="7451"/>
    <cellStyle name="Обычный 2 6 5 3 2" xfId="17491"/>
    <cellStyle name="Обычный 2 6 5 4" xfId="10307"/>
    <cellStyle name="Обычный 2 6 5 5" xfId="12075"/>
    <cellStyle name="Обычный 2 6 6" xfId="2189"/>
    <cellStyle name="Обычный 2 6 6 2" xfId="7723"/>
    <cellStyle name="Обычный 2 6 6 2 2" xfId="17763"/>
    <cellStyle name="Обычный 2 6 6 3" xfId="12347"/>
    <cellStyle name="Обычный 2 6 7" xfId="3649"/>
    <cellStyle name="Обычный 2 6 7 2" xfId="13797"/>
    <cellStyle name="Обычный 2 6 8" xfId="5811"/>
    <cellStyle name="Обычный 2 6 8 2" xfId="15852"/>
    <cellStyle name="Обычный 2 6 9" xfId="6321"/>
    <cellStyle name="Обычный 2 6 9 2" xfId="16361"/>
    <cellStyle name="Обычный 2 7" xfId="267"/>
    <cellStyle name="Обычный 2 7 2" xfId="22668"/>
    <cellStyle name="Обычный 2 8" xfId="255"/>
    <cellStyle name="Обычный 2 8 2" xfId="748"/>
    <cellStyle name="Обычный 2 8 2 2" xfId="2218"/>
    <cellStyle name="Обычный 2 8 2 2 2" xfId="7752"/>
    <cellStyle name="Обычный 2 8 2 2 2 2" xfId="17792"/>
    <cellStyle name="Обычный 2 8 2 2 3" xfId="12376"/>
    <cellStyle name="Обычный 2 8 2 3" xfId="3920"/>
    <cellStyle name="Обычный 2 8 2 3 2" xfId="13965"/>
    <cellStyle name="Обычный 2 8 2 4" xfId="6350"/>
    <cellStyle name="Обычный 2 8 2 4 2" xfId="16390"/>
    <cellStyle name="Обычный 2 8 2 5" xfId="9164"/>
    <cellStyle name="Обычный 2 8 2 6" xfId="11009"/>
    <cellStyle name="Обычный 2 8 3" xfId="1667"/>
    <cellStyle name="Обычный 2 8 3 2" xfId="3121"/>
    <cellStyle name="Обычный 2 8 3 2 2" xfId="8623"/>
    <cellStyle name="Обычный 2 8 3 2 2 2" xfId="18663"/>
    <cellStyle name="Обычный 2 8 3 2 3" xfId="13271"/>
    <cellStyle name="Обычный 2 8 3 3" xfId="7206"/>
    <cellStyle name="Обычный 2 8 3 3 2" xfId="17246"/>
    <cellStyle name="Обычный 2 8 3 4" xfId="10057"/>
    <cellStyle name="Обычный 2 8 3 5" xfId="11825"/>
    <cellStyle name="Обычный 2 8 4" xfId="1943"/>
    <cellStyle name="Обычный 2 8 4 2" xfId="7477"/>
    <cellStyle name="Обычный 2 8 4 2 2" xfId="17517"/>
    <cellStyle name="Обычный 2 8 4 3" xfId="12101"/>
    <cellStyle name="Обычный 2 8 5" xfId="3871"/>
    <cellStyle name="Обычный 2 8 5 2" xfId="13918"/>
    <cellStyle name="Обычный 2 8 6" xfId="6076"/>
    <cellStyle name="Обычный 2 8 6 2" xfId="16116"/>
    <cellStyle name="Обычный 2 8 7" xfId="8892"/>
    <cellStyle name="Обычный 2 8 8" xfId="10915"/>
    <cellStyle name="Обычный 2 9" xfId="1000"/>
    <cellStyle name="Обычный 2 9 2" xfId="2469"/>
    <cellStyle name="Обычный 2 9 2 2" xfId="8003"/>
    <cellStyle name="Обычный 2 9 2 2 2" xfId="18043"/>
    <cellStyle name="Обычный 2 9 2 3" xfId="12627"/>
    <cellStyle name="Обычный 2 9 3" xfId="4166"/>
    <cellStyle name="Обычный 2 9 3 2" xfId="14211"/>
    <cellStyle name="Обычный 2 9 4" xfId="6601"/>
    <cellStyle name="Обычный 2 9 4 2" xfId="16641"/>
    <cellStyle name="Обычный 2 9 5" xfId="9415"/>
    <cellStyle name="Обычный 2 9 6" xfId="11255"/>
    <cellStyle name="Обычный 3" xfId="242"/>
    <cellStyle name="Обычный 3 10" xfId="1934"/>
    <cellStyle name="Обычный 3 10 2" xfId="7468"/>
    <cellStyle name="Обычный 3 10 2 2" xfId="17508"/>
    <cellStyle name="Обычный 3 10 3" xfId="12092"/>
    <cellStyle name="Обычный 3 11" xfId="3374"/>
    <cellStyle name="Обычный 3 11 2" xfId="13524"/>
    <cellStyle name="Обычный 3 12" xfId="5546"/>
    <cellStyle name="Обычный 3 12 2" xfId="15587"/>
    <cellStyle name="Обычный 3 13" xfId="6067"/>
    <cellStyle name="Обычный 3 13 2" xfId="16107"/>
    <cellStyle name="Обычный 3 14" xfId="8883"/>
    <cellStyle name="Обычный 3 15" xfId="10310"/>
    <cellStyle name="Обычный 3 2" xfId="577"/>
    <cellStyle name="Обычный 3 2 10" xfId="22875"/>
    <cellStyle name="Обычный 3 2 11" xfId="23255"/>
    <cellStyle name="Обычный 3 2 12" xfId="57559"/>
    <cellStyle name="Обычный 3 2 13" xfId="57619"/>
    <cellStyle name="Обычный 3 2 2" xfId="983"/>
    <cellStyle name="Обычный 3 2 2 10" xfId="57580"/>
    <cellStyle name="Обычный 3 2 2 11" xfId="57648"/>
    <cellStyle name="Обычный 3 2 2 12" xfId="10571"/>
    <cellStyle name="Обычный 3 2 2 2" xfId="1546"/>
    <cellStyle name="Обычный 3 2 2 2 2" xfId="3002"/>
    <cellStyle name="Обычный 3 2 2 2 2 2" xfId="4690"/>
    <cellStyle name="Обычный 3 2 2 2 2 2 2" xfId="14733"/>
    <cellStyle name="Обычный 3 2 2 2 2 3" xfId="8524"/>
    <cellStyle name="Обычный 3 2 2 2 2 3 2" xfId="18564"/>
    <cellStyle name="Обычный 3 2 2 2 2 4" xfId="13160"/>
    <cellStyle name="Обычный 3 2 2 2 3" xfId="3784"/>
    <cellStyle name="Обычный 3 2 2 2 4" xfId="7118"/>
    <cellStyle name="Обычный 3 2 2 2 4 2" xfId="17158"/>
    <cellStyle name="Обычный 3 2 2 2 5" xfId="9944"/>
    <cellStyle name="Обычный 3 2 2 2 6" xfId="11768"/>
    <cellStyle name="Обычный 3 2 2 3" xfId="2453"/>
    <cellStyle name="Обычный 3 2 2 3 2" xfId="7987"/>
    <cellStyle name="Обычный 3 2 2 3 2 2" xfId="18027"/>
    <cellStyle name="Обычный 3 2 2 3 3" xfId="12611"/>
    <cellStyle name="Обычный 3 2 2 4" xfId="3640"/>
    <cellStyle name="Обычный 3 2 2 4 2" xfId="13788"/>
    <cellStyle name="Обычный 3 2 2 5" xfId="5802"/>
    <cellStyle name="Обычный 3 2 2 5 2" xfId="15843"/>
    <cellStyle name="Обычный 3 2 2 6" xfId="6585"/>
    <cellStyle name="Обычный 3 2 2 6 2" xfId="16625"/>
    <cellStyle name="Обычный 3 2 2 7" xfId="9399"/>
    <cellStyle name="Обычный 3 2 2 7 2" xfId="22840"/>
    <cellStyle name="Обычный 3 2 2 8" xfId="22902"/>
    <cellStyle name="Обычный 3 2 2 9" xfId="23284"/>
    <cellStyle name="Обычный 3 2 3" xfId="1257"/>
    <cellStyle name="Обычный 3 2 3 2" xfId="2724"/>
    <cellStyle name="Обычный 3 2 3 2 2" xfId="8254"/>
    <cellStyle name="Обычный 3 2 3 2 2 2" xfId="18294"/>
    <cellStyle name="Обычный 3 2 3 2 3" xfId="12882"/>
    <cellStyle name="Обычный 3 2 3 3" xfId="4416"/>
    <cellStyle name="Обычный 3 2 3 3 2" xfId="14461"/>
    <cellStyle name="Обычный 3 2 3 4" xfId="6851"/>
    <cellStyle name="Обычный 3 2 3 4 2" xfId="16891"/>
    <cellStyle name="Обычный 3 2 3 5" xfId="9669"/>
    <cellStyle name="Обычный 3 2 3 5 2" xfId="22644"/>
    <cellStyle name="Обычный 3 2 3 6" xfId="11503"/>
    <cellStyle name="Обычный 3 2 4" xfId="1303"/>
    <cellStyle name="Обычный 3 2 4 2" xfId="22637"/>
    <cellStyle name="Обычный 3 2 4 2 2" xfId="23427"/>
    <cellStyle name="Обычный 3 2 5" xfId="1907"/>
    <cellStyle name="Обычный 3 2 5 2" xfId="3361"/>
    <cellStyle name="Обычный 3 2 5 2 2" xfId="8863"/>
    <cellStyle name="Обычный 3 2 5 2 2 2" xfId="18903"/>
    <cellStyle name="Обычный 3 2 5 2 3" xfId="13511"/>
    <cellStyle name="Обычный 3 2 5 3" xfId="7441"/>
    <cellStyle name="Обычный 3 2 5 3 2" xfId="17481"/>
    <cellStyle name="Обычный 3 2 5 4" xfId="10297"/>
    <cellStyle name="Обычный 3 2 5 5" xfId="12065"/>
    <cellStyle name="Обычный 3 2 6" xfId="2179"/>
    <cellStyle name="Обычный 3 2 6 2" xfId="7713"/>
    <cellStyle name="Обычный 3 2 6 2 2" xfId="17753"/>
    <cellStyle name="Обычный 3 2 6 3" xfId="12337"/>
    <cellStyle name="Обычный 3 2 7" xfId="6311"/>
    <cellStyle name="Обычный 3 2 7 2" xfId="16351"/>
    <cellStyle name="Обычный 3 2 8" xfId="9127"/>
    <cellStyle name="Обычный 3 2 8 2" xfId="22763"/>
    <cellStyle name="Обычный 3 2 9" xfId="22814"/>
    <cellStyle name="Обычный 3 3" xfId="248"/>
    <cellStyle name="Обычный 3 3 2" xfId="744"/>
    <cellStyle name="Обычный 3 3 2 2" xfId="2214"/>
    <cellStyle name="Обычный 3 3 2 2 2" xfId="7748"/>
    <cellStyle name="Обычный 3 3 2 2 2 2" xfId="17788"/>
    <cellStyle name="Обычный 3 3 2 2 3" xfId="12372"/>
    <cellStyle name="Обычный 3 3 2 3" xfId="3917"/>
    <cellStyle name="Обычный 3 3 2 3 2" xfId="13962"/>
    <cellStyle name="Обычный 3 3 2 4" xfId="6346"/>
    <cellStyle name="Обычный 3 3 2 4 2" xfId="16386"/>
    <cellStyle name="Обычный 3 3 2 5" xfId="9160"/>
    <cellStyle name="Обычный 3 3 2 6" xfId="11006"/>
    <cellStyle name="Обычный 3 3 3" xfId="1010"/>
    <cellStyle name="Обычный 3 3 4" xfId="1663"/>
    <cellStyle name="Обычный 3 3 4 2" xfId="3117"/>
    <cellStyle name="Обычный 3 3 4 2 2" xfId="8619"/>
    <cellStyle name="Обычный 3 3 4 2 2 2" xfId="18659"/>
    <cellStyle name="Обычный 3 3 4 2 3" xfId="13267"/>
    <cellStyle name="Обычный 3 3 4 3" xfId="3866"/>
    <cellStyle name="Обычный 3 3 4 3 2" xfId="13915"/>
    <cellStyle name="Обычный 3 3 4 4" xfId="7202"/>
    <cellStyle name="Обычный 3 3 4 4 2" xfId="17242"/>
    <cellStyle name="Обычный 3 3 4 5" xfId="10053"/>
    <cellStyle name="Обычный 3 3 4 6" xfId="11821"/>
    <cellStyle name="Обычный 3 3 5" xfId="1939"/>
    <cellStyle name="Обычный 3 3 5 2" xfId="7473"/>
    <cellStyle name="Обычный 3 3 5 2 2" xfId="17513"/>
    <cellStyle name="Обычный 3 3 5 3" xfId="12097"/>
    <cellStyle name="Обычный 3 3 6" xfId="6072"/>
    <cellStyle name="Обычный 3 3 6 2" xfId="16112"/>
    <cellStyle name="Обычный 3 3 7" xfId="8888"/>
    <cellStyle name="Обычный 3 3 7 2" xfId="10910"/>
    <cellStyle name="Обычный 3 4" xfId="739"/>
    <cellStyle name="Обычный 3 4 2" xfId="1567"/>
    <cellStyle name="Обычный 3 4 3" xfId="2209"/>
    <cellStyle name="Обычный 3 4 3 2" xfId="3912"/>
    <cellStyle name="Обычный 3 4 3 2 2" xfId="13957"/>
    <cellStyle name="Обычный 3 4 3 3" xfId="7743"/>
    <cellStyle name="Обычный 3 4 3 3 2" xfId="17783"/>
    <cellStyle name="Обычный 3 4 3 4" xfId="12367"/>
    <cellStyle name="Обычный 3 4 4" xfId="6341"/>
    <cellStyle name="Обычный 3 4 4 2" xfId="16381"/>
    <cellStyle name="Обычный 3 4 5" xfId="9155"/>
    <cellStyle name="Обычный 3 4 5 2" xfId="11001"/>
    <cellStyle name="Обычный 3 5" xfId="997"/>
    <cellStyle name="Обычный 3 5 2" xfId="1610"/>
    <cellStyle name="Обычный 3 5 3" xfId="2466"/>
    <cellStyle name="Обычный 3 5 3 2" xfId="4164"/>
    <cellStyle name="Обычный 3 5 3 2 2" xfId="14209"/>
    <cellStyle name="Обычный 3 5 3 3" xfId="8000"/>
    <cellStyle name="Обычный 3 5 3 3 2" xfId="18040"/>
    <cellStyle name="Обычный 3 5 3 4" xfId="12624"/>
    <cellStyle name="Обычный 3 5 4" xfId="6598"/>
    <cellStyle name="Обычный 3 5 4 2" xfId="16638"/>
    <cellStyle name="Обычный 3 5 5" xfId="9412"/>
    <cellStyle name="Обычный 3 5 5 2" xfId="11253"/>
    <cellStyle name="Обычный 3 6" xfId="1004"/>
    <cellStyle name="Обычный 3 6 2" xfId="2473"/>
    <cellStyle name="Обычный 3 6 2 2" xfId="8007"/>
    <cellStyle name="Обычный 3 6 2 2 2" xfId="18047"/>
    <cellStyle name="Обычный 3 6 2 3" xfId="12631"/>
    <cellStyle name="Обычный 3 6 3" xfId="3755"/>
    <cellStyle name="Обычный 3 6 3 2" xfId="13900"/>
    <cellStyle name="Обычный 3 6 4" xfId="6605"/>
    <cellStyle name="Обычный 3 6 4 2" xfId="16645"/>
    <cellStyle name="Обычный 3 6 5" xfId="9419"/>
    <cellStyle name="Обычный 3 6 6" xfId="11259"/>
    <cellStyle name="Обычный 3 7" xfId="1013"/>
    <cellStyle name="Обычный 3 7 2" xfId="2481"/>
    <cellStyle name="Обычный 3 7 2 2" xfId="8015"/>
    <cellStyle name="Обычный 3 7 2 2 2" xfId="18055"/>
    <cellStyle name="Обычный 3 7 2 3" xfId="12639"/>
    <cellStyle name="Обычный 3 7 3" xfId="4175"/>
    <cellStyle name="Обычный 3 7 3 2" xfId="14220"/>
    <cellStyle name="Обычный 3 7 4" xfId="6613"/>
    <cellStyle name="Обычный 3 7 4 2" xfId="16653"/>
    <cellStyle name="Обычный 3 7 5" xfId="9427"/>
    <cellStyle name="Обычный 3 7 6" xfId="11265"/>
    <cellStyle name="Обычный 3 8" xfId="1282"/>
    <cellStyle name="Обычный 3 8 2" xfId="2746"/>
    <cellStyle name="Обычный 3 8 2 2" xfId="8272"/>
    <cellStyle name="Обычный 3 8 2 2 2" xfId="18312"/>
    <cellStyle name="Обычный 3 8 2 3" xfId="12904"/>
    <cellStyle name="Обычный 3 8 3" xfId="4436"/>
    <cellStyle name="Обычный 3 8 3 2" xfId="14481"/>
    <cellStyle name="Обычный 3 8 4" xfId="6867"/>
    <cellStyle name="Обычный 3 8 4 2" xfId="16907"/>
    <cellStyle name="Обычный 3 8 5" xfId="9689"/>
    <cellStyle name="Обычный 3 8 6" xfId="11519"/>
    <cellStyle name="Обычный 3 9" xfId="1658"/>
    <cellStyle name="Обычный 3 9 2" xfId="3112"/>
    <cellStyle name="Обычный 3 9 2 2" xfId="8614"/>
    <cellStyle name="Обычный 3 9 2 2 2" xfId="18654"/>
    <cellStyle name="Обычный 3 9 2 3" xfId="13262"/>
    <cellStyle name="Обычный 3 9 3" xfId="7197"/>
    <cellStyle name="Обычный 3 9 3 2" xfId="17237"/>
    <cellStyle name="Обычный 3 9 4" xfId="10048"/>
    <cellStyle name="Обычный 3 9 5" xfId="11816"/>
    <cellStyle name="Обычный 4" xfId="257"/>
    <cellStyle name="Обычный 4 10" xfId="22705"/>
    <cellStyle name="Обычный 4 11" xfId="22749"/>
    <cellStyle name="Обычный 4 12" xfId="22801"/>
    <cellStyle name="Обычный 4 13" xfId="22858"/>
    <cellStyle name="Обычный 4 14" xfId="23234"/>
    <cellStyle name="Обычный 4 15" xfId="23317"/>
    <cellStyle name="Обычный 4 16" xfId="57538"/>
    <cellStyle name="Обычный 4 17" xfId="57597"/>
    <cellStyle name="Обычный 4 18" xfId="57682"/>
    <cellStyle name="Обычный 4 2" xfId="250"/>
    <cellStyle name="Обычный 4 2 10" xfId="5547"/>
    <cellStyle name="Обычный 4 2 10 2" xfId="15588"/>
    <cellStyle name="Обычный 4 2 11" xfId="6073"/>
    <cellStyle name="Обычный 4 2 11 2" xfId="16113"/>
    <cellStyle name="Обычный 4 2 12" xfId="8889"/>
    <cellStyle name="Обычный 4 2 12 2" xfId="57544"/>
    <cellStyle name="Обычный 4 2 13" xfId="57596"/>
    <cellStyle name="Обычный 4 2 14" xfId="10311"/>
    <cellStyle name="Обычный 4 2 2" xfId="745"/>
    <cellStyle name="Обычный 4 2 2 10" xfId="23236"/>
    <cellStyle name="Обычный 4 2 2 11" xfId="57546"/>
    <cellStyle name="Обычный 4 2 2 12" xfId="57600"/>
    <cellStyle name="Обычный 4 2 2 13" xfId="10326"/>
    <cellStyle name="Обычный 4 2 2 2" xfId="1599"/>
    <cellStyle name="Обычный 4 2 2 2 10" xfId="57567"/>
    <cellStyle name="Обычный 4 2 2 2 11" xfId="57630"/>
    <cellStyle name="Обычный 4 2 2 2 12" xfId="10623"/>
    <cellStyle name="Обычный 4 2 2 2 2" xfId="1627"/>
    <cellStyle name="Обычный 4 2 2 2 2 2" xfId="3081"/>
    <cellStyle name="Обычный 4 2 2 2 2 2 2" xfId="8583"/>
    <cellStyle name="Обычный 4 2 2 2 2 2 2 2" xfId="18623"/>
    <cellStyle name="Обычный 4 2 2 2 2 2 3" xfId="13231"/>
    <cellStyle name="Обычный 4 2 2 2 2 3" xfId="3713"/>
    <cellStyle name="Обычный 4 2 2 2 2 3 2" xfId="13861"/>
    <cellStyle name="Обычный 4 2 2 2 2 4" xfId="5881"/>
    <cellStyle name="Обычный 4 2 2 2 2 4 2" xfId="15922"/>
    <cellStyle name="Обычный 4 2 2 2 2 5" xfId="7171"/>
    <cellStyle name="Обычный 4 2 2 2 2 5 2" xfId="17211"/>
    <cellStyle name="Обычный 4 2 2 2 2 6" xfId="10017"/>
    <cellStyle name="Обычный 4 2 2 2 2 7" xfId="10650"/>
    <cellStyle name="Обычный 4 2 2 2 3" xfId="3054"/>
    <cellStyle name="Обычный 4 2 2 2 3 2" xfId="8556"/>
    <cellStyle name="Обычный 4 2 2 2 3 2 2" xfId="18596"/>
    <cellStyle name="Обычный 4 2 2 2 3 3" xfId="13204"/>
    <cellStyle name="Обычный 4 2 2 2 4" xfId="3686"/>
    <cellStyle name="Обычный 4 2 2 2 4 2" xfId="13834"/>
    <cellStyle name="Обычный 4 2 2 2 5" xfId="5854"/>
    <cellStyle name="Обычный 4 2 2 2 5 2" xfId="15895"/>
    <cellStyle name="Обычный 4 2 2 2 6" xfId="7144"/>
    <cellStyle name="Обычный 4 2 2 2 6 2" xfId="17184"/>
    <cellStyle name="Обычный 4 2 2 2 7" xfId="9990"/>
    <cellStyle name="Обычный 4 2 2 2 7 2" xfId="22822"/>
    <cellStyle name="Обычный 4 2 2 2 8" xfId="22884"/>
    <cellStyle name="Обычный 4 2 2 2 9" xfId="23266"/>
    <cellStyle name="Обычный 4 2 2 3" xfId="1615"/>
    <cellStyle name="Обычный 4 2 2 3 2" xfId="3069"/>
    <cellStyle name="Обычный 4 2 2 3 2 2" xfId="8571"/>
    <cellStyle name="Обычный 4 2 2 3 2 2 2" xfId="18611"/>
    <cellStyle name="Обычный 4 2 2 3 2 3" xfId="13219"/>
    <cellStyle name="Обычный 4 2 2 3 3" xfId="3701"/>
    <cellStyle name="Обычный 4 2 2 3 3 2" xfId="13849"/>
    <cellStyle name="Обычный 4 2 2 3 4" xfId="5869"/>
    <cellStyle name="Обычный 4 2 2 3 4 2" xfId="15910"/>
    <cellStyle name="Обычный 4 2 2 3 5" xfId="7159"/>
    <cellStyle name="Обычный 4 2 2 3 5 2" xfId="17199"/>
    <cellStyle name="Обычный 4 2 2 3 6" xfId="10005"/>
    <cellStyle name="Обычный 4 2 2 3 7" xfId="10638"/>
    <cellStyle name="Обычный 4 2 2 4" xfId="1301"/>
    <cellStyle name="Обычный 4 2 2 4 2" xfId="2763"/>
    <cellStyle name="Обычный 4 2 2 4 2 2" xfId="8289"/>
    <cellStyle name="Обычный 4 2 2 4 2 2 2" xfId="18329"/>
    <cellStyle name="Обычный 4 2 2 4 2 3" xfId="12921"/>
    <cellStyle name="Обычный 4 2 2 4 3" xfId="4451"/>
    <cellStyle name="Обычный 4 2 2 4 3 2" xfId="14496"/>
    <cellStyle name="Обычный 4 2 2 4 4" xfId="6884"/>
    <cellStyle name="Обычный 4 2 2 4 4 2" xfId="16924"/>
    <cellStyle name="Обычный 4 2 2 4 5" xfId="9706"/>
    <cellStyle name="Обычный 4 2 2 4 6" xfId="11535"/>
    <cellStyle name="Обычный 4 2 2 5" xfId="2215"/>
    <cellStyle name="Обычный 4 2 2 5 2" xfId="7749"/>
    <cellStyle name="Обычный 4 2 2 5 2 2" xfId="17789"/>
    <cellStyle name="Обычный 4 2 2 5 3" xfId="12373"/>
    <cellStyle name="Обычный 4 2 2 6" xfId="3390"/>
    <cellStyle name="Обычный 4 2 2 6 2" xfId="13540"/>
    <cellStyle name="Обычный 4 2 2 7" xfId="5563"/>
    <cellStyle name="Обычный 4 2 2 7 2" xfId="15604"/>
    <cellStyle name="Обычный 4 2 2 8" xfId="6347"/>
    <cellStyle name="Обычный 4 2 2 8 2" xfId="16387"/>
    <cellStyle name="Обычный 4 2 2 9" xfId="9161"/>
    <cellStyle name="Обычный 4 2 2 9 2" xfId="22860"/>
    <cellStyle name="Обычный 4 2 3" xfId="998"/>
    <cellStyle name="Обычный 4 2 3 10" xfId="57563"/>
    <cellStyle name="Обычный 4 2 3 11" xfId="57626"/>
    <cellStyle name="Обычный 4 2 3 12" xfId="10614"/>
    <cellStyle name="Обычный 4 2 3 2" xfId="1605"/>
    <cellStyle name="Обычный 4 2 3 2 2" xfId="3060"/>
    <cellStyle name="Обычный 4 2 3 2 2 2" xfId="8562"/>
    <cellStyle name="Обычный 4 2 3 2 2 2 2" xfId="18602"/>
    <cellStyle name="Обычный 4 2 3 2 2 3" xfId="13210"/>
    <cellStyle name="Обычный 4 2 3 2 3" xfId="3692"/>
    <cellStyle name="Обычный 4 2 3 2 3 2" xfId="13840"/>
    <cellStyle name="Обычный 4 2 3 2 4" xfId="5860"/>
    <cellStyle name="Обычный 4 2 3 2 4 2" xfId="15901"/>
    <cellStyle name="Обычный 4 2 3 2 5" xfId="7150"/>
    <cellStyle name="Обычный 4 2 3 2 5 2" xfId="17190"/>
    <cellStyle name="Обычный 4 2 3 2 6" xfId="9996"/>
    <cellStyle name="Обычный 4 2 3 2 7" xfId="10629"/>
    <cellStyle name="Обычный 4 2 3 3" xfId="1590"/>
    <cellStyle name="Обычный 4 2 3 3 2" xfId="3045"/>
    <cellStyle name="Обычный 4 2 3 3 2 2" xfId="8547"/>
    <cellStyle name="Обычный 4 2 3 3 2 2 2" xfId="18587"/>
    <cellStyle name="Обычный 4 2 3 3 2 3" xfId="13195"/>
    <cellStyle name="Обычный 4 2 3 3 3" xfId="4731"/>
    <cellStyle name="Обычный 4 2 3 3 3 2" xfId="14774"/>
    <cellStyle name="Обычный 4 2 3 3 4" xfId="7135"/>
    <cellStyle name="Обычный 4 2 3 3 4 2" xfId="17175"/>
    <cellStyle name="Обычный 4 2 3 3 5" xfId="9981"/>
    <cellStyle name="Обычный 4 2 3 3 6" xfId="11785"/>
    <cellStyle name="Обычный 4 2 3 4" xfId="2467"/>
    <cellStyle name="Обычный 4 2 3 4 2" xfId="8001"/>
    <cellStyle name="Обычный 4 2 3 4 2 2" xfId="18041"/>
    <cellStyle name="Обычный 4 2 3 4 3" xfId="12625"/>
    <cellStyle name="Обычный 4 2 3 5" xfId="3677"/>
    <cellStyle name="Обычный 4 2 3 5 2" xfId="13825"/>
    <cellStyle name="Обычный 4 2 3 6" xfId="5845"/>
    <cellStyle name="Обычный 4 2 3 6 2" xfId="15886"/>
    <cellStyle name="Обычный 4 2 3 7" xfId="6599"/>
    <cellStyle name="Обычный 4 2 3 7 2" xfId="16639"/>
    <cellStyle name="Обычный 4 2 3 8" xfId="9413"/>
    <cellStyle name="Обычный 4 2 3 8 2" xfId="22880"/>
    <cellStyle name="Обычный 4 2 3 9" xfId="23262"/>
    <cellStyle name="Обычный 4 2 4" xfId="1005"/>
    <cellStyle name="Обычный 4 2 4 2" xfId="1622"/>
    <cellStyle name="Обычный 4 2 4 2 2" xfId="3076"/>
    <cellStyle name="Обычный 4 2 4 2 2 2" xfId="8578"/>
    <cellStyle name="Обычный 4 2 4 2 2 2 2" xfId="18618"/>
    <cellStyle name="Обычный 4 2 4 2 2 3" xfId="13226"/>
    <cellStyle name="Обычный 4 2 4 2 3" xfId="3708"/>
    <cellStyle name="Обычный 4 2 4 2 3 2" xfId="13856"/>
    <cellStyle name="Обычный 4 2 4 2 4" xfId="5876"/>
    <cellStyle name="Обычный 4 2 4 2 4 2" xfId="15917"/>
    <cellStyle name="Обычный 4 2 4 2 5" xfId="7166"/>
    <cellStyle name="Обычный 4 2 4 2 5 2" xfId="17206"/>
    <cellStyle name="Обычный 4 2 4 2 6" xfId="10012"/>
    <cellStyle name="Обычный 4 2 4 2 7" xfId="10645"/>
    <cellStyle name="Обычный 4 2 4 3" xfId="1595"/>
    <cellStyle name="Обычный 4 2 4 3 2" xfId="3050"/>
    <cellStyle name="Обычный 4 2 4 3 2 2" xfId="8552"/>
    <cellStyle name="Обычный 4 2 4 3 2 2 2" xfId="18592"/>
    <cellStyle name="Обычный 4 2 4 3 2 3" xfId="13200"/>
    <cellStyle name="Обычный 4 2 4 3 3" xfId="4736"/>
    <cellStyle name="Обычный 4 2 4 3 3 2" xfId="14779"/>
    <cellStyle name="Обычный 4 2 4 3 4" xfId="7140"/>
    <cellStyle name="Обычный 4 2 4 3 4 2" xfId="17180"/>
    <cellStyle name="Обычный 4 2 4 3 5" xfId="9986"/>
    <cellStyle name="Обычный 4 2 4 3 6" xfId="11786"/>
    <cellStyle name="Обычный 4 2 4 4" xfId="2474"/>
    <cellStyle name="Обычный 4 2 4 4 2" xfId="8008"/>
    <cellStyle name="Обычный 4 2 4 4 2 2" xfId="18048"/>
    <cellStyle name="Обычный 4 2 4 4 3" xfId="12632"/>
    <cellStyle name="Обычный 4 2 4 5" xfId="3682"/>
    <cellStyle name="Обычный 4 2 4 5 2" xfId="13830"/>
    <cellStyle name="Обычный 4 2 4 6" xfId="5850"/>
    <cellStyle name="Обычный 4 2 4 6 2" xfId="15891"/>
    <cellStyle name="Обычный 4 2 4 7" xfId="6606"/>
    <cellStyle name="Обычный 4 2 4 7 2" xfId="16646"/>
    <cellStyle name="Обычный 4 2 4 8" xfId="9420"/>
    <cellStyle name="Обычный 4 2 4 9" xfId="10619"/>
    <cellStyle name="Обычный 4 2 5" xfId="1014"/>
    <cellStyle name="Обычный 4 2 5 2" xfId="1611"/>
    <cellStyle name="Обычный 4 2 5 2 2" xfId="3065"/>
    <cellStyle name="Обычный 4 2 5 2 2 2" xfId="8567"/>
    <cellStyle name="Обычный 4 2 5 2 2 2 2" xfId="18607"/>
    <cellStyle name="Обычный 4 2 5 2 2 3" xfId="13215"/>
    <cellStyle name="Обычный 4 2 5 2 3" xfId="4745"/>
    <cellStyle name="Обычный 4 2 5 2 3 2" xfId="14788"/>
    <cellStyle name="Обычный 4 2 5 2 4" xfId="7155"/>
    <cellStyle name="Обычный 4 2 5 2 4 2" xfId="17195"/>
    <cellStyle name="Обычный 4 2 5 2 5" xfId="10001"/>
    <cellStyle name="Обычный 4 2 5 2 6" xfId="11789"/>
    <cellStyle name="Обычный 4 2 5 3" xfId="2482"/>
    <cellStyle name="Обычный 4 2 5 3 2" xfId="8016"/>
    <cellStyle name="Обычный 4 2 5 3 2 2" xfId="18056"/>
    <cellStyle name="Обычный 4 2 5 3 3" xfId="12640"/>
    <cellStyle name="Обычный 4 2 5 4" xfId="3697"/>
    <cellStyle name="Обычный 4 2 5 4 2" xfId="13845"/>
    <cellStyle name="Обычный 4 2 5 5" xfId="5865"/>
    <cellStyle name="Обычный 4 2 5 5 2" xfId="15906"/>
    <cellStyle name="Обычный 4 2 5 6" xfId="6614"/>
    <cellStyle name="Обычный 4 2 5 6 2" xfId="16654"/>
    <cellStyle name="Обычный 4 2 5 7" xfId="9428"/>
    <cellStyle name="Обычный 4 2 5 8" xfId="10634"/>
    <cellStyle name="Обычный 4 2 6" xfId="1283"/>
    <cellStyle name="Обычный 4 2 6 2" xfId="2747"/>
    <cellStyle name="Обычный 4 2 6 2 2" xfId="8273"/>
    <cellStyle name="Обычный 4 2 6 2 2 2" xfId="18313"/>
    <cellStyle name="Обычный 4 2 6 2 3" xfId="12905"/>
    <cellStyle name="Обычный 4 2 6 3" xfId="4437"/>
    <cellStyle name="Обычный 4 2 6 3 2" xfId="14482"/>
    <cellStyle name="Обычный 4 2 6 4" xfId="6868"/>
    <cellStyle name="Обычный 4 2 6 4 2" xfId="16908"/>
    <cellStyle name="Обычный 4 2 6 5" xfId="9690"/>
    <cellStyle name="Обычный 4 2 6 6" xfId="11520"/>
    <cellStyle name="Обычный 4 2 7" xfId="1664"/>
    <cellStyle name="Обычный 4 2 7 2" xfId="3118"/>
    <cellStyle name="Обычный 4 2 7 2 2" xfId="8620"/>
    <cellStyle name="Обычный 4 2 7 2 2 2" xfId="18660"/>
    <cellStyle name="Обычный 4 2 7 2 3" xfId="13268"/>
    <cellStyle name="Обычный 4 2 7 3" xfId="7203"/>
    <cellStyle name="Обычный 4 2 7 3 2" xfId="17243"/>
    <cellStyle name="Обычный 4 2 7 4" xfId="10054"/>
    <cellStyle name="Обычный 4 2 7 5" xfId="11822"/>
    <cellStyle name="Обычный 4 2 8" xfId="1940"/>
    <cellStyle name="Обычный 4 2 8 2" xfId="7474"/>
    <cellStyle name="Обычный 4 2 8 2 2" xfId="17514"/>
    <cellStyle name="Обычный 4 2 8 3" xfId="12098"/>
    <cellStyle name="Обычный 4 2 9" xfId="3375"/>
    <cellStyle name="Обычный 4 2 9 2" xfId="13525"/>
    <cellStyle name="Обычный 4 3" xfId="582"/>
    <cellStyle name="Обычный 4 3 10" xfId="23253"/>
    <cellStyle name="Обычный 4 3 11" xfId="57558"/>
    <cellStyle name="Обычный 4 3 12" xfId="57617"/>
    <cellStyle name="Обычный 4 3 2" xfId="1565"/>
    <cellStyle name="Обычный 4 3 2 10" xfId="57579"/>
    <cellStyle name="Обычный 4 3 2 11" xfId="57647"/>
    <cellStyle name="Обычный 4 3 2 12" xfId="10590"/>
    <cellStyle name="Обычный 4 3 2 2" xfId="1630"/>
    <cellStyle name="Обычный 4 3 2 2 2" xfId="3084"/>
    <cellStyle name="Обычный 4 3 2 2 2 2" xfId="8586"/>
    <cellStyle name="Обычный 4 3 2 2 2 2 2" xfId="18626"/>
    <cellStyle name="Обычный 4 3 2 2 2 3" xfId="13234"/>
    <cellStyle name="Обычный 4 3 2 2 3" xfId="3716"/>
    <cellStyle name="Обычный 4 3 2 2 3 2" xfId="13864"/>
    <cellStyle name="Обычный 4 3 2 2 4" xfId="5884"/>
    <cellStyle name="Обычный 4 3 2 2 4 2" xfId="15925"/>
    <cellStyle name="Обычный 4 3 2 2 5" xfId="7174"/>
    <cellStyle name="Обычный 4 3 2 2 5 2" xfId="17214"/>
    <cellStyle name="Обычный 4 3 2 2 6" xfId="10020"/>
    <cellStyle name="Обычный 4 3 2 2 7" xfId="10653"/>
    <cellStyle name="Обычный 4 3 2 3" xfId="3021"/>
    <cellStyle name="Обычный 4 3 2 3 2" xfId="8539"/>
    <cellStyle name="Обычный 4 3 2 3 2 2" xfId="18579"/>
    <cellStyle name="Обычный 4 3 2 3 3" xfId="13179"/>
    <cellStyle name="Обычный 4 3 2 4" xfId="3654"/>
    <cellStyle name="Обычный 4 3 2 4 2" xfId="13802"/>
    <cellStyle name="Обычный 4 3 2 5" xfId="5821"/>
    <cellStyle name="Обычный 4 3 2 5 2" xfId="15862"/>
    <cellStyle name="Обычный 4 3 2 6" xfId="7132"/>
    <cellStyle name="Обычный 4 3 2 6 2" xfId="17172"/>
    <cellStyle name="Обычный 4 3 2 7" xfId="9962"/>
    <cellStyle name="Обычный 4 3 2 7 2" xfId="22839"/>
    <cellStyle name="Обычный 4 3 2 8" xfId="22901"/>
    <cellStyle name="Обычный 4 3 2 9" xfId="23283"/>
    <cellStyle name="Обычный 4 3 3" xfId="1618"/>
    <cellStyle name="Обычный 4 3 3 2" xfId="3072"/>
    <cellStyle name="Обычный 4 3 3 2 2" xfId="8574"/>
    <cellStyle name="Обычный 4 3 3 2 2 2" xfId="18614"/>
    <cellStyle name="Обычный 4 3 3 2 3" xfId="13222"/>
    <cellStyle name="Обычный 4 3 3 3" xfId="3704"/>
    <cellStyle name="Обычный 4 3 3 3 2" xfId="13852"/>
    <cellStyle name="Обычный 4 3 3 4" xfId="5872"/>
    <cellStyle name="Обычный 4 3 3 4 2" xfId="15913"/>
    <cellStyle name="Обычный 4 3 3 5" xfId="7162"/>
    <cellStyle name="Обычный 4 3 3 5 2" xfId="17202"/>
    <cellStyle name="Обычный 4 3 3 6" xfId="10008"/>
    <cellStyle name="Обычный 4 3 3 7" xfId="10641"/>
    <cellStyle name="Обычный 4 3 4" xfId="3778"/>
    <cellStyle name="Обычный 4 3 4 2" xfId="22650"/>
    <cellStyle name="Обычный 4 3 4 2 2" xfId="23398"/>
    <cellStyle name="Обычный 4 3 5" xfId="22677"/>
    <cellStyle name="Обычный 4 3 6" xfId="22716"/>
    <cellStyle name="Обычный 4 3 7" xfId="22761"/>
    <cellStyle name="Обычный 4 3 8" xfId="22812"/>
    <cellStyle name="Обычный 4 3 9" xfId="22873"/>
    <cellStyle name="Обычный 4 4" xfId="288"/>
    <cellStyle name="Обычный 4 4 10" xfId="23237"/>
    <cellStyle name="Обычный 4 4 11" xfId="57547"/>
    <cellStyle name="Обычный 4 4 12" xfId="57601"/>
    <cellStyle name="Обычный 4 4 2" xfId="1624"/>
    <cellStyle name="Обычный 4 4 2 10" xfId="57568"/>
    <cellStyle name="Обычный 4 4 2 11" xfId="57631"/>
    <cellStyle name="Обычный 4 4 2 12" xfId="10647"/>
    <cellStyle name="Обычный 4 4 2 2" xfId="3078"/>
    <cellStyle name="Обычный 4 4 2 2 2" xfId="8580"/>
    <cellStyle name="Обычный 4 4 2 2 2 2" xfId="18620"/>
    <cellStyle name="Обычный 4 4 2 2 3" xfId="13228"/>
    <cellStyle name="Обычный 4 4 2 3" xfId="3710"/>
    <cellStyle name="Обычный 4 4 2 3 2" xfId="13858"/>
    <cellStyle name="Обычный 4 4 2 4" xfId="5878"/>
    <cellStyle name="Обычный 4 4 2 4 2" xfId="15919"/>
    <cellStyle name="Обычный 4 4 2 5" xfId="7168"/>
    <cellStyle name="Обычный 4 4 2 5 2" xfId="17208"/>
    <cellStyle name="Обычный 4 4 2 6" xfId="10014"/>
    <cellStyle name="Обычный 4 4 2 6 2" xfId="22771"/>
    <cellStyle name="Обычный 4 4 2 7" xfId="22823"/>
    <cellStyle name="Обычный 4 4 2 8" xfId="22885"/>
    <cellStyle name="Обычный 4 4 2 9" xfId="23267"/>
    <cellStyle name="Обычный 4 4 3" xfId="1597"/>
    <cellStyle name="Обычный 4 4 3 2" xfId="3052"/>
    <cellStyle name="Обычный 4 4 3 2 2" xfId="4738"/>
    <cellStyle name="Обычный 4 4 3 2 2 2" xfId="14781"/>
    <cellStyle name="Обычный 4 4 3 2 3" xfId="8554"/>
    <cellStyle name="Обычный 4 4 3 2 3 2" xfId="18594"/>
    <cellStyle name="Обычный 4 4 3 2 4" xfId="13202"/>
    <cellStyle name="Обычный 4 4 3 3" xfId="3770"/>
    <cellStyle name="Обычный 4 4 3 4" xfId="3684"/>
    <cellStyle name="Обычный 4 4 3 4 2" xfId="13832"/>
    <cellStyle name="Обычный 4 4 3 5" xfId="5852"/>
    <cellStyle name="Обычный 4 4 3 5 2" xfId="15893"/>
    <cellStyle name="Обычный 4 4 3 6" xfId="7142"/>
    <cellStyle name="Обычный 4 4 3 6 2" xfId="17182"/>
    <cellStyle name="Обычный 4 4 3 7" xfId="9988"/>
    <cellStyle name="Обычный 4 4 3 8" xfId="10621"/>
    <cellStyle name="Обычный 4 4 4" xfId="22646"/>
    <cellStyle name="Обычный 4 4 5" xfId="22670"/>
    <cellStyle name="Обычный 4 4 6" xfId="22706"/>
    <cellStyle name="Обычный 4 4 7" xfId="22751"/>
    <cellStyle name="Обычный 4 4 8" xfId="22803"/>
    <cellStyle name="Обычный 4 4 9" xfId="22861"/>
    <cellStyle name="Обычный 4 5" xfId="1612"/>
    <cellStyle name="Обычный 4 5 10" xfId="57564"/>
    <cellStyle name="Обычный 4 5 11" xfId="57627"/>
    <cellStyle name="Обычный 4 5 12" xfId="10635"/>
    <cellStyle name="Обычный 4 5 2" xfId="3066"/>
    <cellStyle name="Обычный 4 5 2 2" xfId="8568"/>
    <cellStyle name="Обычный 4 5 2 2 2" xfId="18608"/>
    <cellStyle name="Обычный 4 5 2 3" xfId="13216"/>
    <cellStyle name="Обычный 4 5 3" xfId="3698"/>
    <cellStyle name="Обычный 4 5 3 2" xfId="13846"/>
    <cellStyle name="Обычный 4 5 4" xfId="5866"/>
    <cellStyle name="Обычный 4 5 4 2" xfId="15907"/>
    <cellStyle name="Обычный 4 5 5" xfId="7156"/>
    <cellStyle name="Обычный 4 5 5 2" xfId="17196"/>
    <cellStyle name="Обычный 4 5 6" xfId="10002"/>
    <cellStyle name="Обычный 4 5 6 2" xfId="22768"/>
    <cellStyle name="Обычный 4 5 7" xfId="22819"/>
    <cellStyle name="Обычный 4 5 8" xfId="22881"/>
    <cellStyle name="Обычный 4 5 9" xfId="23263"/>
    <cellStyle name="Обычный 4 6" xfId="3752"/>
    <cellStyle name="Обычный 4 6 10" xfId="57656"/>
    <cellStyle name="Обычный 4 6 2" xfId="3757"/>
    <cellStyle name="Обычный 4 6 2 2" xfId="22665"/>
    <cellStyle name="Обычный 4 6 2 2 2" xfId="23387"/>
    <cellStyle name="Обычный 4 6 3" xfId="22698"/>
    <cellStyle name="Обычный 4 6 4" xfId="22742"/>
    <cellStyle name="Обычный 4 6 5" xfId="22792"/>
    <cellStyle name="Обычный 4 6 6" xfId="22847"/>
    <cellStyle name="Обычный 4 6 7" xfId="22909"/>
    <cellStyle name="Обычный 4 6 8" xfId="22643"/>
    <cellStyle name="Обычный 4 6 9" xfId="23231"/>
    <cellStyle name="Обычный 4 7" xfId="22632"/>
    <cellStyle name="Обычный 4 8" xfId="22645"/>
    <cellStyle name="Обычный 4 9" xfId="22669"/>
    <cellStyle name="Обычный 5" xfId="244"/>
    <cellStyle name="Обычный 5 10" xfId="1660"/>
    <cellStyle name="Обычный 5 10 2" xfId="3114"/>
    <cellStyle name="Обычный 5 10 2 2" xfId="8616"/>
    <cellStyle name="Обычный 5 10 2 2 2" xfId="18656"/>
    <cellStyle name="Обычный 5 10 2 3" xfId="13264"/>
    <cellStyle name="Обычный 5 10 3" xfId="7199"/>
    <cellStyle name="Обычный 5 10 3 2" xfId="17239"/>
    <cellStyle name="Обычный 5 10 4" xfId="10050"/>
    <cellStyle name="Обычный 5 10 5" xfId="11818"/>
    <cellStyle name="Обычный 5 11" xfId="1936"/>
    <cellStyle name="Обычный 5 11 2" xfId="7470"/>
    <cellStyle name="Обычный 5 11 2 2" xfId="17510"/>
    <cellStyle name="Обычный 5 11 3" xfId="12094"/>
    <cellStyle name="Обычный 5 12" xfId="3376"/>
    <cellStyle name="Обычный 5 12 2" xfId="13526"/>
    <cellStyle name="Обычный 5 13" xfId="5548"/>
    <cellStyle name="Обычный 5 13 2" xfId="15589"/>
    <cellStyle name="Обычный 5 14" xfId="6069"/>
    <cellStyle name="Обычный 5 14 2" xfId="16109"/>
    <cellStyle name="Обычный 5 15" xfId="8885"/>
    <cellStyle name="Обычный 5 15 2" xfId="57598"/>
    <cellStyle name="Обычный 5 16" xfId="57683"/>
    <cellStyle name="Обычный 5 17" xfId="10312"/>
    <cellStyle name="Обычный 5 2" xfId="581"/>
    <cellStyle name="Обычный 5 2 10" xfId="9128"/>
    <cellStyle name="Обычный 5 2 10 2" xfId="23239"/>
    <cellStyle name="Обычный 5 2 11" xfId="57549"/>
    <cellStyle name="Обычный 5 2 12" xfId="57603"/>
    <cellStyle name="Обычный 5 2 13" xfId="10572"/>
    <cellStyle name="Обычный 5 2 2" xfId="984"/>
    <cellStyle name="Обычный 5 2 2 10" xfId="57570"/>
    <cellStyle name="Обычный 5 2 2 11" xfId="57633"/>
    <cellStyle name="Обычный 5 2 2 12" xfId="10648"/>
    <cellStyle name="Обычный 5 2 2 2" xfId="1625"/>
    <cellStyle name="Обычный 5 2 2 2 2" xfId="3079"/>
    <cellStyle name="Обычный 5 2 2 2 2 2" xfId="8581"/>
    <cellStyle name="Обычный 5 2 2 2 2 2 2" xfId="18621"/>
    <cellStyle name="Обычный 5 2 2 2 2 3" xfId="13229"/>
    <cellStyle name="Обычный 5 2 2 2 3" xfId="4749"/>
    <cellStyle name="Обычный 5 2 2 2 3 2" xfId="14792"/>
    <cellStyle name="Обычный 5 2 2 2 4" xfId="7169"/>
    <cellStyle name="Обычный 5 2 2 2 4 2" xfId="17209"/>
    <cellStyle name="Обычный 5 2 2 2 5" xfId="10015"/>
    <cellStyle name="Обычный 5 2 2 2 6" xfId="11791"/>
    <cellStyle name="Обычный 5 2 2 3" xfId="2454"/>
    <cellStyle name="Обычный 5 2 2 3 2" xfId="7988"/>
    <cellStyle name="Обычный 5 2 2 3 2 2" xfId="18028"/>
    <cellStyle name="Обычный 5 2 2 3 3" xfId="12612"/>
    <cellStyle name="Обычный 5 2 2 4" xfId="3711"/>
    <cellStyle name="Обычный 5 2 2 4 2" xfId="13859"/>
    <cellStyle name="Обычный 5 2 2 5" xfId="5879"/>
    <cellStyle name="Обычный 5 2 2 5 2" xfId="15920"/>
    <cellStyle name="Обычный 5 2 2 6" xfId="6586"/>
    <cellStyle name="Обычный 5 2 2 6 2" xfId="16626"/>
    <cellStyle name="Обычный 5 2 2 7" xfId="9400"/>
    <cellStyle name="Обычный 5 2 2 7 2" xfId="22825"/>
    <cellStyle name="Обычный 5 2 2 8" xfId="22887"/>
    <cellStyle name="Обычный 5 2 2 9" xfId="23269"/>
    <cellStyle name="Обычный 5 2 3" xfId="1258"/>
    <cellStyle name="Обычный 5 2 3 2" xfId="2725"/>
    <cellStyle name="Обычный 5 2 3 2 2" xfId="8255"/>
    <cellStyle name="Обычный 5 2 3 2 2 2" xfId="18295"/>
    <cellStyle name="Обычный 5 2 3 2 3" xfId="12883"/>
    <cellStyle name="Обычный 5 2 3 3" xfId="4417"/>
    <cellStyle name="Обычный 5 2 3 3 2" xfId="14462"/>
    <cellStyle name="Обычный 5 2 3 4" xfId="6852"/>
    <cellStyle name="Обычный 5 2 3 4 2" xfId="16892"/>
    <cellStyle name="Обычный 5 2 3 5" xfId="9670"/>
    <cellStyle name="Обычный 5 2 3 6" xfId="11504"/>
    <cellStyle name="Обычный 5 2 4" xfId="1547"/>
    <cellStyle name="Обычный 5 2 4 2" xfId="3003"/>
    <cellStyle name="Обычный 5 2 4 2 2" xfId="8525"/>
    <cellStyle name="Обычный 5 2 4 2 2 2" xfId="18565"/>
    <cellStyle name="Обычный 5 2 4 2 3" xfId="13161"/>
    <cellStyle name="Обычный 5 2 4 3" xfId="4691"/>
    <cellStyle name="Обычный 5 2 4 3 2" xfId="14734"/>
    <cellStyle name="Обычный 5 2 4 4" xfId="7119"/>
    <cellStyle name="Обычный 5 2 4 4 2" xfId="17159"/>
    <cellStyle name="Обычный 5 2 4 5" xfId="9945"/>
    <cellStyle name="Обычный 5 2 4 6" xfId="11769"/>
    <cellStyle name="Обычный 5 2 5" xfId="1908"/>
    <cellStyle name="Обычный 5 2 5 2" xfId="3362"/>
    <cellStyle name="Обычный 5 2 5 2 2" xfId="8864"/>
    <cellStyle name="Обычный 5 2 5 2 2 2" xfId="18904"/>
    <cellStyle name="Обычный 5 2 5 2 3" xfId="13512"/>
    <cellStyle name="Обычный 5 2 5 3" xfId="7442"/>
    <cellStyle name="Обычный 5 2 5 3 2" xfId="17482"/>
    <cellStyle name="Обычный 5 2 5 4" xfId="10298"/>
    <cellStyle name="Обычный 5 2 5 5" xfId="12066"/>
    <cellStyle name="Обычный 5 2 6" xfId="2180"/>
    <cellStyle name="Обычный 5 2 6 2" xfId="7714"/>
    <cellStyle name="Обычный 5 2 6 2 2" xfId="17754"/>
    <cellStyle name="Обычный 5 2 6 3" xfId="12338"/>
    <cellStyle name="Обычный 5 2 7" xfId="3641"/>
    <cellStyle name="Обычный 5 2 7 2" xfId="13789"/>
    <cellStyle name="Обычный 5 2 8" xfId="5803"/>
    <cellStyle name="Обычный 5 2 8 2" xfId="15844"/>
    <cellStyle name="Обычный 5 2 9" xfId="6312"/>
    <cellStyle name="Обычный 5 2 9 2" xfId="16352"/>
    <cellStyle name="Обычный 5 3" xfId="289"/>
    <cellStyle name="Обычный 5 3 10" xfId="57565"/>
    <cellStyle name="Обычный 5 3 11" xfId="57628"/>
    <cellStyle name="Обычный 5 3 2" xfId="1613"/>
    <cellStyle name="Обычный 5 3 2 2" xfId="3067"/>
    <cellStyle name="Обычный 5 3 2 2 2" xfId="4746"/>
    <cellStyle name="Обычный 5 3 2 2 2 2" xfId="14789"/>
    <cellStyle name="Обычный 5 3 2 2 3" xfId="8569"/>
    <cellStyle name="Обычный 5 3 2 2 3 2" xfId="18609"/>
    <cellStyle name="Обычный 5 3 2 2 4" xfId="13217"/>
    <cellStyle name="Обычный 5 3 2 3" xfId="3771"/>
    <cellStyle name="Обычный 5 3 2 4" xfId="3699"/>
    <cellStyle name="Обычный 5 3 2 4 2" xfId="13847"/>
    <cellStyle name="Обычный 5 3 2 5" xfId="5867"/>
    <cellStyle name="Обычный 5 3 2 5 2" xfId="15908"/>
    <cellStyle name="Обычный 5 3 2 6" xfId="7157"/>
    <cellStyle name="Обычный 5 3 2 6 2" xfId="17197"/>
    <cellStyle name="Обычный 5 3 2 7" xfId="10003"/>
    <cellStyle name="Обычный 5 3 2 8" xfId="10636"/>
    <cellStyle name="Обычный 5 3 3" xfId="22653"/>
    <cellStyle name="Обычный 5 3 4" xfId="22682"/>
    <cellStyle name="Обычный 5 3 5" xfId="22723"/>
    <cellStyle name="Обычный 5 3 6" xfId="22769"/>
    <cellStyle name="Обычный 5 3 7" xfId="22820"/>
    <cellStyle name="Обычный 5 3 8" xfId="22882"/>
    <cellStyle name="Обычный 5 3 9" xfId="23264"/>
    <cellStyle name="Обычный 5 4" xfId="253"/>
    <cellStyle name="Обычный 5 4 10" xfId="57659"/>
    <cellStyle name="Обычный 5 4 11" xfId="10913"/>
    <cellStyle name="Обычный 5 4 2" xfId="746"/>
    <cellStyle name="Обычный 5 4 2 2" xfId="2216"/>
    <cellStyle name="Обычный 5 4 2 2 2" xfId="7750"/>
    <cellStyle name="Обычный 5 4 2 2 2 2" xfId="17790"/>
    <cellStyle name="Обычный 5 4 2 2 3" xfId="12374"/>
    <cellStyle name="Обычный 5 4 2 3" xfId="3918"/>
    <cellStyle name="Обычный 5 4 2 3 2" xfId="13963"/>
    <cellStyle name="Обычный 5 4 2 4" xfId="6348"/>
    <cellStyle name="Обычный 5 4 2 4 2" xfId="16388"/>
    <cellStyle name="Обычный 5 4 2 5" xfId="9162"/>
    <cellStyle name="Обычный 5 4 2 6" xfId="11007"/>
    <cellStyle name="Обычный 5 4 3" xfId="1665"/>
    <cellStyle name="Обычный 5 4 3 2" xfId="3119"/>
    <cellStyle name="Обычный 5 4 3 2 2" xfId="8621"/>
    <cellStyle name="Обычный 5 4 3 2 2 2" xfId="18661"/>
    <cellStyle name="Обычный 5 4 3 2 3" xfId="13269"/>
    <cellStyle name="Обычный 5 4 3 3" xfId="7204"/>
    <cellStyle name="Обычный 5 4 3 3 2" xfId="17244"/>
    <cellStyle name="Обычный 5 4 3 4" xfId="10055"/>
    <cellStyle name="Обычный 5 4 3 5" xfId="11823"/>
    <cellStyle name="Обычный 5 4 4" xfId="1941"/>
    <cellStyle name="Обычный 5 4 4 2" xfId="7475"/>
    <cellStyle name="Обычный 5 4 4 2 2" xfId="17515"/>
    <cellStyle name="Обычный 5 4 4 3" xfId="12099"/>
    <cellStyle name="Обычный 5 4 5" xfId="3869"/>
    <cellStyle name="Обычный 5 4 5 2" xfId="13916"/>
    <cellStyle name="Обычный 5 4 6" xfId="6074"/>
    <cellStyle name="Обычный 5 4 6 2" xfId="16114"/>
    <cellStyle name="Обычный 5 4 7" xfId="8890"/>
    <cellStyle name="Обычный 5 4 7 2" xfId="22912"/>
    <cellStyle name="Обычный 5 4 8" xfId="23293"/>
    <cellStyle name="Обычный 5 4 9" xfId="57587"/>
    <cellStyle name="Обычный 5 5" xfId="741"/>
    <cellStyle name="Обычный 5 5 2" xfId="2211"/>
    <cellStyle name="Обычный 5 5 2 2" xfId="7745"/>
    <cellStyle name="Обычный 5 5 2 2 2" xfId="17785"/>
    <cellStyle name="Обычный 5 5 2 3" xfId="12369"/>
    <cellStyle name="Обычный 5 5 3" xfId="3914"/>
    <cellStyle name="Обычный 5 5 3 2" xfId="13959"/>
    <cellStyle name="Обычный 5 5 4" xfId="6343"/>
    <cellStyle name="Обычный 5 5 4 2" xfId="16383"/>
    <cellStyle name="Обычный 5 5 5" xfId="9157"/>
    <cellStyle name="Обычный 5 5 6" xfId="11003"/>
    <cellStyle name="Обычный 5 6" xfId="999"/>
    <cellStyle name="Обычный 5 6 2" xfId="2468"/>
    <cellStyle name="Обычный 5 6 2 2" xfId="8002"/>
    <cellStyle name="Обычный 5 6 2 2 2" xfId="18042"/>
    <cellStyle name="Обычный 5 6 2 3" xfId="12626"/>
    <cellStyle name="Обычный 5 6 3" xfId="4165"/>
    <cellStyle name="Обычный 5 6 3 2" xfId="14210"/>
    <cellStyle name="Обычный 5 6 4" xfId="6600"/>
    <cellStyle name="Обычный 5 6 4 2" xfId="16640"/>
    <cellStyle name="Обычный 5 6 5" xfId="9414"/>
    <cellStyle name="Обычный 5 6 6" xfId="11254"/>
    <cellStyle name="Обычный 5 7" xfId="1006"/>
    <cellStyle name="Обычный 5 7 2" xfId="2475"/>
    <cellStyle name="Обычный 5 7 2 2" xfId="8009"/>
    <cellStyle name="Обычный 5 7 2 2 2" xfId="18049"/>
    <cellStyle name="Обычный 5 7 2 3" xfId="12633"/>
    <cellStyle name="Обычный 5 7 3" xfId="4170"/>
    <cellStyle name="Обычный 5 7 3 2" xfId="14215"/>
    <cellStyle name="Обычный 5 7 4" xfId="6607"/>
    <cellStyle name="Обычный 5 7 4 2" xfId="16647"/>
    <cellStyle name="Обычный 5 7 5" xfId="9421"/>
    <cellStyle name="Обычный 5 7 6" xfId="11260"/>
    <cellStyle name="Обычный 5 8" xfId="1015"/>
    <cellStyle name="Обычный 5 8 2" xfId="2483"/>
    <cellStyle name="Обычный 5 8 2 2" xfId="8017"/>
    <cellStyle name="Обычный 5 8 2 2 2" xfId="18057"/>
    <cellStyle name="Обычный 5 8 2 3" xfId="12641"/>
    <cellStyle name="Обычный 5 8 3" xfId="4176"/>
    <cellStyle name="Обычный 5 8 3 2" xfId="14221"/>
    <cellStyle name="Обычный 5 8 4" xfId="6615"/>
    <cellStyle name="Обычный 5 8 4 2" xfId="16655"/>
    <cellStyle name="Обычный 5 8 5" xfId="9429"/>
    <cellStyle name="Обычный 5 8 6" xfId="11266"/>
    <cellStyle name="Обычный 5 9" xfId="1284"/>
    <cellStyle name="Обычный 5 9 2" xfId="2748"/>
    <cellStyle name="Обычный 5 9 2 2" xfId="8274"/>
    <cellStyle name="Обычный 5 9 2 2 2" xfId="18314"/>
    <cellStyle name="Обычный 5 9 2 3" xfId="12906"/>
    <cellStyle name="Обычный 5 9 3" xfId="4438"/>
    <cellStyle name="Обычный 5 9 3 2" xfId="14483"/>
    <cellStyle name="Обычный 5 9 4" xfId="6869"/>
    <cellStyle name="Обычный 5 9 4 2" xfId="16909"/>
    <cellStyle name="Обычный 5 9 5" xfId="9691"/>
    <cellStyle name="Обычный 5 9 6" xfId="11521"/>
    <cellStyle name="Обычный 6" xfId="249"/>
    <cellStyle name="Обычный 6 2" xfId="578"/>
    <cellStyle name="Обычный 6 3" xfId="290"/>
    <cellStyle name="Обычный 7" xfId="259"/>
    <cellStyle name="Обычный 7 10" xfId="22863"/>
    <cellStyle name="Обычный 7 11" xfId="23241"/>
    <cellStyle name="Обычный 7 12" xfId="23318"/>
    <cellStyle name="Обычный 7 13" xfId="57539"/>
    <cellStyle name="Обычный 7 14" xfId="57605"/>
    <cellStyle name="Обычный 7 15" xfId="57684"/>
    <cellStyle name="Обычный 7 2" xfId="570"/>
    <cellStyle name="Обычный 7 2 10" xfId="23271"/>
    <cellStyle name="Обычный 7 2 11" xfId="23319"/>
    <cellStyle name="Обычный 7 2 12" xfId="57540"/>
    <cellStyle name="Обычный 7 2 13" xfId="57635"/>
    <cellStyle name="Обычный 7 2 14" xfId="57685"/>
    <cellStyle name="Обычный 7 2 15" xfId="10317"/>
    <cellStyle name="Обычный 7 2 2" xfId="1544"/>
    <cellStyle name="Обычный 7 2 2 10" xfId="57661"/>
    <cellStyle name="Обычный 7 2 2 2" xfId="1631"/>
    <cellStyle name="Обычный 7 2 2 2 2" xfId="3085"/>
    <cellStyle name="Обычный 7 2 2 2 2 2" xfId="8587"/>
    <cellStyle name="Обычный 7 2 2 2 2 2 2" xfId="18627"/>
    <cellStyle name="Обычный 7 2 2 2 2 3" xfId="13235"/>
    <cellStyle name="Обычный 7 2 2 2 3" xfId="3717"/>
    <cellStyle name="Обычный 7 2 2 2 3 2" xfId="13865"/>
    <cellStyle name="Обычный 7 2 2 2 4" xfId="5885"/>
    <cellStyle name="Обычный 7 2 2 2 4 2" xfId="15926"/>
    <cellStyle name="Обычный 7 2 2 2 5" xfId="7175"/>
    <cellStyle name="Обычный 7 2 2 2 5 2" xfId="17215"/>
    <cellStyle name="Обычный 7 2 2 2 6" xfId="10021"/>
    <cellStyle name="Обычный 7 2 2 2 7" xfId="10654"/>
    <cellStyle name="Обычный 7 2 2 3" xfId="4688"/>
    <cellStyle name="Обычный 7 2 2 3 2" xfId="22701"/>
    <cellStyle name="Обычный 7 2 2 3 2 2" xfId="23434"/>
    <cellStyle name="Обычный 7 2 2 4" xfId="22745"/>
    <cellStyle name="Обычный 7 2 2 5" xfId="22795"/>
    <cellStyle name="Обычный 7 2 2 6" xfId="22851"/>
    <cellStyle name="Обычный 7 2 2 7" xfId="22914"/>
    <cellStyle name="Обычный 7 2 2 8" xfId="23295"/>
    <cellStyle name="Обычный 7 2 2 9" xfId="57589"/>
    <cellStyle name="Обычный 7 2 3" xfId="1292"/>
    <cellStyle name="Обычный 7 2 3 2" xfId="2754"/>
    <cellStyle name="Обычный 7 2 3 2 2" xfId="4444"/>
    <cellStyle name="Обычный 7 2 3 2 2 2" xfId="14489"/>
    <cellStyle name="Обычный 7 2 3 2 3" xfId="8280"/>
    <cellStyle name="Обычный 7 2 3 2 3 2" xfId="18320"/>
    <cellStyle name="Обычный 7 2 3 2 4" xfId="12912"/>
    <cellStyle name="Обычный 7 2 3 3" xfId="3773"/>
    <cellStyle name="Обычный 7 2 3 4" xfId="6875"/>
    <cellStyle name="Обычный 7 2 3 4 2" xfId="16915"/>
    <cellStyle name="Обычный 7 2 3 5" xfId="9697"/>
    <cellStyle name="Обычный 7 2 3 6" xfId="11527"/>
    <cellStyle name="Обычный 7 2 4" xfId="3381"/>
    <cellStyle name="Обычный 7 2 4 2" xfId="13531"/>
    <cellStyle name="Обычный 7 2 5" xfId="5554"/>
    <cellStyle name="Обычный 7 2 5 2" xfId="15595"/>
    <cellStyle name="Обычный 7 2 6" xfId="22727"/>
    <cellStyle name="Обычный 7 2 7" xfId="22774"/>
    <cellStyle name="Обычный 7 2 8" xfId="22827"/>
    <cellStyle name="Обычный 7 2 9" xfId="22889"/>
    <cellStyle name="Обычный 7 3" xfId="1619"/>
    <cellStyle name="Обычный 7 3 10" xfId="57660"/>
    <cellStyle name="Обычный 7 3 11" xfId="10642"/>
    <cellStyle name="Обычный 7 3 2" xfId="3073"/>
    <cellStyle name="Обычный 7 3 2 2" xfId="8575"/>
    <cellStyle name="Обычный 7 3 2 2 2" xfId="18615"/>
    <cellStyle name="Обычный 7 3 2 3" xfId="13223"/>
    <cellStyle name="Обычный 7 3 3" xfId="3705"/>
    <cellStyle name="Обычный 7 3 3 2" xfId="13853"/>
    <cellStyle name="Обычный 7 3 4" xfId="5873"/>
    <cellStyle name="Обычный 7 3 4 2" xfId="15914"/>
    <cellStyle name="Обычный 7 3 5" xfId="7163"/>
    <cellStyle name="Обычный 7 3 5 2" xfId="17203"/>
    <cellStyle name="Обычный 7 3 6" xfId="10009"/>
    <cellStyle name="Обычный 7 3 6 2" xfId="22850"/>
    <cellStyle name="Обычный 7 3 7" xfId="22913"/>
    <cellStyle name="Обычный 7 3 8" xfId="23294"/>
    <cellStyle name="Обычный 7 3 9" xfId="57588"/>
    <cellStyle name="Обычный 7 4" xfId="3758"/>
    <cellStyle name="Обычный 7 4 2" xfId="22633"/>
    <cellStyle name="Обычный 7 4 2 2" xfId="23388"/>
    <cellStyle name="Обычный 7 5" xfId="22647"/>
    <cellStyle name="Обычный 7 6" xfId="22672"/>
    <cellStyle name="Обычный 7 7" xfId="22708"/>
    <cellStyle name="Обычный 7 8" xfId="22752"/>
    <cellStyle name="Обычный 7 9" xfId="22804"/>
    <cellStyle name="Обычный 8" xfId="575"/>
    <cellStyle name="Обычный 8 10" xfId="9125"/>
    <cellStyle name="Обычный 8 10 2" xfId="22865"/>
    <cellStyle name="Обычный 8 11" xfId="23243"/>
    <cellStyle name="Обычный 8 12" xfId="23320"/>
    <cellStyle name="Обычный 8 13" xfId="57541"/>
    <cellStyle name="Обычный 8 14" xfId="57607"/>
    <cellStyle name="Обычный 8 15" xfId="57686"/>
    <cellStyle name="Обычный 8 16" xfId="10319"/>
    <cellStyle name="Обычный 8 2" xfId="981"/>
    <cellStyle name="Обычный 8 2 10" xfId="23273"/>
    <cellStyle name="Обычный 8 2 11" xfId="23321"/>
    <cellStyle name="Обычный 8 2 12" xfId="57542"/>
    <cellStyle name="Обычный 8 2 13" xfId="57637"/>
    <cellStyle name="Обычный 8 2 14" xfId="57687"/>
    <cellStyle name="Обычный 8 2 15" xfId="10625"/>
    <cellStyle name="Обычный 8 2 2" xfId="1632"/>
    <cellStyle name="Обычный 8 2 2 10" xfId="57669"/>
    <cellStyle name="Обычный 8 2 2 11" xfId="10655"/>
    <cellStyle name="Обычный 8 2 2 2" xfId="3086"/>
    <cellStyle name="Обычный 8 2 2 2 2" xfId="8588"/>
    <cellStyle name="Обычный 8 2 2 2 2 2" xfId="18628"/>
    <cellStyle name="Обычный 8 2 2 2 3" xfId="13236"/>
    <cellStyle name="Обычный 8 2 2 3" xfId="3718"/>
    <cellStyle name="Обычный 8 2 2 3 2" xfId="13866"/>
    <cellStyle name="Обычный 8 2 2 4" xfId="5886"/>
    <cellStyle name="Обычный 8 2 2 4 2" xfId="15927"/>
    <cellStyle name="Обычный 8 2 2 5" xfId="7176"/>
    <cellStyle name="Обычный 8 2 2 5 2" xfId="17216"/>
    <cellStyle name="Обычный 8 2 2 6" xfId="10022"/>
    <cellStyle name="Обычный 8 2 2 6 2" xfId="22857"/>
    <cellStyle name="Обычный 8 2 2 7" xfId="22922"/>
    <cellStyle name="Обычный 8 2 2 8" xfId="23304"/>
    <cellStyle name="Обычный 8 2 2 9" xfId="57593"/>
    <cellStyle name="Обычный 8 2 3" xfId="1601"/>
    <cellStyle name="Обычный 8 2 3 2" xfId="3056"/>
    <cellStyle name="Обычный 8 2 3 2 2" xfId="8558"/>
    <cellStyle name="Обычный 8 2 3 2 2 2" xfId="18598"/>
    <cellStyle name="Обычный 8 2 3 2 3" xfId="13206"/>
    <cellStyle name="Обычный 8 2 3 3" xfId="4740"/>
    <cellStyle name="Обычный 8 2 3 3 2" xfId="14783"/>
    <cellStyle name="Обычный 8 2 3 4" xfId="7146"/>
    <cellStyle name="Обычный 8 2 3 4 2" xfId="17186"/>
    <cellStyle name="Обычный 8 2 3 5" xfId="9992"/>
    <cellStyle name="Обычный 8 2 3 6" xfId="11787"/>
    <cellStyle name="Обычный 8 2 4" xfId="2451"/>
    <cellStyle name="Обычный 8 2 4 2" xfId="7985"/>
    <cellStyle name="Обычный 8 2 4 2 2" xfId="18025"/>
    <cellStyle name="Обычный 8 2 4 3" xfId="12609"/>
    <cellStyle name="Обычный 8 2 5" xfId="3688"/>
    <cellStyle name="Обычный 8 2 5 2" xfId="13836"/>
    <cellStyle name="Обычный 8 2 6" xfId="5856"/>
    <cellStyle name="Обычный 8 2 6 2" xfId="15897"/>
    <cellStyle name="Обычный 8 2 7" xfId="6583"/>
    <cellStyle name="Обычный 8 2 7 2" xfId="16623"/>
    <cellStyle name="Обычный 8 2 8" xfId="9397"/>
    <cellStyle name="Обычный 8 2 8 2" xfId="22829"/>
    <cellStyle name="Обычный 8 2 9" xfId="22891"/>
    <cellStyle name="Обычный 8 3" xfId="1255"/>
    <cellStyle name="Обычный 8 3 10" xfId="57668"/>
    <cellStyle name="Обычный 8 3 11" xfId="10643"/>
    <cellStyle name="Обычный 8 3 2" xfId="1620"/>
    <cellStyle name="Обычный 8 3 2 2" xfId="3074"/>
    <cellStyle name="Обычный 8 3 2 2 2" xfId="8576"/>
    <cellStyle name="Обычный 8 3 2 2 2 2" xfId="18616"/>
    <cellStyle name="Обычный 8 3 2 2 3" xfId="13224"/>
    <cellStyle name="Обычный 8 3 2 3" xfId="4748"/>
    <cellStyle name="Обычный 8 3 2 3 2" xfId="14791"/>
    <cellStyle name="Обычный 8 3 2 4" xfId="7164"/>
    <cellStyle name="Обычный 8 3 2 4 2" xfId="17204"/>
    <cellStyle name="Обычный 8 3 2 5" xfId="10010"/>
    <cellStyle name="Обычный 8 3 2 6" xfId="11790"/>
    <cellStyle name="Обычный 8 3 3" xfId="2722"/>
    <cellStyle name="Обычный 8 3 3 2" xfId="8252"/>
    <cellStyle name="Обычный 8 3 3 2 2" xfId="18292"/>
    <cellStyle name="Обычный 8 3 3 3" xfId="12880"/>
    <cellStyle name="Обычный 8 3 4" xfId="3706"/>
    <cellStyle name="Обычный 8 3 4 2" xfId="13854"/>
    <cellStyle name="Обычный 8 3 5" xfId="5874"/>
    <cellStyle name="Обычный 8 3 5 2" xfId="15915"/>
    <cellStyle name="Обычный 8 3 6" xfId="6849"/>
    <cellStyle name="Обычный 8 3 6 2" xfId="16889"/>
    <cellStyle name="Обычный 8 3 7" xfId="9667"/>
    <cellStyle name="Обычный 8 3 7 2" xfId="22921"/>
    <cellStyle name="Обычный 8 3 8" xfId="23303"/>
    <cellStyle name="Обычный 8 3 9" xfId="57592"/>
    <cellStyle name="Обычный 8 4" xfId="1294"/>
    <cellStyle name="Обычный 8 4 2" xfId="2756"/>
    <cellStyle name="Обычный 8 4 2 2" xfId="8282"/>
    <cellStyle name="Обычный 8 4 2 2 2" xfId="18322"/>
    <cellStyle name="Обычный 8 4 2 3" xfId="12914"/>
    <cellStyle name="Обычный 8 4 3" xfId="4446"/>
    <cellStyle name="Обычный 8 4 3 2" xfId="14491"/>
    <cellStyle name="Обычный 8 4 4" xfId="6877"/>
    <cellStyle name="Обычный 8 4 4 2" xfId="16917"/>
    <cellStyle name="Обычный 8 4 5" xfId="9699"/>
    <cellStyle name="Обычный 8 4 6" xfId="11529"/>
    <cellStyle name="Обычный 8 5" xfId="1905"/>
    <cellStyle name="Обычный 8 5 2" xfId="3359"/>
    <cellStyle name="Обычный 8 5 2 2" xfId="8861"/>
    <cellStyle name="Обычный 8 5 2 2 2" xfId="18901"/>
    <cellStyle name="Обычный 8 5 2 3" xfId="13509"/>
    <cellStyle name="Обычный 8 5 3" xfId="7439"/>
    <cellStyle name="Обычный 8 5 3 2" xfId="17479"/>
    <cellStyle name="Обычный 8 5 4" xfId="10295"/>
    <cellStyle name="Обычный 8 5 5" xfId="12063"/>
    <cellStyle name="Обычный 8 6" xfId="2177"/>
    <cellStyle name="Обычный 8 6 2" xfId="7711"/>
    <cellStyle name="Обычный 8 6 2 2" xfId="17751"/>
    <cellStyle name="Обычный 8 6 3" xfId="12335"/>
    <cellStyle name="Обычный 8 7" xfId="3383"/>
    <cellStyle name="Обычный 8 7 2" xfId="13533"/>
    <cellStyle name="Обычный 8 8" xfId="5556"/>
    <cellStyle name="Обычный 8 8 2" xfId="15597"/>
    <cellStyle name="Обычный 8 9" xfId="6309"/>
    <cellStyle name="Обычный 8 9 2" xfId="16349"/>
    <cellStyle name="Обычный 9" xfId="717"/>
    <cellStyle name="Обычный 9 10" xfId="9136"/>
    <cellStyle name="Обычный 9 10 2" xfId="23245"/>
    <cellStyle name="Обычный 9 11" xfId="57609"/>
    <cellStyle name="Обычный 9 12" xfId="10321"/>
    <cellStyle name="Обычный 9 2" xfId="992"/>
    <cellStyle name="Обычный 9 2 10" xfId="23275"/>
    <cellStyle name="Обычный 9 2 11" xfId="23322"/>
    <cellStyle name="Обычный 9 2 12" xfId="57543"/>
    <cellStyle name="Обычный 9 2 13" xfId="57639"/>
    <cellStyle name="Обычный 9 2 14" xfId="57688"/>
    <cellStyle name="Обычный 9 2 15" xfId="10633"/>
    <cellStyle name="Обычный 9 2 2" xfId="1609"/>
    <cellStyle name="Обычный 9 2 2 10" xfId="57662"/>
    <cellStyle name="Обычный 9 2 2 11" xfId="11788"/>
    <cellStyle name="Обычный 9 2 2 2" xfId="3064"/>
    <cellStyle name="Обычный 9 2 2 2 2" xfId="8566"/>
    <cellStyle name="Обычный 9 2 2 2 2 2" xfId="18606"/>
    <cellStyle name="Обычный 9 2 2 2 3" xfId="13214"/>
    <cellStyle name="Обычный 9 2 2 3" xfId="4744"/>
    <cellStyle name="Обычный 9 2 2 3 2" xfId="14787"/>
    <cellStyle name="Обычный 9 2 2 4" xfId="7154"/>
    <cellStyle name="Обычный 9 2 2 4 2" xfId="17194"/>
    <cellStyle name="Обычный 9 2 2 5" xfId="10000"/>
    <cellStyle name="Обычный 9 2 2 5 2" xfId="22796"/>
    <cellStyle name="Обычный 9 2 2 6" xfId="22852"/>
    <cellStyle name="Обычный 9 2 2 7" xfId="22915"/>
    <cellStyle name="Обычный 9 2 2 8" xfId="23296"/>
    <cellStyle name="Обычный 9 2 2 9" xfId="57590"/>
    <cellStyle name="Обычный 9 2 3" xfId="2462"/>
    <cellStyle name="Обычный 9 2 3 2" xfId="7996"/>
    <cellStyle name="Обычный 9 2 3 2 2" xfId="18036"/>
    <cellStyle name="Обычный 9 2 3 3" xfId="12620"/>
    <cellStyle name="Обычный 9 2 4" xfId="3696"/>
    <cellStyle name="Обычный 9 2 4 2" xfId="13844"/>
    <cellStyle name="Обычный 9 2 5" xfId="5864"/>
    <cellStyle name="Обычный 9 2 5 2" xfId="15905"/>
    <cellStyle name="Обычный 9 2 6" xfId="6594"/>
    <cellStyle name="Обычный 9 2 6 2" xfId="16634"/>
    <cellStyle name="Обычный 9 2 7" xfId="9408"/>
    <cellStyle name="Обычный 9 2 7 2" xfId="22777"/>
    <cellStyle name="Обычный 9 2 8" xfId="22831"/>
    <cellStyle name="Обычный 9 2 9" xfId="22893"/>
    <cellStyle name="Обычный 9 3" xfId="1267"/>
    <cellStyle name="Обычный 9 3 2" xfId="2734"/>
    <cellStyle name="Обычный 9 3 2 2" xfId="8264"/>
    <cellStyle name="Обычный 9 3 2 2 2" xfId="18304"/>
    <cellStyle name="Обычный 9 3 2 3" xfId="12892"/>
    <cellStyle name="Обычный 9 3 3" xfId="4426"/>
    <cellStyle name="Обычный 9 3 3 2" xfId="14471"/>
    <cellStyle name="Обычный 9 3 4" xfId="6860"/>
    <cellStyle name="Обычный 9 3 4 2" xfId="16900"/>
    <cellStyle name="Обычный 9 3 5" xfId="9678"/>
    <cellStyle name="Обычный 9 3 6" xfId="11513"/>
    <cellStyle name="Обычный 9 4" xfId="1296"/>
    <cellStyle name="Обычный 9 4 2" xfId="2758"/>
    <cellStyle name="Обычный 9 4 2 2" xfId="8284"/>
    <cellStyle name="Обычный 9 4 2 2 2" xfId="18324"/>
    <cellStyle name="Обычный 9 4 2 3" xfId="12916"/>
    <cellStyle name="Обычный 9 4 3" xfId="4448"/>
    <cellStyle name="Обычный 9 4 3 2" xfId="14493"/>
    <cellStyle name="Обычный 9 4 4" xfId="6879"/>
    <cellStyle name="Обычный 9 4 4 2" xfId="16919"/>
    <cellStyle name="Обычный 9 4 5" xfId="9701"/>
    <cellStyle name="Обычный 9 4 6" xfId="11531"/>
    <cellStyle name="Обычный 9 5" xfId="1916"/>
    <cellStyle name="Обычный 9 5 2" xfId="3370"/>
    <cellStyle name="Обычный 9 5 2 2" xfId="8872"/>
    <cellStyle name="Обычный 9 5 2 2 2" xfId="18912"/>
    <cellStyle name="Обычный 9 5 2 3" xfId="13520"/>
    <cellStyle name="Обычный 9 5 3" xfId="7450"/>
    <cellStyle name="Обычный 9 5 3 2" xfId="17490"/>
    <cellStyle name="Обычный 9 5 4" xfId="10306"/>
    <cellStyle name="Обычный 9 5 5" xfId="12074"/>
    <cellStyle name="Обычный 9 6" xfId="2188"/>
    <cellStyle name="Обычный 9 6 2" xfId="7722"/>
    <cellStyle name="Обычный 9 6 2 2" xfId="17762"/>
    <cellStyle name="Обычный 9 6 3" xfId="12346"/>
    <cellStyle name="Обычный 9 7" xfId="3385"/>
    <cellStyle name="Обычный 9 7 2" xfId="13535"/>
    <cellStyle name="Обычный 9 8" xfId="5558"/>
    <cellStyle name="Обычный 9 8 2" xfId="15599"/>
    <cellStyle name="Обычный 9 9" xfId="6320"/>
    <cellStyle name="Обычный 9 9 2" xfId="16360"/>
    <cellStyle name="Плохой" xfId="51"/>
    <cellStyle name="Плохой 2" xfId="4752"/>
    <cellStyle name="Пояснение" xfId="52"/>
    <cellStyle name="Примечание" xfId="53"/>
    <cellStyle name="Примечание 10" xfId="23084"/>
    <cellStyle name="Примечание 10 2" xfId="31582"/>
    <cellStyle name="Примечание 10 3" xfId="36044"/>
    <cellStyle name="Примечание 10 4" xfId="40233"/>
    <cellStyle name="Примечание 10 5" xfId="48628"/>
    <cellStyle name="Примечание 10 6" xfId="53075"/>
    <cellStyle name="Примечание 10 7" xfId="57264"/>
    <cellStyle name="Примечание 11" xfId="23892"/>
    <cellStyle name="Примечание 12" xfId="27408"/>
    <cellStyle name="Примечание 13" xfId="35863"/>
    <cellStyle name="Примечание 14" xfId="40935"/>
    <cellStyle name="Примечание 15" xfId="48405"/>
    <cellStyle name="Примечание 16" xfId="52900"/>
    <cellStyle name="Примечание 17" xfId="10825"/>
    <cellStyle name="Примечание 2" xfId="724"/>
    <cellStyle name="Примечание 2 10" xfId="23094"/>
    <cellStyle name="Примечание 2 10 2" xfId="31592"/>
    <cellStyle name="Примечание 2 10 3" xfId="36054"/>
    <cellStyle name="Примечание 2 10 4" xfId="40243"/>
    <cellStyle name="Примечание 2 10 5" xfId="48638"/>
    <cellStyle name="Примечание 2 10 6" xfId="53085"/>
    <cellStyle name="Примечание 2 10 7" xfId="57274"/>
    <cellStyle name="Примечание 2 11" xfId="23993"/>
    <cellStyle name="Примечание 2 12" xfId="27205"/>
    <cellStyle name="Примечание 2 13" xfId="25439"/>
    <cellStyle name="Примечание 2 14" xfId="41031"/>
    <cellStyle name="Примечание 2 15" xfId="42237"/>
    <cellStyle name="Примечание 2 16" xfId="41478"/>
    <cellStyle name="Примечание 2 17" xfId="10986"/>
    <cellStyle name="Примечание 2 2" xfId="2194"/>
    <cellStyle name="Примечание 2 2 10" xfId="41118"/>
    <cellStyle name="Примечание 2 2 11" xfId="48950"/>
    <cellStyle name="Примечание 2 2 12" xfId="12352"/>
    <cellStyle name="Примечание 2 2 2" xfId="5067"/>
    <cellStyle name="Примечание 2 2 2 10" xfId="15108"/>
    <cellStyle name="Примечание 2 2 2 2" xfId="19988"/>
    <cellStyle name="Примечание 2 2 2 2 2" xfId="21883"/>
    <cellStyle name="Примечание 2 2 2 2 2 2" xfId="30617"/>
    <cellStyle name="Примечание 2 2 2 2 2 3" xfId="35089"/>
    <cellStyle name="Примечание 2 2 2 2 2 4" xfId="39326"/>
    <cellStyle name="Примечание 2 2 2 2 2 5" xfId="47653"/>
    <cellStyle name="Примечание 2 2 2 2 2 6" xfId="52124"/>
    <cellStyle name="Примечание 2 2 2 2 2 7" xfId="56357"/>
    <cellStyle name="Примечание 2 2 2 2 3" xfId="28722"/>
    <cellStyle name="Примечание 2 2 2 2 4" xfId="33194"/>
    <cellStyle name="Примечание 2 2 2 2 5" xfId="37431"/>
    <cellStyle name="Примечание 2 2 2 2 6" xfId="45758"/>
    <cellStyle name="Примечание 2 2 2 2 7" xfId="50229"/>
    <cellStyle name="Примечание 2 2 2 2 8" xfId="54462"/>
    <cellStyle name="Примечание 2 2 2 3" xfId="20879"/>
    <cellStyle name="Примечание 2 2 2 3 2" xfId="29613"/>
    <cellStyle name="Примечание 2 2 2 3 3" xfId="34085"/>
    <cellStyle name="Примечание 2 2 2 3 4" xfId="38322"/>
    <cellStyle name="Примечание 2 2 2 3 5" xfId="46649"/>
    <cellStyle name="Примечание 2 2 2 3 6" xfId="51120"/>
    <cellStyle name="Примечание 2 2 2 3 7" xfId="55353"/>
    <cellStyle name="Примечание 2 2 2 4" xfId="25809"/>
    <cellStyle name="Примечание 2 2 2 5" xfId="26338"/>
    <cellStyle name="Примечание 2 2 2 6" xfId="24318"/>
    <cellStyle name="Примечание 2 2 2 7" xfId="42884"/>
    <cellStyle name="Примечание 2 2 2 8" xfId="43705"/>
    <cellStyle name="Примечание 2 2 2 9" xfId="48417"/>
    <cellStyle name="Примечание 2 2 3" xfId="7728"/>
    <cellStyle name="Примечание 2 2 3 10" xfId="17768"/>
    <cellStyle name="Примечание 2 2 3 2" xfId="21017"/>
    <cellStyle name="Примечание 2 2 3 2 2" xfId="22593"/>
    <cellStyle name="Примечание 2 2 3 2 2 2" xfId="31327"/>
    <cellStyle name="Примечание 2 2 3 2 2 3" xfId="35799"/>
    <cellStyle name="Примечание 2 2 3 2 2 4" xfId="40036"/>
    <cellStyle name="Примечание 2 2 3 2 2 5" xfId="48363"/>
    <cellStyle name="Примечание 2 2 3 2 2 6" xfId="52834"/>
    <cellStyle name="Примечание 2 2 3 2 2 7" xfId="57067"/>
    <cellStyle name="Примечание 2 2 3 2 3" xfId="29751"/>
    <cellStyle name="Примечание 2 2 3 2 4" xfId="34223"/>
    <cellStyle name="Примечание 2 2 3 2 5" xfId="38460"/>
    <cellStyle name="Примечание 2 2 3 2 6" xfId="46787"/>
    <cellStyle name="Примечание 2 2 3 2 7" xfId="51258"/>
    <cellStyle name="Примечание 2 2 3 2 8" xfId="55491"/>
    <cellStyle name="Примечание 2 2 3 3" xfId="21241"/>
    <cellStyle name="Примечание 2 2 3 3 2" xfId="29975"/>
    <cellStyle name="Примечание 2 2 3 3 3" xfId="34447"/>
    <cellStyle name="Примечание 2 2 3 3 4" xfId="38684"/>
    <cellStyle name="Примечание 2 2 3 3 5" xfId="47011"/>
    <cellStyle name="Примечание 2 2 3 3 6" xfId="51482"/>
    <cellStyle name="Примечание 2 2 3 3 7" xfId="55715"/>
    <cellStyle name="Примечание 2 2 3 4" xfId="27197"/>
    <cellStyle name="Примечание 2 2 3 5" xfId="26703"/>
    <cellStyle name="Примечание 2 2 3 6" xfId="36322"/>
    <cellStyle name="Примечание 2 2 3 7" xfId="44256"/>
    <cellStyle name="Примечание 2 2 3 8" xfId="41147"/>
    <cellStyle name="Примечание 2 2 3 9" xfId="53353"/>
    <cellStyle name="Примечание 2 2 4" xfId="19153"/>
    <cellStyle name="Примечание 2 2 4 2" xfId="21422"/>
    <cellStyle name="Примечание 2 2 4 2 2" xfId="30156"/>
    <cellStyle name="Примечание 2 2 4 2 3" xfId="34628"/>
    <cellStyle name="Примечание 2 2 4 2 4" xfId="38865"/>
    <cellStyle name="Примечание 2 2 4 2 5" xfId="47192"/>
    <cellStyle name="Примечание 2 2 4 2 6" xfId="51663"/>
    <cellStyle name="Примечание 2 2 4 2 7" xfId="55896"/>
    <cellStyle name="Примечание 2 2 4 3" xfId="27888"/>
    <cellStyle name="Примечание 2 2 4 4" xfId="32360"/>
    <cellStyle name="Примечание 2 2 4 5" xfId="36597"/>
    <cellStyle name="Примечание 2 2 4 6" xfId="44924"/>
    <cellStyle name="Примечание 2 2 4 7" xfId="49395"/>
    <cellStyle name="Примечание 2 2 4 8" xfId="53628"/>
    <cellStyle name="Примечание 2 2 5" xfId="21109"/>
    <cellStyle name="Примечание 2 2 5 2" xfId="29843"/>
    <cellStyle name="Примечание 2 2 5 3" xfId="34315"/>
    <cellStyle name="Примечание 2 2 5 4" xfId="38552"/>
    <cellStyle name="Примечание 2 2 5 5" xfId="46879"/>
    <cellStyle name="Примечание 2 2 5 6" xfId="51350"/>
    <cellStyle name="Примечание 2 2 5 7" xfId="55583"/>
    <cellStyle name="Примечание 2 2 6" xfId="24499"/>
    <cellStyle name="Примечание 2 2 7" xfId="23591"/>
    <cellStyle name="Примечание 2 2 8" xfId="26879"/>
    <cellStyle name="Примечание 2 2 9" xfId="41562"/>
    <cellStyle name="Примечание 2 3" xfId="4836"/>
    <cellStyle name="Примечание 2 3 10" xfId="14877"/>
    <cellStyle name="Примечание 2 3 2" xfId="19757"/>
    <cellStyle name="Примечание 2 3 2 2" xfId="21652"/>
    <cellStyle name="Примечание 2 3 2 2 2" xfId="30386"/>
    <cellStyle name="Примечание 2 3 2 2 3" xfId="34858"/>
    <cellStyle name="Примечание 2 3 2 2 4" xfId="39095"/>
    <cellStyle name="Примечание 2 3 2 2 5" xfId="47422"/>
    <cellStyle name="Примечание 2 3 2 2 6" xfId="51893"/>
    <cellStyle name="Примечание 2 3 2 2 7" xfId="56126"/>
    <cellStyle name="Примечание 2 3 2 3" xfId="28491"/>
    <cellStyle name="Примечание 2 3 2 4" xfId="32963"/>
    <cellStyle name="Примечание 2 3 2 5" xfId="37200"/>
    <cellStyle name="Примечание 2 3 2 6" xfId="45527"/>
    <cellStyle name="Примечание 2 3 2 7" xfId="49998"/>
    <cellStyle name="Примечание 2 3 2 8" xfId="54231"/>
    <cellStyle name="Примечание 2 3 3" xfId="19142"/>
    <cellStyle name="Примечание 2 3 3 2" xfId="27877"/>
    <cellStyle name="Примечание 2 3 3 3" xfId="32349"/>
    <cellStyle name="Примечание 2 3 3 4" xfId="36586"/>
    <cellStyle name="Примечание 2 3 3 5" xfId="44913"/>
    <cellStyle name="Примечание 2 3 3 6" xfId="49384"/>
    <cellStyle name="Примечание 2 3 3 7" xfId="53617"/>
    <cellStyle name="Примечание 2 3 4" xfId="25578"/>
    <cellStyle name="Примечание 2 3 5" xfId="24458"/>
    <cellStyle name="Примечание 2 3 6" xfId="26600"/>
    <cellStyle name="Примечание 2 3 7" xfId="42653"/>
    <cellStyle name="Примечание 2 3 8" xfId="44217"/>
    <cellStyle name="Примечание 2 3 9" xfId="44386"/>
    <cellStyle name="Примечание 2 4" xfId="5194"/>
    <cellStyle name="Примечание 2 4 10" xfId="15235"/>
    <cellStyle name="Примечание 2 4 2" xfId="20115"/>
    <cellStyle name="Примечание 2 4 2 2" xfId="22010"/>
    <cellStyle name="Примечание 2 4 2 2 2" xfId="30744"/>
    <cellStyle name="Примечание 2 4 2 2 3" xfId="35216"/>
    <cellStyle name="Примечание 2 4 2 2 4" xfId="39453"/>
    <cellStyle name="Примечание 2 4 2 2 5" xfId="47780"/>
    <cellStyle name="Примечание 2 4 2 2 6" xfId="52251"/>
    <cellStyle name="Примечание 2 4 2 2 7" xfId="56484"/>
    <cellStyle name="Примечание 2 4 2 3" xfId="28849"/>
    <cellStyle name="Примечание 2 4 2 4" xfId="33321"/>
    <cellStyle name="Примечание 2 4 2 5" xfId="37558"/>
    <cellStyle name="Примечание 2 4 2 6" xfId="45885"/>
    <cellStyle name="Примечание 2 4 2 7" xfId="50356"/>
    <cellStyle name="Примечание 2 4 2 8" xfId="54589"/>
    <cellStyle name="Примечание 2 4 3" xfId="21213"/>
    <cellStyle name="Примечание 2 4 3 2" xfId="29947"/>
    <cellStyle name="Примечание 2 4 3 3" xfId="34419"/>
    <cellStyle name="Примечание 2 4 3 4" xfId="38656"/>
    <cellStyle name="Примечание 2 4 3 5" xfId="46983"/>
    <cellStyle name="Примечание 2 4 3 6" xfId="51454"/>
    <cellStyle name="Примечание 2 4 3 7" xfId="55687"/>
    <cellStyle name="Примечание 2 4 4" xfId="25936"/>
    <cellStyle name="Примечание 2 4 5" xfId="24445"/>
    <cellStyle name="Примечание 2 4 6" xfId="23521"/>
    <cellStyle name="Примечание 2 4 7" xfId="43011"/>
    <cellStyle name="Примечание 2 4 8" xfId="44204"/>
    <cellStyle name="Примечание 2 4 9" xfId="44189"/>
    <cellStyle name="Примечание 2 5" xfId="5034"/>
    <cellStyle name="Примечание 2 5 10" xfId="15075"/>
    <cellStyle name="Примечание 2 5 2" xfId="19955"/>
    <cellStyle name="Примечание 2 5 2 2" xfId="21850"/>
    <cellStyle name="Примечание 2 5 2 2 2" xfId="30584"/>
    <cellStyle name="Примечание 2 5 2 2 3" xfId="35056"/>
    <cellStyle name="Примечание 2 5 2 2 4" xfId="39293"/>
    <cellStyle name="Примечание 2 5 2 2 5" xfId="47620"/>
    <cellStyle name="Примечание 2 5 2 2 6" xfId="52091"/>
    <cellStyle name="Примечание 2 5 2 2 7" xfId="56324"/>
    <cellStyle name="Примечание 2 5 2 3" xfId="28689"/>
    <cellStyle name="Примечание 2 5 2 4" xfId="33161"/>
    <cellStyle name="Примечание 2 5 2 5" xfId="37398"/>
    <cellStyle name="Примечание 2 5 2 6" xfId="45725"/>
    <cellStyle name="Примечание 2 5 2 7" xfId="50196"/>
    <cellStyle name="Примечание 2 5 2 8" xfId="54429"/>
    <cellStyle name="Примечание 2 5 3" xfId="10958"/>
    <cellStyle name="Примечание 2 5 3 2" xfId="23967"/>
    <cellStyle name="Примечание 2 5 3 3" xfId="23602"/>
    <cellStyle name="Примечание 2 5 3 4" xfId="27124"/>
    <cellStyle name="Примечание 2 5 3 5" xfId="41004"/>
    <cellStyle name="Примечание 2 5 3 6" xfId="40507"/>
    <cellStyle name="Примечание 2 5 3 7" xfId="44129"/>
    <cellStyle name="Примечание 2 5 4" xfId="25776"/>
    <cellStyle name="Примечание 2 5 5" xfId="24351"/>
    <cellStyle name="Примечание 2 5 6" xfId="27523"/>
    <cellStyle name="Примечание 2 5 7" xfId="42851"/>
    <cellStyle name="Примечание 2 5 8" xfId="41967"/>
    <cellStyle name="Примечание 2 5 9" xfId="41204"/>
    <cellStyle name="Примечание 2 6" xfId="4901"/>
    <cellStyle name="Примечание 2 6 10" xfId="14942"/>
    <cellStyle name="Примечание 2 6 2" xfId="19822"/>
    <cellStyle name="Примечание 2 6 2 2" xfId="21717"/>
    <cellStyle name="Примечание 2 6 2 2 2" xfId="30451"/>
    <cellStyle name="Примечание 2 6 2 2 3" xfId="34923"/>
    <cellStyle name="Примечание 2 6 2 2 4" xfId="39160"/>
    <cellStyle name="Примечание 2 6 2 2 5" xfId="47487"/>
    <cellStyle name="Примечание 2 6 2 2 6" xfId="51958"/>
    <cellStyle name="Примечание 2 6 2 2 7" xfId="56191"/>
    <cellStyle name="Примечание 2 6 2 3" xfId="28556"/>
    <cellStyle name="Примечание 2 6 2 4" xfId="33028"/>
    <cellStyle name="Примечание 2 6 2 5" xfId="37265"/>
    <cellStyle name="Примечание 2 6 2 6" xfId="45592"/>
    <cellStyle name="Примечание 2 6 2 7" xfId="50063"/>
    <cellStyle name="Примечание 2 6 2 8" xfId="54296"/>
    <cellStyle name="Примечание 2 6 3" xfId="19187"/>
    <cellStyle name="Примечание 2 6 3 2" xfId="27922"/>
    <cellStyle name="Примечание 2 6 3 3" xfId="32394"/>
    <cellStyle name="Примечание 2 6 3 4" xfId="36631"/>
    <cellStyle name="Примечание 2 6 3 5" xfId="44958"/>
    <cellStyle name="Примечание 2 6 3 6" xfId="49429"/>
    <cellStyle name="Примечание 2 6 3 7" xfId="53662"/>
    <cellStyle name="Примечание 2 6 4" xfId="25643"/>
    <cellStyle name="Примечание 2 6 5" xfId="24777"/>
    <cellStyle name="Примечание 2 6 6" xfId="25451"/>
    <cellStyle name="Примечание 2 6 7" xfId="42718"/>
    <cellStyle name="Примечание 2 6 8" xfId="44509"/>
    <cellStyle name="Примечание 2 6 9" xfId="42037"/>
    <cellStyle name="Примечание 2 7" xfId="4811"/>
    <cellStyle name="Примечание 2 7 10" xfId="14852"/>
    <cellStyle name="Примечание 2 7 2" xfId="19732"/>
    <cellStyle name="Примечание 2 7 2 2" xfId="21627"/>
    <cellStyle name="Примечание 2 7 2 2 2" xfId="30361"/>
    <cellStyle name="Примечание 2 7 2 2 3" xfId="34833"/>
    <cellStyle name="Примечание 2 7 2 2 4" xfId="39070"/>
    <cellStyle name="Примечание 2 7 2 2 5" xfId="47397"/>
    <cellStyle name="Примечание 2 7 2 2 6" xfId="51868"/>
    <cellStyle name="Примечание 2 7 2 2 7" xfId="56101"/>
    <cellStyle name="Примечание 2 7 2 3" xfId="28466"/>
    <cellStyle name="Примечание 2 7 2 4" xfId="32938"/>
    <cellStyle name="Примечание 2 7 2 5" xfId="37175"/>
    <cellStyle name="Примечание 2 7 2 6" xfId="45502"/>
    <cellStyle name="Примечание 2 7 2 7" xfId="49973"/>
    <cellStyle name="Примечание 2 7 2 8" xfId="54206"/>
    <cellStyle name="Примечание 2 7 3" xfId="19143"/>
    <cellStyle name="Примечание 2 7 3 2" xfId="27878"/>
    <cellStyle name="Примечание 2 7 3 3" xfId="32350"/>
    <cellStyle name="Примечание 2 7 3 4" xfId="36587"/>
    <cellStyle name="Примечание 2 7 3 5" xfId="44914"/>
    <cellStyle name="Примечание 2 7 3 6" xfId="49385"/>
    <cellStyle name="Примечание 2 7 3 7" xfId="53618"/>
    <cellStyle name="Примечание 2 7 4" xfId="25553"/>
    <cellStyle name="Примечание 2 7 5" xfId="24459"/>
    <cellStyle name="Примечание 2 7 6" xfId="26854"/>
    <cellStyle name="Примечание 2 7 7" xfId="42628"/>
    <cellStyle name="Примечание 2 7 8" xfId="44218"/>
    <cellStyle name="Примечание 2 7 9" xfId="41698"/>
    <cellStyle name="Примечание 2 8" xfId="3897"/>
    <cellStyle name="Примечание 2 8 10" xfId="13942"/>
    <cellStyle name="Примечание 2 8 2" xfId="19493"/>
    <cellStyle name="Примечание 2 8 2 2" xfId="21520"/>
    <cellStyle name="Примечание 2 8 2 2 2" xfId="30254"/>
    <cellStyle name="Примечание 2 8 2 2 3" xfId="34726"/>
    <cellStyle name="Примечание 2 8 2 2 4" xfId="38963"/>
    <cellStyle name="Примечание 2 8 2 2 5" xfId="47290"/>
    <cellStyle name="Примечание 2 8 2 2 6" xfId="51761"/>
    <cellStyle name="Примечание 2 8 2 2 7" xfId="55994"/>
    <cellStyle name="Примечание 2 8 2 3" xfId="28228"/>
    <cellStyle name="Примечание 2 8 2 4" xfId="32700"/>
    <cellStyle name="Примечание 2 8 2 5" xfId="36937"/>
    <cellStyle name="Примечание 2 8 2 6" xfId="45264"/>
    <cellStyle name="Примечание 2 8 2 7" xfId="49735"/>
    <cellStyle name="Примечание 2 8 2 8" xfId="53968"/>
    <cellStyle name="Примечание 2 8 3" xfId="21230"/>
    <cellStyle name="Примечание 2 8 3 2" xfId="29964"/>
    <cellStyle name="Примечание 2 8 3 3" xfId="34436"/>
    <cellStyle name="Примечание 2 8 3 4" xfId="38673"/>
    <cellStyle name="Примечание 2 8 3 5" xfId="47000"/>
    <cellStyle name="Примечание 2 8 3 6" xfId="51471"/>
    <cellStyle name="Примечание 2 8 3 7" xfId="55704"/>
    <cellStyle name="Примечание 2 8 4" xfId="25165"/>
    <cellStyle name="Примечание 2 8 5" xfId="25432"/>
    <cellStyle name="Примечание 2 8 6" xfId="31971"/>
    <cellStyle name="Примечание 2 8 7" xfId="42228"/>
    <cellStyle name="Примечание 2 8 8" xfId="44007"/>
    <cellStyle name="Примечание 2 8 9" xfId="40614"/>
    <cellStyle name="Примечание 2 9" xfId="6326"/>
    <cellStyle name="Примечание 2 9 10" xfId="16366"/>
    <cellStyle name="Примечание 2 9 2" xfId="20758"/>
    <cellStyle name="Примечание 2 9 2 2" xfId="22565"/>
    <cellStyle name="Примечание 2 9 2 2 2" xfId="31299"/>
    <cellStyle name="Примечание 2 9 2 2 3" xfId="35771"/>
    <cellStyle name="Примечание 2 9 2 2 4" xfId="40008"/>
    <cellStyle name="Примечание 2 9 2 2 5" xfId="48335"/>
    <cellStyle name="Примечание 2 9 2 2 6" xfId="52806"/>
    <cellStyle name="Примечание 2 9 2 2 7" xfId="57039"/>
    <cellStyle name="Примечание 2 9 2 3" xfId="29492"/>
    <cellStyle name="Примечание 2 9 2 4" xfId="33964"/>
    <cellStyle name="Примечание 2 9 2 5" xfId="38201"/>
    <cellStyle name="Примечание 2 9 2 6" xfId="46528"/>
    <cellStyle name="Примечание 2 9 2 7" xfId="50999"/>
    <cellStyle name="Примечание 2 9 2 8" xfId="55232"/>
    <cellStyle name="Примечание 2 9 3" xfId="21117"/>
    <cellStyle name="Примечание 2 9 3 2" xfId="29851"/>
    <cellStyle name="Примечание 2 9 3 3" xfId="34323"/>
    <cellStyle name="Примечание 2 9 3 4" xfId="38560"/>
    <cellStyle name="Примечание 2 9 3 5" xfId="46887"/>
    <cellStyle name="Примечание 2 9 3 6" xfId="51358"/>
    <cellStyle name="Примечание 2 9 3 7" xfId="55591"/>
    <cellStyle name="Примечание 2 9 4" xfId="26688"/>
    <cellStyle name="Примечание 2 9 5" xfId="26785"/>
    <cellStyle name="Примечание 2 9 6" xfId="24812"/>
    <cellStyle name="Примечание 2 9 7" xfId="43750"/>
    <cellStyle name="Примечание 2 9 8" xfId="41228"/>
    <cellStyle name="Примечание 2 9 9" xfId="42529"/>
    <cellStyle name="Примечание 3" xfId="1638"/>
    <cellStyle name="Примечание 3 10" xfId="11796"/>
    <cellStyle name="Примечание 3 2" xfId="3092"/>
    <cellStyle name="Примечание 3 2 10" xfId="44682"/>
    <cellStyle name="Примечание 3 2 11" xfId="13242"/>
    <cellStyle name="Примечание 3 2 2" xfId="8594"/>
    <cellStyle name="Примечание 3 2 2 10" xfId="18634"/>
    <cellStyle name="Примечание 3 2 2 2" xfId="21174"/>
    <cellStyle name="Примечание 3 2 2 2 2" xfId="22613"/>
    <cellStyle name="Примечание 3 2 2 2 2 2" xfId="31347"/>
    <cellStyle name="Примечание 3 2 2 2 2 3" xfId="35819"/>
    <cellStyle name="Примечание 3 2 2 2 2 4" xfId="40056"/>
    <cellStyle name="Примечание 3 2 2 2 2 5" xfId="48383"/>
    <cellStyle name="Примечание 3 2 2 2 2 6" xfId="52854"/>
    <cellStyle name="Примечание 3 2 2 2 2 7" xfId="57087"/>
    <cellStyle name="Примечание 3 2 2 2 3" xfId="29908"/>
    <cellStyle name="Примечание 3 2 2 2 4" xfId="34380"/>
    <cellStyle name="Примечание 3 2 2 2 5" xfId="38617"/>
    <cellStyle name="Примечание 3 2 2 2 6" xfId="46944"/>
    <cellStyle name="Примечание 3 2 2 2 7" xfId="51415"/>
    <cellStyle name="Примечание 3 2 2 2 8" xfId="55648"/>
    <cellStyle name="Примечание 3 2 2 3" xfId="21261"/>
    <cellStyle name="Примечание 3 2 2 3 2" xfId="29995"/>
    <cellStyle name="Примечание 3 2 2 3 3" xfId="34467"/>
    <cellStyle name="Примечание 3 2 2 3 4" xfId="38704"/>
    <cellStyle name="Примечание 3 2 2 3 5" xfId="47031"/>
    <cellStyle name="Примечание 3 2 2 3 6" xfId="51502"/>
    <cellStyle name="Примечание 3 2 2 3 7" xfId="55735"/>
    <cellStyle name="Примечание 3 2 2 4" xfId="27537"/>
    <cellStyle name="Примечание 3 2 2 5" xfId="32059"/>
    <cellStyle name="Примечание 3 2 2 6" xfId="36342"/>
    <cellStyle name="Примечание 3 2 2 7" xfId="44575"/>
    <cellStyle name="Примечание 3 2 2 8" xfId="49085"/>
    <cellStyle name="Примечание 3 2 2 9" xfId="53373"/>
    <cellStyle name="Примечание 3 2 3" xfId="19307"/>
    <cellStyle name="Примечание 3 2 3 2" xfId="21438"/>
    <cellStyle name="Примечание 3 2 3 2 2" xfId="30172"/>
    <cellStyle name="Примечание 3 2 3 2 3" xfId="34644"/>
    <cellStyle name="Примечание 3 2 3 2 4" xfId="38881"/>
    <cellStyle name="Примечание 3 2 3 2 5" xfId="47208"/>
    <cellStyle name="Примечание 3 2 3 2 6" xfId="51679"/>
    <cellStyle name="Примечание 3 2 3 2 7" xfId="55912"/>
    <cellStyle name="Примечание 3 2 3 3" xfId="28042"/>
    <cellStyle name="Примечание 3 2 3 4" xfId="32514"/>
    <cellStyle name="Примечание 3 2 3 5" xfId="36751"/>
    <cellStyle name="Примечание 3 2 3 6" xfId="45078"/>
    <cellStyle name="Примечание 3 2 3 7" xfId="49549"/>
    <cellStyle name="Примечание 3 2 3 8" xfId="53782"/>
    <cellStyle name="Примечание 3 2 4" xfId="19050"/>
    <cellStyle name="Примечание 3 2 4 2" xfId="27785"/>
    <cellStyle name="Примечание 3 2 4 3" xfId="32257"/>
    <cellStyle name="Примечание 3 2 4 4" xfId="36494"/>
    <cellStyle name="Примечание 3 2 4 5" xfId="44821"/>
    <cellStyle name="Примечание 3 2 4 6" xfId="49292"/>
    <cellStyle name="Примечание 3 2 4 7" xfId="53525"/>
    <cellStyle name="Примечание 3 2 5" xfId="24852"/>
    <cellStyle name="Примечание 3 2 6" xfId="23585"/>
    <cellStyle name="Примечание 3 2 7" xfId="27492"/>
    <cellStyle name="Примечание 3 2 8" xfId="41905"/>
    <cellStyle name="Примечание 3 2 9" xfId="42092"/>
    <cellStyle name="Примечание 3 3" xfId="7182"/>
    <cellStyle name="Примечание 3 3 10" xfId="17222"/>
    <cellStyle name="Примечание 3 3 2" xfId="20906"/>
    <cellStyle name="Примечание 3 3 2 2" xfId="22575"/>
    <cellStyle name="Примечание 3 3 2 2 2" xfId="31309"/>
    <cellStyle name="Примечание 3 3 2 2 3" xfId="35781"/>
    <cellStyle name="Примечание 3 3 2 2 4" xfId="40018"/>
    <cellStyle name="Примечание 3 3 2 2 5" xfId="48345"/>
    <cellStyle name="Примечание 3 3 2 2 6" xfId="52816"/>
    <cellStyle name="Примечание 3 3 2 2 7" xfId="57049"/>
    <cellStyle name="Примечание 3 3 2 3" xfId="29640"/>
    <cellStyle name="Примечание 3 3 2 4" xfId="34112"/>
    <cellStyle name="Примечание 3 3 2 5" xfId="38349"/>
    <cellStyle name="Примечание 3 3 2 6" xfId="46676"/>
    <cellStyle name="Примечание 3 3 2 7" xfId="51147"/>
    <cellStyle name="Примечание 3 3 2 8" xfId="55380"/>
    <cellStyle name="Примечание 3 3 3" xfId="10976"/>
    <cellStyle name="Примечание 3 3 3 2" xfId="23985"/>
    <cellStyle name="Примечание 3 3 3 3" xfId="27415"/>
    <cellStyle name="Примечание 3 3 3 4" xfId="23620"/>
    <cellStyle name="Примечание 3 3 3 5" xfId="41023"/>
    <cellStyle name="Примечание 3 3 3 6" xfId="42444"/>
    <cellStyle name="Примечание 3 3 3 7" xfId="41838"/>
    <cellStyle name="Примечание 3 3 4" xfId="27001"/>
    <cellStyle name="Примечание 3 3 5" xfId="24196"/>
    <cellStyle name="Примечание 3 3 6" xfId="31993"/>
    <cellStyle name="Примечание 3 3 7" xfId="44056"/>
    <cellStyle name="Примечание 3 3 8" xfId="41780"/>
    <cellStyle name="Примечание 3 3 9" xfId="44152"/>
    <cellStyle name="Примечание 3 4" xfId="10028"/>
    <cellStyle name="Примечание 3 4 2" xfId="24293"/>
    <cellStyle name="Примечание 3 5" xfId="23912"/>
    <cellStyle name="Примечание 3 6" xfId="24485"/>
    <cellStyle name="Примечание 3 7" xfId="41357"/>
    <cellStyle name="Примечание 3 8" xfId="40626"/>
    <cellStyle name="Примечание 3 9" xfId="41054"/>
    <cellStyle name="Примечание 4" xfId="1920"/>
    <cellStyle name="Примечание 4 10" xfId="44154"/>
    <cellStyle name="Примечание 4 11" xfId="40746"/>
    <cellStyle name="Примечание 4 12" xfId="12078"/>
    <cellStyle name="Примечание 4 2" xfId="3399"/>
    <cellStyle name="Примечание 4 2 10" xfId="13549"/>
    <cellStyle name="Примечание 4 2 2" xfId="19375"/>
    <cellStyle name="Примечание 4 2 2 2" xfId="21457"/>
    <cellStyle name="Примечание 4 2 2 2 2" xfId="30191"/>
    <cellStyle name="Примечание 4 2 2 2 3" xfId="34663"/>
    <cellStyle name="Примечание 4 2 2 2 4" xfId="38900"/>
    <cellStyle name="Примечание 4 2 2 2 5" xfId="47227"/>
    <cellStyle name="Примечание 4 2 2 2 6" xfId="51698"/>
    <cellStyle name="Примечание 4 2 2 2 7" xfId="55931"/>
    <cellStyle name="Примечание 4 2 2 3" xfId="28110"/>
    <cellStyle name="Примечание 4 2 2 4" xfId="32582"/>
    <cellStyle name="Примечание 4 2 2 5" xfId="36819"/>
    <cellStyle name="Примечание 4 2 2 6" xfId="45146"/>
    <cellStyle name="Примечание 4 2 2 7" xfId="49617"/>
    <cellStyle name="Примечание 4 2 2 8" xfId="53850"/>
    <cellStyle name="Примечание 4 2 3" xfId="21108"/>
    <cellStyle name="Примечание 4 2 3 2" xfId="29842"/>
    <cellStyle name="Примечание 4 2 3 3" xfId="34314"/>
    <cellStyle name="Примечание 4 2 3 4" xfId="38551"/>
    <cellStyle name="Примечание 4 2 3 5" xfId="46878"/>
    <cellStyle name="Примечание 4 2 3 6" xfId="51349"/>
    <cellStyle name="Примечание 4 2 3 7" xfId="55582"/>
    <cellStyle name="Примечание 4 2 4" xfId="24969"/>
    <cellStyle name="Примечание 4 2 5" xfId="23482"/>
    <cellStyle name="Примечание 4 2 6" xfId="26676"/>
    <cellStyle name="Примечание 4 2 7" xfId="42020"/>
    <cellStyle name="Примечание 4 2 8" xfId="40531"/>
    <cellStyle name="Примечание 4 2 9" xfId="48457"/>
    <cellStyle name="Примечание 4 3" xfId="7454"/>
    <cellStyle name="Примечание 4 3 10" xfId="17494"/>
    <cellStyle name="Примечание 4 3 2" xfId="20962"/>
    <cellStyle name="Примечание 4 3 2 2" xfId="22583"/>
    <cellStyle name="Примечание 4 3 2 2 2" xfId="31317"/>
    <cellStyle name="Примечание 4 3 2 2 3" xfId="35789"/>
    <cellStyle name="Примечание 4 3 2 2 4" xfId="40026"/>
    <cellStyle name="Примечание 4 3 2 2 5" xfId="48353"/>
    <cellStyle name="Примечание 4 3 2 2 6" xfId="52824"/>
    <cellStyle name="Примечание 4 3 2 2 7" xfId="57057"/>
    <cellStyle name="Примечание 4 3 2 3" xfId="29696"/>
    <cellStyle name="Примечание 4 3 2 4" xfId="34168"/>
    <cellStyle name="Примечание 4 3 2 5" xfId="38405"/>
    <cellStyle name="Примечание 4 3 2 6" xfId="46732"/>
    <cellStyle name="Примечание 4 3 2 7" xfId="51203"/>
    <cellStyle name="Примечание 4 3 2 8" xfId="55436"/>
    <cellStyle name="Примечание 4 3 3" xfId="21191"/>
    <cellStyle name="Примечание 4 3 3 2" xfId="29925"/>
    <cellStyle name="Примечание 4 3 3 3" xfId="34397"/>
    <cellStyle name="Примечание 4 3 3 4" xfId="38634"/>
    <cellStyle name="Примечание 4 3 3 5" xfId="46961"/>
    <cellStyle name="Примечание 4 3 3 6" xfId="51432"/>
    <cellStyle name="Примечание 4 3 3 7" xfId="55665"/>
    <cellStyle name="Примечание 4 3 4" xfId="27103"/>
    <cellStyle name="Примечание 4 3 5" xfId="27216"/>
    <cellStyle name="Примечание 4 3 6" xfId="24009"/>
    <cellStyle name="Примечание 4 3 7" xfId="44159"/>
    <cellStyle name="Примечание 4 3 8" xfId="42250"/>
    <cellStyle name="Примечание 4 3 9" xfId="40607"/>
    <cellStyle name="Примечание 4 4" xfId="19099"/>
    <cellStyle name="Примечание 4 4 2" xfId="21416"/>
    <cellStyle name="Примечание 4 4 2 2" xfId="30150"/>
    <cellStyle name="Примечание 4 4 2 3" xfId="34622"/>
    <cellStyle name="Примечание 4 4 2 4" xfId="38859"/>
    <cellStyle name="Примечание 4 4 2 5" xfId="47186"/>
    <cellStyle name="Примечание 4 4 2 6" xfId="51657"/>
    <cellStyle name="Примечание 4 4 2 7" xfId="55890"/>
    <cellStyle name="Примечание 4 4 3" xfId="27834"/>
    <cellStyle name="Примечание 4 4 4" xfId="32306"/>
    <cellStyle name="Примечание 4 4 5" xfId="36543"/>
    <cellStyle name="Примечание 4 4 6" xfId="44870"/>
    <cellStyle name="Примечание 4 4 7" xfId="49341"/>
    <cellStyle name="Примечание 4 4 8" xfId="53574"/>
    <cellStyle name="Примечание 4 5" xfId="20901"/>
    <cellStyle name="Примечание 4 5 2" xfId="29635"/>
    <cellStyle name="Примечание 4 5 3" xfId="34107"/>
    <cellStyle name="Примечание 4 5 4" xfId="38344"/>
    <cellStyle name="Примечание 4 5 5" xfId="46671"/>
    <cellStyle name="Примечание 4 5 6" xfId="51142"/>
    <cellStyle name="Примечание 4 5 7" xfId="55375"/>
    <cellStyle name="Примечание 4 6" xfId="24399"/>
    <cellStyle name="Примечание 4 7" xfId="27645"/>
    <cellStyle name="Примечание 4 8" xfId="31925"/>
    <cellStyle name="Примечание 4 9" xfId="41460"/>
    <cellStyle name="Примечание 5" xfId="5207"/>
    <cellStyle name="Примечание 5 10" xfId="15248"/>
    <cellStyle name="Примечание 5 2" xfId="20128"/>
    <cellStyle name="Примечание 5 2 2" xfId="22023"/>
    <cellStyle name="Примечание 5 2 2 2" xfId="30757"/>
    <cellStyle name="Примечание 5 2 2 3" xfId="35229"/>
    <cellStyle name="Примечание 5 2 2 4" xfId="39466"/>
    <cellStyle name="Примечание 5 2 2 5" xfId="47793"/>
    <cellStyle name="Примечание 5 2 2 6" xfId="52264"/>
    <cellStyle name="Примечание 5 2 2 7" xfId="56497"/>
    <cellStyle name="Примечание 5 2 3" xfId="28862"/>
    <cellStyle name="Примечание 5 2 4" xfId="33334"/>
    <cellStyle name="Примечание 5 2 5" xfId="37571"/>
    <cellStyle name="Примечание 5 2 6" xfId="45898"/>
    <cellStyle name="Примечание 5 2 7" xfId="50369"/>
    <cellStyle name="Примечание 5 2 8" xfId="54602"/>
    <cellStyle name="Примечание 5 3" xfId="20788"/>
    <cellStyle name="Примечание 5 3 2" xfId="29522"/>
    <cellStyle name="Примечание 5 3 3" xfId="33994"/>
    <cellStyle name="Примечание 5 3 4" xfId="38231"/>
    <cellStyle name="Примечание 5 3 5" xfId="46558"/>
    <cellStyle name="Примечание 5 3 6" xfId="51029"/>
    <cellStyle name="Примечание 5 3 7" xfId="55262"/>
    <cellStyle name="Примечание 5 4" xfId="25949"/>
    <cellStyle name="Примечание 5 5" xfId="24658"/>
    <cellStyle name="Примечание 5 6" xfId="26672"/>
    <cellStyle name="Примечание 5 7" xfId="43024"/>
    <cellStyle name="Примечание 5 8" xfId="44401"/>
    <cellStyle name="Примечание 5 9" xfId="41781"/>
    <cellStyle name="Примечание 6" xfId="4768"/>
    <cellStyle name="Примечание 6 10" xfId="14809"/>
    <cellStyle name="Примечание 6 2" xfId="19689"/>
    <cellStyle name="Примечание 6 2 2" xfId="21584"/>
    <cellStyle name="Примечание 6 2 2 2" xfId="30318"/>
    <cellStyle name="Примечание 6 2 2 3" xfId="34790"/>
    <cellStyle name="Примечание 6 2 2 4" xfId="39027"/>
    <cellStyle name="Примечание 6 2 2 5" xfId="47354"/>
    <cellStyle name="Примечание 6 2 2 6" xfId="51825"/>
    <cellStyle name="Примечание 6 2 2 7" xfId="56058"/>
    <cellStyle name="Примечание 6 2 3" xfId="28423"/>
    <cellStyle name="Примечание 6 2 4" xfId="32895"/>
    <cellStyle name="Примечание 6 2 5" xfId="37132"/>
    <cellStyle name="Примечание 6 2 6" xfId="45459"/>
    <cellStyle name="Примечание 6 2 7" xfId="49930"/>
    <cellStyle name="Примечание 6 2 8" xfId="54163"/>
    <cellStyle name="Примечание 6 3" xfId="19238"/>
    <cellStyle name="Примечание 6 3 2" xfId="27973"/>
    <cellStyle name="Примечание 6 3 3" xfId="32445"/>
    <cellStyle name="Примечание 6 3 4" xfId="36682"/>
    <cellStyle name="Примечание 6 3 5" xfId="45009"/>
    <cellStyle name="Примечание 6 3 6" xfId="49480"/>
    <cellStyle name="Примечание 6 3 7" xfId="53713"/>
    <cellStyle name="Примечание 6 4" xfId="25510"/>
    <cellStyle name="Примечание 6 5" xfId="24362"/>
    <cellStyle name="Примечание 6 6" xfId="31966"/>
    <cellStyle name="Примечание 6 7" xfId="42585"/>
    <cellStyle name="Примечание 6 8" xfId="41978"/>
    <cellStyle name="Примечание 6 9" xfId="44064"/>
    <cellStyle name="Примечание 7" xfId="5243"/>
    <cellStyle name="Примечание 7 10" xfId="15284"/>
    <cellStyle name="Примечание 7 2" xfId="20164"/>
    <cellStyle name="Примечание 7 2 2" xfId="22059"/>
    <cellStyle name="Примечание 7 2 2 2" xfId="30793"/>
    <cellStyle name="Примечание 7 2 2 3" xfId="35265"/>
    <cellStyle name="Примечание 7 2 2 4" xfId="39502"/>
    <cellStyle name="Примечание 7 2 2 5" xfId="47829"/>
    <cellStyle name="Примечание 7 2 2 6" xfId="52300"/>
    <cellStyle name="Примечание 7 2 2 7" xfId="56533"/>
    <cellStyle name="Примечание 7 2 3" xfId="28898"/>
    <cellStyle name="Примечание 7 2 4" xfId="33370"/>
    <cellStyle name="Примечание 7 2 5" xfId="37607"/>
    <cellStyle name="Примечание 7 2 6" xfId="45934"/>
    <cellStyle name="Примечание 7 2 7" xfId="50405"/>
    <cellStyle name="Примечание 7 2 8" xfId="54638"/>
    <cellStyle name="Примечание 7 3" xfId="19070"/>
    <cellStyle name="Примечание 7 3 2" xfId="27805"/>
    <cellStyle name="Примечание 7 3 3" xfId="32277"/>
    <cellStyle name="Примечание 7 3 4" xfId="36514"/>
    <cellStyle name="Примечание 7 3 5" xfId="44841"/>
    <cellStyle name="Примечание 7 3 6" xfId="49312"/>
    <cellStyle name="Примечание 7 3 7" xfId="53545"/>
    <cellStyle name="Примечание 7 4" xfId="25985"/>
    <cellStyle name="Примечание 7 5" xfId="24080"/>
    <cellStyle name="Примечание 7 6" xfId="24064"/>
    <cellStyle name="Примечание 7 7" xfId="43060"/>
    <cellStyle name="Примечание 7 8" xfId="41653"/>
    <cellStyle name="Примечание 7 9" xfId="44348"/>
    <cellStyle name="Примечание 8" xfId="5223"/>
    <cellStyle name="Примечание 8 10" xfId="15264"/>
    <cellStyle name="Примечание 8 2" xfId="20144"/>
    <cellStyle name="Примечание 8 2 2" xfId="22039"/>
    <cellStyle name="Примечание 8 2 2 2" xfId="30773"/>
    <cellStyle name="Примечание 8 2 2 3" xfId="35245"/>
    <cellStyle name="Примечание 8 2 2 4" xfId="39482"/>
    <cellStyle name="Примечание 8 2 2 5" xfId="47809"/>
    <cellStyle name="Примечание 8 2 2 6" xfId="52280"/>
    <cellStyle name="Примечание 8 2 2 7" xfId="56513"/>
    <cellStyle name="Примечание 8 2 3" xfId="28878"/>
    <cellStyle name="Примечание 8 2 4" xfId="33350"/>
    <cellStyle name="Примечание 8 2 5" xfId="37587"/>
    <cellStyle name="Примечание 8 2 6" xfId="45914"/>
    <cellStyle name="Примечание 8 2 7" xfId="50385"/>
    <cellStyle name="Примечание 8 2 8" xfId="54618"/>
    <cellStyle name="Примечание 8 3" xfId="19269"/>
    <cellStyle name="Примечание 8 3 2" xfId="28004"/>
    <cellStyle name="Примечание 8 3 3" xfId="32476"/>
    <cellStyle name="Примечание 8 3 4" xfId="36713"/>
    <cellStyle name="Примечание 8 3 5" xfId="45040"/>
    <cellStyle name="Примечание 8 3 6" xfId="49511"/>
    <cellStyle name="Примечание 8 3 7" xfId="53744"/>
    <cellStyle name="Примечание 8 4" xfId="25965"/>
    <cellStyle name="Примечание 8 5" xfId="27186"/>
    <cellStyle name="Примечание 8 6" xfId="27211"/>
    <cellStyle name="Примечание 8 7" xfId="43040"/>
    <cellStyle name="Примечание 8 8" xfId="42110"/>
    <cellStyle name="Примечание 8 9" xfId="48402"/>
    <cellStyle name="Примечание 9" xfId="6052"/>
    <cellStyle name="Примечание 9 10" xfId="16092"/>
    <cellStyle name="Примечание 9 2" xfId="20702"/>
    <cellStyle name="Примечание 9 2 2" xfId="22554"/>
    <cellStyle name="Примечание 9 2 2 2" xfId="31288"/>
    <cellStyle name="Примечание 9 2 2 3" xfId="35760"/>
    <cellStyle name="Примечание 9 2 2 4" xfId="39997"/>
    <cellStyle name="Примечание 9 2 2 5" xfId="48324"/>
    <cellStyle name="Примечание 9 2 2 6" xfId="52795"/>
    <cellStyle name="Примечание 9 2 2 7" xfId="57028"/>
    <cellStyle name="Примечание 9 2 3" xfId="29436"/>
    <cellStyle name="Примечание 9 2 4" xfId="33908"/>
    <cellStyle name="Примечание 9 2 5" xfId="38145"/>
    <cellStyle name="Примечание 9 2 6" xfId="46472"/>
    <cellStyle name="Примечание 9 2 7" xfId="50943"/>
    <cellStyle name="Примечание 9 2 8" xfId="55176"/>
    <cellStyle name="Примечание 9 3" xfId="19006"/>
    <cellStyle name="Примечание 9 3 2" xfId="27741"/>
    <cellStyle name="Примечание 9 3 3" xfId="32213"/>
    <cellStyle name="Примечание 9 3 4" xfId="36450"/>
    <cellStyle name="Примечание 9 3 5" xfId="44777"/>
    <cellStyle name="Примечание 9 3 6" xfId="49248"/>
    <cellStyle name="Примечание 9 3 7" xfId="53481"/>
    <cellStyle name="Примечание 9 4" xfId="26586"/>
    <cellStyle name="Примечание 9 5" xfId="24424"/>
    <cellStyle name="Примечание 9 6" xfId="24603"/>
    <cellStyle name="Примечание 9 7" xfId="43657"/>
    <cellStyle name="Примечание 9 8" xfId="44183"/>
    <cellStyle name="Примечание 9 9" xfId="44296"/>
    <cellStyle name="Связанная ячейка" xfId="54"/>
    <cellStyle name="Стиль 1" xfId="173"/>
    <cellStyle name="Текст предупреждения" xfId="55"/>
    <cellStyle name="Финансовый 2" xfId="174"/>
    <cellStyle name="Финансовый 2 10" xfId="4751"/>
    <cellStyle name="Финансовый 2 10 2" xfId="22707"/>
    <cellStyle name="Финансовый 2 10 2 2" xfId="23461"/>
    <cellStyle name="Финансовый 2 11" xfId="3373"/>
    <cellStyle name="Финансовый 2 11 2" xfId="23143"/>
    <cellStyle name="Финансовый 2 11 3" xfId="13523"/>
    <cellStyle name="Финансовый 2 12" xfId="5545"/>
    <cellStyle name="Финансовый 2 12 2" xfId="15586"/>
    <cellStyle name="Финансовый 2 13" xfId="10893"/>
    <cellStyle name="Финансовый 2 13 2" xfId="22862"/>
    <cellStyle name="Финансовый 2 14" xfId="23238"/>
    <cellStyle name="Финансовый 2 15" xfId="23307"/>
    <cellStyle name="Финансовый 2 16" xfId="57548"/>
    <cellStyle name="Финансовый 2 17" xfId="57602"/>
    <cellStyle name="Финансовый 2 18" xfId="10309"/>
    <cellStyle name="Финансовый 2 2" xfId="576"/>
    <cellStyle name="Финансовый 2 2 10" xfId="9126"/>
    <cellStyle name="Финансовый 2 2 10 2" xfId="23240"/>
    <cellStyle name="Финансовый 2 2 11" xfId="57550"/>
    <cellStyle name="Финансовый 2 2 12" xfId="57604"/>
    <cellStyle name="Финансовый 2 2 13" xfId="10316"/>
    <cellStyle name="Финансовый 2 2 2" xfId="982"/>
    <cellStyle name="Финансовый 2 2 2 10" xfId="57571"/>
    <cellStyle name="Финансовый 2 2 2 11" xfId="57634"/>
    <cellStyle name="Финансовый 2 2 2 12" xfId="11242"/>
    <cellStyle name="Финансовый 2 2 2 2" xfId="2452"/>
    <cellStyle name="Финансовый 2 2 2 2 2" xfId="7986"/>
    <cellStyle name="Финансовый 2 2 2 2 2 2" xfId="18026"/>
    <cellStyle name="Финансовый 2 2 2 2 3" xfId="12610"/>
    <cellStyle name="Финансовый 2 2 2 3" xfId="4153"/>
    <cellStyle name="Финансовый 2 2 2 3 2" xfId="14198"/>
    <cellStyle name="Финансовый 2 2 2 4" xfId="6584"/>
    <cellStyle name="Финансовый 2 2 2 4 2" xfId="16624"/>
    <cellStyle name="Финансовый 2 2 2 5" xfId="9398"/>
    <cellStyle name="Финансовый 2 2 2 5 2" xfId="22726"/>
    <cellStyle name="Финансовый 2 2 2 6" xfId="22773"/>
    <cellStyle name="Финансовый 2 2 2 7" xfId="22826"/>
    <cellStyle name="Финансовый 2 2 2 8" xfId="22888"/>
    <cellStyle name="Финансовый 2 2 2 9" xfId="23270"/>
    <cellStyle name="Финансовый 2 2 3" xfId="1256"/>
    <cellStyle name="Финансовый 2 2 3 2" xfId="2723"/>
    <cellStyle name="Финансовый 2 2 3 2 2" xfId="8253"/>
    <cellStyle name="Финансовый 2 2 3 2 2 2" xfId="18293"/>
    <cellStyle name="Финансовый 2 2 3 2 3" xfId="12881"/>
    <cellStyle name="Финансовый 2 2 3 3" xfId="4415"/>
    <cellStyle name="Финансовый 2 2 3 3 2" xfId="14460"/>
    <cellStyle name="Финансовый 2 2 3 4" xfId="6850"/>
    <cellStyle name="Финансовый 2 2 3 4 2" xfId="16890"/>
    <cellStyle name="Финансовый 2 2 3 5" xfId="9668"/>
    <cellStyle name="Финансовый 2 2 3 6" xfId="11502"/>
    <cellStyle name="Финансовый 2 2 4" xfId="1291"/>
    <cellStyle name="Финансовый 2 2 4 2" xfId="2753"/>
    <cellStyle name="Финансовый 2 2 4 2 2" xfId="8279"/>
    <cellStyle name="Финансовый 2 2 4 2 2 2" xfId="18319"/>
    <cellStyle name="Финансовый 2 2 4 2 3" xfId="12911"/>
    <cellStyle name="Финансовый 2 2 4 3" xfId="4443"/>
    <cellStyle name="Финансовый 2 2 4 3 2" xfId="14488"/>
    <cellStyle name="Финансовый 2 2 4 4" xfId="6874"/>
    <cellStyle name="Финансовый 2 2 4 4 2" xfId="16914"/>
    <cellStyle name="Финансовый 2 2 4 5" xfId="9696"/>
    <cellStyle name="Финансовый 2 2 4 6" xfId="11526"/>
    <cellStyle name="Финансовый 2 2 5" xfId="1906"/>
    <cellStyle name="Финансовый 2 2 5 2" xfId="3360"/>
    <cellStyle name="Финансовый 2 2 5 2 2" xfId="8862"/>
    <cellStyle name="Финансовый 2 2 5 2 2 2" xfId="18902"/>
    <cellStyle name="Финансовый 2 2 5 2 3" xfId="13510"/>
    <cellStyle name="Финансовый 2 2 5 3" xfId="7440"/>
    <cellStyle name="Финансовый 2 2 5 3 2" xfId="17480"/>
    <cellStyle name="Финансовый 2 2 5 4" xfId="10296"/>
    <cellStyle name="Финансовый 2 2 5 5" xfId="12064"/>
    <cellStyle name="Финансовый 2 2 6" xfId="2178"/>
    <cellStyle name="Финансовый 2 2 6 2" xfId="7712"/>
    <cellStyle name="Финансовый 2 2 6 2 2" xfId="17752"/>
    <cellStyle name="Финансовый 2 2 6 3" xfId="12336"/>
    <cellStyle name="Финансовый 2 2 7" xfId="3380"/>
    <cellStyle name="Финансовый 2 2 7 2" xfId="13530"/>
    <cellStyle name="Финансовый 2 2 8" xfId="5553"/>
    <cellStyle name="Финансовый 2 2 8 2" xfId="15594"/>
    <cellStyle name="Финансовый 2 2 9" xfId="6310"/>
    <cellStyle name="Финансовый 2 2 9 2" xfId="16350"/>
    <cellStyle name="Финансовый 2 3" xfId="272"/>
    <cellStyle name="Финансовый 2 3 10" xfId="23242"/>
    <cellStyle name="Финансовый 2 3 11" xfId="57551"/>
    <cellStyle name="Финансовый 2 3 12" xfId="57606"/>
    <cellStyle name="Финансовый 2 3 13" xfId="10318"/>
    <cellStyle name="Финансовый 2 3 2" xfId="1311"/>
    <cellStyle name="Финансовый 2 3 2 10" xfId="23230"/>
    <cellStyle name="Финансовый 2 3 2 11" xfId="57636"/>
    <cellStyle name="Финансовый 2 3 2 2" xfId="3788"/>
    <cellStyle name="Финансовый 2 3 2 2 2" xfId="13903"/>
    <cellStyle name="Финансовый 2 3 2 3" xfId="22654"/>
    <cellStyle name="Финансовый 2 3 2 4" xfId="22684"/>
    <cellStyle name="Финансовый 2 3 2 5" xfId="22728"/>
    <cellStyle name="Финансовый 2 3 2 6" xfId="22775"/>
    <cellStyle name="Финансовый 2 3 2 7" xfId="22828"/>
    <cellStyle name="Финансовый 2 3 2 8" xfId="22890"/>
    <cellStyle name="Финансовый 2 3 2 9" xfId="23272"/>
    <cellStyle name="Финансовый 2 3 3" xfId="1293"/>
    <cellStyle name="Финансовый 2 3 3 2" xfId="2755"/>
    <cellStyle name="Финансовый 2 3 3 2 2" xfId="8281"/>
    <cellStyle name="Финансовый 2 3 3 2 2 2" xfId="18321"/>
    <cellStyle name="Финансовый 2 3 3 2 3" xfId="12913"/>
    <cellStyle name="Финансовый 2 3 3 3" xfId="4445"/>
    <cellStyle name="Финансовый 2 3 3 3 2" xfId="14490"/>
    <cellStyle name="Финансовый 2 3 3 4" xfId="6876"/>
    <cellStyle name="Финансовый 2 3 3 4 2" xfId="16916"/>
    <cellStyle name="Финансовый 2 3 3 5" xfId="9698"/>
    <cellStyle name="Финансовый 2 3 3 6" xfId="11528"/>
    <cellStyle name="Финансовый 2 3 4" xfId="3382"/>
    <cellStyle name="Финансовый 2 3 4 2" xfId="13532"/>
    <cellStyle name="Финансовый 2 3 5" xfId="5555"/>
    <cellStyle name="Финансовый 2 3 5 2" xfId="15596"/>
    <cellStyle name="Финансовый 2 3 6" xfId="22709"/>
    <cellStyle name="Финансовый 2 3 7" xfId="22753"/>
    <cellStyle name="Финансовый 2 3 8" xfId="22805"/>
    <cellStyle name="Финансовый 2 3 9" xfId="22864"/>
    <cellStyle name="Финансовый 2 4" xfId="247"/>
    <cellStyle name="Финансовый 2 4 10" xfId="23246"/>
    <cellStyle name="Финансовый 2 4 11" xfId="57553"/>
    <cellStyle name="Финансовый 2 4 12" xfId="57610"/>
    <cellStyle name="Финансовый 2 4 13" xfId="10322"/>
    <cellStyle name="Финансовый 2 4 2" xfId="743"/>
    <cellStyle name="Финансовый 2 4 2 10" xfId="57572"/>
    <cellStyle name="Финансовый 2 4 2 11" xfId="57640"/>
    <cellStyle name="Финансовый 2 4 2 12" xfId="11005"/>
    <cellStyle name="Финансовый 2 4 2 2" xfId="2213"/>
    <cellStyle name="Финансовый 2 4 2 2 2" xfId="7747"/>
    <cellStyle name="Финансовый 2 4 2 2 2 2" xfId="17787"/>
    <cellStyle name="Финансовый 2 4 2 2 3" xfId="12371"/>
    <cellStyle name="Финансовый 2 4 2 3" xfId="3916"/>
    <cellStyle name="Финансовый 2 4 2 3 2" xfId="13961"/>
    <cellStyle name="Финансовый 2 4 2 4" xfId="6345"/>
    <cellStyle name="Финансовый 2 4 2 4 2" xfId="16385"/>
    <cellStyle name="Финансовый 2 4 2 5" xfId="9159"/>
    <cellStyle name="Финансовый 2 4 2 5 2" xfId="22730"/>
    <cellStyle name="Финансовый 2 4 2 6" xfId="22778"/>
    <cellStyle name="Финансовый 2 4 2 7" xfId="22832"/>
    <cellStyle name="Финансовый 2 4 2 8" xfId="22894"/>
    <cellStyle name="Финансовый 2 4 2 9" xfId="23276"/>
    <cellStyle name="Финансовый 2 4 3" xfId="1297"/>
    <cellStyle name="Финансовый 2 4 3 2" xfId="2759"/>
    <cellStyle name="Финансовый 2 4 3 2 2" xfId="8285"/>
    <cellStyle name="Финансовый 2 4 3 2 2 2" xfId="18325"/>
    <cellStyle name="Финансовый 2 4 3 2 3" xfId="12917"/>
    <cellStyle name="Финансовый 2 4 3 3" xfId="4449"/>
    <cellStyle name="Финансовый 2 4 3 3 2" xfId="14494"/>
    <cellStyle name="Финансовый 2 4 3 4" xfId="6880"/>
    <cellStyle name="Финансовый 2 4 3 4 2" xfId="16920"/>
    <cellStyle name="Финансовый 2 4 3 5" xfId="9702"/>
    <cellStyle name="Финансовый 2 4 3 6" xfId="11532"/>
    <cellStyle name="Финансовый 2 4 4" xfId="1662"/>
    <cellStyle name="Финансовый 2 4 4 2" xfId="3116"/>
    <cellStyle name="Финансовый 2 4 4 2 2" xfId="8618"/>
    <cellStyle name="Финансовый 2 4 4 2 2 2" xfId="18658"/>
    <cellStyle name="Финансовый 2 4 4 2 3" xfId="13266"/>
    <cellStyle name="Финансовый 2 4 4 3" xfId="7201"/>
    <cellStyle name="Финансовый 2 4 4 3 2" xfId="17241"/>
    <cellStyle name="Финансовый 2 4 4 4" xfId="10052"/>
    <cellStyle name="Финансовый 2 4 4 5" xfId="11820"/>
    <cellStyle name="Финансовый 2 4 5" xfId="1938"/>
    <cellStyle name="Финансовый 2 4 5 2" xfId="7472"/>
    <cellStyle name="Финансовый 2 4 5 2 2" xfId="17512"/>
    <cellStyle name="Финансовый 2 4 5 3" xfId="12096"/>
    <cellStyle name="Финансовый 2 4 6" xfId="3386"/>
    <cellStyle name="Финансовый 2 4 6 2" xfId="13536"/>
    <cellStyle name="Финансовый 2 4 7" xfId="5559"/>
    <cellStyle name="Финансовый 2 4 7 2" xfId="15600"/>
    <cellStyle name="Финансовый 2 4 8" xfId="6071"/>
    <cellStyle name="Финансовый 2 4 8 2" xfId="16111"/>
    <cellStyle name="Финансовый 2 4 9" xfId="8887"/>
    <cellStyle name="Финансовый 2 4 9 2" xfId="22866"/>
    <cellStyle name="Финансовый 2 5" xfId="996"/>
    <cellStyle name="Финансовый 2 5 10" xfId="23248"/>
    <cellStyle name="Финансовый 2 5 11" xfId="57555"/>
    <cellStyle name="Финансовый 2 5 12" xfId="57612"/>
    <cellStyle name="Финансовый 2 5 13" xfId="11252"/>
    <cellStyle name="Финансовый 2 5 2" xfId="2465"/>
    <cellStyle name="Финансовый 2 5 2 10" xfId="57574"/>
    <cellStyle name="Финансовый 2 5 2 11" xfId="57642"/>
    <cellStyle name="Финансовый 2 5 2 12" xfId="12623"/>
    <cellStyle name="Финансовый 2 5 2 2" xfId="7999"/>
    <cellStyle name="Финансовый 2 5 2 2 2" xfId="18039"/>
    <cellStyle name="Финансовый 2 5 2 3" xfId="22656"/>
    <cellStyle name="Финансовый 2 5 2 4" xfId="22686"/>
    <cellStyle name="Финансовый 2 5 2 5" xfId="22732"/>
    <cellStyle name="Финансовый 2 5 2 6" xfId="22780"/>
    <cellStyle name="Финансовый 2 5 2 7" xfId="22834"/>
    <cellStyle name="Финансовый 2 5 2 8" xfId="22896"/>
    <cellStyle name="Финансовый 2 5 2 9" xfId="23278"/>
    <cellStyle name="Финансовый 2 5 3" xfId="4163"/>
    <cellStyle name="Финансовый 2 5 3 2" xfId="14208"/>
    <cellStyle name="Финансовый 2 5 4" xfId="6597"/>
    <cellStyle name="Финансовый 2 5 4 2" xfId="16637"/>
    <cellStyle name="Финансовый 2 5 5" xfId="9411"/>
    <cellStyle name="Финансовый 2 5 5 2" xfId="22673"/>
    <cellStyle name="Финансовый 2 5 6" xfId="22711"/>
    <cellStyle name="Финансовый 2 5 7" xfId="22756"/>
    <cellStyle name="Финансовый 2 5 8" xfId="22807"/>
    <cellStyle name="Финансовый 2 5 9" xfId="22868"/>
    <cellStyle name="Финансовый 2 6" xfId="1003"/>
    <cellStyle name="Финансовый 2 6 10" xfId="57569"/>
    <cellStyle name="Финансовый 2 6 11" xfId="57632"/>
    <cellStyle name="Финансовый 2 6 12" xfId="11258"/>
    <cellStyle name="Финансовый 2 6 2" xfId="2472"/>
    <cellStyle name="Финансовый 2 6 2 2" xfId="8006"/>
    <cellStyle name="Финансовый 2 6 2 2 2" xfId="18046"/>
    <cellStyle name="Финансовый 2 6 2 3" xfId="12630"/>
    <cellStyle name="Финансовый 2 6 3" xfId="4169"/>
    <cellStyle name="Финансовый 2 6 3 2" xfId="14214"/>
    <cellStyle name="Финансовый 2 6 4" xfId="6604"/>
    <cellStyle name="Финансовый 2 6 4 2" xfId="16644"/>
    <cellStyle name="Финансовый 2 6 5" xfId="9418"/>
    <cellStyle name="Финансовый 2 6 5 2" xfId="22725"/>
    <cellStyle name="Финансовый 2 6 6" xfId="22772"/>
    <cellStyle name="Финансовый 2 6 7" xfId="22824"/>
    <cellStyle name="Финансовый 2 6 8" xfId="22886"/>
    <cellStyle name="Финансовый 2 6 9" xfId="23268"/>
    <cellStyle name="Финансовый 2 7" xfId="1012"/>
    <cellStyle name="Финансовый 2 7 2" xfId="2480"/>
    <cellStyle name="Финансовый 2 7 2 2" xfId="8014"/>
    <cellStyle name="Финансовый 2 7 2 2 2" xfId="18054"/>
    <cellStyle name="Финансовый 2 7 2 3" xfId="12638"/>
    <cellStyle name="Финансовый 2 7 3" xfId="4174"/>
    <cellStyle name="Финансовый 2 7 3 2" xfId="14219"/>
    <cellStyle name="Финансовый 2 7 4" xfId="6612"/>
    <cellStyle name="Финансовый 2 7 4 2" xfId="16652"/>
    <cellStyle name="Финансовый 2 7 5" xfId="9426"/>
    <cellStyle name="Финансовый 2 7 6" xfId="11264"/>
    <cellStyle name="Финансовый 2 8" xfId="1281"/>
    <cellStyle name="Финансовый 2 8 2" xfId="2745"/>
    <cellStyle name="Финансовый 2 8 2 2" xfId="8271"/>
    <cellStyle name="Финансовый 2 8 2 2 2" xfId="18311"/>
    <cellStyle name="Финансовый 2 8 2 3" xfId="12903"/>
    <cellStyle name="Финансовый 2 8 3" xfId="4435"/>
    <cellStyle name="Финансовый 2 8 3 2" xfId="14480"/>
    <cellStyle name="Финансовый 2 8 4" xfId="6866"/>
    <cellStyle name="Финансовый 2 8 4 2" xfId="16906"/>
    <cellStyle name="Финансовый 2 8 5" xfId="9688"/>
    <cellStyle name="Финансовый 2 8 6" xfId="11518"/>
    <cellStyle name="Финансовый 2 9" xfId="3857"/>
    <cellStyle name="Финансовый 2 9 2" xfId="22671"/>
    <cellStyle name="Финансовый 2 9 2 2" xfId="23410"/>
    <cellStyle name="Финансовый 3" xfId="243"/>
    <cellStyle name="Финансовый 3 10" xfId="6068"/>
    <cellStyle name="Финансовый 3 10 2" xfId="23244"/>
    <cellStyle name="Финансовый 3 10 3" xfId="16108"/>
    <cellStyle name="Финансовый 3 11" xfId="8884"/>
    <cellStyle name="Финансовый 3 11 2" xfId="57552"/>
    <cellStyle name="Финансовый 3 12" xfId="57608"/>
    <cellStyle name="Финансовый 3 13" xfId="10320"/>
    <cellStyle name="Финансовый 3 2" xfId="571"/>
    <cellStyle name="Финансовый 3 2 10" xfId="23229"/>
    <cellStyle name="Финансовый 3 2 11" xfId="57638"/>
    <cellStyle name="Финансовый 3 2 12" xfId="10570"/>
    <cellStyle name="Финансовый 3 2 2" xfId="980"/>
    <cellStyle name="Финансовый 3 2 2 2" xfId="2450"/>
    <cellStyle name="Финансовый 3 2 2 2 2" xfId="4152"/>
    <cellStyle name="Финансовый 3 2 2 2 2 2" xfId="14197"/>
    <cellStyle name="Финансовый 3 2 2 2 3" xfId="7984"/>
    <cellStyle name="Финансовый 3 2 2 2 3 2" xfId="18024"/>
    <cellStyle name="Финансовый 3 2 2 2 4" xfId="12608"/>
    <cellStyle name="Финансовый 3 2 2 3" xfId="3789"/>
    <cellStyle name="Финансовый 3 2 2 3 2" xfId="13904"/>
    <cellStyle name="Финансовый 3 2 2 4" xfId="6582"/>
    <cellStyle name="Финансовый 3 2 2 4 2" xfId="16622"/>
    <cellStyle name="Финансовый 3 2 2 5" xfId="9396"/>
    <cellStyle name="Финансовый 3 2 2 6" xfId="11241"/>
    <cellStyle name="Финансовый 3 2 3" xfId="1545"/>
    <cellStyle name="Финансовый 3 2 3 2" xfId="3001"/>
    <cellStyle name="Финансовый 3 2 3 2 2" xfId="8523"/>
    <cellStyle name="Финансовый 3 2 3 2 2 2" xfId="18563"/>
    <cellStyle name="Финансовый 3 2 3 2 3" xfId="13159"/>
    <cellStyle name="Финансовый 3 2 3 3" xfId="4689"/>
    <cellStyle name="Финансовый 3 2 3 3 2" xfId="14732"/>
    <cellStyle name="Финансовый 3 2 3 4" xfId="7117"/>
    <cellStyle name="Финансовый 3 2 3 4 2" xfId="17157"/>
    <cellStyle name="Финансовый 3 2 3 5" xfId="9943"/>
    <cellStyle name="Финансовый 3 2 3 5 2" xfId="22655"/>
    <cellStyle name="Финансовый 3 2 3 6" xfId="11767"/>
    <cellStyle name="Финансовый 3 2 4" xfId="1904"/>
    <cellStyle name="Финансовый 3 2 4 2" xfId="3358"/>
    <cellStyle name="Финансовый 3 2 4 2 2" xfId="8860"/>
    <cellStyle name="Финансовый 3 2 4 2 2 2" xfId="18900"/>
    <cellStyle name="Финансовый 3 2 4 2 3" xfId="13508"/>
    <cellStyle name="Финансовый 3 2 4 3" xfId="7438"/>
    <cellStyle name="Финансовый 3 2 4 3 2" xfId="17478"/>
    <cellStyle name="Финансовый 3 2 4 4" xfId="10294"/>
    <cellStyle name="Финансовый 3 2 4 4 2" xfId="22685"/>
    <cellStyle name="Финансовый 3 2 4 5" xfId="12062"/>
    <cellStyle name="Финансовый 3 2 5" xfId="2176"/>
    <cellStyle name="Финансовый 3 2 5 2" xfId="7710"/>
    <cellStyle name="Финансовый 3 2 5 2 2" xfId="17750"/>
    <cellStyle name="Финансовый 3 2 5 3" xfId="22729"/>
    <cellStyle name="Финансовый 3 2 5 4" xfId="12334"/>
    <cellStyle name="Финансовый 3 2 6" xfId="3639"/>
    <cellStyle name="Финансовый 3 2 6 2" xfId="22776"/>
    <cellStyle name="Финансовый 3 2 6 3" xfId="13787"/>
    <cellStyle name="Финансовый 3 2 7" xfId="5801"/>
    <cellStyle name="Финансовый 3 2 7 2" xfId="22830"/>
    <cellStyle name="Финансовый 3 2 7 3" xfId="15842"/>
    <cellStyle name="Финансовый 3 2 8" xfId="6308"/>
    <cellStyle name="Финансовый 3 2 8 2" xfId="22892"/>
    <cellStyle name="Финансовый 3 2 8 3" xfId="16348"/>
    <cellStyle name="Финансовый 3 2 9" xfId="9124"/>
    <cellStyle name="Финансовый 3 2 9 2" xfId="23274"/>
    <cellStyle name="Финансовый 3 3" xfId="740"/>
    <cellStyle name="Финансовый 3 3 2" xfId="2210"/>
    <cellStyle name="Финансовый 3 3 2 2" xfId="7744"/>
    <cellStyle name="Финансовый 3 3 2 2 2" xfId="17784"/>
    <cellStyle name="Финансовый 3 3 2 3" xfId="12368"/>
    <cellStyle name="Финансовый 3 3 3" xfId="3913"/>
    <cellStyle name="Финансовый 3 3 3 2" xfId="13958"/>
    <cellStyle name="Финансовый 3 3 4" xfId="6342"/>
    <cellStyle name="Финансовый 3 3 4 2" xfId="16382"/>
    <cellStyle name="Финансовый 3 3 5" xfId="9156"/>
    <cellStyle name="Финансовый 3 3 5 2" xfId="22634"/>
    <cellStyle name="Финансовый 3 3 6" xfId="11002"/>
    <cellStyle name="Финансовый 3 4" xfId="1254"/>
    <cellStyle name="Финансовый 3 4 2" xfId="2721"/>
    <cellStyle name="Финансовый 3 4 2 2" xfId="8251"/>
    <cellStyle name="Финансовый 3 4 2 2 2" xfId="18291"/>
    <cellStyle name="Финансовый 3 4 2 3" xfId="12879"/>
    <cellStyle name="Финансовый 3 4 3" xfId="4414"/>
    <cellStyle name="Финансовый 3 4 3 2" xfId="14459"/>
    <cellStyle name="Финансовый 3 4 4" xfId="6848"/>
    <cellStyle name="Финансовый 3 4 4 2" xfId="16888"/>
    <cellStyle name="Финансовый 3 4 5" xfId="9666"/>
    <cellStyle name="Финансовый 3 4 5 2" xfId="22648"/>
    <cellStyle name="Финансовый 3 4 6" xfId="11501"/>
    <cellStyle name="Финансовый 3 5" xfId="1295"/>
    <cellStyle name="Финансовый 3 5 2" xfId="2757"/>
    <cellStyle name="Финансовый 3 5 2 2" xfId="8283"/>
    <cellStyle name="Финансовый 3 5 2 2 2" xfId="18323"/>
    <cellStyle name="Финансовый 3 5 2 3" xfId="12915"/>
    <cellStyle name="Финансовый 3 5 3" xfId="4447"/>
    <cellStyle name="Финансовый 3 5 3 2" xfId="14492"/>
    <cellStyle name="Финансовый 3 5 4" xfId="6878"/>
    <cellStyle name="Финансовый 3 5 4 2" xfId="16918"/>
    <cellStyle name="Финансовый 3 5 5" xfId="9700"/>
    <cellStyle name="Финансовый 3 5 6" xfId="11530"/>
    <cellStyle name="Финансовый 3 6" xfId="1659"/>
    <cellStyle name="Финансовый 3 6 2" xfId="3113"/>
    <cellStyle name="Финансовый 3 6 2 2" xfId="8615"/>
    <cellStyle name="Финансовый 3 6 2 2 2" xfId="18655"/>
    <cellStyle name="Финансовый 3 6 2 3" xfId="13263"/>
    <cellStyle name="Финансовый 3 6 3" xfId="7198"/>
    <cellStyle name="Финансовый 3 6 3 2" xfId="17238"/>
    <cellStyle name="Финансовый 3 6 4" xfId="10049"/>
    <cellStyle name="Финансовый 3 6 4 2" xfId="22710"/>
    <cellStyle name="Финансовый 3 6 5" xfId="11817"/>
    <cellStyle name="Финансовый 3 7" xfId="1935"/>
    <cellStyle name="Финансовый 3 7 2" xfId="7469"/>
    <cellStyle name="Финансовый 3 7 2 2" xfId="17509"/>
    <cellStyle name="Финансовый 3 7 3" xfId="22754"/>
    <cellStyle name="Финансовый 3 7 4" xfId="12093"/>
    <cellStyle name="Финансовый 3 8" xfId="3384"/>
    <cellStyle name="Финансовый 3 8 2" xfId="13534"/>
    <cellStyle name="Финансовый 3 9" xfId="5557"/>
    <cellStyle name="Финансовый 3 9 2" xfId="15598"/>
    <cellStyle name="Финансовый 4" xfId="573"/>
    <cellStyle name="Финансовый 5" xfId="716"/>
    <cellStyle name="Финансовый 6" xfId="3751"/>
    <cellStyle name="Финансовый 6 2" xfId="13899"/>
    <cellStyle name="Финансовый 7" xfId="31874"/>
    <cellStyle name="Хороший" xfId="5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tabSelected="1" zoomScaleNormal="100" workbookViewId="0">
      <selection activeCell="D7" sqref="D7:G7"/>
    </sheetView>
  </sheetViews>
  <sheetFormatPr defaultRowHeight="17.25"/>
  <cols>
    <col min="1" max="1" width="11.42578125" style="4" customWidth="1"/>
    <col min="2" max="2" width="10.140625" style="4" customWidth="1"/>
    <col min="3" max="3" width="67.140625" style="4" customWidth="1"/>
    <col min="4" max="4" width="17.42578125" style="4" customWidth="1"/>
    <col min="5" max="5" width="22.140625" style="109" customWidth="1"/>
    <col min="6" max="6" width="22.28515625" style="109" customWidth="1"/>
    <col min="7" max="7" width="22.7109375" style="109" customWidth="1"/>
    <col min="8" max="8" width="17.28515625" style="4" bestFit="1" customWidth="1"/>
    <col min="9" max="9" width="21.7109375" style="4" bestFit="1" customWidth="1"/>
    <col min="10" max="173" width="9.140625" style="4"/>
    <col min="174" max="174" width="5" style="4" customWidth="1"/>
    <col min="175" max="175" width="4.7109375" style="4" customWidth="1"/>
    <col min="176" max="176" width="5" style="4" customWidth="1"/>
    <col min="177" max="177" width="19.7109375" style="4" customWidth="1"/>
    <col min="178" max="178" width="49.85546875" style="4" customWidth="1"/>
    <col min="179" max="179" width="14.5703125" style="4" customWidth="1"/>
    <col min="180" max="180" width="13.7109375" style="4" customWidth="1"/>
    <col min="181" max="181" width="13.42578125" style="4" customWidth="1"/>
    <col min="182" max="182" width="15.42578125" style="4" customWidth="1"/>
    <col min="183" max="184" width="10.28515625" style="4" bestFit="1" customWidth="1"/>
    <col min="185" max="429" width="9.140625" style="4"/>
    <col min="430" max="430" width="5" style="4" customWidth="1"/>
    <col min="431" max="431" width="4.7109375" style="4" customWidth="1"/>
    <col min="432" max="432" width="5" style="4" customWidth="1"/>
    <col min="433" max="433" width="19.7109375" style="4" customWidth="1"/>
    <col min="434" max="434" width="49.85546875" style="4" customWidth="1"/>
    <col min="435" max="435" width="14.5703125" style="4" customWidth="1"/>
    <col min="436" max="436" width="13.7109375" style="4" customWidth="1"/>
    <col min="437" max="437" width="13.42578125" style="4" customWidth="1"/>
    <col min="438" max="438" width="15.42578125" style="4" customWidth="1"/>
    <col min="439" max="440" width="10.28515625" style="4" bestFit="1" customWidth="1"/>
    <col min="441" max="685" width="9.140625" style="4"/>
    <col min="686" max="686" width="5" style="4" customWidth="1"/>
    <col min="687" max="687" width="4.7109375" style="4" customWidth="1"/>
    <col min="688" max="688" width="5" style="4" customWidth="1"/>
    <col min="689" max="689" width="19.7109375" style="4" customWidth="1"/>
    <col min="690" max="690" width="49.85546875" style="4" customWidth="1"/>
    <col min="691" max="691" width="14.5703125" style="4" customWidth="1"/>
    <col min="692" max="692" width="13.7109375" style="4" customWidth="1"/>
    <col min="693" max="693" width="13.42578125" style="4" customWidth="1"/>
    <col min="694" max="694" width="15.42578125" style="4" customWidth="1"/>
    <col min="695" max="696" width="10.28515625" style="4" bestFit="1" customWidth="1"/>
    <col min="697" max="941" width="9.140625" style="4"/>
    <col min="942" max="942" width="5" style="4" customWidth="1"/>
    <col min="943" max="943" width="4.7109375" style="4" customWidth="1"/>
    <col min="944" max="944" width="5" style="4" customWidth="1"/>
    <col min="945" max="945" width="19.7109375" style="4" customWidth="1"/>
    <col min="946" max="946" width="49.85546875" style="4" customWidth="1"/>
    <col min="947" max="947" width="14.5703125" style="4" customWidth="1"/>
    <col min="948" max="948" width="13.7109375" style="4" customWidth="1"/>
    <col min="949" max="949" width="13.42578125" style="4" customWidth="1"/>
    <col min="950" max="950" width="15.42578125" style="4" customWidth="1"/>
    <col min="951" max="952" width="10.28515625" style="4" bestFit="1" customWidth="1"/>
    <col min="953" max="1197" width="9.140625" style="4"/>
    <col min="1198" max="1198" width="5" style="4" customWidth="1"/>
    <col min="1199" max="1199" width="4.7109375" style="4" customWidth="1"/>
    <col min="1200" max="1200" width="5" style="4" customWidth="1"/>
    <col min="1201" max="1201" width="19.7109375" style="4" customWidth="1"/>
    <col min="1202" max="1202" width="49.85546875" style="4" customWidth="1"/>
    <col min="1203" max="1203" width="14.5703125" style="4" customWidth="1"/>
    <col min="1204" max="1204" width="13.7109375" style="4" customWidth="1"/>
    <col min="1205" max="1205" width="13.42578125" style="4" customWidth="1"/>
    <col min="1206" max="1206" width="15.42578125" style="4" customWidth="1"/>
    <col min="1207" max="1208" width="10.28515625" style="4" bestFit="1" customWidth="1"/>
    <col min="1209" max="1453" width="9.140625" style="4"/>
    <col min="1454" max="1454" width="5" style="4" customWidth="1"/>
    <col min="1455" max="1455" width="4.7109375" style="4" customWidth="1"/>
    <col min="1456" max="1456" width="5" style="4" customWidth="1"/>
    <col min="1457" max="1457" width="19.7109375" style="4" customWidth="1"/>
    <col min="1458" max="1458" width="49.85546875" style="4" customWidth="1"/>
    <col min="1459" max="1459" width="14.5703125" style="4" customWidth="1"/>
    <col min="1460" max="1460" width="13.7109375" style="4" customWidth="1"/>
    <col min="1461" max="1461" width="13.42578125" style="4" customWidth="1"/>
    <col min="1462" max="1462" width="15.42578125" style="4" customWidth="1"/>
    <col min="1463" max="1464" width="10.28515625" style="4" bestFit="1" customWidth="1"/>
    <col min="1465" max="1709" width="9.140625" style="4"/>
    <col min="1710" max="1710" width="5" style="4" customWidth="1"/>
    <col min="1711" max="1711" width="4.7109375" style="4" customWidth="1"/>
    <col min="1712" max="1712" width="5" style="4" customWidth="1"/>
    <col min="1713" max="1713" width="19.7109375" style="4" customWidth="1"/>
    <col min="1714" max="1714" width="49.85546875" style="4" customWidth="1"/>
    <col min="1715" max="1715" width="14.5703125" style="4" customWidth="1"/>
    <col min="1716" max="1716" width="13.7109375" style="4" customWidth="1"/>
    <col min="1717" max="1717" width="13.42578125" style="4" customWidth="1"/>
    <col min="1718" max="1718" width="15.42578125" style="4" customWidth="1"/>
    <col min="1719" max="1720" width="10.28515625" style="4" bestFit="1" customWidth="1"/>
    <col min="1721" max="1965" width="9.140625" style="4"/>
    <col min="1966" max="1966" width="5" style="4" customWidth="1"/>
    <col min="1967" max="1967" width="4.7109375" style="4" customWidth="1"/>
    <col min="1968" max="1968" width="5" style="4" customWidth="1"/>
    <col min="1969" max="1969" width="19.7109375" style="4" customWidth="1"/>
    <col min="1970" max="1970" width="49.85546875" style="4" customWidth="1"/>
    <col min="1971" max="1971" width="14.5703125" style="4" customWidth="1"/>
    <col min="1972" max="1972" width="13.7109375" style="4" customWidth="1"/>
    <col min="1973" max="1973" width="13.42578125" style="4" customWidth="1"/>
    <col min="1974" max="1974" width="15.42578125" style="4" customWidth="1"/>
    <col min="1975" max="1976" width="10.28515625" style="4" bestFit="1" customWidth="1"/>
    <col min="1977" max="2221" width="9.140625" style="4"/>
    <col min="2222" max="2222" width="5" style="4" customWidth="1"/>
    <col min="2223" max="2223" width="4.7109375" style="4" customWidth="1"/>
    <col min="2224" max="2224" width="5" style="4" customWidth="1"/>
    <col min="2225" max="2225" width="19.7109375" style="4" customWidth="1"/>
    <col min="2226" max="2226" width="49.85546875" style="4" customWidth="1"/>
    <col min="2227" max="2227" width="14.5703125" style="4" customWidth="1"/>
    <col min="2228" max="2228" width="13.7109375" style="4" customWidth="1"/>
    <col min="2229" max="2229" width="13.42578125" style="4" customWidth="1"/>
    <col min="2230" max="2230" width="15.42578125" style="4" customWidth="1"/>
    <col min="2231" max="2232" width="10.28515625" style="4" bestFit="1" customWidth="1"/>
    <col min="2233" max="2477" width="9.140625" style="4"/>
    <col min="2478" max="2478" width="5" style="4" customWidth="1"/>
    <col min="2479" max="2479" width="4.7109375" style="4" customWidth="1"/>
    <col min="2480" max="2480" width="5" style="4" customWidth="1"/>
    <col min="2481" max="2481" width="19.7109375" style="4" customWidth="1"/>
    <col min="2482" max="2482" width="49.85546875" style="4" customWidth="1"/>
    <col min="2483" max="2483" width="14.5703125" style="4" customWidth="1"/>
    <col min="2484" max="2484" width="13.7109375" style="4" customWidth="1"/>
    <col min="2485" max="2485" width="13.42578125" style="4" customWidth="1"/>
    <col min="2486" max="2486" width="15.42578125" style="4" customWidth="1"/>
    <col min="2487" max="2488" width="10.28515625" style="4" bestFit="1" customWidth="1"/>
    <col min="2489" max="2733" width="9.140625" style="4"/>
    <col min="2734" max="2734" width="5" style="4" customWidth="1"/>
    <col min="2735" max="2735" width="4.7109375" style="4" customWidth="1"/>
    <col min="2736" max="2736" width="5" style="4" customWidth="1"/>
    <col min="2737" max="2737" width="19.7109375" style="4" customWidth="1"/>
    <col min="2738" max="2738" width="49.85546875" style="4" customWidth="1"/>
    <col min="2739" max="2739" width="14.5703125" style="4" customWidth="1"/>
    <col min="2740" max="2740" width="13.7109375" style="4" customWidth="1"/>
    <col min="2741" max="2741" width="13.42578125" style="4" customWidth="1"/>
    <col min="2742" max="2742" width="15.42578125" style="4" customWidth="1"/>
    <col min="2743" max="2744" width="10.28515625" style="4" bestFit="1" customWidth="1"/>
    <col min="2745" max="2989" width="9.140625" style="4"/>
    <col min="2990" max="2990" width="5" style="4" customWidth="1"/>
    <col min="2991" max="2991" width="4.7109375" style="4" customWidth="1"/>
    <col min="2992" max="2992" width="5" style="4" customWidth="1"/>
    <col min="2993" max="2993" width="19.7109375" style="4" customWidth="1"/>
    <col min="2994" max="2994" width="49.85546875" style="4" customWidth="1"/>
    <col min="2995" max="2995" width="14.5703125" style="4" customWidth="1"/>
    <col min="2996" max="2996" width="13.7109375" style="4" customWidth="1"/>
    <col min="2997" max="2997" width="13.42578125" style="4" customWidth="1"/>
    <col min="2998" max="2998" width="15.42578125" style="4" customWidth="1"/>
    <col min="2999" max="3000" width="10.28515625" style="4" bestFit="1" customWidth="1"/>
    <col min="3001" max="3245" width="9.140625" style="4"/>
    <col min="3246" max="3246" width="5" style="4" customWidth="1"/>
    <col min="3247" max="3247" width="4.7109375" style="4" customWidth="1"/>
    <col min="3248" max="3248" width="5" style="4" customWidth="1"/>
    <col min="3249" max="3249" width="19.7109375" style="4" customWidth="1"/>
    <col min="3250" max="3250" width="49.85546875" style="4" customWidth="1"/>
    <col min="3251" max="3251" width="14.5703125" style="4" customWidth="1"/>
    <col min="3252" max="3252" width="13.7109375" style="4" customWidth="1"/>
    <col min="3253" max="3253" width="13.42578125" style="4" customWidth="1"/>
    <col min="3254" max="3254" width="15.42578125" style="4" customWidth="1"/>
    <col min="3255" max="3256" width="10.28515625" style="4" bestFit="1" customWidth="1"/>
    <col min="3257" max="3501" width="9.140625" style="4"/>
    <col min="3502" max="3502" width="5" style="4" customWidth="1"/>
    <col min="3503" max="3503" width="4.7109375" style="4" customWidth="1"/>
    <col min="3504" max="3504" width="5" style="4" customWidth="1"/>
    <col min="3505" max="3505" width="19.7109375" style="4" customWidth="1"/>
    <col min="3506" max="3506" width="49.85546875" style="4" customWidth="1"/>
    <col min="3507" max="3507" width="14.5703125" style="4" customWidth="1"/>
    <col min="3508" max="3508" width="13.7109375" style="4" customWidth="1"/>
    <col min="3509" max="3509" width="13.42578125" style="4" customWidth="1"/>
    <col min="3510" max="3510" width="15.42578125" style="4" customWidth="1"/>
    <col min="3511" max="3512" width="10.28515625" style="4" bestFit="1" customWidth="1"/>
    <col min="3513" max="3757" width="9.140625" style="4"/>
    <col min="3758" max="3758" width="5" style="4" customWidth="1"/>
    <col min="3759" max="3759" width="4.7109375" style="4" customWidth="1"/>
    <col min="3760" max="3760" width="5" style="4" customWidth="1"/>
    <col min="3761" max="3761" width="19.7109375" style="4" customWidth="1"/>
    <col min="3762" max="3762" width="49.85546875" style="4" customWidth="1"/>
    <col min="3763" max="3763" width="14.5703125" style="4" customWidth="1"/>
    <col min="3764" max="3764" width="13.7109375" style="4" customWidth="1"/>
    <col min="3765" max="3765" width="13.42578125" style="4" customWidth="1"/>
    <col min="3766" max="3766" width="15.42578125" style="4" customWidth="1"/>
    <col min="3767" max="3768" width="10.28515625" style="4" bestFit="1" customWidth="1"/>
    <col min="3769" max="4013" width="9.140625" style="4"/>
    <col min="4014" max="4014" width="5" style="4" customWidth="1"/>
    <col min="4015" max="4015" width="4.7109375" style="4" customWidth="1"/>
    <col min="4016" max="4016" width="5" style="4" customWidth="1"/>
    <col min="4017" max="4017" width="19.7109375" style="4" customWidth="1"/>
    <col min="4018" max="4018" width="49.85546875" style="4" customWidth="1"/>
    <col min="4019" max="4019" width="14.5703125" style="4" customWidth="1"/>
    <col min="4020" max="4020" width="13.7109375" style="4" customWidth="1"/>
    <col min="4021" max="4021" width="13.42578125" style="4" customWidth="1"/>
    <col min="4022" max="4022" width="15.42578125" style="4" customWidth="1"/>
    <col min="4023" max="4024" width="10.28515625" style="4" bestFit="1" customWidth="1"/>
    <col min="4025" max="4269" width="9.140625" style="4"/>
    <col min="4270" max="4270" width="5" style="4" customWidth="1"/>
    <col min="4271" max="4271" width="4.7109375" style="4" customWidth="1"/>
    <col min="4272" max="4272" width="5" style="4" customWidth="1"/>
    <col min="4273" max="4273" width="19.7109375" style="4" customWidth="1"/>
    <col min="4274" max="4274" width="49.85546875" style="4" customWidth="1"/>
    <col min="4275" max="4275" width="14.5703125" style="4" customWidth="1"/>
    <col min="4276" max="4276" width="13.7109375" style="4" customWidth="1"/>
    <col min="4277" max="4277" width="13.42578125" style="4" customWidth="1"/>
    <col min="4278" max="4278" width="15.42578125" style="4" customWidth="1"/>
    <col min="4279" max="4280" width="10.28515625" style="4" bestFit="1" customWidth="1"/>
    <col min="4281" max="4525" width="9.140625" style="4"/>
    <col min="4526" max="4526" width="5" style="4" customWidth="1"/>
    <col min="4527" max="4527" width="4.7109375" style="4" customWidth="1"/>
    <col min="4528" max="4528" width="5" style="4" customWidth="1"/>
    <col min="4529" max="4529" width="19.7109375" style="4" customWidth="1"/>
    <col min="4530" max="4530" width="49.85546875" style="4" customWidth="1"/>
    <col min="4531" max="4531" width="14.5703125" style="4" customWidth="1"/>
    <col min="4532" max="4532" width="13.7109375" style="4" customWidth="1"/>
    <col min="4533" max="4533" width="13.42578125" style="4" customWidth="1"/>
    <col min="4534" max="4534" width="15.42578125" style="4" customWidth="1"/>
    <col min="4535" max="4536" width="10.28515625" style="4" bestFit="1" customWidth="1"/>
    <col min="4537" max="4781" width="9.140625" style="4"/>
    <col min="4782" max="4782" width="5" style="4" customWidth="1"/>
    <col min="4783" max="4783" width="4.7109375" style="4" customWidth="1"/>
    <col min="4784" max="4784" width="5" style="4" customWidth="1"/>
    <col min="4785" max="4785" width="19.7109375" style="4" customWidth="1"/>
    <col min="4786" max="4786" width="49.85546875" style="4" customWidth="1"/>
    <col min="4787" max="4787" width="14.5703125" style="4" customWidth="1"/>
    <col min="4788" max="4788" width="13.7109375" style="4" customWidth="1"/>
    <col min="4789" max="4789" width="13.42578125" style="4" customWidth="1"/>
    <col min="4790" max="4790" width="15.42578125" style="4" customWidth="1"/>
    <col min="4791" max="4792" width="10.28515625" style="4" bestFit="1" customWidth="1"/>
    <col min="4793" max="5037" width="9.140625" style="4"/>
    <col min="5038" max="5038" width="5" style="4" customWidth="1"/>
    <col min="5039" max="5039" width="4.7109375" style="4" customWidth="1"/>
    <col min="5040" max="5040" width="5" style="4" customWidth="1"/>
    <col min="5041" max="5041" width="19.7109375" style="4" customWidth="1"/>
    <col min="5042" max="5042" width="49.85546875" style="4" customWidth="1"/>
    <col min="5043" max="5043" width="14.5703125" style="4" customWidth="1"/>
    <col min="5044" max="5044" width="13.7109375" style="4" customWidth="1"/>
    <col min="5045" max="5045" width="13.42578125" style="4" customWidth="1"/>
    <col min="5046" max="5046" width="15.42578125" style="4" customWidth="1"/>
    <col min="5047" max="5048" width="10.28515625" style="4" bestFit="1" customWidth="1"/>
    <col min="5049" max="5293" width="9.140625" style="4"/>
    <col min="5294" max="5294" width="5" style="4" customWidth="1"/>
    <col min="5295" max="5295" width="4.7109375" style="4" customWidth="1"/>
    <col min="5296" max="5296" width="5" style="4" customWidth="1"/>
    <col min="5297" max="5297" width="19.7109375" style="4" customWidth="1"/>
    <col min="5298" max="5298" width="49.85546875" style="4" customWidth="1"/>
    <col min="5299" max="5299" width="14.5703125" style="4" customWidth="1"/>
    <col min="5300" max="5300" width="13.7109375" style="4" customWidth="1"/>
    <col min="5301" max="5301" width="13.42578125" style="4" customWidth="1"/>
    <col min="5302" max="5302" width="15.42578125" style="4" customWidth="1"/>
    <col min="5303" max="5304" width="10.28515625" style="4" bestFit="1" customWidth="1"/>
    <col min="5305" max="5549" width="9.140625" style="4"/>
    <col min="5550" max="5550" width="5" style="4" customWidth="1"/>
    <col min="5551" max="5551" width="4.7109375" style="4" customWidth="1"/>
    <col min="5552" max="5552" width="5" style="4" customWidth="1"/>
    <col min="5553" max="5553" width="19.7109375" style="4" customWidth="1"/>
    <col min="5554" max="5554" width="49.85546875" style="4" customWidth="1"/>
    <col min="5555" max="5555" width="14.5703125" style="4" customWidth="1"/>
    <col min="5556" max="5556" width="13.7109375" style="4" customWidth="1"/>
    <col min="5557" max="5557" width="13.42578125" style="4" customWidth="1"/>
    <col min="5558" max="5558" width="15.42578125" style="4" customWidth="1"/>
    <col min="5559" max="5560" width="10.28515625" style="4" bestFit="1" customWidth="1"/>
    <col min="5561" max="5805" width="9.140625" style="4"/>
    <col min="5806" max="5806" width="5" style="4" customWidth="1"/>
    <col min="5807" max="5807" width="4.7109375" style="4" customWidth="1"/>
    <col min="5808" max="5808" width="5" style="4" customWidth="1"/>
    <col min="5809" max="5809" width="19.7109375" style="4" customWidth="1"/>
    <col min="5810" max="5810" width="49.85546875" style="4" customWidth="1"/>
    <col min="5811" max="5811" width="14.5703125" style="4" customWidth="1"/>
    <col min="5812" max="5812" width="13.7109375" style="4" customWidth="1"/>
    <col min="5813" max="5813" width="13.42578125" style="4" customWidth="1"/>
    <col min="5814" max="5814" width="15.42578125" style="4" customWidth="1"/>
    <col min="5815" max="5816" width="10.28515625" style="4" bestFit="1" customWidth="1"/>
    <col min="5817" max="6061" width="9.140625" style="4"/>
    <col min="6062" max="6062" width="5" style="4" customWidth="1"/>
    <col min="6063" max="6063" width="4.7109375" style="4" customWidth="1"/>
    <col min="6064" max="6064" width="5" style="4" customWidth="1"/>
    <col min="6065" max="6065" width="19.7109375" style="4" customWidth="1"/>
    <col min="6066" max="6066" width="49.85546875" style="4" customWidth="1"/>
    <col min="6067" max="6067" width="14.5703125" style="4" customWidth="1"/>
    <col min="6068" max="6068" width="13.7109375" style="4" customWidth="1"/>
    <col min="6069" max="6069" width="13.42578125" style="4" customWidth="1"/>
    <col min="6070" max="6070" width="15.42578125" style="4" customWidth="1"/>
    <col min="6071" max="6072" width="10.28515625" style="4" bestFit="1" customWidth="1"/>
    <col min="6073" max="6317" width="9.140625" style="4"/>
    <col min="6318" max="6318" width="5" style="4" customWidth="1"/>
    <col min="6319" max="6319" width="4.7109375" style="4" customWidth="1"/>
    <col min="6320" max="6320" width="5" style="4" customWidth="1"/>
    <col min="6321" max="6321" width="19.7109375" style="4" customWidth="1"/>
    <col min="6322" max="6322" width="49.85546875" style="4" customWidth="1"/>
    <col min="6323" max="6323" width="14.5703125" style="4" customWidth="1"/>
    <col min="6324" max="6324" width="13.7109375" style="4" customWidth="1"/>
    <col min="6325" max="6325" width="13.42578125" style="4" customWidth="1"/>
    <col min="6326" max="6326" width="15.42578125" style="4" customWidth="1"/>
    <col min="6327" max="6328" width="10.28515625" style="4" bestFit="1" customWidth="1"/>
    <col min="6329" max="6573" width="9.140625" style="4"/>
    <col min="6574" max="6574" width="5" style="4" customWidth="1"/>
    <col min="6575" max="6575" width="4.7109375" style="4" customWidth="1"/>
    <col min="6576" max="6576" width="5" style="4" customWidth="1"/>
    <col min="6577" max="6577" width="19.7109375" style="4" customWidth="1"/>
    <col min="6578" max="6578" width="49.85546875" style="4" customWidth="1"/>
    <col min="6579" max="6579" width="14.5703125" style="4" customWidth="1"/>
    <col min="6580" max="6580" width="13.7109375" style="4" customWidth="1"/>
    <col min="6581" max="6581" width="13.42578125" style="4" customWidth="1"/>
    <col min="6582" max="6582" width="15.42578125" style="4" customWidth="1"/>
    <col min="6583" max="6584" width="10.28515625" style="4" bestFit="1" customWidth="1"/>
    <col min="6585" max="6829" width="9.140625" style="4"/>
    <col min="6830" max="6830" width="5" style="4" customWidth="1"/>
    <col min="6831" max="6831" width="4.7109375" style="4" customWidth="1"/>
    <col min="6832" max="6832" width="5" style="4" customWidth="1"/>
    <col min="6833" max="6833" width="19.7109375" style="4" customWidth="1"/>
    <col min="6834" max="6834" width="49.85546875" style="4" customWidth="1"/>
    <col min="6835" max="6835" width="14.5703125" style="4" customWidth="1"/>
    <col min="6836" max="6836" width="13.7109375" style="4" customWidth="1"/>
    <col min="6837" max="6837" width="13.42578125" style="4" customWidth="1"/>
    <col min="6838" max="6838" width="15.42578125" style="4" customWidth="1"/>
    <col min="6839" max="6840" width="10.28515625" style="4" bestFit="1" customWidth="1"/>
    <col min="6841" max="7085" width="9.140625" style="4"/>
    <col min="7086" max="7086" width="5" style="4" customWidth="1"/>
    <col min="7087" max="7087" width="4.7109375" style="4" customWidth="1"/>
    <col min="7088" max="7088" width="5" style="4" customWidth="1"/>
    <col min="7089" max="7089" width="19.7109375" style="4" customWidth="1"/>
    <col min="7090" max="7090" width="49.85546875" style="4" customWidth="1"/>
    <col min="7091" max="7091" width="14.5703125" style="4" customWidth="1"/>
    <col min="7092" max="7092" width="13.7109375" style="4" customWidth="1"/>
    <col min="7093" max="7093" width="13.42578125" style="4" customWidth="1"/>
    <col min="7094" max="7094" width="15.42578125" style="4" customWidth="1"/>
    <col min="7095" max="7096" width="10.28515625" style="4" bestFit="1" customWidth="1"/>
    <col min="7097" max="7341" width="9.140625" style="4"/>
    <col min="7342" max="7342" width="5" style="4" customWidth="1"/>
    <col min="7343" max="7343" width="4.7109375" style="4" customWidth="1"/>
    <col min="7344" max="7344" width="5" style="4" customWidth="1"/>
    <col min="7345" max="7345" width="19.7109375" style="4" customWidth="1"/>
    <col min="7346" max="7346" width="49.85546875" style="4" customWidth="1"/>
    <col min="7347" max="7347" width="14.5703125" style="4" customWidth="1"/>
    <col min="7348" max="7348" width="13.7109375" style="4" customWidth="1"/>
    <col min="7349" max="7349" width="13.42578125" style="4" customWidth="1"/>
    <col min="7350" max="7350" width="15.42578125" style="4" customWidth="1"/>
    <col min="7351" max="7352" width="10.28515625" style="4" bestFit="1" customWidth="1"/>
    <col min="7353" max="7597" width="9.140625" style="4"/>
    <col min="7598" max="7598" width="5" style="4" customWidth="1"/>
    <col min="7599" max="7599" width="4.7109375" style="4" customWidth="1"/>
    <col min="7600" max="7600" width="5" style="4" customWidth="1"/>
    <col min="7601" max="7601" width="19.7109375" style="4" customWidth="1"/>
    <col min="7602" max="7602" width="49.85546875" style="4" customWidth="1"/>
    <col min="7603" max="7603" width="14.5703125" style="4" customWidth="1"/>
    <col min="7604" max="7604" width="13.7109375" style="4" customWidth="1"/>
    <col min="7605" max="7605" width="13.42578125" style="4" customWidth="1"/>
    <col min="7606" max="7606" width="15.42578125" style="4" customWidth="1"/>
    <col min="7607" max="7608" width="10.28515625" style="4" bestFit="1" customWidth="1"/>
    <col min="7609" max="7853" width="9.140625" style="4"/>
    <col min="7854" max="7854" width="5" style="4" customWidth="1"/>
    <col min="7855" max="7855" width="4.7109375" style="4" customWidth="1"/>
    <col min="7856" max="7856" width="5" style="4" customWidth="1"/>
    <col min="7857" max="7857" width="19.7109375" style="4" customWidth="1"/>
    <col min="7858" max="7858" width="49.85546875" style="4" customWidth="1"/>
    <col min="7859" max="7859" width="14.5703125" style="4" customWidth="1"/>
    <col min="7860" max="7860" width="13.7109375" style="4" customWidth="1"/>
    <col min="7861" max="7861" width="13.42578125" style="4" customWidth="1"/>
    <col min="7862" max="7862" width="15.42578125" style="4" customWidth="1"/>
    <col min="7863" max="7864" width="10.28515625" style="4" bestFit="1" customWidth="1"/>
    <col min="7865" max="8109" width="9.140625" style="4"/>
    <col min="8110" max="8110" width="5" style="4" customWidth="1"/>
    <col min="8111" max="8111" width="4.7109375" style="4" customWidth="1"/>
    <col min="8112" max="8112" width="5" style="4" customWidth="1"/>
    <col min="8113" max="8113" width="19.7109375" style="4" customWidth="1"/>
    <col min="8114" max="8114" width="49.85546875" style="4" customWidth="1"/>
    <col min="8115" max="8115" width="14.5703125" style="4" customWidth="1"/>
    <col min="8116" max="8116" width="13.7109375" style="4" customWidth="1"/>
    <col min="8117" max="8117" width="13.42578125" style="4" customWidth="1"/>
    <col min="8118" max="8118" width="15.42578125" style="4" customWidth="1"/>
    <col min="8119" max="8120" width="10.28515625" style="4" bestFit="1" customWidth="1"/>
    <col min="8121" max="8365" width="9.140625" style="4"/>
    <col min="8366" max="8366" width="5" style="4" customWidth="1"/>
    <col min="8367" max="8367" width="4.7109375" style="4" customWidth="1"/>
    <col min="8368" max="8368" width="5" style="4" customWidth="1"/>
    <col min="8369" max="8369" width="19.7109375" style="4" customWidth="1"/>
    <col min="8370" max="8370" width="49.85546875" style="4" customWidth="1"/>
    <col min="8371" max="8371" width="14.5703125" style="4" customWidth="1"/>
    <col min="8372" max="8372" width="13.7109375" style="4" customWidth="1"/>
    <col min="8373" max="8373" width="13.42578125" style="4" customWidth="1"/>
    <col min="8374" max="8374" width="15.42578125" style="4" customWidth="1"/>
    <col min="8375" max="8376" width="10.28515625" style="4" bestFit="1" customWidth="1"/>
    <col min="8377" max="8621" width="9.140625" style="4"/>
    <col min="8622" max="8622" width="5" style="4" customWidth="1"/>
    <col min="8623" max="8623" width="4.7109375" style="4" customWidth="1"/>
    <col min="8624" max="8624" width="5" style="4" customWidth="1"/>
    <col min="8625" max="8625" width="19.7109375" style="4" customWidth="1"/>
    <col min="8626" max="8626" width="49.85546875" style="4" customWidth="1"/>
    <col min="8627" max="8627" width="14.5703125" style="4" customWidth="1"/>
    <col min="8628" max="8628" width="13.7109375" style="4" customWidth="1"/>
    <col min="8629" max="8629" width="13.42578125" style="4" customWidth="1"/>
    <col min="8630" max="8630" width="15.42578125" style="4" customWidth="1"/>
    <col min="8631" max="8632" width="10.28515625" style="4" bestFit="1" customWidth="1"/>
    <col min="8633" max="8877" width="9.140625" style="4"/>
    <col min="8878" max="8878" width="5" style="4" customWidth="1"/>
    <col min="8879" max="8879" width="4.7109375" style="4" customWidth="1"/>
    <col min="8880" max="8880" width="5" style="4" customWidth="1"/>
    <col min="8881" max="8881" width="19.7109375" style="4" customWidth="1"/>
    <col min="8882" max="8882" width="49.85546875" style="4" customWidth="1"/>
    <col min="8883" max="8883" width="14.5703125" style="4" customWidth="1"/>
    <col min="8884" max="8884" width="13.7109375" style="4" customWidth="1"/>
    <col min="8885" max="8885" width="13.42578125" style="4" customWidth="1"/>
    <col min="8886" max="8886" width="15.42578125" style="4" customWidth="1"/>
    <col min="8887" max="8888" width="10.28515625" style="4" bestFit="1" customWidth="1"/>
    <col min="8889" max="9133" width="9.140625" style="4"/>
    <col min="9134" max="9134" width="5" style="4" customWidth="1"/>
    <col min="9135" max="9135" width="4.7109375" style="4" customWidth="1"/>
    <col min="9136" max="9136" width="5" style="4" customWidth="1"/>
    <col min="9137" max="9137" width="19.7109375" style="4" customWidth="1"/>
    <col min="9138" max="9138" width="49.85546875" style="4" customWidth="1"/>
    <col min="9139" max="9139" width="14.5703125" style="4" customWidth="1"/>
    <col min="9140" max="9140" width="13.7109375" style="4" customWidth="1"/>
    <col min="9141" max="9141" width="13.42578125" style="4" customWidth="1"/>
    <col min="9142" max="9142" width="15.42578125" style="4" customWidth="1"/>
    <col min="9143" max="9144" width="10.28515625" style="4" bestFit="1" customWidth="1"/>
    <col min="9145" max="9389" width="9.140625" style="4"/>
    <col min="9390" max="9390" width="5" style="4" customWidth="1"/>
    <col min="9391" max="9391" width="4.7109375" style="4" customWidth="1"/>
    <col min="9392" max="9392" width="5" style="4" customWidth="1"/>
    <col min="9393" max="9393" width="19.7109375" style="4" customWidth="1"/>
    <col min="9394" max="9394" width="49.85546875" style="4" customWidth="1"/>
    <col min="9395" max="9395" width="14.5703125" style="4" customWidth="1"/>
    <col min="9396" max="9396" width="13.7109375" style="4" customWidth="1"/>
    <col min="9397" max="9397" width="13.42578125" style="4" customWidth="1"/>
    <col min="9398" max="9398" width="15.42578125" style="4" customWidth="1"/>
    <col min="9399" max="9400" width="10.28515625" style="4" bestFit="1" customWidth="1"/>
    <col min="9401" max="9645" width="9.140625" style="4"/>
    <col min="9646" max="9646" width="5" style="4" customWidth="1"/>
    <col min="9647" max="9647" width="4.7109375" style="4" customWidth="1"/>
    <col min="9648" max="9648" width="5" style="4" customWidth="1"/>
    <col min="9649" max="9649" width="19.7109375" style="4" customWidth="1"/>
    <col min="9650" max="9650" width="49.85546875" style="4" customWidth="1"/>
    <col min="9651" max="9651" width="14.5703125" style="4" customWidth="1"/>
    <col min="9652" max="9652" width="13.7109375" style="4" customWidth="1"/>
    <col min="9653" max="9653" width="13.42578125" style="4" customWidth="1"/>
    <col min="9654" max="9654" width="15.42578125" style="4" customWidth="1"/>
    <col min="9655" max="9656" width="10.28515625" style="4" bestFit="1" customWidth="1"/>
    <col min="9657" max="9901" width="9.140625" style="4"/>
    <col min="9902" max="9902" width="5" style="4" customWidth="1"/>
    <col min="9903" max="9903" width="4.7109375" style="4" customWidth="1"/>
    <col min="9904" max="9904" width="5" style="4" customWidth="1"/>
    <col min="9905" max="9905" width="19.7109375" style="4" customWidth="1"/>
    <col min="9906" max="9906" width="49.85546875" style="4" customWidth="1"/>
    <col min="9907" max="9907" width="14.5703125" style="4" customWidth="1"/>
    <col min="9908" max="9908" width="13.7109375" style="4" customWidth="1"/>
    <col min="9909" max="9909" width="13.42578125" style="4" customWidth="1"/>
    <col min="9910" max="9910" width="15.42578125" style="4" customWidth="1"/>
    <col min="9911" max="9912" width="10.28515625" style="4" bestFit="1" customWidth="1"/>
    <col min="9913" max="10157" width="9.140625" style="4"/>
    <col min="10158" max="10158" width="5" style="4" customWidth="1"/>
    <col min="10159" max="10159" width="4.7109375" style="4" customWidth="1"/>
    <col min="10160" max="10160" width="5" style="4" customWidth="1"/>
    <col min="10161" max="10161" width="19.7109375" style="4" customWidth="1"/>
    <col min="10162" max="10162" width="49.85546875" style="4" customWidth="1"/>
    <col min="10163" max="10163" width="14.5703125" style="4" customWidth="1"/>
    <col min="10164" max="10164" width="13.7109375" style="4" customWidth="1"/>
    <col min="10165" max="10165" width="13.42578125" style="4" customWidth="1"/>
    <col min="10166" max="10166" width="15.42578125" style="4" customWidth="1"/>
    <col min="10167" max="10168" width="10.28515625" style="4" bestFit="1" customWidth="1"/>
    <col min="10169" max="10413" width="9.140625" style="4"/>
    <col min="10414" max="10414" width="5" style="4" customWidth="1"/>
    <col min="10415" max="10415" width="4.7109375" style="4" customWidth="1"/>
    <col min="10416" max="10416" width="5" style="4" customWidth="1"/>
    <col min="10417" max="10417" width="19.7109375" style="4" customWidth="1"/>
    <col min="10418" max="10418" width="49.85546875" style="4" customWidth="1"/>
    <col min="10419" max="10419" width="14.5703125" style="4" customWidth="1"/>
    <col min="10420" max="10420" width="13.7109375" style="4" customWidth="1"/>
    <col min="10421" max="10421" width="13.42578125" style="4" customWidth="1"/>
    <col min="10422" max="10422" width="15.42578125" style="4" customWidth="1"/>
    <col min="10423" max="10424" width="10.28515625" style="4" bestFit="1" customWidth="1"/>
    <col min="10425" max="10669" width="9.140625" style="4"/>
    <col min="10670" max="10670" width="5" style="4" customWidth="1"/>
    <col min="10671" max="10671" width="4.7109375" style="4" customWidth="1"/>
    <col min="10672" max="10672" width="5" style="4" customWidth="1"/>
    <col min="10673" max="10673" width="19.7109375" style="4" customWidth="1"/>
    <col min="10674" max="10674" width="49.85546875" style="4" customWidth="1"/>
    <col min="10675" max="10675" width="14.5703125" style="4" customWidth="1"/>
    <col min="10676" max="10676" width="13.7109375" style="4" customWidth="1"/>
    <col min="10677" max="10677" width="13.42578125" style="4" customWidth="1"/>
    <col min="10678" max="10678" width="15.42578125" style="4" customWidth="1"/>
    <col min="10679" max="10680" width="10.28515625" style="4" bestFit="1" customWidth="1"/>
    <col min="10681" max="10925" width="9.140625" style="4"/>
    <col min="10926" max="10926" width="5" style="4" customWidth="1"/>
    <col min="10927" max="10927" width="4.7109375" style="4" customWidth="1"/>
    <col min="10928" max="10928" width="5" style="4" customWidth="1"/>
    <col min="10929" max="10929" width="19.7109375" style="4" customWidth="1"/>
    <col min="10930" max="10930" width="49.85546875" style="4" customWidth="1"/>
    <col min="10931" max="10931" width="14.5703125" style="4" customWidth="1"/>
    <col min="10932" max="10932" width="13.7109375" style="4" customWidth="1"/>
    <col min="10933" max="10933" width="13.42578125" style="4" customWidth="1"/>
    <col min="10934" max="10934" width="15.42578125" style="4" customWidth="1"/>
    <col min="10935" max="10936" width="10.28515625" style="4" bestFit="1" customWidth="1"/>
    <col min="10937" max="11181" width="9.140625" style="4"/>
    <col min="11182" max="11182" width="5" style="4" customWidth="1"/>
    <col min="11183" max="11183" width="4.7109375" style="4" customWidth="1"/>
    <col min="11184" max="11184" width="5" style="4" customWidth="1"/>
    <col min="11185" max="11185" width="19.7109375" style="4" customWidth="1"/>
    <col min="11186" max="11186" width="49.85546875" style="4" customWidth="1"/>
    <col min="11187" max="11187" width="14.5703125" style="4" customWidth="1"/>
    <col min="11188" max="11188" width="13.7109375" style="4" customWidth="1"/>
    <col min="11189" max="11189" width="13.42578125" style="4" customWidth="1"/>
    <col min="11190" max="11190" width="15.42578125" style="4" customWidth="1"/>
    <col min="11191" max="11192" width="10.28515625" style="4" bestFit="1" customWidth="1"/>
    <col min="11193" max="11437" width="9.140625" style="4"/>
    <col min="11438" max="11438" width="5" style="4" customWidth="1"/>
    <col min="11439" max="11439" width="4.7109375" style="4" customWidth="1"/>
    <col min="11440" max="11440" width="5" style="4" customWidth="1"/>
    <col min="11441" max="11441" width="19.7109375" style="4" customWidth="1"/>
    <col min="11442" max="11442" width="49.85546875" style="4" customWidth="1"/>
    <col min="11443" max="11443" width="14.5703125" style="4" customWidth="1"/>
    <col min="11444" max="11444" width="13.7109375" style="4" customWidth="1"/>
    <col min="11445" max="11445" width="13.42578125" style="4" customWidth="1"/>
    <col min="11446" max="11446" width="15.42578125" style="4" customWidth="1"/>
    <col min="11447" max="11448" width="10.28515625" style="4" bestFit="1" customWidth="1"/>
    <col min="11449" max="11693" width="9.140625" style="4"/>
    <col min="11694" max="11694" width="5" style="4" customWidth="1"/>
    <col min="11695" max="11695" width="4.7109375" style="4" customWidth="1"/>
    <col min="11696" max="11696" width="5" style="4" customWidth="1"/>
    <col min="11697" max="11697" width="19.7109375" style="4" customWidth="1"/>
    <col min="11698" max="11698" width="49.85546875" style="4" customWidth="1"/>
    <col min="11699" max="11699" width="14.5703125" style="4" customWidth="1"/>
    <col min="11700" max="11700" width="13.7109375" style="4" customWidth="1"/>
    <col min="11701" max="11701" width="13.42578125" style="4" customWidth="1"/>
    <col min="11702" max="11702" width="15.42578125" style="4" customWidth="1"/>
    <col min="11703" max="11704" width="10.28515625" style="4" bestFit="1" customWidth="1"/>
    <col min="11705" max="11949" width="9.140625" style="4"/>
    <col min="11950" max="11950" width="5" style="4" customWidth="1"/>
    <col min="11951" max="11951" width="4.7109375" style="4" customWidth="1"/>
    <col min="11952" max="11952" width="5" style="4" customWidth="1"/>
    <col min="11953" max="11953" width="19.7109375" style="4" customWidth="1"/>
    <col min="11954" max="11954" width="49.85546875" style="4" customWidth="1"/>
    <col min="11955" max="11955" width="14.5703125" style="4" customWidth="1"/>
    <col min="11956" max="11956" width="13.7109375" style="4" customWidth="1"/>
    <col min="11957" max="11957" width="13.42578125" style="4" customWidth="1"/>
    <col min="11958" max="11958" width="15.42578125" style="4" customWidth="1"/>
    <col min="11959" max="11960" width="10.28515625" style="4" bestFit="1" customWidth="1"/>
    <col min="11961" max="12205" width="9.140625" style="4"/>
    <col min="12206" max="12206" width="5" style="4" customWidth="1"/>
    <col min="12207" max="12207" width="4.7109375" style="4" customWidth="1"/>
    <col min="12208" max="12208" width="5" style="4" customWidth="1"/>
    <col min="12209" max="12209" width="19.7109375" style="4" customWidth="1"/>
    <col min="12210" max="12210" width="49.85546875" style="4" customWidth="1"/>
    <col min="12211" max="12211" width="14.5703125" style="4" customWidth="1"/>
    <col min="12212" max="12212" width="13.7109375" style="4" customWidth="1"/>
    <col min="12213" max="12213" width="13.42578125" style="4" customWidth="1"/>
    <col min="12214" max="12214" width="15.42578125" style="4" customWidth="1"/>
    <col min="12215" max="12216" width="10.28515625" style="4" bestFit="1" customWidth="1"/>
    <col min="12217" max="12461" width="9.140625" style="4"/>
    <col min="12462" max="12462" width="5" style="4" customWidth="1"/>
    <col min="12463" max="12463" width="4.7109375" style="4" customWidth="1"/>
    <col min="12464" max="12464" width="5" style="4" customWidth="1"/>
    <col min="12465" max="12465" width="19.7109375" style="4" customWidth="1"/>
    <col min="12466" max="12466" width="49.85546875" style="4" customWidth="1"/>
    <col min="12467" max="12467" width="14.5703125" style="4" customWidth="1"/>
    <col min="12468" max="12468" width="13.7109375" style="4" customWidth="1"/>
    <col min="12469" max="12469" width="13.42578125" style="4" customWidth="1"/>
    <col min="12470" max="12470" width="15.42578125" style="4" customWidth="1"/>
    <col min="12471" max="12472" width="10.28515625" style="4" bestFit="1" customWidth="1"/>
    <col min="12473" max="12717" width="9.140625" style="4"/>
    <col min="12718" max="12718" width="5" style="4" customWidth="1"/>
    <col min="12719" max="12719" width="4.7109375" style="4" customWidth="1"/>
    <col min="12720" max="12720" width="5" style="4" customWidth="1"/>
    <col min="12721" max="12721" width="19.7109375" style="4" customWidth="1"/>
    <col min="12722" max="12722" width="49.85546875" style="4" customWidth="1"/>
    <col min="12723" max="12723" width="14.5703125" style="4" customWidth="1"/>
    <col min="12724" max="12724" width="13.7109375" style="4" customWidth="1"/>
    <col min="12725" max="12725" width="13.42578125" style="4" customWidth="1"/>
    <col min="12726" max="12726" width="15.42578125" style="4" customWidth="1"/>
    <col min="12727" max="12728" width="10.28515625" style="4" bestFit="1" customWidth="1"/>
    <col min="12729" max="12973" width="9.140625" style="4"/>
    <col min="12974" max="12974" width="5" style="4" customWidth="1"/>
    <col min="12975" max="12975" width="4.7109375" style="4" customWidth="1"/>
    <col min="12976" max="12976" width="5" style="4" customWidth="1"/>
    <col min="12977" max="12977" width="19.7109375" style="4" customWidth="1"/>
    <col min="12978" max="12978" width="49.85546875" style="4" customWidth="1"/>
    <col min="12979" max="12979" width="14.5703125" style="4" customWidth="1"/>
    <col min="12980" max="12980" width="13.7109375" style="4" customWidth="1"/>
    <col min="12981" max="12981" width="13.42578125" style="4" customWidth="1"/>
    <col min="12982" max="12982" width="15.42578125" style="4" customWidth="1"/>
    <col min="12983" max="12984" width="10.28515625" style="4" bestFit="1" customWidth="1"/>
    <col min="12985" max="13229" width="9.140625" style="4"/>
    <col min="13230" max="13230" width="5" style="4" customWidth="1"/>
    <col min="13231" max="13231" width="4.7109375" style="4" customWidth="1"/>
    <col min="13232" max="13232" width="5" style="4" customWidth="1"/>
    <col min="13233" max="13233" width="19.7109375" style="4" customWidth="1"/>
    <col min="13234" max="13234" width="49.85546875" style="4" customWidth="1"/>
    <col min="13235" max="13235" width="14.5703125" style="4" customWidth="1"/>
    <col min="13236" max="13236" width="13.7109375" style="4" customWidth="1"/>
    <col min="13237" max="13237" width="13.42578125" style="4" customWidth="1"/>
    <col min="13238" max="13238" width="15.42578125" style="4" customWidth="1"/>
    <col min="13239" max="13240" width="10.28515625" style="4" bestFit="1" customWidth="1"/>
    <col min="13241" max="13485" width="9.140625" style="4"/>
    <col min="13486" max="13486" width="5" style="4" customWidth="1"/>
    <col min="13487" max="13487" width="4.7109375" style="4" customWidth="1"/>
    <col min="13488" max="13488" width="5" style="4" customWidth="1"/>
    <col min="13489" max="13489" width="19.7109375" style="4" customWidth="1"/>
    <col min="13490" max="13490" width="49.85546875" style="4" customWidth="1"/>
    <col min="13491" max="13491" width="14.5703125" style="4" customWidth="1"/>
    <col min="13492" max="13492" width="13.7109375" style="4" customWidth="1"/>
    <col min="13493" max="13493" width="13.42578125" style="4" customWidth="1"/>
    <col min="13494" max="13494" width="15.42578125" style="4" customWidth="1"/>
    <col min="13495" max="13496" width="10.28515625" style="4" bestFit="1" customWidth="1"/>
    <col min="13497" max="13741" width="9.140625" style="4"/>
    <col min="13742" max="13742" width="5" style="4" customWidth="1"/>
    <col min="13743" max="13743" width="4.7109375" style="4" customWidth="1"/>
    <col min="13744" max="13744" width="5" style="4" customWidth="1"/>
    <col min="13745" max="13745" width="19.7109375" style="4" customWidth="1"/>
    <col min="13746" max="13746" width="49.85546875" style="4" customWidth="1"/>
    <col min="13747" max="13747" width="14.5703125" style="4" customWidth="1"/>
    <col min="13748" max="13748" width="13.7109375" style="4" customWidth="1"/>
    <col min="13749" max="13749" width="13.42578125" style="4" customWidth="1"/>
    <col min="13750" max="13750" width="15.42578125" style="4" customWidth="1"/>
    <col min="13751" max="13752" width="10.28515625" style="4" bestFit="1" customWidth="1"/>
    <col min="13753" max="13997" width="9.140625" style="4"/>
    <col min="13998" max="13998" width="5" style="4" customWidth="1"/>
    <col min="13999" max="13999" width="4.7109375" style="4" customWidth="1"/>
    <col min="14000" max="14000" width="5" style="4" customWidth="1"/>
    <col min="14001" max="14001" width="19.7109375" style="4" customWidth="1"/>
    <col min="14002" max="14002" width="49.85546875" style="4" customWidth="1"/>
    <col min="14003" max="14003" width="14.5703125" style="4" customWidth="1"/>
    <col min="14004" max="14004" width="13.7109375" style="4" customWidth="1"/>
    <col min="14005" max="14005" width="13.42578125" style="4" customWidth="1"/>
    <col min="14006" max="14006" width="15.42578125" style="4" customWidth="1"/>
    <col min="14007" max="14008" width="10.28515625" style="4" bestFit="1" customWidth="1"/>
    <col min="14009" max="14253" width="9.140625" style="4"/>
    <col min="14254" max="14254" width="5" style="4" customWidth="1"/>
    <col min="14255" max="14255" width="4.7109375" style="4" customWidth="1"/>
    <col min="14256" max="14256" width="5" style="4" customWidth="1"/>
    <col min="14257" max="14257" width="19.7109375" style="4" customWidth="1"/>
    <col min="14258" max="14258" width="49.85546875" style="4" customWidth="1"/>
    <col min="14259" max="14259" width="14.5703125" style="4" customWidth="1"/>
    <col min="14260" max="14260" width="13.7109375" style="4" customWidth="1"/>
    <col min="14261" max="14261" width="13.42578125" style="4" customWidth="1"/>
    <col min="14262" max="14262" width="15.42578125" style="4" customWidth="1"/>
    <col min="14263" max="14264" width="10.28515625" style="4" bestFit="1" customWidth="1"/>
    <col min="14265" max="14509" width="9.140625" style="4"/>
    <col min="14510" max="14510" width="5" style="4" customWidth="1"/>
    <col min="14511" max="14511" width="4.7109375" style="4" customWidth="1"/>
    <col min="14512" max="14512" width="5" style="4" customWidth="1"/>
    <col min="14513" max="14513" width="19.7109375" style="4" customWidth="1"/>
    <col min="14514" max="14514" width="49.85546875" style="4" customWidth="1"/>
    <col min="14515" max="14515" width="14.5703125" style="4" customWidth="1"/>
    <col min="14516" max="14516" width="13.7109375" style="4" customWidth="1"/>
    <col min="14517" max="14517" width="13.42578125" style="4" customWidth="1"/>
    <col min="14518" max="14518" width="15.42578125" style="4" customWidth="1"/>
    <col min="14519" max="14520" width="10.28515625" style="4" bestFit="1" customWidth="1"/>
    <col min="14521" max="14765" width="9.140625" style="4"/>
    <col min="14766" max="14766" width="5" style="4" customWidth="1"/>
    <col min="14767" max="14767" width="4.7109375" style="4" customWidth="1"/>
    <col min="14768" max="14768" width="5" style="4" customWidth="1"/>
    <col min="14769" max="14769" width="19.7109375" style="4" customWidth="1"/>
    <col min="14770" max="14770" width="49.85546875" style="4" customWidth="1"/>
    <col min="14771" max="14771" width="14.5703125" style="4" customWidth="1"/>
    <col min="14772" max="14772" width="13.7109375" style="4" customWidth="1"/>
    <col min="14773" max="14773" width="13.42578125" style="4" customWidth="1"/>
    <col min="14774" max="14774" width="15.42578125" style="4" customWidth="1"/>
    <col min="14775" max="14776" width="10.28515625" style="4" bestFit="1" customWidth="1"/>
    <col min="14777" max="15021" width="9.140625" style="4"/>
    <col min="15022" max="15022" width="5" style="4" customWidth="1"/>
    <col min="15023" max="15023" width="4.7109375" style="4" customWidth="1"/>
    <col min="15024" max="15024" width="5" style="4" customWidth="1"/>
    <col min="15025" max="15025" width="19.7109375" style="4" customWidth="1"/>
    <col min="15026" max="15026" width="49.85546875" style="4" customWidth="1"/>
    <col min="15027" max="15027" width="14.5703125" style="4" customWidth="1"/>
    <col min="15028" max="15028" width="13.7109375" style="4" customWidth="1"/>
    <col min="15029" max="15029" width="13.42578125" style="4" customWidth="1"/>
    <col min="15030" max="15030" width="15.42578125" style="4" customWidth="1"/>
    <col min="15031" max="15032" width="10.28515625" style="4" bestFit="1" customWidth="1"/>
    <col min="15033" max="15277" width="9.140625" style="4"/>
    <col min="15278" max="15278" width="5" style="4" customWidth="1"/>
    <col min="15279" max="15279" width="4.7109375" style="4" customWidth="1"/>
    <col min="15280" max="15280" width="5" style="4" customWidth="1"/>
    <col min="15281" max="15281" width="19.7109375" style="4" customWidth="1"/>
    <col min="15282" max="15282" width="49.85546875" style="4" customWidth="1"/>
    <col min="15283" max="15283" width="14.5703125" style="4" customWidth="1"/>
    <col min="15284" max="15284" width="13.7109375" style="4" customWidth="1"/>
    <col min="15285" max="15285" width="13.42578125" style="4" customWidth="1"/>
    <col min="15286" max="15286" width="15.42578125" style="4" customWidth="1"/>
    <col min="15287" max="15288" width="10.28515625" style="4" bestFit="1" customWidth="1"/>
    <col min="15289" max="15533" width="9.140625" style="4"/>
    <col min="15534" max="15534" width="5" style="4" customWidth="1"/>
    <col min="15535" max="15535" width="4.7109375" style="4" customWidth="1"/>
    <col min="15536" max="15536" width="5" style="4" customWidth="1"/>
    <col min="15537" max="15537" width="19.7109375" style="4" customWidth="1"/>
    <col min="15538" max="15538" width="49.85546875" style="4" customWidth="1"/>
    <col min="15539" max="15539" width="14.5703125" style="4" customWidth="1"/>
    <col min="15540" max="15540" width="13.7109375" style="4" customWidth="1"/>
    <col min="15541" max="15541" width="13.42578125" style="4" customWidth="1"/>
    <col min="15542" max="15542" width="15.42578125" style="4" customWidth="1"/>
    <col min="15543" max="15544" width="10.28515625" style="4" bestFit="1" customWidth="1"/>
    <col min="15545" max="15789" width="9.140625" style="4"/>
    <col min="15790" max="15790" width="5" style="4" customWidth="1"/>
    <col min="15791" max="15791" width="4.7109375" style="4" customWidth="1"/>
    <col min="15792" max="15792" width="5" style="4" customWidth="1"/>
    <col min="15793" max="15793" width="19.7109375" style="4" customWidth="1"/>
    <col min="15794" max="15794" width="49.85546875" style="4" customWidth="1"/>
    <col min="15795" max="15795" width="14.5703125" style="4" customWidth="1"/>
    <col min="15796" max="15796" width="13.7109375" style="4" customWidth="1"/>
    <col min="15797" max="15797" width="13.42578125" style="4" customWidth="1"/>
    <col min="15798" max="15798" width="15.42578125" style="4" customWidth="1"/>
    <col min="15799" max="15800" width="10.28515625" style="4" bestFit="1" customWidth="1"/>
    <col min="15801" max="16045" width="9.140625" style="4"/>
    <col min="16046" max="16046" width="5" style="4" customWidth="1"/>
    <col min="16047" max="16047" width="4.7109375" style="4" customWidth="1"/>
    <col min="16048" max="16048" width="5" style="4" customWidth="1"/>
    <col min="16049" max="16049" width="19.7109375" style="4" customWidth="1"/>
    <col min="16050" max="16050" width="49.85546875" style="4" customWidth="1"/>
    <col min="16051" max="16051" width="14.5703125" style="4" customWidth="1"/>
    <col min="16052" max="16052" width="13.7109375" style="4" customWidth="1"/>
    <col min="16053" max="16053" width="13.42578125" style="4" customWidth="1"/>
    <col min="16054" max="16054" width="15.42578125" style="4" customWidth="1"/>
    <col min="16055" max="16056" width="10.28515625" style="4" bestFit="1" customWidth="1"/>
    <col min="16057" max="16384" width="9.140625" style="4"/>
  </cols>
  <sheetData>
    <row r="1" spans="1:7">
      <c r="B1" s="4" t="s">
        <v>66</v>
      </c>
      <c r="G1" s="150" t="s">
        <v>65</v>
      </c>
    </row>
    <row r="2" spans="1:7">
      <c r="C2" s="5"/>
      <c r="D2" s="5"/>
      <c r="G2" s="150" t="s">
        <v>74</v>
      </c>
    </row>
    <row r="3" spans="1:7">
      <c r="C3" s="5"/>
      <c r="D3" s="5"/>
      <c r="G3" s="188" t="s">
        <v>45</v>
      </c>
    </row>
    <row r="4" spans="1:7">
      <c r="B4" s="6"/>
      <c r="C4" s="6"/>
      <c r="D4" s="6"/>
    </row>
    <row r="5" spans="1:7" ht="66.75" customHeight="1">
      <c r="A5" s="151" t="s">
        <v>75</v>
      </c>
      <c r="B5" s="151"/>
      <c r="C5" s="151"/>
      <c r="D5" s="151"/>
      <c r="E5" s="151"/>
      <c r="F5" s="151"/>
      <c r="G5" s="151"/>
    </row>
    <row r="6" spans="1:7">
      <c r="B6" s="52"/>
      <c r="C6" s="52"/>
      <c r="D6" s="52"/>
      <c r="E6" s="114"/>
      <c r="F6" s="114"/>
      <c r="G6" s="114" t="s">
        <v>58</v>
      </c>
    </row>
    <row r="7" spans="1:7" s="7" customFormat="1" ht="58.5" customHeight="1">
      <c r="A7" s="152" t="s">
        <v>46</v>
      </c>
      <c r="B7" s="153"/>
      <c r="C7" s="154" t="s">
        <v>47</v>
      </c>
      <c r="D7" s="156" t="s">
        <v>70</v>
      </c>
      <c r="E7" s="157"/>
      <c r="F7" s="157"/>
      <c r="G7" s="158"/>
    </row>
    <row r="8" spans="1:7" s="7" customFormat="1" ht="34.5">
      <c r="A8" s="53" t="s">
        <v>48</v>
      </c>
      <c r="B8" s="53" t="s">
        <v>17</v>
      </c>
      <c r="C8" s="155"/>
      <c r="D8" s="128" t="s">
        <v>137</v>
      </c>
      <c r="E8" s="53" t="s">
        <v>76</v>
      </c>
      <c r="F8" s="53" t="s">
        <v>64</v>
      </c>
      <c r="G8" s="53" t="s">
        <v>0</v>
      </c>
    </row>
    <row r="9" spans="1:7" s="7" customFormat="1">
      <c r="A9" s="54"/>
      <c r="B9" s="54"/>
      <c r="C9" s="54" t="s">
        <v>49</v>
      </c>
      <c r="D9" s="125"/>
      <c r="E9" s="81"/>
      <c r="F9" s="110">
        <f t="shared" ref="F9" si="0">+F11</f>
        <v>0</v>
      </c>
      <c r="G9" s="110">
        <f t="shared" ref="G9" si="1">+G11</f>
        <v>0</v>
      </c>
    </row>
    <row r="10" spans="1:7" s="7" customFormat="1">
      <c r="A10" s="54"/>
      <c r="B10" s="54"/>
      <c r="C10" s="54" t="s">
        <v>50</v>
      </c>
      <c r="D10" s="125"/>
      <c r="E10" s="81"/>
      <c r="F10" s="54"/>
      <c r="G10" s="110"/>
    </row>
    <row r="11" spans="1:7" s="2" customFormat="1">
      <c r="A11" s="12"/>
      <c r="B11" s="56"/>
      <c r="C11" s="54" t="s">
        <v>55</v>
      </c>
      <c r="D11" s="125"/>
      <c r="E11" s="81"/>
      <c r="F11" s="110">
        <f t="shared" ref="F11" si="2">+F13</f>
        <v>0</v>
      </c>
      <c r="G11" s="110">
        <f t="shared" ref="G11" si="3">+G13</f>
        <v>0</v>
      </c>
    </row>
    <row r="12" spans="1:7" s="2" customFormat="1">
      <c r="A12" s="12"/>
      <c r="B12" s="54"/>
      <c r="C12" s="54" t="s">
        <v>56</v>
      </c>
      <c r="D12" s="125"/>
      <c r="E12" s="81"/>
      <c r="F12" s="54"/>
      <c r="G12" s="110"/>
    </row>
    <row r="13" spans="1:7" ht="34.5">
      <c r="A13" s="57"/>
      <c r="B13" s="54"/>
      <c r="C13" s="54" t="s">
        <v>20</v>
      </c>
      <c r="D13" s="125"/>
      <c r="E13" s="81"/>
      <c r="F13" s="110">
        <f t="shared" ref="F13" si="4">+F15</f>
        <v>0</v>
      </c>
      <c r="G13" s="110">
        <f t="shared" ref="G13" si="5">+G15</f>
        <v>0</v>
      </c>
    </row>
    <row r="14" spans="1:7">
      <c r="A14" s="57"/>
      <c r="B14" s="54"/>
      <c r="C14" s="54" t="s">
        <v>51</v>
      </c>
      <c r="D14" s="125"/>
      <c r="E14" s="81"/>
      <c r="F14" s="54"/>
      <c r="G14" s="110"/>
    </row>
    <row r="15" spans="1:7">
      <c r="A15" s="58">
        <v>1212</v>
      </c>
      <c r="B15" s="57"/>
      <c r="C15" s="54" t="s">
        <v>21</v>
      </c>
      <c r="D15" s="125"/>
      <c r="E15" s="81"/>
      <c r="F15" s="110">
        <f t="shared" ref="F15" si="6">+F17</f>
        <v>0</v>
      </c>
      <c r="G15" s="110">
        <f t="shared" ref="G15" si="7">+G17</f>
        <v>0</v>
      </c>
    </row>
    <row r="16" spans="1:7" s="2" customFormat="1">
      <c r="A16" s="54"/>
      <c r="B16" s="54"/>
      <c r="C16" s="54" t="s">
        <v>56</v>
      </c>
      <c r="D16" s="125"/>
      <c r="E16" s="81"/>
      <c r="F16" s="54"/>
      <c r="G16" s="110"/>
    </row>
    <row r="17" spans="1:9" ht="34.5">
      <c r="A17" s="54"/>
      <c r="B17" s="58">
        <v>12007</v>
      </c>
      <c r="C17" s="59" t="s">
        <v>52</v>
      </c>
      <c r="D17" s="126"/>
      <c r="E17" s="82"/>
      <c r="F17" s="110">
        <v>0</v>
      </c>
      <c r="G17" s="110">
        <v>0</v>
      </c>
    </row>
    <row r="18" spans="1:9" s="2" customFormat="1" ht="21.75" customHeight="1">
      <c r="A18" s="60"/>
      <c r="B18" s="60"/>
      <c r="C18" s="61" t="s">
        <v>25</v>
      </c>
      <c r="D18" s="127"/>
      <c r="E18" s="82"/>
      <c r="F18" s="111"/>
      <c r="G18" s="111"/>
    </row>
    <row r="19" spans="1:9">
      <c r="A19" s="62"/>
      <c r="B19" s="63"/>
      <c r="C19" s="64" t="s">
        <v>57</v>
      </c>
      <c r="D19" s="112">
        <f>-(D20+D22+D32+D44+D52+D27+D34+D57)</f>
        <v>0</v>
      </c>
      <c r="E19" s="112">
        <f>-(E20+E22+E32+E44+E52+E27+E34+E57)</f>
        <v>-1805919.7999999998</v>
      </c>
      <c r="F19" s="112">
        <f t="shared" ref="F19:G19" si="8">-(F20+F22+F32+F44+F52+F27+F34+F57)</f>
        <v>-1805919.7999999998</v>
      </c>
      <c r="G19" s="112">
        <f t="shared" si="8"/>
        <v>-1805919.7999999998</v>
      </c>
      <c r="H19" s="80"/>
      <c r="I19" s="80"/>
    </row>
    <row r="20" spans="1:9">
      <c r="A20" s="83"/>
      <c r="B20" s="84"/>
      <c r="C20" s="67" t="s">
        <v>77</v>
      </c>
      <c r="D20" s="113">
        <f>SUM(D21)</f>
        <v>0</v>
      </c>
      <c r="E20" s="113">
        <f>SUM(E21)</f>
        <v>230918.6</v>
      </c>
      <c r="F20" s="113">
        <f t="shared" ref="F20:G20" si="9">SUM(F21)</f>
        <v>230918.6</v>
      </c>
      <c r="G20" s="113">
        <f t="shared" si="9"/>
        <v>230918.6</v>
      </c>
      <c r="I20" s="80"/>
    </row>
    <row r="21" spans="1:9" ht="103.5">
      <c r="A21" s="83"/>
      <c r="B21" s="84"/>
      <c r="C21" s="121" t="s">
        <v>93</v>
      </c>
      <c r="D21" s="113">
        <f>SUM(D22)</f>
        <v>0</v>
      </c>
      <c r="E21" s="87">
        <v>230918.6</v>
      </c>
      <c r="F21" s="87">
        <f>E21</f>
        <v>230918.6</v>
      </c>
      <c r="G21" s="87">
        <f>F21</f>
        <v>230918.6</v>
      </c>
      <c r="I21" s="80"/>
    </row>
    <row r="22" spans="1:9">
      <c r="A22" s="65"/>
      <c r="B22" s="66"/>
      <c r="C22" s="67" t="s">
        <v>71</v>
      </c>
      <c r="D22" s="113">
        <f>SUM(D23)</f>
        <v>0</v>
      </c>
      <c r="E22" s="112">
        <f>SUM(E24:E26)</f>
        <v>170491.1</v>
      </c>
      <c r="F22" s="112">
        <f>SUM(F24:F26)</f>
        <v>170491.1</v>
      </c>
      <c r="G22" s="112">
        <f>SUM(G24:G26)</f>
        <v>170491.1</v>
      </c>
      <c r="H22" s="39"/>
      <c r="I22" s="77"/>
    </row>
    <row r="23" spans="1:9">
      <c r="A23" s="65"/>
      <c r="B23" s="66"/>
      <c r="C23" s="61" t="s">
        <v>53</v>
      </c>
      <c r="D23" s="127"/>
      <c r="E23" s="82"/>
      <c r="F23" s="71"/>
      <c r="G23" s="72"/>
    </row>
    <row r="24" spans="1:9" ht="138">
      <c r="A24" s="83"/>
      <c r="B24" s="84"/>
      <c r="C24" s="119" t="s">
        <v>94</v>
      </c>
      <c r="D24" s="113">
        <f t="shared" ref="D24:D26" si="10">SUM(D25)</f>
        <v>0</v>
      </c>
      <c r="E24" s="113">
        <v>111522</v>
      </c>
      <c r="F24" s="113">
        <v>111522</v>
      </c>
      <c r="G24" s="113">
        <v>111522</v>
      </c>
    </row>
    <row r="25" spans="1:9" ht="51.75">
      <c r="A25" s="83"/>
      <c r="B25" s="84"/>
      <c r="C25" s="123" t="s">
        <v>118</v>
      </c>
      <c r="D25" s="113">
        <f t="shared" si="10"/>
        <v>0</v>
      </c>
      <c r="E25" s="113">
        <v>12936.7</v>
      </c>
      <c r="F25" s="113">
        <v>12936.7</v>
      </c>
      <c r="G25" s="113">
        <v>12936.7</v>
      </c>
    </row>
    <row r="26" spans="1:9" ht="51.75">
      <c r="A26" s="83"/>
      <c r="B26" s="84"/>
      <c r="C26" s="116" t="s">
        <v>119</v>
      </c>
      <c r="D26" s="113">
        <f t="shared" si="10"/>
        <v>0</v>
      </c>
      <c r="E26" s="113">
        <v>46032.4</v>
      </c>
      <c r="F26" s="113">
        <v>46032.4</v>
      </c>
      <c r="G26" s="113">
        <v>46032.4</v>
      </c>
    </row>
    <row r="27" spans="1:9">
      <c r="A27" s="65"/>
      <c r="B27" s="66"/>
      <c r="C27" s="67" t="s">
        <v>95</v>
      </c>
      <c r="D27" s="113">
        <f t="shared" ref="D27:D53" si="11">SUM(D28)</f>
        <v>0</v>
      </c>
      <c r="E27" s="112">
        <f>SUM(E29:E31)</f>
        <v>185204.59999999998</v>
      </c>
      <c r="F27" s="112">
        <f>SUM(F29:F31)</f>
        <v>185204.59999999998</v>
      </c>
      <c r="G27" s="112">
        <f>SUM(G29:G31)</f>
        <v>185204.59999999998</v>
      </c>
      <c r="H27" s="39"/>
      <c r="I27" s="77"/>
    </row>
    <row r="28" spans="1:9">
      <c r="A28" s="65"/>
      <c r="B28" s="66"/>
      <c r="C28" s="61" t="s">
        <v>53</v>
      </c>
      <c r="D28" s="113"/>
      <c r="E28" s="82"/>
      <c r="F28" s="71"/>
      <c r="G28" s="72"/>
    </row>
    <row r="29" spans="1:9" ht="155.25">
      <c r="A29" s="83"/>
      <c r="B29" s="84"/>
      <c r="C29" s="120" t="s">
        <v>132</v>
      </c>
      <c r="D29" s="113">
        <f t="shared" si="11"/>
        <v>0</v>
      </c>
      <c r="E29" s="113">
        <v>3196.1</v>
      </c>
      <c r="F29" s="113">
        <v>3196.1</v>
      </c>
      <c r="G29" s="113">
        <v>3196.1</v>
      </c>
    </row>
    <row r="30" spans="1:9" ht="120.75">
      <c r="A30" s="83"/>
      <c r="B30" s="84"/>
      <c r="C30" s="120" t="s">
        <v>133</v>
      </c>
      <c r="D30" s="113">
        <f t="shared" si="11"/>
        <v>0</v>
      </c>
      <c r="E30" s="113">
        <v>136510.29999999999</v>
      </c>
      <c r="F30" s="113">
        <v>136510.29999999999</v>
      </c>
      <c r="G30" s="113">
        <v>136510.29999999999</v>
      </c>
    </row>
    <row r="31" spans="1:9" ht="409.5">
      <c r="A31" s="83"/>
      <c r="B31" s="84"/>
      <c r="C31" s="120" t="s">
        <v>134</v>
      </c>
      <c r="D31" s="113">
        <f t="shared" si="11"/>
        <v>0</v>
      </c>
      <c r="E31" s="113">
        <v>45498.2</v>
      </c>
      <c r="F31" s="113">
        <v>45498.2</v>
      </c>
      <c r="G31" s="113">
        <v>45498.2</v>
      </c>
    </row>
    <row r="32" spans="1:9">
      <c r="A32" s="83"/>
      <c r="B32" s="84"/>
      <c r="C32" s="69" t="s">
        <v>79</v>
      </c>
      <c r="D32" s="113">
        <f t="shared" si="11"/>
        <v>0</v>
      </c>
      <c r="E32" s="113">
        <f>SUM(E33:E33)</f>
        <v>26783.3</v>
      </c>
      <c r="F32" s="113">
        <f>SUM(F33:F33)</f>
        <v>26783.3</v>
      </c>
      <c r="G32" s="113">
        <f>SUM(G33:G33)</f>
        <v>26783.3</v>
      </c>
    </row>
    <row r="33" spans="1:7" ht="86.25">
      <c r="A33" s="83"/>
      <c r="B33" s="84"/>
      <c r="C33" s="124" t="s">
        <v>135</v>
      </c>
      <c r="D33" s="113">
        <v>0</v>
      </c>
      <c r="E33" s="87">
        <v>26783.3</v>
      </c>
      <c r="F33" s="87">
        <v>26783.3</v>
      </c>
      <c r="G33" s="87">
        <v>26783.3</v>
      </c>
    </row>
    <row r="34" spans="1:7">
      <c r="A34" s="86"/>
      <c r="B34" s="86"/>
      <c r="C34" s="69" t="s">
        <v>96</v>
      </c>
      <c r="D34" s="113">
        <f t="shared" si="11"/>
        <v>0</v>
      </c>
      <c r="E34" s="113">
        <f>SUM(E36:E43)</f>
        <v>441778.1</v>
      </c>
      <c r="F34" s="113">
        <f t="shared" ref="F34:G34" si="12">SUM(F36:F43)</f>
        <v>441778.1</v>
      </c>
      <c r="G34" s="113">
        <f t="shared" si="12"/>
        <v>441778.1</v>
      </c>
    </row>
    <row r="35" spans="1:7">
      <c r="A35" s="86"/>
      <c r="B35" s="86"/>
      <c r="C35" s="70" t="s">
        <v>53</v>
      </c>
      <c r="D35" s="113">
        <f t="shared" si="11"/>
        <v>0</v>
      </c>
      <c r="E35" s="87"/>
      <c r="F35" s="87"/>
      <c r="G35" s="87"/>
    </row>
    <row r="36" spans="1:7" ht="91.5" customHeight="1">
      <c r="A36" s="85"/>
      <c r="B36" s="85"/>
      <c r="C36" s="117" t="s">
        <v>97</v>
      </c>
      <c r="D36" s="113">
        <f t="shared" si="11"/>
        <v>0</v>
      </c>
      <c r="E36" s="87">
        <v>65665.399999999994</v>
      </c>
      <c r="F36" s="87">
        <v>65665.399999999994</v>
      </c>
      <c r="G36" s="87">
        <v>65665.399999999994</v>
      </c>
    </row>
    <row r="37" spans="1:7" ht="34.5">
      <c r="A37" s="86"/>
      <c r="B37" s="86"/>
      <c r="C37" s="121" t="s">
        <v>98</v>
      </c>
      <c r="D37" s="113">
        <f t="shared" si="11"/>
        <v>0</v>
      </c>
      <c r="E37" s="87">
        <v>133119.5</v>
      </c>
      <c r="F37" s="87">
        <v>133119.5</v>
      </c>
      <c r="G37" s="87">
        <v>133119.5</v>
      </c>
    </row>
    <row r="38" spans="1:7" ht="34.5">
      <c r="A38" s="85"/>
      <c r="B38" s="85"/>
      <c r="C38" s="121" t="s">
        <v>99</v>
      </c>
      <c r="D38" s="113">
        <f t="shared" si="11"/>
        <v>0</v>
      </c>
      <c r="E38" s="87">
        <v>76276.3</v>
      </c>
      <c r="F38" s="87">
        <v>76276.3</v>
      </c>
      <c r="G38" s="87">
        <v>76276.3</v>
      </c>
    </row>
    <row r="39" spans="1:7" ht="34.5">
      <c r="A39" s="85"/>
      <c r="B39" s="85"/>
      <c r="C39" s="121" t="s">
        <v>100</v>
      </c>
      <c r="D39" s="113">
        <f t="shared" si="11"/>
        <v>0</v>
      </c>
      <c r="E39" s="87">
        <v>107012.5</v>
      </c>
      <c r="F39" s="87">
        <v>107012.5</v>
      </c>
      <c r="G39" s="87">
        <v>107012.5</v>
      </c>
    </row>
    <row r="40" spans="1:7" ht="34.5">
      <c r="A40" s="86"/>
      <c r="B40" s="86"/>
      <c r="C40" s="121" t="s">
        <v>101</v>
      </c>
      <c r="D40" s="113">
        <f t="shared" si="11"/>
        <v>0</v>
      </c>
      <c r="E40" s="87">
        <v>25598.6</v>
      </c>
      <c r="F40" s="87">
        <v>25598.6</v>
      </c>
      <c r="G40" s="87">
        <v>25598.6</v>
      </c>
    </row>
    <row r="41" spans="1:7" ht="51.75">
      <c r="A41" s="86"/>
      <c r="B41" s="86"/>
      <c r="C41" s="121" t="s">
        <v>102</v>
      </c>
      <c r="D41" s="113">
        <f t="shared" si="11"/>
        <v>0</v>
      </c>
      <c r="E41" s="87">
        <v>5975.6</v>
      </c>
      <c r="F41" s="87">
        <v>5975.6</v>
      </c>
      <c r="G41" s="87">
        <v>5975.6</v>
      </c>
    </row>
    <row r="42" spans="1:7" ht="51.75">
      <c r="A42" s="85"/>
      <c r="B42" s="85"/>
      <c r="C42" s="121" t="s">
        <v>103</v>
      </c>
      <c r="D42" s="113">
        <f t="shared" si="11"/>
        <v>0</v>
      </c>
      <c r="E42" s="87">
        <v>199.8</v>
      </c>
      <c r="F42" s="87">
        <v>199.8</v>
      </c>
      <c r="G42" s="87">
        <v>199.8</v>
      </c>
    </row>
    <row r="43" spans="1:7" ht="51.75">
      <c r="A43" s="85"/>
      <c r="B43" s="85"/>
      <c r="C43" s="121" t="s">
        <v>104</v>
      </c>
      <c r="D43" s="113">
        <v>0</v>
      </c>
      <c r="E43" s="87">
        <v>27930.400000000001</v>
      </c>
      <c r="F43" s="87">
        <v>27930.400000000001</v>
      </c>
      <c r="G43" s="87">
        <v>27930.400000000001</v>
      </c>
    </row>
    <row r="44" spans="1:7">
      <c r="A44" s="86"/>
      <c r="B44" s="86"/>
      <c r="C44" s="69" t="s">
        <v>78</v>
      </c>
      <c r="D44" s="113">
        <f t="shared" si="11"/>
        <v>0</v>
      </c>
      <c r="E44" s="113">
        <f t="shared" ref="E44:G44" si="13">SUM(E46:E51)</f>
        <v>342257.2</v>
      </c>
      <c r="F44" s="113">
        <f t="shared" si="13"/>
        <v>342257.2</v>
      </c>
      <c r="G44" s="113">
        <f t="shared" si="13"/>
        <v>342257.2</v>
      </c>
    </row>
    <row r="45" spans="1:7">
      <c r="A45" s="86"/>
      <c r="B45" s="86"/>
      <c r="C45" s="70" t="s">
        <v>53</v>
      </c>
      <c r="D45" s="113">
        <f t="shared" si="11"/>
        <v>0</v>
      </c>
      <c r="E45" s="87"/>
      <c r="F45" s="87"/>
      <c r="G45" s="87"/>
    </row>
    <row r="46" spans="1:7" ht="34.5">
      <c r="A46" s="85"/>
      <c r="B46" s="85"/>
      <c r="C46" s="121" t="s">
        <v>105</v>
      </c>
      <c r="D46" s="113">
        <f t="shared" si="11"/>
        <v>0</v>
      </c>
      <c r="E46" s="87">
        <v>40476.199999999997</v>
      </c>
      <c r="F46" s="87">
        <v>40476.199999999997</v>
      </c>
      <c r="G46" s="87">
        <v>40476.199999999997</v>
      </c>
    </row>
    <row r="47" spans="1:7" ht="51.75">
      <c r="A47" s="86"/>
      <c r="B47" s="86"/>
      <c r="C47" s="121" t="s">
        <v>106</v>
      </c>
      <c r="D47" s="113">
        <f t="shared" si="11"/>
        <v>0</v>
      </c>
      <c r="E47" s="87">
        <v>224374.8</v>
      </c>
      <c r="F47" s="87">
        <v>224374.8</v>
      </c>
      <c r="G47" s="87">
        <v>224374.8</v>
      </c>
    </row>
    <row r="48" spans="1:7" ht="34.5">
      <c r="A48" s="86"/>
      <c r="B48" s="86"/>
      <c r="C48" s="121" t="s">
        <v>107</v>
      </c>
      <c r="D48" s="113">
        <f t="shared" si="11"/>
        <v>0</v>
      </c>
      <c r="E48" s="87">
        <v>1711.8</v>
      </c>
      <c r="F48" s="87">
        <v>1711.8</v>
      </c>
      <c r="G48" s="87">
        <v>1711.8</v>
      </c>
    </row>
    <row r="49" spans="1:7" ht="51.75">
      <c r="A49" s="85"/>
      <c r="B49" s="85"/>
      <c r="C49" s="121" t="s">
        <v>108</v>
      </c>
      <c r="D49" s="113">
        <f t="shared" si="11"/>
        <v>0</v>
      </c>
      <c r="E49" s="87">
        <v>12105</v>
      </c>
      <c r="F49" s="87">
        <v>12105</v>
      </c>
      <c r="G49" s="87">
        <v>12105</v>
      </c>
    </row>
    <row r="50" spans="1:7" ht="69">
      <c r="A50" s="118"/>
      <c r="B50" s="118"/>
      <c r="C50" s="121" t="s">
        <v>109</v>
      </c>
      <c r="D50" s="113">
        <f t="shared" si="11"/>
        <v>0</v>
      </c>
      <c r="E50" s="122">
        <v>26554.9</v>
      </c>
      <c r="F50" s="122">
        <v>26554.9</v>
      </c>
      <c r="G50" s="122">
        <v>26554.9</v>
      </c>
    </row>
    <row r="51" spans="1:7" ht="51.75">
      <c r="A51" s="85"/>
      <c r="B51" s="85"/>
      <c r="C51" s="121" t="s">
        <v>110</v>
      </c>
      <c r="D51" s="113">
        <f t="shared" si="11"/>
        <v>0</v>
      </c>
      <c r="E51" s="87">
        <v>37034.5</v>
      </c>
      <c r="F51" s="87">
        <v>37034.5</v>
      </c>
      <c r="G51" s="87">
        <v>37034.5</v>
      </c>
    </row>
    <row r="52" spans="1:7" ht="25.5" customHeight="1">
      <c r="A52" s="57"/>
      <c r="B52" s="57"/>
      <c r="C52" s="69" t="s">
        <v>111</v>
      </c>
      <c r="D52" s="113">
        <f t="shared" si="11"/>
        <v>0</v>
      </c>
      <c r="E52" s="112">
        <f>SUM(E54:E56)</f>
        <v>292962</v>
      </c>
      <c r="F52" s="112">
        <f t="shared" ref="F52:G52" si="14">SUM(F54:F56)</f>
        <v>292962</v>
      </c>
      <c r="G52" s="112">
        <f t="shared" si="14"/>
        <v>292962</v>
      </c>
    </row>
    <row r="53" spans="1:7">
      <c r="A53" s="57"/>
      <c r="B53" s="57"/>
      <c r="C53" s="57" t="s">
        <v>53</v>
      </c>
      <c r="D53" s="113">
        <f t="shared" si="11"/>
        <v>0</v>
      </c>
      <c r="E53" s="115"/>
      <c r="F53" s="110"/>
      <c r="G53" s="110"/>
    </row>
    <row r="54" spans="1:7" ht="69">
      <c r="A54" s="74"/>
      <c r="B54" s="74"/>
      <c r="C54" s="120" t="s">
        <v>112</v>
      </c>
      <c r="D54" s="113">
        <v>0</v>
      </c>
      <c r="E54" s="87">
        <v>88234.6</v>
      </c>
      <c r="F54" s="87">
        <v>88234.6</v>
      </c>
      <c r="G54" s="87">
        <v>88234.6</v>
      </c>
    </row>
    <row r="55" spans="1:7" ht="34.5">
      <c r="A55" s="74"/>
      <c r="B55" s="74"/>
      <c r="C55" s="121" t="s">
        <v>113</v>
      </c>
      <c r="D55" s="113">
        <v>0</v>
      </c>
      <c r="E55" s="87">
        <v>24220.799999999999</v>
      </c>
      <c r="F55" s="87">
        <v>24220.799999999999</v>
      </c>
      <c r="G55" s="87">
        <v>24220.799999999999</v>
      </c>
    </row>
    <row r="56" spans="1:7" ht="34.5">
      <c r="A56" s="74"/>
      <c r="B56" s="74"/>
      <c r="C56" s="121" t="s">
        <v>114</v>
      </c>
      <c r="D56" s="113">
        <v>0</v>
      </c>
      <c r="E56" s="87">
        <v>180506.6</v>
      </c>
      <c r="F56" s="87">
        <v>180506.6</v>
      </c>
      <c r="G56" s="87">
        <v>180506.6</v>
      </c>
    </row>
    <row r="57" spans="1:7" ht="25.5" customHeight="1">
      <c r="A57" s="57"/>
      <c r="B57" s="57"/>
      <c r="C57" s="69" t="s">
        <v>115</v>
      </c>
      <c r="D57" s="113">
        <v>0</v>
      </c>
      <c r="E57" s="112">
        <f>SUM(E59:E60)</f>
        <v>115524.9</v>
      </c>
      <c r="F57" s="112">
        <f>SUM(F59:F60)</f>
        <v>115524.9</v>
      </c>
      <c r="G57" s="112">
        <f>SUM(G59:G60)</f>
        <v>115524.9</v>
      </c>
    </row>
    <row r="58" spans="1:7">
      <c r="A58" s="57"/>
      <c r="B58" s="57"/>
      <c r="C58" s="57" t="s">
        <v>53</v>
      </c>
      <c r="D58" s="113">
        <v>0</v>
      </c>
      <c r="E58" s="115"/>
      <c r="F58" s="110"/>
      <c r="G58" s="110"/>
    </row>
    <row r="59" spans="1:7" ht="51.75">
      <c r="A59" s="74"/>
      <c r="B59" s="74"/>
      <c r="C59" s="121" t="s">
        <v>116</v>
      </c>
      <c r="D59" s="113">
        <v>0</v>
      </c>
      <c r="E59" s="87">
        <v>73179</v>
      </c>
      <c r="F59" s="87">
        <v>73179</v>
      </c>
      <c r="G59" s="87">
        <v>73179</v>
      </c>
    </row>
    <row r="60" spans="1:7" ht="86.25">
      <c r="A60" s="74"/>
      <c r="B60" s="74"/>
      <c r="C60" s="121" t="s">
        <v>117</v>
      </c>
      <c r="D60" s="113">
        <v>0</v>
      </c>
      <c r="E60" s="87">
        <v>42345.9</v>
      </c>
      <c r="F60" s="87">
        <v>42345.9</v>
      </c>
      <c r="G60" s="87">
        <v>42345.9</v>
      </c>
    </row>
  </sheetData>
  <mergeCells count="4">
    <mergeCell ref="A5:G5"/>
    <mergeCell ref="A7:B7"/>
    <mergeCell ref="C7:C8"/>
    <mergeCell ref="D7:G7"/>
  </mergeCells>
  <pageMargins left="0.2" right="0.2" top="0.41" bottom="0.35" header="0.3" footer="0.3"/>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84"/>
  <sheetViews>
    <sheetView zoomScaleNormal="100" workbookViewId="0">
      <selection activeCell="G60" sqref="G60"/>
    </sheetView>
  </sheetViews>
  <sheetFormatPr defaultColWidth="9.140625" defaultRowHeight="17.25"/>
  <cols>
    <col min="1" max="1" width="8" style="2" customWidth="1"/>
    <col min="2" max="2" width="8.5703125" style="2" customWidth="1"/>
    <col min="3" max="3" width="7.140625" style="2" customWidth="1"/>
    <col min="4" max="4" width="8.7109375" style="2" customWidth="1"/>
    <col min="5" max="5" width="12.5703125" style="2" customWidth="1"/>
    <col min="6" max="6" width="72.42578125" style="2" bestFit="1" customWidth="1"/>
    <col min="7" max="7" width="20.5703125" style="2" customWidth="1"/>
    <col min="8" max="8" width="19.140625" style="2" customWidth="1"/>
    <col min="9" max="9" width="18.42578125" style="2" customWidth="1"/>
    <col min="10" max="10" width="18.5703125" style="2" customWidth="1"/>
    <col min="11" max="11" width="9.140625" style="2"/>
    <col min="12" max="12" width="14.28515625" style="2" bestFit="1" customWidth="1"/>
    <col min="13" max="16384" width="9.140625" style="2"/>
  </cols>
  <sheetData>
    <row r="1" spans="1:254">
      <c r="J1" s="21" t="s">
        <v>59</v>
      </c>
    </row>
    <row r="2" spans="1:254">
      <c r="J2" s="21" t="s">
        <v>74</v>
      </c>
    </row>
    <row r="3" spans="1:254">
      <c r="C3" s="3"/>
      <c r="D3" s="23"/>
      <c r="E3" s="23"/>
      <c r="F3" s="23"/>
      <c r="G3" s="23"/>
      <c r="H3" s="23"/>
      <c r="I3" s="23"/>
      <c r="J3" s="22" t="s">
        <v>45</v>
      </c>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row>
    <row r="4" spans="1:254">
      <c r="E4" s="3"/>
      <c r="F4" s="3"/>
      <c r="G4" s="3"/>
      <c r="H4" s="3"/>
      <c r="I4" s="3"/>
      <c r="J4" s="10"/>
      <c r="K4" s="10"/>
      <c r="L4" s="10"/>
      <c r="M4" s="10"/>
      <c r="N4" s="1"/>
      <c r="O4" s="10"/>
      <c r="P4" s="10"/>
      <c r="Q4" s="10"/>
      <c r="R4" s="10"/>
      <c r="S4" s="10"/>
      <c r="T4" s="10"/>
      <c r="U4" s="10"/>
      <c r="V4" s="1"/>
      <c r="W4" s="10"/>
      <c r="X4" s="10"/>
      <c r="Y4" s="10"/>
      <c r="Z4" s="10"/>
      <c r="AA4" s="10"/>
      <c r="AB4" s="10"/>
      <c r="AC4" s="10"/>
      <c r="AD4" s="1"/>
      <c r="AE4" s="10"/>
      <c r="AF4" s="10"/>
      <c r="AG4" s="10"/>
      <c r="AH4" s="10"/>
      <c r="AI4" s="10"/>
      <c r="AJ4" s="10"/>
      <c r="AK4" s="10"/>
      <c r="AL4" s="1"/>
      <c r="AM4" s="10"/>
      <c r="AN4" s="10"/>
      <c r="AO4" s="10"/>
      <c r="AP4" s="10"/>
      <c r="AQ4" s="10"/>
      <c r="AR4" s="10"/>
      <c r="AS4" s="10"/>
      <c r="AT4" s="1"/>
      <c r="AU4" s="10"/>
      <c r="AV4" s="10"/>
      <c r="AW4" s="10"/>
      <c r="AX4" s="10"/>
      <c r="AY4" s="10"/>
      <c r="AZ4" s="10"/>
      <c r="BA4" s="10"/>
      <c r="BB4" s="1"/>
      <c r="BC4" s="10"/>
      <c r="BD4" s="10"/>
      <c r="BE4" s="10"/>
      <c r="BF4" s="10"/>
      <c r="BG4" s="10"/>
      <c r="BH4" s="10"/>
      <c r="BI4" s="10"/>
      <c r="BJ4" s="1"/>
      <c r="BK4" s="10"/>
      <c r="BL4" s="10"/>
      <c r="BM4" s="10"/>
      <c r="BN4" s="10"/>
      <c r="BO4" s="10"/>
      <c r="BP4" s="10"/>
      <c r="BQ4" s="10"/>
      <c r="BR4" s="1"/>
      <c r="BS4" s="10"/>
      <c r="BT4" s="10"/>
      <c r="BU4" s="10"/>
      <c r="BV4" s="10"/>
      <c r="BW4" s="10"/>
      <c r="BX4" s="10"/>
      <c r="BY4" s="10"/>
      <c r="BZ4" s="1"/>
      <c r="CA4" s="10"/>
      <c r="CB4" s="10"/>
      <c r="CC4" s="10"/>
      <c r="CD4" s="10"/>
      <c r="CE4" s="10"/>
      <c r="CF4" s="10"/>
      <c r="CG4" s="10"/>
      <c r="CH4" s="1"/>
      <c r="CI4" s="10"/>
      <c r="CJ4" s="10"/>
      <c r="CK4" s="10"/>
      <c r="CL4" s="10"/>
      <c r="CM4" s="10"/>
      <c r="CN4" s="10"/>
      <c r="CO4" s="10"/>
      <c r="CP4" s="1"/>
      <c r="CQ4" s="10"/>
      <c r="CR4" s="10"/>
      <c r="CS4" s="10"/>
      <c r="CT4" s="10"/>
      <c r="CU4" s="10"/>
      <c r="CV4" s="10"/>
      <c r="CW4" s="10"/>
      <c r="CX4" s="1"/>
      <c r="CY4" s="10"/>
      <c r="CZ4" s="10"/>
      <c r="DA4" s="10"/>
      <c r="DB4" s="10"/>
      <c r="DC4" s="10"/>
      <c r="DD4" s="10"/>
      <c r="DE4" s="10"/>
      <c r="DF4" s="1"/>
      <c r="DG4" s="10"/>
      <c r="DH4" s="10"/>
      <c r="DI4" s="10"/>
      <c r="DJ4" s="10"/>
      <c r="DK4" s="10"/>
      <c r="DL4" s="10"/>
      <c r="DM4" s="10"/>
      <c r="DN4" s="1"/>
      <c r="DO4" s="10"/>
      <c r="DP4" s="10"/>
      <c r="DQ4" s="10"/>
      <c r="DR4" s="10"/>
      <c r="DS4" s="10"/>
      <c r="DT4" s="10"/>
      <c r="DU4" s="10"/>
      <c r="DV4" s="1"/>
      <c r="DW4" s="10"/>
      <c r="DX4" s="10"/>
      <c r="DY4" s="10"/>
      <c r="DZ4" s="10"/>
      <c r="EA4" s="10"/>
      <c r="EB4" s="10"/>
      <c r="EC4" s="10"/>
      <c r="ED4" s="1"/>
      <c r="EE4" s="10"/>
      <c r="EF4" s="10"/>
      <c r="EG4" s="10"/>
      <c r="EH4" s="10"/>
      <c r="EI4" s="10"/>
      <c r="EJ4" s="10"/>
      <c r="EK4" s="10"/>
      <c r="EL4" s="1"/>
      <c r="EM4" s="10"/>
      <c r="EN4" s="10"/>
      <c r="EO4" s="10"/>
      <c r="EP4" s="10"/>
      <c r="EQ4" s="10"/>
      <c r="ER4" s="10"/>
      <c r="ES4" s="10"/>
      <c r="ET4" s="1"/>
      <c r="EU4" s="10"/>
      <c r="EV4" s="10"/>
      <c r="EW4" s="10"/>
      <c r="EX4" s="10"/>
      <c r="EY4" s="10"/>
      <c r="EZ4" s="10"/>
      <c r="FA4" s="10"/>
      <c r="FB4" s="1"/>
      <c r="FC4" s="10"/>
      <c r="FD4" s="10"/>
      <c r="FE4" s="10"/>
      <c r="FF4" s="10"/>
      <c r="FG4" s="10"/>
      <c r="FH4" s="10"/>
      <c r="FI4" s="10"/>
      <c r="FJ4" s="1"/>
      <c r="FK4" s="10"/>
      <c r="FL4" s="10"/>
      <c r="FM4" s="10"/>
      <c r="FN4" s="10"/>
      <c r="FO4" s="10"/>
      <c r="FP4" s="10"/>
      <c r="FQ4" s="10"/>
      <c r="FR4" s="1"/>
      <c r="FS4" s="10"/>
      <c r="FT4" s="10"/>
      <c r="FU4" s="10"/>
      <c r="FV4" s="10"/>
      <c r="FW4" s="10"/>
      <c r="FX4" s="10"/>
      <c r="FY4" s="10"/>
      <c r="FZ4" s="1"/>
      <c r="GA4" s="10"/>
      <c r="GB4" s="10"/>
      <c r="GC4" s="10"/>
      <c r="GD4" s="10"/>
      <c r="GE4" s="10"/>
      <c r="GF4" s="10"/>
      <c r="GG4" s="10"/>
      <c r="GH4" s="1"/>
      <c r="GI4" s="10"/>
      <c r="GJ4" s="10"/>
      <c r="GK4" s="10"/>
      <c r="GL4" s="10"/>
      <c r="GM4" s="10"/>
      <c r="GN4" s="10"/>
      <c r="GO4" s="10"/>
      <c r="GP4" s="1"/>
      <c r="GQ4" s="10"/>
      <c r="GR4" s="10"/>
      <c r="GS4" s="10"/>
      <c r="GT4" s="10"/>
      <c r="GU4" s="10"/>
      <c r="GV4" s="10"/>
      <c r="GW4" s="10"/>
      <c r="GX4" s="1"/>
      <c r="GY4" s="10"/>
      <c r="GZ4" s="10"/>
      <c r="HA4" s="10"/>
      <c r="HB4" s="10"/>
      <c r="HC4" s="10"/>
      <c r="HD4" s="10"/>
      <c r="HE4" s="10"/>
      <c r="HF4" s="1"/>
      <c r="HG4" s="10"/>
      <c r="HH4" s="10"/>
      <c r="HI4" s="10"/>
      <c r="HJ4" s="10"/>
      <c r="HK4" s="10"/>
      <c r="HL4" s="10"/>
      <c r="HM4" s="10"/>
      <c r="HN4" s="1"/>
      <c r="HO4" s="10"/>
      <c r="HP4" s="10"/>
      <c r="HQ4" s="10"/>
      <c r="HR4" s="10"/>
      <c r="HS4" s="10"/>
      <c r="HT4" s="10"/>
      <c r="HU4" s="10"/>
      <c r="HV4" s="1"/>
      <c r="HW4" s="10"/>
      <c r="HX4" s="10"/>
      <c r="HY4" s="10"/>
      <c r="HZ4" s="10"/>
      <c r="IA4" s="10"/>
      <c r="IB4" s="10"/>
      <c r="IC4" s="10"/>
      <c r="ID4" s="1"/>
      <c r="IE4" s="10"/>
      <c r="IF4" s="10"/>
      <c r="IG4" s="10"/>
      <c r="IH4" s="10"/>
      <c r="II4" s="10"/>
      <c r="IJ4" s="10"/>
      <c r="IK4" s="10"/>
      <c r="IL4" s="1"/>
      <c r="IM4" s="10"/>
      <c r="IN4" s="10"/>
      <c r="IO4" s="10"/>
      <c r="IP4" s="10"/>
      <c r="IQ4" s="10"/>
      <c r="IR4" s="10"/>
      <c r="IS4" s="10"/>
      <c r="IT4" s="1"/>
    </row>
    <row r="5" spans="1:254" ht="73.150000000000006" customHeight="1">
      <c r="A5" s="161" t="s">
        <v>82</v>
      </c>
      <c r="B5" s="161"/>
      <c r="C5" s="161"/>
      <c r="D5" s="161"/>
      <c r="E5" s="161"/>
      <c r="F5" s="161"/>
      <c r="G5" s="161"/>
      <c r="H5" s="161"/>
      <c r="I5" s="161"/>
      <c r="J5" s="161"/>
      <c r="K5" s="10"/>
      <c r="L5" s="10"/>
      <c r="M5" s="10"/>
      <c r="N5" s="1"/>
      <c r="O5" s="10"/>
      <c r="P5" s="10"/>
      <c r="Q5" s="10"/>
      <c r="R5" s="10"/>
      <c r="S5" s="10"/>
      <c r="T5" s="10"/>
      <c r="U5" s="10"/>
      <c r="V5" s="1"/>
      <c r="W5" s="10"/>
      <c r="X5" s="10"/>
      <c r="Y5" s="10"/>
      <c r="Z5" s="10"/>
      <c r="AA5" s="10"/>
      <c r="AB5" s="10"/>
      <c r="AC5" s="10"/>
      <c r="AD5" s="1"/>
      <c r="AE5" s="10"/>
      <c r="AF5" s="10"/>
      <c r="AG5" s="10"/>
      <c r="AH5" s="10"/>
      <c r="AI5" s="10"/>
      <c r="AJ5" s="10"/>
      <c r="AK5" s="10"/>
      <c r="AL5" s="1"/>
      <c r="AM5" s="10"/>
      <c r="AN5" s="10"/>
      <c r="AO5" s="10"/>
      <c r="AP5" s="10"/>
      <c r="AQ5" s="10"/>
      <c r="AR5" s="10"/>
      <c r="AS5" s="10"/>
      <c r="AT5" s="1"/>
      <c r="AU5" s="10"/>
      <c r="AV5" s="10"/>
      <c r="AW5" s="10"/>
      <c r="AX5" s="10"/>
      <c r="AY5" s="10"/>
      <c r="AZ5" s="10"/>
      <c r="BA5" s="10"/>
      <c r="BB5" s="1"/>
      <c r="BC5" s="10"/>
      <c r="BD5" s="10"/>
      <c r="BE5" s="10"/>
      <c r="BF5" s="10"/>
      <c r="BG5" s="10"/>
      <c r="BH5" s="10"/>
      <c r="BI5" s="10"/>
      <c r="BJ5" s="1"/>
      <c r="BK5" s="10"/>
      <c r="BL5" s="10"/>
      <c r="BM5" s="10"/>
      <c r="BN5" s="10"/>
      <c r="BO5" s="10"/>
      <c r="BP5" s="10"/>
      <c r="BQ5" s="10"/>
      <c r="BR5" s="1"/>
      <c r="BS5" s="10"/>
      <c r="BT5" s="10"/>
      <c r="BU5" s="10"/>
      <c r="BV5" s="10"/>
      <c r="BW5" s="10"/>
      <c r="BX5" s="10"/>
      <c r="BY5" s="10"/>
      <c r="BZ5" s="1"/>
      <c r="CA5" s="10"/>
      <c r="CB5" s="10"/>
      <c r="CC5" s="10"/>
      <c r="CD5" s="10"/>
      <c r="CE5" s="10"/>
      <c r="CF5" s="10"/>
      <c r="CG5" s="10"/>
      <c r="CH5" s="1"/>
      <c r="CI5" s="10"/>
      <c r="CJ5" s="10"/>
      <c r="CK5" s="10"/>
      <c r="CL5" s="10"/>
      <c r="CM5" s="10"/>
      <c r="CN5" s="10"/>
      <c r="CO5" s="10"/>
      <c r="CP5" s="1"/>
      <c r="CQ5" s="10"/>
      <c r="CR5" s="10"/>
      <c r="CS5" s="10"/>
      <c r="CT5" s="10"/>
      <c r="CU5" s="10"/>
      <c r="CV5" s="10"/>
      <c r="CW5" s="10"/>
      <c r="CX5" s="1"/>
      <c r="CY5" s="10"/>
      <c r="CZ5" s="10"/>
      <c r="DA5" s="10"/>
      <c r="DB5" s="10"/>
      <c r="DC5" s="10"/>
      <c r="DD5" s="10"/>
      <c r="DE5" s="10"/>
      <c r="DF5" s="1"/>
      <c r="DG5" s="10"/>
      <c r="DH5" s="10"/>
      <c r="DI5" s="10"/>
      <c r="DJ5" s="10"/>
      <c r="DK5" s="10"/>
      <c r="DL5" s="10"/>
      <c r="DM5" s="10"/>
      <c r="DN5" s="1"/>
      <c r="DO5" s="10"/>
      <c r="DP5" s="10"/>
      <c r="DQ5" s="10"/>
      <c r="DR5" s="10"/>
      <c r="DS5" s="10"/>
      <c r="DT5" s="10"/>
      <c r="DU5" s="10"/>
      <c r="DV5" s="1"/>
      <c r="DW5" s="10"/>
      <c r="DX5" s="10"/>
      <c r="DY5" s="10"/>
      <c r="DZ5" s="10"/>
      <c r="EA5" s="10"/>
      <c r="EB5" s="10"/>
      <c r="EC5" s="10"/>
      <c r="ED5" s="1"/>
      <c r="EE5" s="10"/>
      <c r="EF5" s="10"/>
      <c r="EG5" s="10"/>
      <c r="EH5" s="10"/>
      <c r="EI5" s="10"/>
      <c r="EJ5" s="10"/>
      <c r="EK5" s="10"/>
      <c r="EL5" s="1"/>
      <c r="EM5" s="10"/>
      <c r="EN5" s="10"/>
      <c r="EO5" s="10"/>
      <c r="EP5" s="10"/>
      <c r="EQ5" s="10"/>
      <c r="ER5" s="10"/>
      <c r="ES5" s="10"/>
      <c r="ET5" s="1"/>
      <c r="EU5" s="10"/>
      <c r="EV5" s="10"/>
      <c r="EW5" s="10"/>
      <c r="EX5" s="10"/>
      <c r="EY5" s="10"/>
      <c r="EZ5" s="10"/>
      <c r="FA5" s="10"/>
      <c r="FB5" s="1"/>
      <c r="FC5" s="10"/>
      <c r="FD5" s="10"/>
      <c r="FE5" s="10"/>
      <c r="FF5" s="10"/>
      <c r="FG5" s="10"/>
      <c r="FH5" s="10"/>
      <c r="FI5" s="10"/>
      <c r="FJ5" s="1"/>
      <c r="FK5" s="10"/>
      <c r="FL5" s="10"/>
      <c r="FM5" s="10"/>
      <c r="FN5" s="10"/>
      <c r="FO5" s="10"/>
      <c r="FP5" s="10"/>
      <c r="FQ5" s="10"/>
      <c r="FR5" s="1"/>
      <c r="FS5" s="10"/>
      <c r="FT5" s="10"/>
      <c r="FU5" s="10"/>
      <c r="FV5" s="10"/>
      <c r="FW5" s="10"/>
      <c r="FX5" s="10"/>
      <c r="FY5" s="10"/>
      <c r="FZ5" s="1"/>
      <c r="GA5" s="10"/>
      <c r="GB5" s="10"/>
      <c r="GC5" s="10"/>
      <c r="GD5" s="10"/>
      <c r="GE5" s="10"/>
      <c r="GF5" s="10"/>
      <c r="GG5" s="10"/>
      <c r="GH5" s="1"/>
      <c r="GI5" s="10"/>
      <c r="GJ5" s="10"/>
      <c r="GK5" s="10"/>
      <c r="GL5" s="10"/>
      <c r="GM5" s="10"/>
      <c r="GN5" s="10"/>
      <c r="GO5" s="10"/>
      <c r="GP5" s="1"/>
      <c r="GQ5" s="10"/>
      <c r="GR5" s="10"/>
      <c r="GS5" s="10"/>
      <c r="GT5" s="10"/>
      <c r="GU5" s="10"/>
      <c r="GV5" s="10"/>
      <c r="GW5" s="10"/>
      <c r="GX5" s="1"/>
      <c r="GY5" s="10"/>
      <c r="GZ5" s="10"/>
      <c r="HA5" s="10"/>
      <c r="HB5" s="10"/>
      <c r="HC5" s="10"/>
      <c r="HD5" s="10"/>
      <c r="HE5" s="10"/>
      <c r="HF5" s="1"/>
      <c r="HG5" s="10"/>
      <c r="HH5" s="10"/>
      <c r="HI5" s="10"/>
      <c r="HJ5" s="10"/>
      <c r="HK5" s="10"/>
      <c r="HL5" s="10"/>
      <c r="HM5" s="10"/>
      <c r="HN5" s="1"/>
      <c r="HO5" s="10"/>
      <c r="HP5" s="10"/>
      <c r="HQ5" s="10"/>
      <c r="HR5" s="10"/>
      <c r="HS5" s="10"/>
      <c r="HT5" s="10"/>
      <c r="HU5" s="10"/>
      <c r="HV5" s="1"/>
      <c r="HW5" s="10"/>
      <c r="HX5" s="10"/>
      <c r="HY5" s="10"/>
      <c r="HZ5" s="10"/>
      <c r="IA5" s="10"/>
      <c r="IB5" s="10"/>
      <c r="IC5" s="10"/>
      <c r="ID5" s="1"/>
      <c r="IE5" s="10"/>
      <c r="IF5" s="10"/>
      <c r="IG5" s="10"/>
      <c r="IH5" s="10"/>
      <c r="II5" s="10"/>
      <c r="IJ5" s="10"/>
      <c r="IK5" s="10"/>
      <c r="IL5" s="1"/>
      <c r="IM5" s="10"/>
      <c r="IN5" s="10"/>
      <c r="IO5" s="10"/>
      <c r="IP5" s="10"/>
      <c r="IQ5" s="10"/>
      <c r="IR5" s="10"/>
      <c r="IS5" s="10"/>
      <c r="IT5" s="1"/>
    </row>
    <row r="6" spans="1:254">
      <c r="A6" s="10"/>
      <c r="B6" s="10"/>
      <c r="C6" s="10"/>
      <c r="D6" s="10"/>
      <c r="E6" s="10"/>
      <c r="F6" s="10"/>
      <c r="G6" s="10"/>
      <c r="H6" s="10"/>
      <c r="I6" s="10"/>
      <c r="J6" s="9" t="s">
        <v>58</v>
      </c>
      <c r="K6" s="10"/>
      <c r="L6" s="10"/>
      <c r="M6" s="10"/>
      <c r="N6" s="1"/>
      <c r="O6" s="10"/>
      <c r="P6" s="10"/>
      <c r="Q6" s="10"/>
      <c r="R6" s="10"/>
      <c r="S6" s="10"/>
      <c r="T6" s="10"/>
      <c r="U6" s="10"/>
      <c r="V6" s="1"/>
      <c r="W6" s="10"/>
      <c r="X6" s="10"/>
      <c r="Y6" s="10"/>
      <c r="Z6" s="10"/>
      <c r="AA6" s="10"/>
      <c r="AB6" s="10"/>
      <c r="AC6" s="10"/>
      <c r="AD6" s="1"/>
      <c r="AE6" s="10"/>
      <c r="AF6" s="10"/>
      <c r="AG6" s="10"/>
      <c r="AH6" s="10"/>
      <c r="AI6" s="10"/>
      <c r="AJ6" s="10"/>
      <c r="AK6" s="10"/>
      <c r="AL6" s="1"/>
      <c r="AM6" s="10"/>
      <c r="AN6" s="10"/>
      <c r="AO6" s="10"/>
      <c r="AP6" s="10"/>
      <c r="AQ6" s="10"/>
      <c r="AR6" s="10"/>
      <c r="AS6" s="10"/>
      <c r="AT6" s="1"/>
      <c r="AU6" s="10"/>
      <c r="AV6" s="10"/>
      <c r="AW6" s="10"/>
      <c r="AX6" s="10"/>
      <c r="AY6" s="10"/>
      <c r="AZ6" s="10"/>
      <c r="BA6" s="10"/>
      <c r="BB6" s="1"/>
      <c r="BC6" s="10"/>
      <c r="BD6" s="10"/>
      <c r="BE6" s="10"/>
      <c r="BF6" s="10"/>
      <c r="BG6" s="10"/>
      <c r="BH6" s="10"/>
      <c r="BI6" s="10"/>
      <c r="BJ6" s="1"/>
      <c r="BK6" s="10"/>
      <c r="BL6" s="10"/>
      <c r="BM6" s="10"/>
      <c r="BN6" s="10"/>
      <c r="BO6" s="10"/>
      <c r="BP6" s="10"/>
      <c r="BQ6" s="10"/>
      <c r="BR6" s="1"/>
      <c r="BS6" s="10"/>
      <c r="BT6" s="10"/>
      <c r="BU6" s="10"/>
      <c r="BV6" s="10"/>
      <c r="BW6" s="10"/>
      <c r="BX6" s="10"/>
      <c r="BY6" s="10"/>
      <c r="BZ6" s="1"/>
      <c r="CA6" s="10"/>
      <c r="CB6" s="10"/>
      <c r="CC6" s="10"/>
      <c r="CD6" s="10"/>
      <c r="CE6" s="10"/>
      <c r="CF6" s="10"/>
      <c r="CG6" s="10"/>
      <c r="CH6" s="1"/>
      <c r="CI6" s="10"/>
      <c r="CJ6" s="10"/>
      <c r="CK6" s="10"/>
      <c r="CL6" s="10"/>
      <c r="CM6" s="10"/>
      <c r="CN6" s="10"/>
      <c r="CO6" s="10"/>
      <c r="CP6" s="1"/>
      <c r="CQ6" s="10"/>
      <c r="CR6" s="10"/>
      <c r="CS6" s="10"/>
      <c r="CT6" s="10"/>
      <c r="CU6" s="10"/>
      <c r="CV6" s="10"/>
      <c r="CW6" s="10"/>
      <c r="CX6" s="1"/>
      <c r="CY6" s="10"/>
      <c r="CZ6" s="10"/>
      <c r="DA6" s="10"/>
      <c r="DB6" s="10"/>
      <c r="DC6" s="10"/>
      <c r="DD6" s="10"/>
      <c r="DE6" s="10"/>
      <c r="DF6" s="1"/>
      <c r="DG6" s="10"/>
      <c r="DH6" s="10"/>
      <c r="DI6" s="10"/>
      <c r="DJ6" s="10"/>
      <c r="DK6" s="10"/>
      <c r="DL6" s="10"/>
      <c r="DM6" s="10"/>
      <c r="DN6" s="1"/>
      <c r="DO6" s="10"/>
      <c r="DP6" s="10"/>
      <c r="DQ6" s="10"/>
      <c r="DR6" s="10"/>
      <c r="DS6" s="10"/>
      <c r="DT6" s="10"/>
      <c r="DU6" s="10"/>
      <c r="DV6" s="1"/>
      <c r="DW6" s="10"/>
      <c r="DX6" s="10"/>
      <c r="DY6" s="10"/>
      <c r="DZ6" s="10"/>
      <c r="EA6" s="10"/>
      <c r="EB6" s="10"/>
      <c r="EC6" s="10"/>
      <c r="ED6" s="1"/>
      <c r="EE6" s="10"/>
      <c r="EF6" s="10"/>
      <c r="EG6" s="10"/>
      <c r="EH6" s="10"/>
      <c r="EI6" s="10"/>
      <c r="EJ6" s="10"/>
      <c r="EK6" s="10"/>
      <c r="EL6" s="1"/>
      <c r="EM6" s="10"/>
      <c r="EN6" s="10"/>
      <c r="EO6" s="10"/>
      <c r="EP6" s="10"/>
      <c r="EQ6" s="10"/>
      <c r="ER6" s="10"/>
      <c r="ES6" s="10"/>
      <c r="ET6" s="1"/>
      <c r="EU6" s="10"/>
      <c r="EV6" s="10"/>
      <c r="EW6" s="10"/>
      <c r="EX6" s="10"/>
      <c r="EY6" s="10"/>
      <c r="EZ6" s="10"/>
      <c r="FA6" s="10"/>
      <c r="FB6" s="1"/>
      <c r="FC6" s="10"/>
      <c r="FD6" s="10"/>
      <c r="FE6" s="10"/>
      <c r="FF6" s="10"/>
      <c r="FG6" s="10"/>
      <c r="FH6" s="10"/>
      <c r="FI6" s="10"/>
      <c r="FJ6" s="1"/>
      <c r="FK6" s="10"/>
      <c r="FL6" s="10"/>
      <c r="FM6" s="10"/>
      <c r="FN6" s="10"/>
      <c r="FO6" s="10"/>
      <c r="FP6" s="10"/>
      <c r="FQ6" s="10"/>
      <c r="FR6" s="1"/>
      <c r="FS6" s="10"/>
      <c r="FT6" s="10"/>
      <c r="FU6" s="10"/>
      <c r="FV6" s="10"/>
      <c r="FW6" s="10"/>
      <c r="FX6" s="10"/>
      <c r="FY6" s="10"/>
      <c r="FZ6" s="1"/>
      <c r="GA6" s="10"/>
      <c r="GB6" s="10"/>
      <c r="GC6" s="10"/>
      <c r="GD6" s="10"/>
      <c r="GE6" s="10"/>
      <c r="GF6" s="10"/>
      <c r="GG6" s="10"/>
      <c r="GH6" s="1"/>
      <c r="GI6" s="10"/>
      <c r="GJ6" s="10"/>
      <c r="GK6" s="10"/>
      <c r="GL6" s="10"/>
      <c r="GM6" s="10"/>
      <c r="GN6" s="10"/>
      <c r="GO6" s="10"/>
      <c r="GP6" s="1"/>
      <c r="GQ6" s="10"/>
      <c r="GR6" s="10"/>
      <c r="GS6" s="10"/>
      <c r="GT6" s="10"/>
      <c r="GU6" s="10"/>
      <c r="GV6" s="10"/>
      <c r="GW6" s="10"/>
      <c r="GX6" s="1"/>
      <c r="GY6" s="10"/>
      <c r="GZ6" s="10"/>
      <c r="HA6" s="10"/>
      <c r="HB6" s="10"/>
      <c r="HC6" s="10"/>
      <c r="HD6" s="10"/>
      <c r="HE6" s="10"/>
      <c r="HF6" s="1"/>
      <c r="HG6" s="10"/>
      <c r="HH6" s="10"/>
      <c r="HI6" s="10"/>
      <c r="HJ6" s="10"/>
      <c r="HK6" s="10"/>
      <c r="HL6" s="10"/>
      <c r="HM6" s="10"/>
      <c r="HN6" s="1"/>
      <c r="HO6" s="10"/>
      <c r="HP6" s="10"/>
      <c r="HQ6" s="10"/>
      <c r="HR6" s="10"/>
      <c r="HS6" s="10"/>
      <c r="HT6" s="10"/>
      <c r="HU6" s="10"/>
      <c r="HV6" s="1"/>
      <c r="HW6" s="10"/>
      <c r="HX6" s="10"/>
      <c r="HY6" s="10"/>
      <c r="HZ6" s="10"/>
      <c r="IA6" s="10"/>
      <c r="IB6" s="10"/>
      <c r="IC6" s="10"/>
      <c r="ID6" s="1"/>
      <c r="IE6" s="10"/>
      <c r="IF6" s="10"/>
      <c r="IG6" s="10"/>
      <c r="IH6" s="10"/>
      <c r="II6" s="10"/>
      <c r="IJ6" s="10"/>
      <c r="IK6" s="10"/>
      <c r="IL6" s="1"/>
      <c r="IM6" s="10"/>
      <c r="IN6" s="10"/>
      <c r="IO6" s="10"/>
      <c r="IP6" s="10"/>
      <c r="IQ6" s="10"/>
      <c r="IR6" s="10"/>
      <c r="IS6" s="10"/>
      <c r="IT6" s="1"/>
    </row>
    <row r="7" spans="1:254" ht="63.75" customHeight="1">
      <c r="A7" s="165" t="s">
        <v>12</v>
      </c>
      <c r="B7" s="166"/>
      <c r="C7" s="167"/>
      <c r="D7" s="165" t="s">
        <v>1</v>
      </c>
      <c r="E7" s="166"/>
      <c r="F7" s="168" t="s">
        <v>3</v>
      </c>
      <c r="G7" s="171" t="s">
        <v>70</v>
      </c>
      <c r="H7" s="172"/>
      <c r="I7" s="172"/>
      <c r="J7" s="173"/>
    </row>
    <row r="8" spans="1:254" ht="39" customHeight="1">
      <c r="A8" s="11" t="s">
        <v>13</v>
      </c>
      <c r="B8" s="11" t="s">
        <v>14</v>
      </c>
      <c r="C8" s="11" t="s">
        <v>15</v>
      </c>
      <c r="D8" s="11" t="s">
        <v>16</v>
      </c>
      <c r="E8" s="11" t="s">
        <v>17</v>
      </c>
      <c r="F8" s="169"/>
      <c r="G8" s="128" t="s">
        <v>137</v>
      </c>
      <c r="H8" s="53" t="s">
        <v>76</v>
      </c>
      <c r="I8" s="53" t="s">
        <v>64</v>
      </c>
      <c r="J8" s="53" t="s">
        <v>0</v>
      </c>
    </row>
    <row r="9" spans="1:254">
      <c r="A9" s="162" t="s">
        <v>4</v>
      </c>
      <c r="B9" s="163"/>
      <c r="C9" s="163"/>
      <c r="D9" s="163"/>
      <c r="E9" s="163"/>
      <c r="F9" s="164"/>
      <c r="G9" s="129"/>
      <c r="H9" s="89"/>
      <c r="I9" s="28">
        <f t="shared" ref="I9" si="0">+I10</f>
        <v>0</v>
      </c>
      <c r="J9" s="28">
        <f t="shared" ref="J9" si="1">+J10</f>
        <v>0</v>
      </c>
    </row>
    <row r="10" spans="1:254">
      <c r="A10" s="170" t="s">
        <v>18</v>
      </c>
      <c r="B10" s="159"/>
      <c r="C10" s="159"/>
      <c r="D10" s="159"/>
      <c r="E10" s="159"/>
      <c r="F10" s="13" t="s">
        <v>23</v>
      </c>
      <c r="G10" s="130"/>
      <c r="H10" s="90"/>
      <c r="I10" s="28">
        <f t="shared" ref="I10" si="2">+I12</f>
        <v>0</v>
      </c>
      <c r="J10" s="28">
        <f t="shared" ref="J10" si="3">+J12</f>
        <v>0</v>
      </c>
    </row>
    <row r="11" spans="1:254">
      <c r="A11" s="170"/>
      <c r="B11" s="159"/>
      <c r="C11" s="159"/>
      <c r="D11" s="159"/>
      <c r="E11" s="159"/>
      <c r="F11" s="13" t="s">
        <v>2</v>
      </c>
      <c r="G11" s="130"/>
      <c r="H11" s="90"/>
      <c r="I11" s="28"/>
      <c r="J11" s="28"/>
    </row>
    <row r="12" spans="1:254" ht="34.5">
      <c r="A12" s="170"/>
      <c r="B12" s="170" t="s">
        <v>22</v>
      </c>
      <c r="C12" s="159"/>
      <c r="D12" s="159"/>
      <c r="E12" s="159"/>
      <c r="F12" s="15" t="s">
        <v>24</v>
      </c>
      <c r="G12" s="131"/>
      <c r="H12" s="91"/>
      <c r="I12" s="28">
        <f t="shared" ref="I12" si="4">+I14</f>
        <v>0</v>
      </c>
      <c r="J12" s="28">
        <f t="shared" ref="J12" si="5">+J14</f>
        <v>0</v>
      </c>
    </row>
    <row r="13" spans="1:254">
      <c r="A13" s="170"/>
      <c r="B13" s="170"/>
      <c r="C13" s="159"/>
      <c r="D13" s="159"/>
      <c r="E13" s="159"/>
      <c r="F13" s="13" t="s">
        <v>2</v>
      </c>
      <c r="G13" s="130"/>
      <c r="H13" s="90"/>
      <c r="I13" s="28"/>
      <c r="J13" s="28"/>
    </row>
    <row r="14" spans="1:254" ht="34.5">
      <c r="A14" s="170"/>
      <c r="B14" s="170"/>
      <c r="C14" s="170" t="s">
        <v>18</v>
      </c>
      <c r="D14" s="159"/>
      <c r="E14" s="159"/>
      <c r="F14" s="15" t="s">
        <v>24</v>
      </c>
      <c r="G14" s="131"/>
      <c r="H14" s="91"/>
      <c r="I14" s="28">
        <f t="shared" ref="I14" si="6">+I16</f>
        <v>0</v>
      </c>
      <c r="J14" s="28">
        <f t="shared" ref="J14" si="7">+J16</f>
        <v>0</v>
      </c>
    </row>
    <row r="15" spans="1:254">
      <c r="A15" s="170"/>
      <c r="B15" s="170"/>
      <c r="C15" s="170"/>
      <c r="D15" s="159"/>
      <c r="E15" s="159"/>
      <c r="F15" s="16" t="s">
        <v>2</v>
      </c>
      <c r="G15" s="132"/>
      <c r="H15" s="92"/>
      <c r="I15" s="28"/>
      <c r="J15" s="28"/>
    </row>
    <row r="16" spans="1:254" ht="34.5">
      <c r="A16" s="170"/>
      <c r="B16" s="170"/>
      <c r="C16" s="170"/>
      <c r="D16" s="159"/>
      <c r="E16" s="159"/>
      <c r="F16" s="15" t="s">
        <v>20</v>
      </c>
      <c r="G16" s="131"/>
      <c r="H16" s="91"/>
      <c r="I16" s="28">
        <f t="shared" ref="I16" si="8">+I18</f>
        <v>0</v>
      </c>
      <c r="J16" s="28">
        <f t="shared" ref="J16" si="9">+J18</f>
        <v>0</v>
      </c>
    </row>
    <row r="17" spans="1:10">
      <c r="A17" s="170"/>
      <c r="B17" s="170"/>
      <c r="C17" s="170"/>
      <c r="D17" s="159"/>
      <c r="E17" s="159"/>
      <c r="F17" s="13" t="s">
        <v>2</v>
      </c>
      <c r="G17" s="130"/>
      <c r="H17" s="90"/>
      <c r="I17" s="28"/>
      <c r="J17" s="28"/>
    </row>
    <row r="18" spans="1:10">
      <c r="A18" s="170"/>
      <c r="B18" s="170"/>
      <c r="C18" s="170"/>
      <c r="D18" s="160">
        <v>1212</v>
      </c>
      <c r="E18" s="159"/>
      <c r="F18" s="17" t="s">
        <v>21</v>
      </c>
      <c r="G18" s="133"/>
      <c r="H18" s="88"/>
      <c r="I18" s="28">
        <f t="shared" ref="I18" si="10">+I20</f>
        <v>0</v>
      </c>
      <c r="J18" s="28">
        <f t="shared" ref="J18" si="11">+J20</f>
        <v>0</v>
      </c>
    </row>
    <row r="19" spans="1:10">
      <c r="A19" s="170"/>
      <c r="B19" s="170"/>
      <c r="C19" s="170"/>
      <c r="D19" s="160"/>
      <c r="E19" s="159"/>
      <c r="F19" s="17" t="s">
        <v>19</v>
      </c>
      <c r="G19" s="133"/>
      <c r="H19" s="88"/>
      <c r="I19" s="28"/>
      <c r="J19" s="28"/>
    </row>
    <row r="20" spans="1:10" ht="34.5">
      <c r="A20" s="170"/>
      <c r="B20" s="170"/>
      <c r="C20" s="170"/>
      <c r="D20" s="160"/>
      <c r="E20" s="160">
        <v>12007</v>
      </c>
      <c r="F20" s="15" t="s">
        <v>33</v>
      </c>
      <c r="G20" s="131"/>
      <c r="H20" s="91"/>
      <c r="I20" s="28">
        <v>0</v>
      </c>
      <c r="J20" s="28">
        <v>0</v>
      </c>
    </row>
    <row r="21" spans="1:10">
      <c r="A21" s="170"/>
      <c r="B21" s="170"/>
      <c r="C21" s="170"/>
      <c r="D21" s="160"/>
      <c r="E21" s="160"/>
      <c r="F21" s="17" t="s">
        <v>25</v>
      </c>
      <c r="G21" s="133"/>
      <c r="H21" s="88"/>
      <c r="I21" s="40"/>
      <c r="J21" s="14"/>
    </row>
    <row r="22" spans="1:10">
      <c r="A22" s="170"/>
      <c r="B22" s="170"/>
      <c r="C22" s="170"/>
      <c r="D22" s="160"/>
      <c r="E22" s="160"/>
      <c r="F22" s="24" t="s">
        <v>26</v>
      </c>
      <c r="G22" s="28">
        <f t="shared" ref="G22" si="12">+G24</f>
        <v>0</v>
      </c>
      <c r="H22" s="101">
        <f>'1'!E19</f>
        <v>-1805919.7999999998</v>
      </c>
      <c r="I22" s="101">
        <f>'1'!F19</f>
        <v>-1805919.7999999998</v>
      </c>
      <c r="J22" s="101">
        <f>'1'!G19</f>
        <v>-1805919.7999999998</v>
      </c>
    </row>
    <row r="23" spans="1:10" ht="34.5">
      <c r="A23" s="170"/>
      <c r="B23" s="170"/>
      <c r="C23" s="170"/>
      <c r="D23" s="160"/>
      <c r="E23" s="160"/>
      <c r="F23" s="17" t="s">
        <v>27</v>
      </c>
      <c r="G23" s="133"/>
      <c r="H23" s="98"/>
      <c r="I23" s="96"/>
      <c r="J23" s="96"/>
    </row>
    <row r="24" spans="1:10">
      <c r="A24" s="170"/>
      <c r="B24" s="170"/>
      <c r="C24" s="170"/>
      <c r="D24" s="160"/>
      <c r="E24" s="160"/>
      <c r="F24" s="17" t="s">
        <v>28</v>
      </c>
      <c r="G24" s="28">
        <f t="shared" ref="G24:G80" si="13">+G26</f>
        <v>0</v>
      </c>
      <c r="H24" s="101">
        <f t="shared" ref="H24:J26" si="14">H25</f>
        <v>-1805919.7999999998</v>
      </c>
      <c r="I24" s="101">
        <f t="shared" si="14"/>
        <v>-1805919.7999999998</v>
      </c>
      <c r="J24" s="101">
        <f t="shared" si="14"/>
        <v>-1805919.7999999998</v>
      </c>
    </row>
    <row r="25" spans="1:10">
      <c r="A25" s="170"/>
      <c r="B25" s="170"/>
      <c r="C25" s="170"/>
      <c r="D25" s="160"/>
      <c r="E25" s="160"/>
      <c r="F25" s="17" t="s">
        <v>29</v>
      </c>
      <c r="G25" s="28">
        <f t="shared" si="13"/>
        <v>0</v>
      </c>
      <c r="H25" s="101">
        <f t="shared" si="14"/>
        <v>-1805919.7999999998</v>
      </c>
      <c r="I25" s="101">
        <f t="shared" si="14"/>
        <v>-1805919.7999999998</v>
      </c>
      <c r="J25" s="101">
        <f t="shared" si="14"/>
        <v>-1805919.7999999998</v>
      </c>
    </row>
    <row r="26" spans="1:10">
      <c r="A26" s="170"/>
      <c r="B26" s="170"/>
      <c r="C26" s="170"/>
      <c r="D26" s="160"/>
      <c r="E26" s="160"/>
      <c r="F26" s="17" t="s">
        <v>30</v>
      </c>
      <c r="G26" s="28">
        <f t="shared" si="13"/>
        <v>0</v>
      </c>
      <c r="H26" s="101">
        <f t="shared" si="14"/>
        <v>-1805919.7999999998</v>
      </c>
      <c r="I26" s="101">
        <f t="shared" si="14"/>
        <v>-1805919.7999999998</v>
      </c>
      <c r="J26" s="101">
        <f t="shared" si="14"/>
        <v>-1805919.7999999998</v>
      </c>
    </row>
    <row r="27" spans="1:10" ht="34.5">
      <c r="A27" s="170"/>
      <c r="B27" s="170"/>
      <c r="C27" s="170"/>
      <c r="D27" s="160"/>
      <c r="E27" s="160"/>
      <c r="F27" s="18" t="s">
        <v>31</v>
      </c>
      <c r="G27" s="28">
        <f t="shared" si="13"/>
        <v>0</v>
      </c>
      <c r="H27" s="101">
        <f t="shared" ref="H27" si="15">H28</f>
        <v>-1805919.7999999998</v>
      </c>
      <c r="I27" s="101">
        <f>I28</f>
        <v>-1805919.7999999998</v>
      </c>
      <c r="J27" s="101">
        <f>J28</f>
        <v>-1805919.7999999998</v>
      </c>
    </row>
    <row r="28" spans="1:10">
      <c r="A28" s="170"/>
      <c r="B28" s="170"/>
      <c r="C28" s="170"/>
      <c r="D28" s="160"/>
      <c r="E28" s="160"/>
      <c r="F28" s="17" t="s">
        <v>32</v>
      </c>
      <c r="G28" s="28">
        <f t="shared" si="13"/>
        <v>0</v>
      </c>
      <c r="H28" s="101">
        <f>'1'!E19</f>
        <v>-1805919.7999999998</v>
      </c>
      <c r="I28" s="101">
        <f>'1'!F19</f>
        <v>-1805919.7999999998</v>
      </c>
      <c r="J28" s="101">
        <f>'1'!G19</f>
        <v>-1805919.7999999998</v>
      </c>
    </row>
    <row r="29" spans="1:10">
      <c r="A29" s="45"/>
      <c r="B29" s="45"/>
      <c r="C29" s="45"/>
      <c r="D29" s="44"/>
      <c r="E29" s="44"/>
      <c r="F29" s="24" t="s">
        <v>80</v>
      </c>
      <c r="G29" s="28">
        <f t="shared" si="13"/>
        <v>0</v>
      </c>
      <c r="H29" s="99">
        <f>'1'!E20</f>
        <v>230918.6</v>
      </c>
      <c r="I29" s="99">
        <f>'1'!F20</f>
        <v>230918.6</v>
      </c>
      <c r="J29" s="99">
        <f>'1'!G20</f>
        <v>230918.6</v>
      </c>
    </row>
    <row r="30" spans="1:10" ht="34.5">
      <c r="A30" s="45"/>
      <c r="B30" s="45"/>
      <c r="C30" s="45"/>
      <c r="D30" s="44"/>
      <c r="E30" s="44"/>
      <c r="F30" s="17" t="s">
        <v>27</v>
      </c>
      <c r="G30" s="28"/>
      <c r="H30" s="88"/>
      <c r="I30" s="73"/>
      <c r="J30" s="73"/>
    </row>
    <row r="31" spans="1:10">
      <c r="A31" s="45"/>
      <c r="B31" s="45"/>
      <c r="C31" s="45"/>
      <c r="D31" s="44"/>
      <c r="E31" s="44"/>
      <c r="F31" s="17" t="s">
        <v>28</v>
      </c>
      <c r="G31" s="28">
        <f t="shared" si="13"/>
        <v>0</v>
      </c>
      <c r="H31" s="28">
        <f t="shared" ref="H31" si="16">H29</f>
        <v>230918.6</v>
      </c>
      <c r="I31" s="28">
        <f t="shared" ref="I31:J31" si="17">I29</f>
        <v>230918.6</v>
      </c>
      <c r="J31" s="28">
        <f t="shared" si="17"/>
        <v>230918.6</v>
      </c>
    </row>
    <row r="32" spans="1:10">
      <c r="A32" s="45"/>
      <c r="B32" s="45"/>
      <c r="C32" s="45"/>
      <c r="D32" s="44"/>
      <c r="E32" s="44"/>
      <c r="F32" s="17" t="s">
        <v>29</v>
      </c>
      <c r="G32" s="28">
        <f t="shared" si="13"/>
        <v>0</v>
      </c>
      <c r="H32" s="28">
        <f t="shared" ref="H32" si="18">H31</f>
        <v>230918.6</v>
      </c>
      <c r="I32" s="28">
        <f t="shared" ref="I32:J32" si="19">I31</f>
        <v>230918.6</v>
      </c>
      <c r="J32" s="28">
        <f t="shared" si="19"/>
        <v>230918.6</v>
      </c>
    </row>
    <row r="33" spans="1:12">
      <c r="A33" s="45"/>
      <c r="B33" s="45"/>
      <c r="C33" s="45"/>
      <c r="D33" s="44"/>
      <c r="E33" s="44"/>
      <c r="F33" s="17" t="s">
        <v>30</v>
      </c>
      <c r="G33" s="28">
        <f t="shared" si="13"/>
        <v>0</v>
      </c>
      <c r="H33" s="28">
        <f t="shared" ref="H33" si="20">H32</f>
        <v>230918.6</v>
      </c>
      <c r="I33" s="28">
        <f t="shared" ref="I33:J33" si="21">I32</f>
        <v>230918.6</v>
      </c>
      <c r="J33" s="28">
        <f t="shared" si="21"/>
        <v>230918.6</v>
      </c>
      <c r="L33" s="29"/>
    </row>
    <row r="34" spans="1:12" ht="34.5">
      <c r="A34" s="45"/>
      <c r="B34" s="45"/>
      <c r="C34" s="45"/>
      <c r="D34" s="44"/>
      <c r="E34" s="44"/>
      <c r="F34" s="17" t="s">
        <v>31</v>
      </c>
      <c r="G34" s="28">
        <f t="shared" si="13"/>
        <v>0</v>
      </c>
      <c r="H34" s="28">
        <f t="shared" ref="H34" si="22">H33</f>
        <v>230918.6</v>
      </c>
      <c r="I34" s="28">
        <f t="shared" ref="I34:J34" si="23">I33</f>
        <v>230918.6</v>
      </c>
      <c r="J34" s="28">
        <f t="shared" si="23"/>
        <v>230918.6</v>
      </c>
    </row>
    <row r="35" spans="1:12">
      <c r="A35" s="45"/>
      <c r="B35" s="45"/>
      <c r="C35" s="45"/>
      <c r="D35" s="44"/>
      <c r="E35" s="44"/>
      <c r="F35" s="17" t="s">
        <v>32</v>
      </c>
      <c r="G35" s="28">
        <f t="shared" si="13"/>
        <v>0</v>
      </c>
      <c r="H35" s="28">
        <f t="shared" ref="H35" si="24">H34</f>
        <v>230918.6</v>
      </c>
      <c r="I35" s="28">
        <f t="shared" ref="I35:J35" si="25">I34</f>
        <v>230918.6</v>
      </c>
      <c r="J35" s="28">
        <f t="shared" si="25"/>
        <v>230918.6</v>
      </c>
    </row>
    <row r="36" spans="1:12">
      <c r="A36" s="45"/>
      <c r="B36" s="45"/>
      <c r="C36" s="45"/>
      <c r="D36" s="44"/>
      <c r="E36" s="44"/>
      <c r="F36" s="24" t="s">
        <v>72</v>
      </c>
      <c r="G36" s="28">
        <f t="shared" si="13"/>
        <v>0</v>
      </c>
      <c r="H36" s="78">
        <f>'1'!E22</f>
        <v>170491.1</v>
      </c>
      <c r="I36" s="78">
        <f>'1'!F22</f>
        <v>170491.1</v>
      </c>
      <c r="J36" s="78">
        <f>'1'!G22</f>
        <v>170491.1</v>
      </c>
    </row>
    <row r="37" spans="1:12" ht="34.5">
      <c r="A37" s="45"/>
      <c r="B37" s="45"/>
      <c r="C37" s="45"/>
      <c r="D37" s="44"/>
      <c r="E37" s="44"/>
      <c r="F37" s="17" t="s">
        <v>27</v>
      </c>
      <c r="G37" s="28"/>
      <c r="H37" s="88"/>
      <c r="I37" s="73"/>
      <c r="J37" s="73"/>
    </row>
    <row r="38" spans="1:12">
      <c r="A38" s="45"/>
      <c r="B38" s="45"/>
      <c r="C38" s="45"/>
      <c r="D38" s="44"/>
      <c r="E38" s="44"/>
      <c r="F38" s="17" t="s">
        <v>28</v>
      </c>
      <c r="G38" s="28">
        <f t="shared" si="13"/>
        <v>0</v>
      </c>
      <c r="H38" s="28">
        <f t="shared" ref="H38" si="26">H36</f>
        <v>170491.1</v>
      </c>
      <c r="I38" s="28">
        <f t="shared" ref="I38:J38" si="27">I36</f>
        <v>170491.1</v>
      </c>
      <c r="J38" s="28">
        <f t="shared" si="27"/>
        <v>170491.1</v>
      </c>
    </row>
    <row r="39" spans="1:12">
      <c r="A39" s="45"/>
      <c r="B39" s="45"/>
      <c r="C39" s="45"/>
      <c r="D39" s="44"/>
      <c r="E39" s="44"/>
      <c r="F39" s="17" t="s">
        <v>29</v>
      </c>
      <c r="G39" s="28">
        <f t="shared" si="13"/>
        <v>0</v>
      </c>
      <c r="H39" s="28">
        <f t="shared" ref="H39" si="28">H38</f>
        <v>170491.1</v>
      </c>
      <c r="I39" s="28">
        <f t="shared" ref="I39:J42" si="29">I38</f>
        <v>170491.1</v>
      </c>
      <c r="J39" s="28">
        <f t="shared" si="29"/>
        <v>170491.1</v>
      </c>
    </row>
    <row r="40" spans="1:12">
      <c r="A40" s="45"/>
      <c r="B40" s="45"/>
      <c r="C40" s="45"/>
      <c r="D40" s="44"/>
      <c r="E40" s="44"/>
      <c r="F40" s="17" t="s">
        <v>30</v>
      </c>
      <c r="G40" s="28">
        <f t="shared" si="13"/>
        <v>0</v>
      </c>
      <c r="H40" s="28">
        <f t="shared" ref="H40" si="30">H39</f>
        <v>170491.1</v>
      </c>
      <c r="I40" s="28">
        <f t="shared" si="29"/>
        <v>170491.1</v>
      </c>
      <c r="J40" s="28">
        <f t="shared" si="29"/>
        <v>170491.1</v>
      </c>
      <c r="L40" s="29"/>
    </row>
    <row r="41" spans="1:12" ht="34.5">
      <c r="A41" s="45"/>
      <c r="B41" s="45"/>
      <c r="C41" s="45"/>
      <c r="D41" s="44"/>
      <c r="E41" s="44"/>
      <c r="F41" s="17" t="s">
        <v>31</v>
      </c>
      <c r="G41" s="28">
        <f t="shared" si="13"/>
        <v>0</v>
      </c>
      <c r="H41" s="28">
        <f t="shared" ref="H41" si="31">H40</f>
        <v>170491.1</v>
      </c>
      <c r="I41" s="28">
        <f t="shared" si="29"/>
        <v>170491.1</v>
      </c>
      <c r="J41" s="28">
        <f t="shared" si="29"/>
        <v>170491.1</v>
      </c>
    </row>
    <row r="42" spans="1:12">
      <c r="A42" s="45"/>
      <c r="B42" s="45"/>
      <c r="C42" s="45"/>
      <c r="D42" s="44"/>
      <c r="E42" s="44"/>
      <c r="F42" s="17" t="s">
        <v>32</v>
      </c>
      <c r="G42" s="28">
        <f t="shared" si="13"/>
        <v>0</v>
      </c>
      <c r="H42" s="28">
        <f t="shared" ref="H42" si="32">H41</f>
        <v>170491.1</v>
      </c>
      <c r="I42" s="28">
        <f t="shared" si="29"/>
        <v>170491.1</v>
      </c>
      <c r="J42" s="28">
        <f t="shared" si="29"/>
        <v>170491.1</v>
      </c>
    </row>
    <row r="43" spans="1:12">
      <c r="A43" s="45"/>
      <c r="B43" s="45"/>
      <c r="C43" s="45"/>
      <c r="D43" s="44"/>
      <c r="E43" s="44"/>
      <c r="F43" s="24" t="s">
        <v>120</v>
      </c>
      <c r="G43" s="28">
        <f t="shared" si="13"/>
        <v>0</v>
      </c>
      <c r="H43" s="78">
        <f>'1'!E27</f>
        <v>185204.59999999998</v>
      </c>
      <c r="I43" s="78">
        <f>'1'!F27</f>
        <v>185204.59999999998</v>
      </c>
      <c r="J43" s="78">
        <f>'1'!G27</f>
        <v>185204.59999999998</v>
      </c>
    </row>
    <row r="44" spans="1:12" ht="34.5">
      <c r="A44" s="45"/>
      <c r="B44" s="45"/>
      <c r="C44" s="45"/>
      <c r="D44" s="44"/>
      <c r="E44" s="44"/>
      <c r="F44" s="17" t="s">
        <v>27</v>
      </c>
      <c r="G44" s="28"/>
      <c r="H44" s="88"/>
      <c r="I44" s="73"/>
      <c r="J44" s="73"/>
    </row>
    <row r="45" spans="1:12">
      <c r="A45" s="45"/>
      <c r="B45" s="45"/>
      <c r="C45" s="45"/>
      <c r="D45" s="44"/>
      <c r="E45" s="44"/>
      <c r="F45" s="17" t="s">
        <v>28</v>
      </c>
      <c r="G45" s="28">
        <f t="shared" si="13"/>
        <v>0</v>
      </c>
      <c r="H45" s="28">
        <f t="shared" ref="H45:J45" si="33">H43</f>
        <v>185204.59999999998</v>
      </c>
      <c r="I45" s="28">
        <f t="shared" si="33"/>
        <v>185204.59999999998</v>
      </c>
      <c r="J45" s="28">
        <f t="shared" si="33"/>
        <v>185204.59999999998</v>
      </c>
    </row>
    <row r="46" spans="1:12">
      <c r="A46" s="45"/>
      <c r="B46" s="45"/>
      <c r="C46" s="45"/>
      <c r="D46" s="44"/>
      <c r="E46" s="44"/>
      <c r="F46" s="17" t="s">
        <v>29</v>
      </c>
      <c r="G46" s="28">
        <f t="shared" si="13"/>
        <v>0</v>
      </c>
      <c r="H46" s="28">
        <f t="shared" ref="H46:J49" si="34">H45</f>
        <v>185204.59999999998</v>
      </c>
      <c r="I46" s="28">
        <f t="shared" si="34"/>
        <v>185204.59999999998</v>
      </c>
      <c r="J46" s="28">
        <f t="shared" si="34"/>
        <v>185204.59999999998</v>
      </c>
    </row>
    <row r="47" spans="1:12">
      <c r="A47" s="45"/>
      <c r="B47" s="45"/>
      <c r="C47" s="45"/>
      <c r="D47" s="44"/>
      <c r="E47" s="44"/>
      <c r="F47" s="17" t="s">
        <v>30</v>
      </c>
      <c r="G47" s="28">
        <f t="shared" si="13"/>
        <v>0</v>
      </c>
      <c r="H47" s="28">
        <f t="shared" si="34"/>
        <v>185204.59999999998</v>
      </c>
      <c r="I47" s="28">
        <f t="shared" si="34"/>
        <v>185204.59999999998</v>
      </c>
      <c r="J47" s="28">
        <f t="shared" si="34"/>
        <v>185204.59999999998</v>
      </c>
      <c r="L47" s="29"/>
    </row>
    <row r="48" spans="1:12" ht="34.5">
      <c r="A48" s="45"/>
      <c r="B48" s="45"/>
      <c r="C48" s="45"/>
      <c r="D48" s="44"/>
      <c r="E48" s="44"/>
      <c r="F48" s="17" t="s">
        <v>31</v>
      </c>
      <c r="G48" s="28">
        <f t="shared" si="13"/>
        <v>0</v>
      </c>
      <c r="H48" s="28">
        <f t="shared" si="34"/>
        <v>185204.59999999998</v>
      </c>
      <c r="I48" s="28">
        <f t="shared" si="34"/>
        <v>185204.59999999998</v>
      </c>
      <c r="J48" s="28">
        <f t="shared" si="34"/>
        <v>185204.59999999998</v>
      </c>
    </row>
    <row r="49" spans="1:12">
      <c r="A49" s="45"/>
      <c r="B49" s="45"/>
      <c r="C49" s="45"/>
      <c r="D49" s="44"/>
      <c r="E49" s="44"/>
      <c r="F49" s="17" t="s">
        <v>32</v>
      </c>
      <c r="G49" s="28">
        <f t="shared" si="13"/>
        <v>0</v>
      </c>
      <c r="H49" s="28">
        <f t="shared" si="34"/>
        <v>185204.59999999998</v>
      </c>
      <c r="I49" s="28">
        <f t="shared" si="34"/>
        <v>185204.59999999998</v>
      </c>
      <c r="J49" s="28">
        <f t="shared" si="34"/>
        <v>185204.59999999998</v>
      </c>
    </row>
    <row r="50" spans="1:12">
      <c r="A50" s="45"/>
      <c r="B50" s="45"/>
      <c r="C50" s="45"/>
      <c r="D50" s="44"/>
      <c r="E50" s="44"/>
      <c r="F50" s="24" t="s">
        <v>88</v>
      </c>
      <c r="G50" s="28">
        <f t="shared" si="13"/>
        <v>0</v>
      </c>
      <c r="H50" s="96">
        <f>'1'!E32</f>
        <v>26783.3</v>
      </c>
      <c r="I50" s="96">
        <f>'1'!F32</f>
        <v>26783.3</v>
      </c>
      <c r="J50" s="96">
        <f>'1'!G32</f>
        <v>26783.3</v>
      </c>
    </row>
    <row r="51" spans="1:12" ht="34.5">
      <c r="A51" s="45"/>
      <c r="B51" s="45"/>
      <c r="C51" s="45"/>
      <c r="D51" s="44"/>
      <c r="E51" s="44"/>
      <c r="F51" s="17" t="s">
        <v>27</v>
      </c>
      <c r="G51" s="28"/>
      <c r="H51" s="88"/>
      <c r="I51" s="73"/>
      <c r="J51" s="73"/>
    </row>
    <row r="52" spans="1:12">
      <c r="A52" s="45"/>
      <c r="B52" s="45"/>
      <c r="C52" s="45"/>
      <c r="D52" s="44"/>
      <c r="E52" s="44"/>
      <c r="F52" s="17" t="s">
        <v>28</v>
      </c>
      <c r="G52" s="28">
        <f t="shared" si="13"/>
        <v>0</v>
      </c>
      <c r="H52" s="97">
        <f t="shared" ref="H52:J52" si="35">H50</f>
        <v>26783.3</v>
      </c>
      <c r="I52" s="97">
        <f t="shared" si="35"/>
        <v>26783.3</v>
      </c>
      <c r="J52" s="97">
        <f t="shared" si="35"/>
        <v>26783.3</v>
      </c>
    </row>
    <row r="53" spans="1:12">
      <c r="A53" s="45"/>
      <c r="B53" s="45"/>
      <c r="C53" s="45"/>
      <c r="D53" s="44"/>
      <c r="E53" s="44"/>
      <c r="F53" s="17" t="s">
        <v>29</v>
      </c>
      <c r="G53" s="28">
        <f t="shared" si="13"/>
        <v>0</v>
      </c>
      <c r="H53" s="97">
        <f t="shared" ref="H53:J53" si="36">H52</f>
        <v>26783.3</v>
      </c>
      <c r="I53" s="97">
        <f t="shared" si="36"/>
        <v>26783.3</v>
      </c>
      <c r="J53" s="97">
        <f t="shared" si="36"/>
        <v>26783.3</v>
      </c>
    </row>
    <row r="54" spans="1:12">
      <c r="A54" s="45"/>
      <c r="B54" s="45"/>
      <c r="C54" s="45"/>
      <c r="D54" s="44"/>
      <c r="E54" s="44"/>
      <c r="F54" s="17" t="s">
        <v>30</v>
      </c>
      <c r="G54" s="28">
        <f t="shared" si="13"/>
        <v>0</v>
      </c>
      <c r="H54" s="97">
        <f t="shared" ref="H54:J54" si="37">H53</f>
        <v>26783.3</v>
      </c>
      <c r="I54" s="97">
        <f t="shared" si="37"/>
        <v>26783.3</v>
      </c>
      <c r="J54" s="97">
        <f t="shared" si="37"/>
        <v>26783.3</v>
      </c>
      <c r="L54" s="29"/>
    </row>
    <row r="55" spans="1:12" ht="34.5">
      <c r="A55" s="45"/>
      <c r="B55" s="45"/>
      <c r="C55" s="45"/>
      <c r="D55" s="44"/>
      <c r="E55" s="44"/>
      <c r="F55" s="17" t="s">
        <v>31</v>
      </c>
      <c r="G55" s="28">
        <f t="shared" si="13"/>
        <v>0</v>
      </c>
      <c r="H55" s="97">
        <f t="shared" ref="H55:J55" si="38">H54</f>
        <v>26783.3</v>
      </c>
      <c r="I55" s="97">
        <f t="shared" si="38"/>
        <v>26783.3</v>
      </c>
      <c r="J55" s="97">
        <f t="shared" si="38"/>
        <v>26783.3</v>
      </c>
    </row>
    <row r="56" spans="1:12">
      <c r="A56" s="45"/>
      <c r="B56" s="45"/>
      <c r="C56" s="45"/>
      <c r="D56" s="44"/>
      <c r="E56" s="44"/>
      <c r="F56" s="17" t="s">
        <v>32</v>
      </c>
      <c r="G56" s="28">
        <f t="shared" si="13"/>
        <v>0</v>
      </c>
      <c r="H56" s="97">
        <f t="shared" ref="H56:J56" si="39">H55</f>
        <v>26783.3</v>
      </c>
      <c r="I56" s="97">
        <f t="shared" si="39"/>
        <v>26783.3</v>
      </c>
      <c r="J56" s="97">
        <f t="shared" si="39"/>
        <v>26783.3</v>
      </c>
    </row>
    <row r="57" spans="1:12">
      <c r="A57" s="45"/>
      <c r="B57" s="45"/>
      <c r="C57" s="45"/>
      <c r="D57" s="44"/>
      <c r="E57" s="44"/>
      <c r="F57" s="24" t="s">
        <v>121</v>
      </c>
      <c r="G57" s="28">
        <f t="shared" si="13"/>
        <v>0</v>
      </c>
      <c r="H57" s="96">
        <f>'1'!E34</f>
        <v>441778.1</v>
      </c>
      <c r="I57" s="96">
        <f>'1'!F34</f>
        <v>441778.1</v>
      </c>
      <c r="J57" s="96">
        <f>'1'!G34</f>
        <v>441778.1</v>
      </c>
    </row>
    <row r="58" spans="1:12" ht="34.5">
      <c r="A58" s="45"/>
      <c r="B58" s="45"/>
      <c r="C58" s="45"/>
      <c r="D58" s="44"/>
      <c r="E58" s="44"/>
      <c r="F58" s="17" t="s">
        <v>27</v>
      </c>
      <c r="G58" s="28"/>
      <c r="H58" s="88"/>
      <c r="I58" s="73"/>
      <c r="J58" s="73"/>
    </row>
    <row r="59" spans="1:12">
      <c r="A59" s="45"/>
      <c r="B59" s="45"/>
      <c r="C59" s="45"/>
      <c r="D59" s="44"/>
      <c r="E59" s="44"/>
      <c r="F59" s="17" t="s">
        <v>28</v>
      </c>
      <c r="G59" s="28">
        <f t="shared" si="13"/>
        <v>0</v>
      </c>
      <c r="H59" s="97">
        <f t="shared" ref="H59:J59" si="40">H57</f>
        <v>441778.1</v>
      </c>
      <c r="I59" s="97">
        <f t="shared" si="40"/>
        <v>441778.1</v>
      </c>
      <c r="J59" s="97">
        <f t="shared" si="40"/>
        <v>441778.1</v>
      </c>
    </row>
    <row r="60" spans="1:12">
      <c r="A60" s="45"/>
      <c r="B60" s="45"/>
      <c r="C60" s="45"/>
      <c r="D60" s="44"/>
      <c r="E60" s="44"/>
      <c r="F60" s="17" t="s">
        <v>29</v>
      </c>
      <c r="G60" s="28">
        <f t="shared" si="13"/>
        <v>0</v>
      </c>
      <c r="H60" s="97">
        <f t="shared" ref="H60:J60" si="41">H59</f>
        <v>441778.1</v>
      </c>
      <c r="I60" s="97">
        <f t="shared" si="41"/>
        <v>441778.1</v>
      </c>
      <c r="J60" s="97">
        <f t="shared" si="41"/>
        <v>441778.1</v>
      </c>
    </row>
    <row r="61" spans="1:12">
      <c r="A61" s="45"/>
      <c r="B61" s="45"/>
      <c r="C61" s="45"/>
      <c r="D61" s="44"/>
      <c r="E61" s="44"/>
      <c r="F61" s="17" t="s">
        <v>30</v>
      </c>
      <c r="G61" s="28">
        <f t="shared" si="13"/>
        <v>0</v>
      </c>
      <c r="H61" s="97">
        <f t="shared" ref="H61:J61" si="42">H60</f>
        <v>441778.1</v>
      </c>
      <c r="I61" s="97">
        <f t="shared" si="42"/>
        <v>441778.1</v>
      </c>
      <c r="J61" s="97">
        <f t="shared" si="42"/>
        <v>441778.1</v>
      </c>
      <c r="L61" s="29"/>
    </row>
    <row r="62" spans="1:12" ht="34.5">
      <c r="A62" s="45"/>
      <c r="B62" s="45"/>
      <c r="C62" s="45"/>
      <c r="D62" s="44"/>
      <c r="E62" s="44"/>
      <c r="F62" s="17" t="s">
        <v>31</v>
      </c>
      <c r="G62" s="28">
        <v>0</v>
      </c>
      <c r="H62" s="97">
        <f t="shared" ref="H62:J62" si="43">H61</f>
        <v>441778.1</v>
      </c>
      <c r="I62" s="97">
        <f t="shared" si="43"/>
        <v>441778.1</v>
      </c>
      <c r="J62" s="97">
        <f t="shared" si="43"/>
        <v>441778.1</v>
      </c>
    </row>
    <row r="63" spans="1:12">
      <c r="A63" s="45"/>
      <c r="B63" s="45"/>
      <c r="C63" s="45"/>
      <c r="D63" s="44"/>
      <c r="E63" s="44"/>
      <c r="F63" s="17" t="s">
        <v>32</v>
      </c>
      <c r="G63" s="28">
        <v>0</v>
      </c>
      <c r="H63" s="97">
        <f t="shared" ref="H63:J63" si="44">H62</f>
        <v>441778.1</v>
      </c>
      <c r="I63" s="97">
        <f t="shared" si="44"/>
        <v>441778.1</v>
      </c>
      <c r="J63" s="97">
        <f t="shared" si="44"/>
        <v>441778.1</v>
      </c>
    </row>
    <row r="64" spans="1:12">
      <c r="A64" s="12"/>
      <c r="B64" s="12"/>
      <c r="C64" s="12"/>
      <c r="D64" s="12"/>
      <c r="E64" s="12"/>
      <c r="F64" s="38" t="s">
        <v>81</v>
      </c>
      <c r="G64" s="28">
        <f t="shared" si="13"/>
        <v>0</v>
      </c>
      <c r="H64" s="99">
        <f>'1'!E44</f>
        <v>342257.2</v>
      </c>
      <c r="I64" s="99">
        <f>'1'!F44</f>
        <v>342257.2</v>
      </c>
      <c r="J64" s="99">
        <f>'1'!G44</f>
        <v>342257.2</v>
      </c>
    </row>
    <row r="65" spans="1:10" ht="34.5">
      <c r="A65" s="12"/>
      <c r="B65" s="12"/>
      <c r="C65" s="12"/>
      <c r="D65" s="12"/>
      <c r="E65" s="12"/>
      <c r="F65" s="36" t="s">
        <v>27</v>
      </c>
      <c r="G65" s="28"/>
      <c r="H65" s="98"/>
      <c r="I65" s="97"/>
      <c r="J65" s="97"/>
    </row>
    <row r="66" spans="1:10">
      <c r="A66" s="12"/>
      <c r="B66" s="12"/>
      <c r="C66" s="12"/>
      <c r="D66" s="12"/>
      <c r="E66" s="12"/>
      <c r="F66" s="36" t="s">
        <v>28</v>
      </c>
      <c r="G66" s="28">
        <f t="shared" si="13"/>
        <v>0</v>
      </c>
      <c r="H66" s="100">
        <f t="shared" ref="H66" si="45">H64</f>
        <v>342257.2</v>
      </c>
      <c r="I66" s="100">
        <f t="shared" ref="I66:J66" si="46">I64</f>
        <v>342257.2</v>
      </c>
      <c r="J66" s="100">
        <f t="shared" si="46"/>
        <v>342257.2</v>
      </c>
    </row>
    <row r="67" spans="1:10">
      <c r="A67" s="12"/>
      <c r="B67" s="12"/>
      <c r="C67" s="12"/>
      <c r="D67" s="12"/>
      <c r="E67" s="12"/>
      <c r="F67" s="36" t="s">
        <v>29</v>
      </c>
      <c r="G67" s="28">
        <f t="shared" si="13"/>
        <v>0</v>
      </c>
      <c r="H67" s="100">
        <f t="shared" ref="H67" si="47">H66</f>
        <v>342257.2</v>
      </c>
      <c r="I67" s="100">
        <f t="shared" ref="I67:J67" si="48">I66</f>
        <v>342257.2</v>
      </c>
      <c r="J67" s="100">
        <f t="shared" si="48"/>
        <v>342257.2</v>
      </c>
    </row>
    <row r="68" spans="1:10">
      <c r="A68" s="12"/>
      <c r="B68" s="12"/>
      <c r="C68" s="12"/>
      <c r="D68" s="12"/>
      <c r="E68" s="12"/>
      <c r="F68" s="36" t="s">
        <v>30</v>
      </c>
      <c r="G68" s="28">
        <f t="shared" si="13"/>
        <v>0</v>
      </c>
      <c r="H68" s="100">
        <f t="shared" ref="H68" si="49">H67</f>
        <v>342257.2</v>
      </c>
      <c r="I68" s="100">
        <f t="shared" ref="I68:J68" si="50">I67</f>
        <v>342257.2</v>
      </c>
      <c r="J68" s="100">
        <f t="shared" si="50"/>
        <v>342257.2</v>
      </c>
    </row>
    <row r="69" spans="1:10" ht="34.5">
      <c r="A69" s="12"/>
      <c r="B69" s="12"/>
      <c r="C69" s="12"/>
      <c r="D69" s="12"/>
      <c r="E69" s="12"/>
      <c r="F69" s="37" t="s">
        <v>31</v>
      </c>
      <c r="G69" s="28">
        <f t="shared" si="13"/>
        <v>0</v>
      </c>
      <c r="H69" s="100">
        <f t="shared" ref="H69" si="51">H68</f>
        <v>342257.2</v>
      </c>
      <c r="I69" s="100">
        <f t="shared" ref="I69:J69" si="52">I68</f>
        <v>342257.2</v>
      </c>
      <c r="J69" s="100">
        <f t="shared" si="52"/>
        <v>342257.2</v>
      </c>
    </row>
    <row r="70" spans="1:10">
      <c r="A70" s="12"/>
      <c r="B70" s="12"/>
      <c r="C70" s="12"/>
      <c r="D70" s="12"/>
      <c r="E70" s="12"/>
      <c r="F70" s="36" t="s">
        <v>32</v>
      </c>
      <c r="G70" s="28">
        <f t="shared" si="13"/>
        <v>0</v>
      </c>
      <c r="H70" s="100">
        <f t="shared" ref="H70" si="53">H69</f>
        <v>342257.2</v>
      </c>
      <c r="I70" s="100">
        <f t="shared" ref="I70:J70" si="54">I69</f>
        <v>342257.2</v>
      </c>
      <c r="J70" s="100">
        <f t="shared" si="54"/>
        <v>342257.2</v>
      </c>
    </row>
    <row r="71" spans="1:10">
      <c r="A71" s="12"/>
      <c r="B71" s="12"/>
      <c r="C71" s="12"/>
      <c r="D71" s="12"/>
      <c r="E71" s="12"/>
      <c r="F71" s="38" t="s">
        <v>122</v>
      </c>
      <c r="G71" s="28">
        <f t="shared" si="13"/>
        <v>0</v>
      </c>
      <c r="H71" s="99">
        <f>'1'!E52</f>
        <v>292962</v>
      </c>
      <c r="I71" s="99">
        <f>'1'!F52</f>
        <v>292962</v>
      </c>
      <c r="J71" s="99">
        <f>'1'!G52</f>
        <v>292962</v>
      </c>
    </row>
    <row r="72" spans="1:10" ht="34.5">
      <c r="A72" s="12"/>
      <c r="B72" s="12"/>
      <c r="C72" s="12"/>
      <c r="D72" s="12"/>
      <c r="E72" s="12"/>
      <c r="F72" s="36" t="s">
        <v>27</v>
      </c>
      <c r="G72" s="28"/>
      <c r="H72" s="98"/>
      <c r="I72" s="97"/>
      <c r="J72" s="97"/>
    </row>
    <row r="73" spans="1:10">
      <c r="A73" s="12"/>
      <c r="B73" s="12"/>
      <c r="C73" s="12"/>
      <c r="D73" s="12"/>
      <c r="E73" s="12"/>
      <c r="F73" s="36" t="s">
        <v>28</v>
      </c>
      <c r="G73" s="28">
        <f t="shared" si="13"/>
        <v>0</v>
      </c>
      <c r="H73" s="100">
        <f t="shared" ref="H73" si="55">H71</f>
        <v>292962</v>
      </c>
      <c r="I73" s="100">
        <f t="shared" ref="I73:J73" si="56">I71</f>
        <v>292962</v>
      </c>
      <c r="J73" s="100">
        <f t="shared" si="56"/>
        <v>292962</v>
      </c>
    </row>
    <row r="74" spans="1:10">
      <c r="A74" s="12"/>
      <c r="B74" s="12"/>
      <c r="C74" s="12"/>
      <c r="D74" s="12"/>
      <c r="E74" s="12"/>
      <c r="F74" s="36" t="s">
        <v>29</v>
      </c>
      <c r="G74" s="28">
        <f t="shared" si="13"/>
        <v>0</v>
      </c>
      <c r="H74" s="100">
        <f t="shared" ref="H74" si="57">H73</f>
        <v>292962</v>
      </c>
      <c r="I74" s="100">
        <f t="shared" ref="I74:J74" si="58">I73</f>
        <v>292962</v>
      </c>
      <c r="J74" s="100">
        <f t="shared" si="58"/>
        <v>292962</v>
      </c>
    </row>
    <row r="75" spans="1:10">
      <c r="A75" s="12"/>
      <c r="B75" s="12"/>
      <c r="C75" s="12"/>
      <c r="D75" s="12"/>
      <c r="E75" s="12"/>
      <c r="F75" s="36" t="s">
        <v>30</v>
      </c>
      <c r="G75" s="28">
        <f t="shared" si="13"/>
        <v>0</v>
      </c>
      <c r="H75" s="100">
        <f t="shared" ref="H75" si="59">H74</f>
        <v>292962</v>
      </c>
      <c r="I75" s="100">
        <f t="shared" ref="I75:J75" si="60">I74</f>
        <v>292962</v>
      </c>
      <c r="J75" s="100">
        <f t="shared" si="60"/>
        <v>292962</v>
      </c>
    </row>
    <row r="76" spans="1:10" ht="34.5">
      <c r="A76" s="12"/>
      <c r="B76" s="12"/>
      <c r="C76" s="12"/>
      <c r="D76" s="12"/>
      <c r="E76" s="12"/>
      <c r="F76" s="37" t="s">
        <v>31</v>
      </c>
      <c r="G76" s="28">
        <f t="shared" si="13"/>
        <v>0</v>
      </c>
      <c r="H76" s="100">
        <f t="shared" ref="H76" si="61">H75</f>
        <v>292962</v>
      </c>
      <c r="I76" s="100">
        <f t="shared" ref="I76:J76" si="62">I75</f>
        <v>292962</v>
      </c>
      <c r="J76" s="100">
        <f t="shared" si="62"/>
        <v>292962</v>
      </c>
    </row>
    <row r="77" spans="1:10">
      <c r="A77" s="12"/>
      <c r="B77" s="12"/>
      <c r="C77" s="12"/>
      <c r="D77" s="12"/>
      <c r="E77" s="12"/>
      <c r="F77" s="36" t="s">
        <v>32</v>
      </c>
      <c r="G77" s="28">
        <f t="shared" si="13"/>
        <v>0</v>
      </c>
      <c r="H77" s="100">
        <f t="shared" ref="H77" si="63">H76</f>
        <v>292962</v>
      </c>
      <c r="I77" s="100">
        <f t="shared" ref="I77:J77" si="64">I76</f>
        <v>292962</v>
      </c>
      <c r="J77" s="100">
        <f t="shared" si="64"/>
        <v>292962</v>
      </c>
    </row>
    <row r="78" spans="1:10">
      <c r="A78" s="12"/>
      <c r="B78" s="12"/>
      <c r="C78" s="12"/>
      <c r="D78" s="12"/>
      <c r="E78" s="12"/>
      <c r="F78" s="38" t="s">
        <v>123</v>
      </c>
      <c r="G78" s="28">
        <f t="shared" si="13"/>
        <v>0</v>
      </c>
      <c r="H78" s="99">
        <f>'1'!E57</f>
        <v>115524.9</v>
      </c>
      <c r="I78" s="99">
        <f>'1'!F57</f>
        <v>115524.9</v>
      </c>
      <c r="J78" s="99">
        <f>'1'!G57</f>
        <v>115524.9</v>
      </c>
    </row>
    <row r="79" spans="1:10" ht="34.5">
      <c r="A79" s="12"/>
      <c r="B79" s="12"/>
      <c r="C79" s="12"/>
      <c r="D79" s="12"/>
      <c r="E79" s="12"/>
      <c r="F79" s="36" t="s">
        <v>27</v>
      </c>
      <c r="G79" s="28"/>
      <c r="H79" s="98"/>
      <c r="I79" s="97"/>
      <c r="J79" s="97"/>
    </row>
    <row r="80" spans="1:10">
      <c r="A80" s="12"/>
      <c r="B80" s="12"/>
      <c r="C80" s="12"/>
      <c r="D80" s="12"/>
      <c r="E80" s="12"/>
      <c r="F80" s="36" t="s">
        <v>28</v>
      </c>
      <c r="G80" s="28">
        <f t="shared" si="13"/>
        <v>0</v>
      </c>
      <c r="H80" s="100">
        <f t="shared" ref="H80:J80" si="65">H78</f>
        <v>115524.9</v>
      </c>
      <c r="I80" s="100">
        <f t="shared" si="65"/>
        <v>115524.9</v>
      </c>
      <c r="J80" s="100">
        <f t="shared" si="65"/>
        <v>115524.9</v>
      </c>
    </row>
    <row r="81" spans="1:10">
      <c r="A81" s="12"/>
      <c r="B81" s="12"/>
      <c r="C81" s="12"/>
      <c r="D81" s="12"/>
      <c r="E81" s="12"/>
      <c r="F81" s="36" t="s">
        <v>29</v>
      </c>
      <c r="G81" s="28">
        <f t="shared" ref="G81:G84" si="66">+G83</f>
        <v>0</v>
      </c>
      <c r="H81" s="100">
        <f t="shared" ref="H81:J84" si="67">H80</f>
        <v>115524.9</v>
      </c>
      <c r="I81" s="100">
        <f t="shared" si="67"/>
        <v>115524.9</v>
      </c>
      <c r="J81" s="100">
        <f t="shared" si="67"/>
        <v>115524.9</v>
      </c>
    </row>
    <row r="82" spans="1:10">
      <c r="A82" s="12"/>
      <c r="B82" s="12"/>
      <c r="C82" s="12"/>
      <c r="D82" s="12"/>
      <c r="E82" s="12"/>
      <c r="F82" s="36" t="s">
        <v>30</v>
      </c>
      <c r="G82" s="28">
        <f t="shared" si="66"/>
        <v>0</v>
      </c>
      <c r="H82" s="100">
        <f t="shared" si="67"/>
        <v>115524.9</v>
      </c>
      <c r="I82" s="100">
        <f t="shared" si="67"/>
        <v>115524.9</v>
      </c>
      <c r="J82" s="100">
        <f t="shared" si="67"/>
        <v>115524.9</v>
      </c>
    </row>
    <row r="83" spans="1:10" ht="34.5">
      <c r="A83" s="12"/>
      <c r="B83" s="12"/>
      <c r="C83" s="12"/>
      <c r="D83" s="12"/>
      <c r="E83" s="12"/>
      <c r="F83" s="37" t="s">
        <v>31</v>
      </c>
      <c r="G83" s="28">
        <f t="shared" si="66"/>
        <v>0</v>
      </c>
      <c r="H83" s="100">
        <f t="shared" si="67"/>
        <v>115524.9</v>
      </c>
      <c r="I83" s="100">
        <f t="shared" si="67"/>
        <v>115524.9</v>
      </c>
      <c r="J83" s="100">
        <f t="shared" si="67"/>
        <v>115524.9</v>
      </c>
    </row>
    <row r="84" spans="1:10">
      <c r="A84" s="12"/>
      <c r="B84" s="12"/>
      <c r="C84" s="12"/>
      <c r="D84" s="12"/>
      <c r="E84" s="12"/>
      <c r="F84" s="36" t="s">
        <v>32</v>
      </c>
      <c r="G84" s="28">
        <f t="shared" si="66"/>
        <v>0</v>
      </c>
      <c r="H84" s="100">
        <f t="shared" si="67"/>
        <v>115524.9</v>
      </c>
      <c r="I84" s="100">
        <f t="shared" si="67"/>
        <v>115524.9</v>
      </c>
      <c r="J84" s="100">
        <f t="shared" si="67"/>
        <v>115524.9</v>
      </c>
    </row>
  </sheetData>
  <mergeCells count="15">
    <mergeCell ref="D10:D17"/>
    <mergeCell ref="E10:E19"/>
    <mergeCell ref="D18:D28"/>
    <mergeCell ref="E20:E28"/>
    <mergeCell ref="A5:J5"/>
    <mergeCell ref="A9:F9"/>
    <mergeCell ref="A7:C7"/>
    <mergeCell ref="F7:F8"/>
    <mergeCell ref="D7:E7"/>
    <mergeCell ref="A10:A28"/>
    <mergeCell ref="B10:B11"/>
    <mergeCell ref="C10:C13"/>
    <mergeCell ref="B12:B28"/>
    <mergeCell ref="C14:C28"/>
    <mergeCell ref="G7:J7"/>
  </mergeCells>
  <pageMargins left="0.25" right="0.25" top="0.75" bottom="0.75" header="0.3" footer="0.3"/>
  <pageSetup paperSize="9" scale="85" orientation="landscape" r:id="rId1"/>
  <colBreaks count="1" manualBreakCount="1">
    <brk id="1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N21"/>
  <sheetViews>
    <sheetView zoomScaleNormal="100" workbookViewId="0">
      <selection activeCell="D22" sqref="D22"/>
    </sheetView>
  </sheetViews>
  <sheetFormatPr defaultRowHeight="17.25"/>
  <cols>
    <col min="1" max="1" width="41.140625" style="2" customWidth="1"/>
    <col min="2" max="2" width="59.7109375" style="2" customWidth="1"/>
    <col min="3" max="3" width="18.7109375" style="2" customWidth="1"/>
    <col min="4" max="4" width="18.5703125" style="2" customWidth="1"/>
    <col min="5" max="5" width="16" style="2" customWidth="1"/>
    <col min="6" max="6" width="20.85546875" style="2" customWidth="1"/>
    <col min="7" max="7" width="10.42578125" style="2" bestFit="1" customWidth="1"/>
    <col min="8" max="8" width="21.5703125" style="2" bestFit="1" customWidth="1"/>
    <col min="9" max="16384" width="9.140625" style="2"/>
  </cols>
  <sheetData>
    <row r="1" spans="1:92">
      <c r="F1" s="21" t="s">
        <v>60</v>
      </c>
    </row>
    <row r="2" spans="1:92">
      <c r="F2" s="21" t="s">
        <v>74</v>
      </c>
    </row>
    <row r="3" spans="1:92">
      <c r="F3" s="21" t="s">
        <v>45</v>
      </c>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row>
    <row r="4" spans="1:92" s="8" customFormat="1" ht="66.75" customHeight="1">
      <c r="A4" s="175" t="s">
        <v>83</v>
      </c>
      <c r="B4" s="175"/>
      <c r="C4" s="175"/>
      <c r="D4" s="175"/>
      <c r="E4" s="175"/>
      <c r="F4" s="175"/>
    </row>
    <row r="5" spans="1:92" s="8" customFormat="1" ht="24.75" customHeight="1">
      <c r="A5" s="145"/>
      <c r="B5" s="145"/>
      <c r="C5" s="145"/>
      <c r="D5" s="145"/>
      <c r="E5" s="145"/>
      <c r="F5" s="145"/>
    </row>
    <row r="6" spans="1:92" s="143" customFormat="1" ht="20.25" customHeight="1">
      <c r="A6" s="176" t="s">
        <v>20</v>
      </c>
      <c r="B6" s="176"/>
      <c r="C6" s="142"/>
      <c r="D6" s="142"/>
      <c r="E6" s="142"/>
    </row>
    <row r="7" spans="1:92" s="143" customFormat="1" ht="20.25" customHeight="1">
      <c r="A7" s="179" t="s">
        <v>139</v>
      </c>
      <c r="B7" s="179"/>
      <c r="C7" s="179"/>
      <c r="D7" s="179"/>
      <c r="E7" s="179"/>
    </row>
    <row r="8" spans="1:92" s="143" customFormat="1" ht="20.25" customHeight="1">
      <c r="A8" s="142"/>
      <c r="B8" s="142"/>
      <c r="C8" s="142"/>
      <c r="D8" s="142"/>
      <c r="E8" s="142"/>
    </row>
    <row r="9" spans="1:92" s="140" customFormat="1" ht="24.75" customHeight="1">
      <c r="A9" s="146" t="s">
        <v>34</v>
      </c>
      <c r="B9" s="147" t="s">
        <v>5</v>
      </c>
      <c r="C9" s="148"/>
      <c r="D9" s="148"/>
      <c r="E9" s="148"/>
    </row>
    <row r="10" spans="1:92" ht="25.5" customHeight="1">
      <c r="A10" s="25">
        <v>1212</v>
      </c>
      <c r="B10" s="26" t="s">
        <v>36</v>
      </c>
      <c r="C10" s="31"/>
      <c r="D10" s="31"/>
      <c r="E10" s="31"/>
    </row>
    <row r="11" spans="1:92" s="140" customFormat="1" ht="26.25" customHeight="1">
      <c r="A11" s="178" t="s">
        <v>6</v>
      </c>
      <c r="B11" s="178"/>
      <c r="C11" s="139"/>
      <c r="D11" s="139"/>
      <c r="E11" s="139"/>
    </row>
    <row r="12" spans="1:92" ht="50.25" customHeight="1">
      <c r="A12" s="27" t="s">
        <v>7</v>
      </c>
      <c r="B12" s="27">
        <v>1212</v>
      </c>
      <c r="C12" s="171" t="s">
        <v>69</v>
      </c>
      <c r="D12" s="172"/>
      <c r="E12" s="172"/>
      <c r="F12" s="173"/>
    </row>
    <row r="13" spans="1:92" ht="42" customHeight="1">
      <c r="A13" s="27" t="s">
        <v>8</v>
      </c>
      <c r="B13" s="27">
        <v>12007</v>
      </c>
      <c r="C13" s="128" t="s">
        <v>137</v>
      </c>
      <c r="D13" s="53" t="s">
        <v>76</v>
      </c>
      <c r="E13" s="53" t="s">
        <v>64</v>
      </c>
      <c r="F13" s="53" t="s">
        <v>0</v>
      </c>
    </row>
    <row r="14" spans="1:92" ht="42" customHeight="1">
      <c r="A14" s="27" t="s">
        <v>9</v>
      </c>
      <c r="B14" s="19" t="s">
        <v>43</v>
      </c>
      <c r="C14" s="134"/>
      <c r="D14" s="93"/>
      <c r="E14" s="41"/>
      <c r="F14" s="12"/>
    </row>
    <row r="15" spans="1:92" ht="42" customHeight="1">
      <c r="A15" s="27" t="s">
        <v>10</v>
      </c>
      <c r="B15" s="25" t="s">
        <v>44</v>
      </c>
      <c r="C15" s="135"/>
      <c r="D15" s="94"/>
      <c r="E15" s="42"/>
      <c r="F15" s="12"/>
    </row>
    <row r="16" spans="1:92" ht="25.5" customHeight="1">
      <c r="A16" s="25" t="s">
        <v>38</v>
      </c>
      <c r="B16" s="25" t="s">
        <v>39</v>
      </c>
      <c r="C16" s="135"/>
      <c r="D16" s="94"/>
      <c r="E16" s="42"/>
      <c r="F16" s="12"/>
    </row>
    <row r="17" spans="1:6" ht="69">
      <c r="A17" s="25" t="s">
        <v>91</v>
      </c>
      <c r="B17" s="25" t="s">
        <v>92</v>
      </c>
      <c r="C17" s="135"/>
      <c r="D17" s="94"/>
      <c r="E17" s="42"/>
      <c r="F17" s="12"/>
    </row>
    <row r="18" spans="1:6" ht="22.5" customHeight="1">
      <c r="A18" s="177" t="s">
        <v>11</v>
      </c>
      <c r="B18" s="177"/>
      <c r="C18" s="136"/>
      <c r="D18" s="95"/>
      <c r="E18" s="43"/>
      <c r="F18" s="12"/>
    </row>
    <row r="19" spans="1:6" ht="21" customHeight="1">
      <c r="A19" s="48" t="s">
        <v>54</v>
      </c>
      <c r="B19" s="48"/>
      <c r="C19" s="55">
        <v>0</v>
      </c>
      <c r="D19" s="20">
        <f>'4'!D169+'4'!D148+'4'!D106+'4'!D85+'4'!D64+'4'!D43+'4'!D23</f>
        <v>10</v>
      </c>
      <c r="E19" s="55">
        <v>0</v>
      </c>
      <c r="F19" s="20">
        <f>'4'!F169+'4'!F148+'4'!F106+'4'!F85+'4'!F64+'4'!F43+'4'!F23</f>
        <v>10</v>
      </c>
    </row>
    <row r="20" spans="1:6">
      <c r="A20" s="32" t="s">
        <v>67</v>
      </c>
      <c r="B20" s="32"/>
      <c r="C20" s="55">
        <v>0</v>
      </c>
      <c r="D20" s="20">
        <f>'4'!D24+'4'!D44+'4'!D65+'4'!D86+'4'!D107+'4'!D128+'4'!D149+'4'!D170</f>
        <v>27</v>
      </c>
      <c r="E20" s="55">
        <v>0</v>
      </c>
      <c r="F20" s="20">
        <f>'4'!F24+'4'!F44+'4'!F65+'4'!F86+'4'!F107+'4'!F128+'4'!F149+'4'!F170</f>
        <v>27</v>
      </c>
    </row>
    <row r="21" spans="1:6">
      <c r="A21" s="174" t="s">
        <v>42</v>
      </c>
      <c r="B21" s="174"/>
      <c r="C21" s="55">
        <v>0</v>
      </c>
      <c r="D21" s="55">
        <v>0</v>
      </c>
      <c r="E21" s="55">
        <v>0</v>
      </c>
      <c r="F21" s="55">
        <v>0</v>
      </c>
    </row>
  </sheetData>
  <mergeCells count="7">
    <mergeCell ref="A21:B21"/>
    <mergeCell ref="A4:F4"/>
    <mergeCell ref="A6:B6"/>
    <mergeCell ref="A18:B18"/>
    <mergeCell ref="A11:B11"/>
    <mergeCell ref="C12:F12"/>
    <mergeCell ref="A7:E7"/>
  </mergeCells>
  <pageMargins left="0.70866141732283472" right="0.27559055118110237" top="0.74803149606299213" bottom="0.23622047244094491" header="0.31496062992125984" footer="0.31496062992125984"/>
  <pageSetup paperSize="9" scale="84" orientation="landscape" r:id="rId1"/>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190"/>
  <sheetViews>
    <sheetView topLeftCell="A157" zoomScaleNormal="100" workbookViewId="0">
      <selection activeCell="D190" sqref="D190"/>
    </sheetView>
  </sheetViews>
  <sheetFormatPr defaultRowHeight="17.25"/>
  <cols>
    <col min="1" max="1" width="28.7109375" style="2" customWidth="1"/>
    <col min="2" max="2" width="59.7109375" style="2" customWidth="1"/>
    <col min="3" max="3" width="14" style="2" customWidth="1"/>
    <col min="4" max="4" width="17.28515625" style="47" customWidth="1"/>
    <col min="5" max="5" width="16.140625" style="47" customWidth="1"/>
    <col min="6" max="6" width="15" style="47" customWidth="1"/>
    <col min="7" max="16384" width="9.140625" style="2"/>
  </cols>
  <sheetData>
    <row r="1" spans="1:86">
      <c r="F1" s="184" t="s">
        <v>61</v>
      </c>
      <c r="G1" s="184"/>
    </row>
    <row r="2" spans="1:86">
      <c r="F2" s="47" t="s">
        <v>74</v>
      </c>
    </row>
    <row r="3" spans="1:86">
      <c r="F3" s="104" t="s">
        <v>45</v>
      </c>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row>
    <row r="4" spans="1:86">
      <c r="F4" s="105"/>
      <c r="G4" s="30"/>
    </row>
    <row r="6" spans="1:86" s="8" customFormat="1" ht="57.75" customHeight="1">
      <c r="A6" s="185" t="s">
        <v>140</v>
      </c>
      <c r="B6" s="185"/>
      <c r="C6" s="185"/>
      <c r="D6" s="185"/>
      <c r="E6" s="185"/>
      <c r="F6" s="185"/>
      <c r="G6" s="185"/>
    </row>
    <row r="7" spans="1:86">
      <c r="A7" s="49"/>
      <c r="B7" s="49"/>
      <c r="C7" s="49"/>
      <c r="D7" s="10"/>
      <c r="E7" s="10"/>
      <c r="F7" s="47" t="s">
        <v>85</v>
      </c>
      <c r="G7" s="49"/>
      <c r="H7" s="49"/>
    </row>
    <row r="8" spans="1:86" s="143" customFormat="1">
      <c r="A8" s="182" t="s">
        <v>84</v>
      </c>
      <c r="B8" s="182"/>
      <c r="C8" s="141"/>
      <c r="D8" s="142"/>
      <c r="E8" s="142"/>
      <c r="F8" s="142"/>
    </row>
    <row r="9" spans="1:86" s="140" customFormat="1">
      <c r="A9" s="178" t="s">
        <v>62</v>
      </c>
      <c r="B9" s="178"/>
      <c r="C9" s="139"/>
      <c r="D9" s="144"/>
      <c r="E9" s="144"/>
      <c r="F9" s="144"/>
    </row>
    <row r="10" spans="1:86">
      <c r="A10" s="49"/>
      <c r="B10" s="49"/>
      <c r="C10" s="49"/>
      <c r="D10" s="10"/>
      <c r="E10" s="10"/>
      <c r="F10" s="10"/>
    </row>
    <row r="11" spans="1:86" s="49" customFormat="1" ht="15.75" customHeight="1">
      <c r="A11" s="25" t="s">
        <v>34</v>
      </c>
      <c r="B11" s="26" t="s">
        <v>5</v>
      </c>
      <c r="C11" s="31"/>
      <c r="D11" s="10"/>
      <c r="E11" s="10"/>
      <c r="F11" s="47"/>
    </row>
    <row r="12" spans="1:86" s="49" customFormat="1">
      <c r="A12" s="25" t="s">
        <v>35</v>
      </c>
      <c r="B12" s="26" t="s">
        <v>36</v>
      </c>
      <c r="C12" s="31"/>
      <c r="D12" s="10"/>
      <c r="E12" s="10"/>
      <c r="F12" s="47"/>
    </row>
    <row r="13" spans="1:86" ht="18" customHeight="1">
      <c r="A13" s="49"/>
      <c r="B13" s="49"/>
      <c r="C13" s="49"/>
      <c r="D13" s="10"/>
      <c r="E13" s="10"/>
    </row>
    <row r="14" spans="1:86" s="140" customFormat="1" ht="19.5" customHeight="1">
      <c r="A14" s="178" t="s">
        <v>6</v>
      </c>
      <c r="B14" s="178"/>
      <c r="C14" s="161"/>
      <c r="D14" s="161"/>
      <c r="E14" s="161"/>
      <c r="F14" s="161"/>
    </row>
    <row r="15" spans="1:86" ht="18" customHeight="1">
      <c r="A15" s="49"/>
      <c r="B15" s="49"/>
      <c r="C15" s="161"/>
      <c r="D15" s="161"/>
      <c r="E15" s="161"/>
      <c r="F15" s="161"/>
    </row>
    <row r="16" spans="1:86" ht="33.75" customHeight="1">
      <c r="A16" s="27" t="s">
        <v>7</v>
      </c>
      <c r="B16" s="27" t="s">
        <v>35</v>
      </c>
      <c r="C16" s="183" t="s">
        <v>69</v>
      </c>
      <c r="D16" s="183"/>
      <c r="E16" s="183"/>
      <c r="F16" s="183"/>
    </row>
    <row r="17" spans="1:10" ht="30" customHeight="1">
      <c r="A17" s="27" t="s">
        <v>8</v>
      </c>
      <c r="B17" s="27" t="s">
        <v>37</v>
      </c>
      <c r="C17" s="128" t="s">
        <v>137</v>
      </c>
      <c r="D17" s="53" t="s">
        <v>76</v>
      </c>
      <c r="E17" s="53" t="s">
        <v>64</v>
      </c>
      <c r="F17" s="53" t="s">
        <v>0</v>
      </c>
    </row>
    <row r="18" spans="1:10" ht="54.75" customHeight="1">
      <c r="A18" s="27" t="s">
        <v>9</v>
      </c>
      <c r="B18" s="19" t="s">
        <v>43</v>
      </c>
      <c r="C18" s="134"/>
      <c r="D18" s="103"/>
      <c r="E18" s="75"/>
      <c r="F18" s="76"/>
    </row>
    <row r="19" spans="1:10" ht="30" customHeight="1">
      <c r="A19" s="27" t="s">
        <v>10</v>
      </c>
      <c r="B19" s="25" t="s">
        <v>44</v>
      </c>
      <c r="C19" s="135"/>
      <c r="D19" s="103"/>
      <c r="E19" s="75"/>
      <c r="F19" s="76"/>
      <c r="J19" s="149"/>
    </row>
    <row r="20" spans="1:10">
      <c r="A20" s="25" t="s">
        <v>38</v>
      </c>
      <c r="B20" s="25" t="s">
        <v>39</v>
      </c>
      <c r="C20" s="135"/>
      <c r="D20" s="103"/>
      <c r="E20" s="75"/>
      <c r="F20" s="76"/>
    </row>
    <row r="21" spans="1:10" ht="69">
      <c r="A21" s="25" t="s">
        <v>91</v>
      </c>
      <c r="B21" s="25" t="s">
        <v>92</v>
      </c>
      <c r="C21" s="135"/>
      <c r="D21" s="103"/>
      <c r="E21" s="75"/>
      <c r="F21" s="76"/>
    </row>
    <row r="22" spans="1:10">
      <c r="A22" s="177" t="s">
        <v>11</v>
      </c>
      <c r="B22" s="177"/>
      <c r="C22" s="136"/>
      <c r="D22" s="103"/>
      <c r="E22" s="75"/>
      <c r="F22" s="76"/>
    </row>
    <row r="23" spans="1:10">
      <c r="A23" s="32" t="s">
        <v>54</v>
      </c>
      <c r="B23" s="32"/>
      <c r="C23" s="106" t="s">
        <v>136</v>
      </c>
      <c r="D23" s="106">
        <v>1</v>
      </c>
      <c r="E23" s="106" t="s">
        <v>136</v>
      </c>
      <c r="F23" s="106">
        <v>1</v>
      </c>
    </row>
    <row r="24" spans="1:10">
      <c r="A24" s="32" t="s">
        <v>67</v>
      </c>
      <c r="B24" s="32"/>
      <c r="C24" s="106" t="s">
        <v>136</v>
      </c>
      <c r="D24" s="106">
        <v>1</v>
      </c>
      <c r="E24" s="106" t="s">
        <v>136</v>
      </c>
      <c r="F24" s="106">
        <v>1</v>
      </c>
    </row>
    <row r="25" spans="1:10">
      <c r="A25" s="174" t="s">
        <v>42</v>
      </c>
      <c r="B25" s="174"/>
      <c r="C25" s="106" t="s">
        <v>136</v>
      </c>
      <c r="D25" s="33">
        <f>'2'!H29</f>
        <v>230918.6</v>
      </c>
      <c r="E25" s="33">
        <f>'2'!I29</f>
        <v>230918.6</v>
      </c>
      <c r="F25" s="33">
        <f>'2'!J29</f>
        <v>230918.6</v>
      </c>
    </row>
    <row r="26" spans="1:10" ht="21" customHeight="1">
      <c r="A26" s="49"/>
      <c r="B26" s="49"/>
      <c r="C26" s="49"/>
      <c r="D26" s="10"/>
      <c r="E26" s="10"/>
      <c r="F26" s="34"/>
      <c r="G26" s="31"/>
      <c r="H26" s="31"/>
    </row>
    <row r="27" spans="1:10">
      <c r="A27" s="49"/>
      <c r="B27" s="49"/>
      <c r="C27" s="49"/>
      <c r="D27" s="10"/>
      <c r="E27" s="10"/>
      <c r="F27" s="47" t="s">
        <v>68</v>
      </c>
      <c r="G27" s="49"/>
      <c r="H27" s="49"/>
    </row>
    <row r="28" spans="1:10" s="143" customFormat="1">
      <c r="A28" s="182" t="s">
        <v>73</v>
      </c>
      <c r="B28" s="182"/>
      <c r="C28" s="141"/>
      <c r="D28" s="142"/>
      <c r="E28" s="142"/>
      <c r="F28" s="142"/>
    </row>
    <row r="29" spans="1:10" s="8" customFormat="1">
      <c r="A29" s="50"/>
      <c r="B29" s="50"/>
      <c r="C29" s="50"/>
      <c r="D29" s="47"/>
      <c r="E29" s="47"/>
      <c r="F29" s="47"/>
      <c r="G29" s="51"/>
    </row>
    <row r="30" spans="1:10">
      <c r="A30" s="180" t="s">
        <v>62</v>
      </c>
      <c r="B30" s="180"/>
      <c r="C30" s="49"/>
      <c r="D30" s="10"/>
      <c r="E30" s="10"/>
      <c r="F30" s="10"/>
    </row>
    <row r="31" spans="1:10">
      <c r="A31" s="49"/>
      <c r="B31" s="49"/>
      <c r="C31" s="49"/>
      <c r="D31" s="10"/>
      <c r="E31" s="10"/>
      <c r="F31" s="10"/>
    </row>
    <row r="32" spans="1:10" s="49" customFormat="1" ht="15.75" customHeight="1">
      <c r="A32" s="25" t="s">
        <v>34</v>
      </c>
      <c r="B32" s="26" t="s">
        <v>5</v>
      </c>
      <c r="C32" s="31"/>
      <c r="D32" s="10"/>
      <c r="E32" s="10"/>
      <c r="F32" s="47"/>
    </row>
    <row r="33" spans="1:8" s="49" customFormat="1">
      <c r="A33" s="25" t="s">
        <v>35</v>
      </c>
      <c r="B33" s="26" t="s">
        <v>36</v>
      </c>
      <c r="C33" s="31"/>
      <c r="D33" s="10"/>
      <c r="E33" s="10"/>
      <c r="F33" s="47"/>
    </row>
    <row r="34" spans="1:8" ht="18" customHeight="1">
      <c r="A34" s="49"/>
      <c r="B34" s="49"/>
      <c r="C34" s="49"/>
      <c r="D34" s="10"/>
      <c r="E34" s="10"/>
    </row>
    <row r="35" spans="1:8" s="140" customFormat="1" ht="19.5" customHeight="1">
      <c r="A35" s="178" t="s">
        <v>6</v>
      </c>
      <c r="B35" s="178"/>
      <c r="C35" s="161"/>
      <c r="D35" s="161"/>
      <c r="E35" s="161"/>
      <c r="F35" s="161"/>
    </row>
    <row r="36" spans="1:8" ht="33.75" customHeight="1">
      <c r="A36" s="27" t="s">
        <v>7</v>
      </c>
      <c r="B36" s="27" t="s">
        <v>35</v>
      </c>
      <c r="C36" s="187" t="s">
        <v>69</v>
      </c>
      <c r="D36" s="187"/>
      <c r="E36" s="187"/>
      <c r="F36" s="187"/>
    </row>
    <row r="37" spans="1:8" ht="30" customHeight="1">
      <c r="A37" s="27" t="s">
        <v>8</v>
      </c>
      <c r="B37" s="27" t="s">
        <v>37</v>
      </c>
      <c r="C37" s="128" t="s">
        <v>137</v>
      </c>
      <c r="D37" s="53" t="s">
        <v>76</v>
      </c>
      <c r="E37" s="53" t="s">
        <v>64</v>
      </c>
      <c r="F37" s="53" t="s">
        <v>0</v>
      </c>
    </row>
    <row r="38" spans="1:8" ht="54.75" customHeight="1">
      <c r="A38" s="27" t="s">
        <v>9</v>
      </c>
      <c r="B38" s="19" t="s">
        <v>43</v>
      </c>
      <c r="C38" s="134"/>
      <c r="D38" s="103"/>
      <c r="E38" s="75"/>
      <c r="F38" s="76"/>
    </row>
    <row r="39" spans="1:8" ht="30" customHeight="1">
      <c r="A39" s="27" t="s">
        <v>10</v>
      </c>
      <c r="B39" s="25" t="s">
        <v>44</v>
      </c>
      <c r="C39" s="135"/>
      <c r="D39" s="103"/>
      <c r="E39" s="75"/>
      <c r="F39" s="76"/>
    </row>
    <row r="40" spans="1:8">
      <c r="A40" s="25" t="s">
        <v>38</v>
      </c>
      <c r="B40" s="25" t="s">
        <v>39</v>
      </c>
      <c r="C40" s="135"/>
      <c r="D40" s="103"/>
      <c r="E40" s="75"/>
      <c r="F40" s="76"/>
    </row>
    <row r="41" spans="1:8" ht="69">
      <c r="A41" s="25" t="s">
        <v>91</v>
      </c>
      <c r="B41" s="25" t="s">
        <v>92</v>
      </c>
      <c r="C41" s="135"/>
      <c r="D41" s="103"/>
      <c r="E41" s="75"/>
      <c r="F41" s="76"/>
    </row>
    <row r="42" spans="1:8">
      <c r="A42" s="177" t="s">
        <v>11</v>
      </c>
      <c r="B42" s="177"/>
      <c r="C42" s="136"/>
      <c r="D42" s="103"/>
      <c r="E42" s="75"/>
      <c r="F42" s="76"/>
    </row>
    <row r="43" spans="1:8">
      <c r="A43" s="32" t="s">
        <v>54</v>
      </c>
      <c r="B43" s="32"/>
      <c r="C43" s="106" t="s">
        <v>136</v>
      </c>
      <c r="D43" s="106">
        <v>1</v>
      </c>
      <c r="E43" s="106" t="s">
        <v>136</v>
      </c>
      <c r="F43" s="106">
        <v>1</v>
      </c>
    </row>
    <row r="44" spans="1:8">
      <c r="A44" s="32" t="s">
        <v>67</v>
      </c>
      <c r="B44" s="32"/>
      <c r="C44" s="106" t="s">
        <v>136</v>
      </c>
      <c r="D44" s="106">
        <v>3</v>
      </c>
      <c r="E44" s="106" t="s">
        <v>136</v>
      </c>
      <c r="F44" s="106">
        <v>3</v>
      </c>
    </row>
    <row r="45" spans="1:8">
      <c r="A45" s="174" t="s">
        <v>42</v>
      </c>
      <c r="B45" s="174"/>
      <c r="C45" s="106" t="s">
        <v>136</v>
      </c>
      <c r="D45" s="68">
        <f>'2'!H36</f>
        <v>170491.1</v>
      </c>
      <c r="E45" s="68">
        <f>'2'!I36</f>
        <v>170491.1</v>
      </c>
      <c r="F45" s="68">
        <f>'2'!J36</f>
        <v>170491.1</v>
      </c>
    </row>
    <row r="46" spans="1:8">
      <c r="A46" s="49"/>
      <c r="B46" s="49"/>
      <c r="C46" s="49"/>
      <c r="D46" s="10"/>
      <c r="E46" s="79"/>
      <c r="F46" s="79"/>
    </row>
    <row r="47" spans="1:8">
      <c r="A47" s="49"/>
      <c r="B47" s="49"/>
      <c r="C47" s="49"/>
      <c r="D47" s="10"/>
      <c r="E47" s="10"/>
      <c r="F47" s="47" t="s">
        <v>125</v>
      </c>
      <c r="G47" s="49"/>
      <c r="H47" s="49"/>
    </row>
    <row r="48" spans="1:8" s="143" customFormat="1">
      <c r="A48" s="182" t="s">
        <v>124</v>
      </c>
      <c r="B48" s="182"/>
      <c r="C48" s="141"/>
      <c r="D48" s="142"/>
      <c r="E48" s="142"/>
      <c r="F48" s="142"/>
    </row>
    <row r="49" spans="1:7" s="8" customFormat="1">
      <c r="A49" s="50"/>
      <c r="B49" s="50"/>
      <c r="C49" s="50"/>
      <c r="D49" s="47"/>
      <c r="E49" s="47"/>
      <c r="F49" s="47"/>
      <c r="G49" s="51"/>
    </row>
    <row r="50" spans="1:7">
      <c r="A50" s="180" t="s">
        <v>62</v>
      </c>
      <c r="B50" s="180"/>
      <c r="C50" s="49"/>
      <c r="D50" s="10"/>
      <c r="E50" s="10"/>
      <c r="F50" s="10"/>
    </row>
    <row r="51" spans="1:7">
      <c r="A51" s="49"/>
      <c r="B51" s="49"/>
      <c r="C51" s="49"/>
      <c r="D51" s="10"/>
      <c r="E51" s="10"/>
      <c r="F51" s="10"/>
    </row>
    <row r="52" spans="1:7" s="49" customFormat="1" ht="15.75" customHeight="1">
      <c r="A52" s="25" t="s">
        <v>34</v>
      </c>
      <c r="B52" s="26" t="s">
        <v>5</v>
      </c>
      <c r="C52" s="31"/>
      <c r="D52" s="10"/>
      <c r="E52" s="10"/>
      <c r="F52" s="47"/>
    </row>
    <row r="53" spans="1:7" s="49" customFormat="1">
      <c r="A53" s="25" t="s">
        <v>35</v>
      </c>
      <c r="B53" s="26" t="s">
        <v>36</v>
      </c>
      <c r="C53" s="31"/>
      <c r="D53" s="10"/>
      <c r="E53" s="10"/>
      <c r="F53" s="47"/>
    </row>
    <row r="54" spans="1:7" ht="18" customHeight="1">
      <c r="A54" s="49"/>
      <c r="B54" s="49"/>
      <c r="C54" s="49"/>
      <c r="D54" s="10"/>
      <c r="E54" s="10"/>
    </row>
    <row r="55" spans="1:7" ht="19.5" customHeight="1">
      <c r="A55" s="180" t="s">
        <v>6</v>
      </c>
      <c r="B55" s="180"/>
      <c r="C55" s="161"/>
      <c r="D55" s="161"/>
      <c r="E55" s="161"/>
      <c r="F55" s="161"/>
    </row>
    <row r="56" spans="1:7" ht="18" customHeight="1">
      <c r="A56" s="49"/>
      <c r="B56" s="49"/>
      <c r="C56" s="161"/>
      <c r="D56" s="161"/>
      <c r="E56" s="161"/>
      <c r="F56" s="161"/>
    </row>
    <row r="57" spans="1:7" ht="33.75" customHeight="1">
      <c r="A57" s="27" t="s">
        <v>7</v>
      </c>
      <c r="B57" s="27" t="s">
        <v>35</v>
      </c>
      <c r="C57" s="183" t="s">
        <v>69</v>
      </c>
      <c r="D57" s="183"/>
      <c r="E57" s="183"/>
      <c r="F57" s="183"/>
    </row>
    <row r="58" spans="1:7" ht="30" customHeight="1">
      <c r="A58" s="27" t="s">
        <v>8</v>
      </c>
      <c r="B58" s="27" t="s">
        <v>37</v>
      </c>
      <c r="C58" s="128" t="s">
        <v>137</v>
      </c>
      <c r="D58" s="53" t="s">
        <v>76</v>
      </c>
      <c r="E58" s="53" t="s">
        <v>64</v>
      </c>
      <c r="F58" s="53" t="s">
        <v>0</v>
      </c>
    </row>
    <row r="59" spans="1:7" ht="54.75" customHeight="1">
      <c r="A59" s="27" t="s">
        <v>9</v>
      </c>
      <c r="B59" s="19" t="s">
        <v>43</v>
      </c>
      <c r="C59" s="134"/>
      <c r="D59" s="103"/>
      <c r="E59" s="75"/>
      <c r="F59" s="76"/>
    </row>
    <row r="60" spans="1:7" ht="39.75" customHeight="1">
      <c r="A60" s="27" t="s">
        <v>10</v>
      </c>
      <c r="B60" s="25" t="s">
        <v>44</v>
      </c>
      <c r="C60" s="135"/>
      <c r="D60" s="103"/>
      <c r="E60" s="75"/>
      <c r="F60" s="76"/>
    </row>
    <row r="61" spans="1:7">
      <c r="A61" s="25" t="s">
        <v>38</v>
      </c>
      <c r="B61" s="25" t="s">
        <v>39</v>
      </c>
      <c r="C61" s="135"/>
      <c r="D61" s="103"/>
      <c r="E61" s="75"/>
      <c r="F61" s="76"/>
    </row>
    <row r="62" spans="1:7" ht="69">
      <c r="A62" s="25" t="s">
        <v>91</v>
      </c>
      <c r="B62" s="25" t="s">
        <v>92</v>
      </c>
      <c r="C62" s="135"/>
      <c r="D62" s="103"/>
      <c r="E62" s="75"/>
      <c r="F62" s="76"/>
    </row>
    <row r="63" spans="1:7">
      <c r="A63" s="177" t="s">
        <v>11</v>
      </c>
      <c r="B63" s="177"/>
      <c r="C63" s="136"/>
      <c r="D63" s="103"/>
      <c r="E63" s="75"/>
      <c r="F63" s="76"/>
    </row>
    <row r="64" spans="1:7">
      <c r="A64" s="32" t="s">
        <v>54</v>
      </c>
      <c r="B64" s="32"/>
      <c r="C64" s="106" t="s">
        <v>136</v>
      </c>
      <c r="D64" s="106">
        <v>3</v>
      </c>
      <c r="E64" s="106" t="s">
        <v>136</v>
      </c>
      <c r="F64" s="106">
        <v>3</v>
      </c>
    </row>
    <row r="65" spans="1:7">
      <c r="A65" s="32" t="s">
        <v>67</v>
      </c>
      <c r="B65" s="32"/>
      <c r="C65" s="106" t="s">
        <v>136</v>
      </c>
      <c r="D65" s="106">
        <v>3</v>
      </c>
      <c r="E65" s="106" t="s">
        <v>136</v>
      </c>
      <c r="F65" s="106">
        <v>3</v>
      </c>
    </row>
    <row r="66" spans="1:7">
      <c r="A66" s="174" t="s">
        <v>42</v>
      </c>
      <c r="B66" s="174"/>
      <c r="C66" s="106" t="s">
        <v>136</v>
      </c>
      <c r="D66" s="68">
        <f>'1'!E27</f>
        <v>185204.59999999998</v>
      </c>
      <c r="E66" s="68">
        <f>'1'!F27</f>
        <v>185204.59999999998</v>
      </c>
      <c r="F66" s="68">
        <f>'1'!G27</f>
        <v>185204.59999999998</v>
      </c>
    </row>
    <row r="67" spans="1:7">
      <c r="A67" s="49"/>
      <c r="B67" s="49"/>
      <c r="C67" s="49"/>
      <c r="D67" s="10"/>
      <c r="E67" s="10"/>
      <c r="F67" s="10"/>
    </row>
    <row r="68" spans="1:7" ht="18" customHeight="1">
      <c r="A68" s="161"/>
      <c r="B68" s="181"/>
      <c r="C68" s="46"/>
      <c r="D68" s="46"/>
      <c r="E68" s="46"/>
      <c r="F68" s="47" t="s">
        <v>86</v>
      </c>
    </row>
    <row r="69" spans="1:7" s="140" customFormat="1" ht="18" customHeight="1">
      <c r="A69" s="182" t="s">
        <v>87</v>
      </c>
      <c r="B69" s="182"/>
      <c r="C69" s="141"/>
      <c r="D69" s="142"/>
      <c r="E69" s="142"/>
      <c r="F69" s="142"/>
    </row>
    <row r="70" spans="1:7">
      <c r="A70" s="50"/>
      <c r="B70" s="50"/>
      <c r="C70" s="50"/>
    </row>
    <row r="71" spans="1:7">
      <c r="A71" s="180" t="s">
        <v>62</v>
      </c>
      <c r="B71" s="180"/>
      <c r="C71" s="49"/>
      <c r="D71" s="10"/>
      <c r="E71" s="10"/>
      <c r="F71" s="10"/>
    </row>
    <row r="72" spans="1:7">
      <c r="A72" s="49"/>
      <c r="B72" s="49"/>
      <c r="C72" s="49"/>
      <c r="D72" s="10"/>
      <c r="E72" s="10"/>
      <c r="F72" s="10"/>
    </row>
    <row r="73" spans="1:7">
      <c r="A73" s="25" t="s">
        <v>34</v>
      </c>
      <c r="B73" s="26" t="s">
        <v>5</v>
      </c>
      <c r="C73" s="31"/>
      <c r="D73" s="10"/>
      <c r="E73" s="10"/>
      <c r="G73" s="51"/>
    </row>
    <row r="74" spans="1:7">
      <c r="A74" s="25" t="s">
        <v>35</v>
      </c>
      <c r="B74" s="26" t="s">
        <v>36</v>
      </c>
      <c r="C74" s="31"/>
      <c r="D74" s="10"/>
      <c r="E74" s="10"/>
    </row>
    <row r="75" spans="1:7">
      <c r="A75" s="49"/>
      <c r="B75" s="49"/>
      <c r="C75" s="49"/>
      <c r="D75" s="10"/>
      <c r="E75" s="10"/>
    </row>
    <row r="76" spans="1:7">
      <c r="A76" s="180" t="s">
        <v>6</v>
      </c>
      <c r="B76" s="180"/>
      <c r="C76" s="161"/>
      <c r="D76" s="161"/>
      <c r="E76" s="161"/>
      <c r="F76" s="161"/>
    </row>
    <row r="77" spans="1:7">
      <c r="A77" s="49"/>
      <c r="B77" s="49"/>
      <c r="C77" s="161"/>
      <c r="D77" s="161"/>
      <c r="E77" s="161"/>
      <c r="F77" s="161"/>
    </row>
    <row r="78" spans="1:7" ht="39" customHeight="1">
      <c r="A78" s="27" t="s">
        <v>7</v>
      </c>
      <c r="B78" s="27" t="s">
        <v>35</v>
      </c>
      <c r="C78" s="183" t="s">
        <v>69</v>
      </c>
      <c r="D78" s="183"/>
      <c r="E78" s="183"/>
      <c r="F78" s="183"/>
    </row>
    <row r="79" spans="1:7" ht="34.5">
      <c r="A79" s="27" t="s">
        <v>8</v>
      </c>
      <c r="B79" s="27" t="s">
        <v>37</v>
      </c>
      <c r="C79" s="128" t="s">
        <v>137</v>
      </c>
      <c r="D79" s="53" t="s">
        <v>76</v>
      </c>
      <c r="E79" s="53" t="s">
        <v>64</v>
      </c>
      <c r="F79" s="53" t="s">
        <v>0</v>
      </c>
    </row>
    <row r="80" spans="1:7" ht="34.5">
      <c r="A80" s="27" t="s">
        <v>9</v>
      </c>
      <c r="B80" s="19" t="s">
        <v>43</v>
      </c>
      <c r="C80" s="134"/>
      <c r="D80" s="103"/>
      <c r="E80" s="75"/>
      <c r="F80" s="76"/>
    </row>
    <row r="81" spans="1:7" ht="34.5">
      <c r="A81" s="27" t="s">
        <v>10</v>
      </c>
      <c r="B81" s="25" t="s">
        <v>44</v>
      </c>
      <c r="C81" s="135"/>
      <c r="D81" s="103"/>
      <c r="E81" s="75"/>
      <c r="F81" s="76"/>
    </row>
    <row r="82" spans="1:7">
      <c r="A82" s="25" t="s">
        <v>38</v>
      </c>
      <c r="B82" s="25" t="s">
        <v>39</v>
      </c>
      <c r="C82" s="135"/>
      <c r="D82" s="103"/>
      <c r="E82" s="75"/>
      <c r="F82" s="76"/>
    </row>
    <row r="83" spans="1:7" ht="69">
      <c r="A83" s="25" t="s">
        <v>91</v>
      </c>
      <c r="B83" s="25" t="s">
        <v>92</v>
      </c>
      <c r="C83" s="135"/>
      <c r="D83" s="103"/>
      <c r="E83" s="75"/>
      <c r="F83" s="76"/>
    </row>
    <row r="84" spans="1:7">
      <c r="A84" s="177" t="s">
        <v>11</v>
      </c>
      <c r="B84" s="177"/>
      <c r="C84" s="136"/>
      <c r="D84" s="103"/>
      <c r="E84" s="75"/>
      <c r="F84" s="76"/>
    </row>
    <row r="85" spans="1:7">
      <c r="A85" s="32" t="s">
        <v>54</v>
      </c>
      <c r="B85" s="32"/>
      <c r="C85" s="106" t="s">
        <v>136</v>
      </c>
      <c r="D85" s="137">
        <v>-2</v>
      </c>
      <c r="E85" s="106" t="s">
        <v>136</v>
      </c>
      <c r="F85" s="137">
        <v>-2</v>
      </c>
    </row>
    <row r="86" spans="1:7">
      <c r="A86" s="32" t="s">
        <v>67</v>
      </c>
      <c r="B86" s="32"/>
      <c r="C86" s="106" t="s">
        <v>136</v>
      </c>
      <c r="D86" s="106">
        <v>1</v>
      </c>
      <c r="E86" s="106" t="s">
        <v>136</v>
      </c>
      <c r="F86" s="106">
        <v>1</v>
      </c>
    </row>
    <row r="87" spans="1:7">
      <c r="A87" s="174" t="s">
        <v>42</v>
      </c>
      <c r="B87" s="174"/>
      <c r="C87" s="106" t="s">
        <v>136</v>
      </c>
      <c r="D87" s="68">
        <f>'1'!E32</f>
        <v>26783.3</v>
      </c>
      <c r="E87" s="68">
        <f>'1'!F32</f>
        <v>26783.3</v>
      </c>
      <c r="F87" s="68">
        <f>'1'!G32</f>
        <v>26783.3</v>
      </c>
    </row>
    <row r="88" spans="1:7">
      <c r="A88" s="49"/>
      <c r="B88" s="49"/>
      <c r="C88" s="49"/>
      <c r="D88" s="79"/>
      <c r="E88" s="79"/>
      <c r="F88" s="79"/>
    </row>
    <row r="89" spans="1:7" ht="18" customHeight="1">
      <c r="A89" s="161"/>
      <c r="B89" s="181"/>
      <c r="C89" s="46"/>
      <c r="D89" s="46"/>
      <c r="E89" s="46"/>
      <c r="F89" s="47" t="s">
        <v>127</v>
      </c>
    </row>
    <row r="90" spans="1:7" s="140" customFormat="1" ht="18" customHeight="1">
      <c r="A90" s="182" t="s">
        <v>126</v>
      </c>
      <c r="B90" s="182"/>
      <c r="C90" s="141"/>
      <c r="D90" s="142"/>
      <c r="E90" s="142"/>
      <c r="F90" s="142"/>
    </row>
    <row r="91" spans="1:7">
      <c r="A91" s="50"/>
      <c r="B91" s="50"/>
      <c r="C91" s="50"/>
    </row>
    <row r="92" spans="1:7">
      <c r="A92" s="180" t="s">
        <v>62</v>
      </c>
      <c r="B92" s="180"/>
      <c r="C92" s="49"/>
      <c r="D92" s="10"/>
      <c r="E92" s="10"/>
      <c r="F92" s="10"/>
    </row>
    <row r="93" spans="1:7">
      <c r="A93" s="49"/>
      <c r="B93" s="49"/>
      <c r="C93" s="49"/>
      <c r="D93" s="10"/>
      <c r="E93" s="10"/>
      <c r="F93" s="10"/>
    </row>
    <row r="94" spans="1:7">
      <c r="A94" s="25" t="s">
        <v>34</v>
      </c>
      <c r="B94" s="26" t="s">
        <v>5</v>
      </c>
      <c r="C94" s="31"/>
      <c r="D94" s="10"/>
      <c r="E94" s="10"/>
      <c r="G94" s="51"/>
    </row>
    <row r="95" spans="1:7">
      <c r="A95" s="25" t="s">
        <v>35</v>
      </c>
      <c r="B95" s="26" t="s">
        <v>36</v>
      </c>
      <c r="C95" s="31"/>
      <c r="D95" s="10"/>
      <c r="E95" s="10"/>
    </row>
    <row r="96" spans="1:7">
      <c r="A96" s="49"/>
      <c r="B96" s="49"/>
      <c r="C96" s="49"/>
      <c r="D96" s="10"/>
      <c r="E96" s="10"/>
    </row>
    <row r="97" spans="1:6">
      <c r="A97" s="180" t="s">
        <v>6</v>
      </c>
      <c r="B97" s="180"/>
      <c r="C97" s="161"/>
      <c r="D97" s="161"/>
      <c r="E97" s="161"/>
      <c r="F97" s="161"/>
    </row>
    <row r="98" spans="1:6">
      <c r="A98" s="49"/>
      <c r="B98" s="49"/>
      <c r="C98" s="161"/>
      <c r="D98" s="161"/>
      <c r="E98" s="161"/>
      <c r="F98" s="161"/>
    </row>
    <row r="99" spans="1:6" ht="39.75" customHeight="1">
      <c r="A99" s="27" t="s">
        <v>7</v>
      </c>
      <c r="B99" s="27" t="s">
        <v>35</v>
      </c>
      <c r="C99" s="183" t="s">
        <v>69</v>
      </c>
      <c r="D99" s="183"/>
      <c r="E99" s="183"/>
      <c r="F99" s="183"/>
    </row>
    <row r="100" spans="1:6" ht="34.5">
      <c r="A100" s="27" t="s">
        <v>8</v>
      </c>
      <c r="B100" s="27" t="s">
        <v>37</v>
      </c>
      <c r="C100" s="128" t="s">
        <v>137</v>
      </c>
      <c r="D100" s="53" t="s">
        <v>76</v>
      </c>
      <c r="E100" s="53" t="s">
        <v>64</v>
      </c>
      <c r="F100" s="53" t="s">
        <v>0</v>
      </c>
    </row>
    <row r="101" spans="1:6" ht="34.5">
      <c r="A101" s="27" t="s">
        <v>9</v>
      </c>
      <c r="B101" s="19" t="s">
        <v>43</v>
      </c>
      <c r="C101" s="134"/>
      <c r="D101" s="103"/>
      <c r="E101" s="75"/>
      <c r="F101" s="76"/>
    </row>
    <row r="102" spans="1:6" ht="34.5">
      <c r="A102" s="27" t="s">
        <v>10</v>
      </c>
      <c r="B102" s="25" t="s">
        <v>44</v>
      </c>
      <c r="C102" s="135"/>
      <c r="D102" s="103"/>
      <c r="E102" s="75"/>
      <c r="F102" s="76"/>
    </row>
    <row r="103" spans="1:6">
      <c r="A103" s="25" t="s">
        <v>38</v>
      </c>
      <c r="B103" s="25" t="s">
        <v>39</v>
      </c>
      <c r="C103" s="135"/>
      <c r="D103" s="103"/>
      <c r="E103" s="75"/>
      <c r="F103" s="76"/>
    </row>
    <row r="104" spans="1:6" ht="69">
      <c r="A104" s="25" t="s">
        <v>91</v>
      </c>
      <c r="B104" s="25" t="s">
        <v>92</v>
      </c>
      <c r="C104" s="135"/>
      <c r="D104" s="103"/>
      <c r="E104" s="75"/>
      <c r="F104" s="76"/>
    </row>
    <row r="105" spans="1:6">
      <c r="A105" s="177" t="s">
        <v>11</v>
      </c>
      <c r="B105" s="177"/>
      <c r="C105" s="136"/>
      <c r="D105" s="103"/>
      <c r="E105" s="75"/>
      <c r="F105" s="76"/>
    </row>
    <row r="106" spans="1:6">
      <c r="A106" s="32" t="s">
        <v>54</v>
      </c>
      <c r="B106" s="32"/>
      <c r="C106" s="106" t="s">
        <v>136</v>
      </c>
      <c r="D106" s="106">
        <v>3</v>
      </c>
      <c r="E106" s="106" t="s">
        <v>136</v>
      </c>
      <c r="F106" s="106">
        <v>3</v>
      </c>
    </row>
    <row r="107" spans="1:6">
      <c r="A107" s="32" t="s">
        <v>67</v>
      </c>
      <c r="B107" s="32"/>
      <c r="C107" s="106" t="s">
        <v>136</v>
      </c>
      <c r="D107" s="106">
        <v>8</v>
      </c>
      <c r="E107" s="106" t="s">
        <v>136</v>
      </c>
      <c r="F107" s="106">
        <v>8</v>
      </c>
    </row>
    <row r="108" spans="1:6">
      <c r="A108" s="174" t="s">
        <v>42</v>
      </c>
      <c r="B108" s="174"/>
      <c r="C108" s="106" t="s">
        <v>136</v>
      </c>
      <c r="D108" s="68">
        <f>'1'!E34</f>
        <v>441778.1</v>
      </c>
      <c r="E108" s="68">
        <f>'1'!F34</f>
        <v>441778.1</v>
      </c>
      <c r="F108" s="68">
        <f>'1'!G34</f>
        <v>441778.1</v>
      </c>
    </row>
    <row r="109" spans="1:6">
      <c r="A109" s="49"/>
      <c r="B109" s="49"/>
      <c r="C109" s="49"/>
      <c r="D109" s="79"/>
      <c r="E109" s="79"/>
      <c r="F109" s="79"/>
    </row>
    <row r="110" spans="1:6">
      <c r="A110" s="49"/>
      <c r="B110" s="49"/>
      <c r="C110" s="49"/>
      <c r="D110" s="79"/>
      <c r="E110" s="79"/>
      <c r="F110" s="79"/>
    </row>
    <row r="111" spans="1:6">
      <c r="A111" s="49"/>
      <c r="B111" s="49"/>
      <c r="C111" s="49"/>
      <c r="D111" s="10"/>
      <c r="E111" s="46"/>
      <c r="F111" s="107" t="s">
        <v>89</v>
      </c>
    </row>
    <row r="112" spans="1:6" s="140" customFormat="1">
      <c r="A112" s="182" t="s">
        <v>90</v>
      </c>
      <c r="B112" s="182"/>
      <c r="C112" s="141"/>
      <c r="D112" s="142"/>
      <c r="E112" s="142"/>
      <c r="F112" s="142"/>
    </row>
    <row r="113" spans="1:6">
      <c r="A113" s="50"/>
      <c r="B113" s="50"/>
      <c r="C113" s="50"/>
    </row>
    <row r="114" spans="1:6">
      <c r="A114" s="180" t="s">
        <v>62</v>
      </c>
      <c r="B114" s="180"/>
      <c r="C114" s="49"/>
      <c r="D114" s="10"/>
      <c r="E114" s="10"/>
      <c r="F114" s="10"/>
    </row>
    <row r="115" spans="1:6">
      <c r="A115" s="49"/>
      <c r="B115" s="49"/>
      <c r="C115" s="49"/>
      <c r="D115" s="10"/>
      <c r="E115" s="10"/>
      <c r="F115" s="10"/>
    </row>
    <row r="116" spans="1:6">
      <c r="A116" s="25" t="s">
        <v>34</v>
      </c>
      <c r="B116" s="26" t="s">
        <v>5</v>
      </c>
      <c r="C116" s="31"/>
      <c r="D116" s="10"/>
      <c r="E116" s="10"/>
    </row>
    <row r="117" spans="1:6">
      <c r="A117" s="25" t="s">
        <v>35</v>
      </c>
      <c r="B117" s="26" t="s">
        <v>36</v>
      </c>
      <c r="C117" s="31"/>
      <c r="D117" s="10"/>
      <c r="E117" s="10"/>
    </row>
    <row r="118" spans="1:6">
      <c r="A118" s="49"/>
      <c r="B118" s="49"/>
      <c r="C118" s="49"/>
      <c r="D118" s="10"/>
      <c r="E118" s="10"/>
    </row>
    <row r="119" spans="1:6">
      <c r="A119" s="180" t="s">
        <v>6</v>
      </c>
      <c r="B119" s="180"/>
      <c r="C119" s="161"/>
      <c r="D119" s="161"/>
      <c r="E119" s="161"/>
      <c r="F119" s="161"/>
    </row>
    <row r="120" spans="1:6">
      <c r="A120" s="49"/>
      <c r="B120" s="49"/>
      <c r="C120" s="161"/>
      <c r="D120" s="161"/>
      <c r="E120" s="161"/>
      <c r="F120" s="161"/>
    </row>
    <row r="121" spans="1:6" ht="40.5" customHeight="1">
      <c r="A121" s="27" t="s">
        <v>7</v>
      </c>
      <c r="B121" s="27" t="s">
        <v>35</v>
      </c>
      <c r="C121" s="183" t="s">
        <v>69</v>
      </c>
      <c r="D121" s="183"/>
      <c r="E121" s="183"/>
      <c r="F121" s="183"/>
    </row>
    <row r="122" spans="1:6" ht="34.5">
      <c r="A122" s="27" t="s">
        <v>8</v>
      </c>
      <c r="B122" s="27" t="s">
        <v>37</v>
      </c>
      <c r="C122" s="128" t="s">
        <v>137</v>
      </c>
      <c r="D122" s="53" t="s">
        <v>76</v>
      </c>
      <c r="E122" s="53" t="s">
        <v>64</v>
      </c>
      <c r="F122" s="53" t="s">
        <v>0</v>
      </c>
    </row>
    <row r="123" spans="1:6" ht="34.5">
      <c r="A123" s="27" t="s">
        <v>9</v>
      </c>
      <c r="B123" s="19" t="s">
        <v>43</v>
      </c>
      <c r="C123" s="134"/>
      <c r="D123" s="103"/>
      <c r="E123" s="75"/>
      <c r="F123" s="76"/>
    </row>
    <row r="124" spans="1:6" ht="34.5">
      <c r="A124" s="27" t="s">
        <v>10</v>
      </c>
      <c r="B124" s="25" t="s">
        <v>44</v>
      </c>
      <c r="C124" s="135"/>
      <c r="D124" s="103"/>
      <c r="E124" s="75"/>
      <c r="F124" s="76"/>
    </row>
    <row r="125" spans="1:6">
      <c r="A125" s="25" t="s">
        <v>38</v>
      </c>
      <c r="B125" s="25" t="s">
        <v>39</v>
      </c>
      <c r="C125" s="135"/>
      <c r="D125" s="103"/>
      <c r="E125" s="75"/>
      <c r="F125" s="76"/>
    </row>
    <row r="126" spans="1:6" ht="69">
      <c r="A126" s="25" t="s">
        <v>91</v>
      </c>
      <c r="B126" s="25" t="s">
        <v>92</v>
      </c>
      <c r="C126" s="135"/>
      <c r="D126" s="103"/>
      <c r="E126" s="75"/>
      <c r="F126" s="76"/>
    </row>
    <row r="127" spans="1:6">
      <c r="A127" s="177" t="s">
        <v>11</v>
      </c>
      <c r="B127" s="177"/>
      <c r="C127" s="136"/>
      <c r="D127" s="103"/>
      <c r="E127" s="75"/>
      <c r="F127" s="76"/>
    </row>
    <row r="128" spans="1:6">
      <c r="A128" s="32" t="s">
        <v>67</v>
      </c>
      <c r="B128" s="32"/>
      <c r="C128" s="106" t="s">
        <v>136</v>
      </c>
      <c r="D128" s="106">
        <v>6</v>
      </c>
      <c r="E128" s="106" t="s">
        <v>136</v>
      </c>
      <c r="F128" s="106">
        <v>6</v>
      </c>
    </row>
    <row r="129" spans="1:6">
      <c r="A129" s="174" t="s">
        <v>42</v>
      </c>
      <c r="B129" s="174"/>
      <c r="C129" s="106" t="s">
        <v>136</v>
      </c>
      <c r="D129" s="33">
        <f>'2'!H64</f>
        <v>342257.2</v>
      </c>
      <c r="E129" s="33">
        <f>'2'!I64</f>
        <v>342257.2</v>
      </c>
      <c r="F129" s="33">
        <f>'2'!J64</f>
        <v>342257.2</v>
      </c>
    </row>
    <row r="130" spans="1:6">
      <c r="A130" s="49"/>
      <c r="B130" s="49"/>
      <c r="C130" s="49"/>
      <c r="D130" s="34"/>
      <c r="E130" s="34"/>
      <c r="F130" s="34"/>
    </row>
    <row r="131" spans="1:6">
      <c r="A131" s="49"/>
      <c r="B131" s="49"/>
      <c r="C131" s="49"/>
      <c r="D131" s="10"/>
      <c r="E131" s="10"/>
      <c r="F131" s="107" t="s">
        <v>129</v>
      </c>
    </row>
    <row r="132" spans="1:6" s="140" customFormat="1">
      <c r="A132" s="182" t="s">
        <v>128</v>
      </c>
      <c r="B132" s="182"/>
      <c r="C132" s="141"/>
      <c r="D132" s="142"/>
      <c r="E132" s="142"/>
      <c r="F132" s="142"/>
    </row>
    <row r="133" spans="1:6">
      <c r="A133" s="50"/>
      <c r="B133" s="50"/>
      <c r="C133" s="50"/>
    </row>
    <row r="134" spans="1:6">
      <c r="A134" s="180" t="s">
        <v>62</v>
      </c>
      <c r="B134" s="180"/>
      <c r="C134" s="49"/>
      <c r="D134" s="10"/>
      <c r="E134" s="10"/>
      <c r="F134" s="10"/>
    </row>
    <row r="135" spans="1:6">
      <c r="A135" s="49"/>
      <c r="B135" s="49"/>
      <c r="C135" s="49"/>
      <c r="D135" s="10"/>
      <c r="E135" s="10"/>
      <c r="F135" s="10"/>
    </row>
    <row r="136" spans="1:6">
      <c r="A136" s="25" t="s">
        <v>34</v>
      </c>
      <c r="B136" s="26" t="s">
        <v>5</v>
      </c>
      <c r="C136" s="31"/>
      <c r="D136" s="10"/>
      <c r="E136" s="10"/>
    </row>
    <row r="137" spans="1:6">
      <c r="A137" s="25" t="s">
        <v>35</v>
      </c>
      <c r="B137" s="26" t="s">
        <v>36</v>
      </c>
      <c r="C137" s="31"/>
      <c r="D137" s="10"/>
      <c r="E137" s="10"/>
    </row>
    <row r="138" spans="1:6">
      <c r="A138" s="49"/>
      <c r="B138" s="49"/>
      <c r="C138" s="49"/>
      <c r="D138" s="10"/>
      <c r="E138" s="10"/>
    </row>
    <row r="139" spans="1:6">
      <c r="A139" s="180" t="s">
        <v>6</v>
      </c>
      <c r="B139" s="180"/>
      <c r="C139" s="161"/>
      <c r="D139" s="161"/>
      <c r="E139" s="161"/>
      <c r="F139" s="161"/>
    </row>
    <row r="140" spans="1:6">
      <c r="A140" s="49"/>
      <c r="B140" s="49"/>
      <c r="C140" s="161"/>
      <c r="D140" s="161"/>
      <c r="E140" s="161"/>
      <c r="F140" s="161"/>
    </row>
    <row r="141" spans="1:6" ht="39" customHeight="1">
      <c r="A141" s="27" t="s">
        <v>7</v>
      </c>
      <c r="B141" s="27" t="s">
        <v>35</v>
      </c>
      <c r="C141" s="183" t="s">
        <v>69</v>
      </c>
      <c r="D141" s="183"/>
      <c r="E141" s="183"/>
      <c r="F141" s="183"/>
    </row>
    <row r="142" spans="1:6" ht="34.5">
      <c r="A142" s="27" t="s">
        <v>8</v>
      </c>
      <c r="B142" s="27" t="s">
        <v>37</v>
      </c>
      <c r="C142" s="128" t="s">
        <v>137</v>
      </c>
      <c r="D142" s="53" t="s">
        <v>76</v>
      </c>
      <c r="E142" s="53" t="s">
        <v>64</v>
      </c>
      <c r="F142" s="53" t="s">
        <v>0</v>
      </c>
    </row>
    <row r="143" spans="1:6" ht="34.5">
      <c r="A143" s="27" t="s">
        <v>9</v>
      </c>
      <c r="B143" s="19" t="s">
        <v>43</v>
      </c>
      <c r="C143" s="134"/>
      <c r="D143" s="103"/>
      <c r="E143" s="75"/>
      <c r="F143" s="76"/>
    </row>
    <row r="144" spans="1:6" ht="34.5">
      <c r="A144" s="27" t="s">
        <v>10</v>
      </c>
      <c r="B144" s="25" t="s">
        <v>44</v>
      </c>
      <c r="C144" s="135"/>
      <c r="D144" s="103"/>
      <c r="E144" s="75"/>
      <c r="F144" s="76"/>
    </row>
    <row r="145" spans="1:6">
      <c r="A145" s="25" t="s">
        <v>38</v>
      </c>
      <c r="B145" s="25" t="s">
        <v>39</v>
      </c>
      <c r="C145" s="135"/>
      <c r="D145" s="103"/>
      <c r="E145" s="75"/>
      <c r="F145" s="76"/>
    </row>
    <row r="146" spans="1:6" ht="69">
      <c r="A146" s="25" t="s">
        <v>91</v>
      </c>
      <c r="B146" s="25" t="s">
        <v>92</v>
      </c>
      <c r="C146" s="135"/>
      <c r="D146" s="103"/>
      <c r="E146" s="75"/>
      <c r="F146" s="76"/>
    </row>
    <row r="147" spans="1:6">
      <c r="A147" s="177" t="s">
        <v>11</v>
      </c>
      <c r="B147" s="177"/>
      <c r="C147" s="136"/>
      <c r="D147" s="103"/>
      <c r="E147" s="75"/>
      <c r="F147" s="76"/>
    </row>
    <row r="148" spans="1:6">
      <c r="A148" s="32" t="s">
        <v>54</v>
      </c>
      <c r="B148" s="32"/>
      <c r="C148" s="106" t="s">
        <v>136</v>
      </c>
      <c r="D148" s="106">
        <v>2</v>
      </c>
      <c r="E148" s="106" t="s">
        <v>136</v>
      </c>
      <c r="F148" s="106">
        <v>2</v>
      </c>
    </row>
    <row r="149" spans="1:6">
      <c r="A149" s="32" t="s">
        <v>67</v>
      </c>
      <c r="B149" s="32"/>
      <c r="C149" s="106" t="s">
        <v>136</v>
      </c>
      <c r="D149" s="106">
        <v>3</v>
      </c>
      <c r="E149" s="106" t="s">
        <v>136</v>
      </c>
      <c r="F149" s="106">
        <v>3</v>
      </c>
    </row>
    <row r="150" spans="1:6">
      <c r="A150" s="174" t="s">
        <v>42</v>
      </c>
      <c r="B150" s="174"/>
      <c r="C150" s="106" t="s">
        <v>136</v>
      </c>
      <c r="D150" s="33">
        <f>'1'!E52</f>
        <v>292962</v>
      </c>
      <c r="E150" s="33">
        <f>'1'!F52</f>
        <v>292962</v>
      </c>
      <c r="F150" s="33">
        <f>'1'!G52</f>
        <v>292962</v>
      </c>
    </row>
    <row r="151" spans="1:6">
      <c r="A151" s="10"/>
      <c r="B151" s="46"/>
      <c r="C151" s="46"/>
      <c r="D151" s="46"/>
      <c r="E151" s="46"/>
      <c r="F151" s="46"/>
    </row>
    <row r="152" spans="1:6">
      <c r="A152" s="49"/>
      <c r="B152" s="49"/>
      <c r="C152" s="49"/>
      <c r="D152" s="10"/>
      <c r="E152" s="10"/>
      <c r="F152" s="107" t="s">
        <v>130</v>
      </c>
    </row>
    <row r="153" spans="1:6" s="140" customFormat="1">
      <c r="A153" s="182" t="s">
        <v>131</v>
      </c>
      <c r="B153" s="182"/>
      <c r="C153" s="141"/>
      <c r="D153" s="142"/>
      <c r="E153" s="142"/>
      <c r="F153" s="142"/>
    </row>
    <row r="154" spans="1:6">
      <c r="A154" s="50"/>
      <c r="B154" s="50"/>
      <c r="C154" s="50"/>
    </row>
    <row r="155" spans="1:6">
      <c r="A155" s="180" t="s">
        <v>62</v>
      </c>
      <c r="B155" s="180"/>
      <c r="C155" s="49"/>
      <c r="D155" s="10"/>
      <c r="E155" s="10"/>
      <c r="F155" s="10"/>
    </row>
    <row r="156" spans="1:6">
      <c r="A156" s="49"/>
      <c r="B156" s="49"/>
      <c r="C156" s="49"/>
      <c r="D156" s="10"/>
      <c r="E156" s="10"/>
      <c r="F156" s="10"/>
    </row>
    <row r="157" spans="1:6">
      <c r="A157" s="25" t="s">
        <v>34</v>
      </c>
      <c r="B157" s="26" t="s">
        <v>5</v>
      </c>
      <c r="C157" s="31"/>
      <c r="D157" s="10"/>
      <c r="E157" s="10"/>
    </row>
    <row r="158" spans="1:6">
      <c r="A158" s="25" t="s">
        <v>35</v>
      </c>
      <c r="B158" s="26" t="s">
        <v>36</v>
      </c>
      <c r="C158" s="31"/>
      <c r="D158" s="10"/>
      <c r="E158" s="10"/>
    </row>
    <row r="159" spans="1:6">
      <c r="A159" s="49"/>
      <c r="B159" s="49"/>
      <c r="C159" s="49"/>
      <c r="D159" s="10"/>
      <c r="E159" s="10"/>
    </row>
    <row r="160" spans="1:6" ht="17.25" customHeight="1">
      <c r="A160" s="180" t="s">
        <v>6</v>
      </c>
      <c r="B160" s="180"/>
      <c r="C160" s="161"/>
      <c r="D160" s="161"/>
      <c r="E160" s="161"/>
      <c r="F160" s="161"/>
    </row>
    <row r="161" spans="1:6">
      <c r="A161" s="49"/>
      <c r="B161" s="49"/>
      <c r="C161" s="161"/>
      <c r="D161" s="161"/>
      <c r="E161" s="161"/>
      <c r="F161" s="161"/>
    </row>
    <row r="162" spans="1:6" ht="43.5" customHeight="1">
      <c r="A162" s="27" t="s">
        <v>7</v>
      </c>
      <c r="B162" s="27" t="s">
        <v>35</v>
      </c>
      <c r="C162" s="183" t="s">
        <v>69</v>
      </c>
      <c r="D162" s="183"/>
      <c r="E162" s="183"/>
      <c r="F162" s="183"/>
    </row>
    <row r="163" spans="1:6" ht="34.5">
      <c r="A163" s="27" t="s">
        <v>8</v>
      </c>
      <c r="B163" s="27" t="s">
        <v>37</v>
      </c>
      <c r="C163" s="128" t="s">
        <v>137</v>
      </c>
      <c r="D163" s="53" t="s">
        <v>76</v>
      </c>
      <c r="E163" s="53" t="s">
        <v>64</v>
      </c>
      <c r="F163" s="53" t="s">
        <v>0</v>
      </c>
    </row>
    <row r="164" spans="1:6" ht="34.5">
      <c r="A164" s="27" t="s">
        <v>9</v>
      </c>
      <c r="B164" s="19" t="s">
        <v>43</v>
      </c>
      <c r="C164" s="134"/>
      <c r="D164" s="103"/>
      <c r="E164" s="75"/>
      <c r="F164" s="76"/>
    </row>
    <row r="165" spans="1:6" ht="34.5">
      <c r="A165" s="27" t="s">
        <v>10</v>
      </c>
      <c r="B165" s="25" t="s">
        <v>44</v>
      </c>
      <c r="C165" s="135"/>
      <c r="D165" s="103"/>
      <c r="E165" s="75"/>
      <c r="F165" s="76"/>
    </row>
    <row r="166" spans="1:6">
      <c r="A166" s="25" t="s">
        <v>38</v>
      </c>
      <c r="B166" s="25" t="s">
        <v>39</v>
      </c>
      <c r="C166" s="135"/>
      <c r="D166" s="103"/>
      <c r="E166" s="75"/>
      <c r="F166" s="76"/>
    </row>
    <row r="167" spans="1:6" ht="69">
      <c r="A167" s="25" t="s">
        <v>91</v>
      </c>
      <c r="B167" s="25" t="s">
        <v>92</v>
      </c>
      <c r="C167" s="135"/>
      <c r="D167" s="103"/>
      <c r="E167" s="75"/>
      <c r="F167" s="76"/>
    </row>
    <row r="168" spans="1:6">
      <c r="A168" s="177" t="s">
        <v>11</v>
      </c>
      <c r="B168" s="177"/>
      <c r="C168" s="136"/>
      <c r="D168" s="103"/>
      <c r="E168" s="75"/>
      <c r="F168" s="76"/>
    </row>
    <row r="169" spans="1:6">
      <c r="A169" s="32" t="s">
        <v>54</v>
      </c>
      <c r="B169" s="32"/>
      <c r="C169" s="106" t="s">
        <v>136</v>
      </c>
      <c r="D169" s="106">
        <v>2</v>
      </c>
      <c r="E169" s="106" t="s">
        <v>136</v>
      </c>
      <c r="F169" s="106">
        <v>2</v>
      </c>
    </row>
    <row r="170" spans="1:6">
      <c r="A170" s="32" t="s">
        <v>67</v>
      </c>
      <c r="B170" s="32"/>
      <c r="C170" s="106" t="s">
        <v>136</v>
      </c>
      <c r="D170" s="106">
        <v>2</v>
      </c>
      <c r="E170" s="106" t="s">
        <v>136</v>
      </c>
      <c r="F170" s="106">
        <v>2</v>
      </c>
    </row>
    <row r="171" spans="1:6">
      <c r="A171" s="174" t="s">
        <v>42</v>
      </c>
      <c r="B171" s="174"/>
      <c r="C171" s="106" t="s">
        <v>136</v>
      </c>
      <c r="D171" s="33">
        <f>'1'!E57</f>
        <v>115524.9</v>
      </c>
      <c r="E171" s="33">
        <f>'1'!F57</f>
        <v>115524.9</v>
      </c>
      <c r="F171" s="33">
        <f>'1'!G57</f>
        <v>115524.9</v>
      </c>
    </row>
    <row r="172" spans="1:6">
      <c r="A172" s="49"/>
      <c r="B172" s="49"/>
      <c r="C172" s="49"/>
      <c r="D172" s="10"/>
      <c r="E172" s="34"/>
      <c r="F172" s="34"/>
    </row>
    <row r="173" spans="1:6">
      <c r="A173" s="10"/>
      <c r="B173" s="46"/>
      <c r="C173" s="46"/>
      <c r="D173" s="46"/>
      <c r="E173" s="46"/>
      <c r="F173" s="107" t="s">
        <v>63</v>
      </c>
    </row>
    <row r="174" spans="1:6" s="140" customFormat="1">
      <c r="A174" s="182" t="s">
        <v>26</v>
      </c>
      <c r="B174" s="182"/>
      <c r="C174" s="141"/>
      <c r="D174" s="142"/>
      <c r="E174" s="142"/>
      <c r="F174" s="142"/>
    </row>
    <row r="175" spans="1:6">
      <c r="A175" s="50"/>
      <c r="B175" s="50"/>
      <c r="C175" s="50"/>
    </row>
    <row r="176" spans="1:6">
      <c r="A176" s="180" t="s">
        <v>62</v>
      </c>
      <c r="B176" s="180"/>
      <c r="C176" s="49"/>
      <c r="D176" s="10"/>
      <c r="E176" s="10"/>
      <c r="F176" s="10"/>
    </row>
    <row r="177" spans="1:6">
      <c r="A177" s="49"/>
      <c r="B177" s="49"/>
      <c r="C177" s="49"/>
      <c r="D177" s="10"/>
      <c r="E177" s="10"/>
      <c r="F177" s="10"/>
    </row>
    <row r="178" spans="1:6">
      <c r="A178" s="25" t="s">
        <v>34</v>
      </c>
      <c r="B178" s="26" t="s">
        <v>5</v>
      </c>
      <c r="C178" s="31"/>
      <c r="D178" s="10"/>
      <c r="E178" s="10"/>
    </row>
    <row r="179" spans="1:6">
      <c r="A179" s="25" t="s">
        <v>35</v>
      </c>
      <c r="B179" s="26" t="s">
        <v>36</v>
      </c>
      <c r="C179" s="31"/>
      <c r="D179" s="10"/>
      <c r="E179" s="10"/>
    </row>
    <row r="180" spans="1:6">
      <c r="A180" s="49"/>
      <c r="B180" s="49"/>
      <c r="C180" s="49"/>
      <c r="D180" s="10"/>
      <c r="E180" s="10"/>
    </row>
    <row r="181" spans="1:6" ht="17.25" customHeight="1">
      <c r="A181" s="180" t="s">
        <v>6</v>
      </c>
      <c r="B181" s="180"/>
      <c r="C181" s="138"/>
      <c r="D181" s="138"/>
      <c r="E181" s="138"/>
      <c r="F181" s="138"/>
    </row>
    <row r="182" spans="1:6">
      <c r="A182" s="49"/>
      <c r="B182" s="49"/>
      <c r="C182" s="138"/>
      <c r="D182" s="138"/>
      <c r="E182" s="138"/>
      <c r="F182" s="138"/>
    </row>
    <row r="183" spans="1:6" ht="42.75" customHeight="1">
      <c r="A183" s="27" t="s">
        <v>7</v>
      </c>
      <c r="B183" s="27" t="s">
        <v>35</v>
      </c>
      <c r="C183" s="186" t="s">
        <v>138</v>
      </c>
      <c r="D183" s="186"/>
      <c r="E183" s="186"/>
      <c r="F183" s="186"/>
    </row>
    <row r="184" spans="1:6" ht="44.25" customHeight="1">
      <c r="A184" s="27" t="s">
        <v>8</v>
      </c>
      <c r="B184" s="27" t="s">
        <v>37</v>
      </c>
      <c r="C184" s="128" t="s">
        <v>137</v>
      </c>
      <c r="D184" s="53" t="s">
        <v>76</v>
      </c>
      <c r="E184" s="53" t="s">
        <v>64</v>
      </c>
      <c r="F184" s="53" t="s">
        <v>0</v>
      </c>
    </row>
    <row r="185" spans="1:6" ht="44.25" customHeight="1">
      <c r="A185" s="27" t="s">
        <v>9</v>
      </c>
      <c r="B185" s="19" t="s">
        <v>43</v>
      </c>
      <c r="C185" s="134"/>
      <c r="D185" s="103"/>
      <c r="E185" s="75"/>
      <c r="F185" s="76"/>
    </row>
    <row r="186" spans="1:6" ht="44.25" customHeight="1">
      <c r="A186" s="27" t="s">
        <v>10</v>
      </c>
      <c r="B186" s="25" t="s">
        <v>44</v>
      </c>
      <c r="C186" s="135"/>
      <c r="D186" s="103"/>
      <c r="E186" s="75"/>
      <c r="F186" s="76"/>
    </row>
    <row r="187" spans="1:6">
      <c r="A187" s="25" t="s">
        <v>38</v>
      </c>
      <c r="B187" s="25" t="s">
        <v>39</v>
      </c>
      <c r="C187" s="135"/>
      <c r="D187" s="103"/>
      <c r="E187" s="75"/>
      <c r="F187" s="76"/>
    </row>
    <row r="188" spans="1:6" ht="51.75">
      <c r="A188" s="25" t="s">
        <v>40</v>
      </c>
      <c r="B188" s="35" t="s">
        <v>41</v>
      </c>
      <c r="C188" s="35"/>
      <c r="D188" s="102"/>
      <c r="E188" s="102"/>
      <c r="F188" s="76"/>
    </row>
    <row r="189" spans="1:6">
      <c r="A189" s="177" t="s">
        <v>11</v>
      </c>
      <c r="B189" s="177"/>
      <c r="C189" s="136"/>
      <c r="D189" s="103"/>
      <c r="E189" s="75"/>
      <c r="F189" s="76"/>
    </row>
    <row r="190" spans="1:6">
      <c r="A190" s="174" t="s">
        <v>42</v>
      </c>
      <c r="B190" s="174"/>
      <c r="C190" s="136" t="s">
        <v>136</v>
      </c>
      <c r="D190" s="108">
        <f>-(D150+D129+D87+D45+D25+D66+D108+D171)</f>
        <v>-1805919.7999999998</v>
      </c>
      <c r="E190" s="108">
        <f t="shared" ref="E190:F190" si="0">-(E150+E129+E87+E45+E25+E66+E108+E171)</f>
        <v>-1805919.7999999998</v>
      </c>
      <c r="F190" s="108">
        <f t="shared" si="0"/>
        <v>-1805919.7999999998</v>
      </c>
    </row>
  </sheetData>
  <mergeCells count="66">
    <mergeCell ref="F1:G1"/>
    <mergeCell ref="A6:G6"/>
    <mergeCell ref="C162:F162"/>
    <mergeCell ref="C183:F183"/>
    <mergeCell ref="C36:F36"/>
    <mergeCell ref="C57:F57"/>
    <mergeCell ref="C78:F78"/>
    <mergeCell ref="C99:F99"/>
    <mergeCell ref="C55:F56"/>
    <mergeCell ref="C76:F77"/>
    <mergeCell ref="C97:F98"/>
    <mergeCell ref="C119:F120"/>
    <mergeCell ref="C160:F161"/>
    <mergeCell ref="A105:B105"/>
    <mergeCell ref="A108:B108"/>
    <mergeCell ref="A153:B153"/>
    <mergeCell ref="C139:F140"/>
    <mergeCell ref="A119:B119"/>
    <mergeCell ref="A127:B127"/>
    <mergeCell ref="A129:B129"/>
    <mergeCell ref="C121:F121"/>
    <mergeCell ref="C141:F141"/>
    <mergeCell ref="A92:B92"/>
    <mergeCell ref="A97:B97"/>
    <mergeCell ref="A28:B28"/>
    <mergeCell ref="A30:B30"/>
    <mergeCell ref="A35:B35"/>
    <mergeCell ref="A42:B42"/>
    <mergeCell ref="A90:B90"/>
    <mergeCell ref="A22:B22"/>
    <mergeCell ref="A25:B25"/>
    <mergeCell ref="A8:B8"/>
    <mergeCell ref="A9:B9"/>
    <mergeCell ref="A14:B14"/>
    <mergeCell ref="C14:F15"/>
    <mergeCell ref="C35:F35"/>
    <mergeCell ref="C16:F16"/>
    <mergeCell ref="A190:B190"/>
    <mergeCell ref="A174:B174"/>
    <mergeCell ref="A132:B132"/>
    <mergeCell ref="A134:B134"/>
    <mergeCell ref="A139:B139"/>
    <mergeCell ref="A147:B147"/>
    <mergeCell ref="A150:B150"/>
    <mergeCell ref="A189:B189"/>
    <mergeCell ref="A155:B155"/>
    <mergeCell ref="A160:B160"/>
    <mergeCell ref="A168:B168"/>
    <mergeCell ref="A171:B171"/>
    <mergeCell ref="A176:B176"/>
    <mergeCell ref="A181:B181"/>
    <mergeCell ref="A84:B84"/>
    <mergeCell ref="A87:B87"/>
    <mergeCell ref="A114:B114"/>
    <mergeCell ref="A45:B45"/>
    <mergeCell ref="A68:B68"/>
    <mergeCell ref="A69:B69"/>
    <mergeCell ref="A71:B71"/>
    <mergeCell ref="A76:B76"/>
    <mergeCell ref="A112:B112"/>
    <mergeCell ref="A48:B48"/>
    <mergeCell ref="A50:B50"/>
    <mergeCell ref="A55:B55"/>
    <mergeCell ref="A63:B63"/>
    <mergeCell ref="A66:B66"/>
    <mergeCell ref="A89:B89"/>
  </mergeCells>
  <pageMargins left="0.7" right="0.7" top="0.75" bottom="0.75" header="0.3" footer="0.3"/>
  <pageSetup scale="81" orientation="landscape" r:id="rId1"/>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1</vt:lpstr>
      <vt:lpstr>2</vt:lpstr>
      <vt:lpstr>3</vt:lpstr>
      <vt:lpstr>4</vt:lpstr>
      <vt:lpstr>'2'!Print_Titles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Anahit Gevorgyan</dc:creator>
  <cp:keywords>https://mul2.gov.am/tasks/948497/oneclick/467e276cb8e13374716feedda949a981068084be08f1b1c92476beae7355395c.xlsx?token=df4a347ad28a5fd34bb7da163c2ef5aa</cp:keywords>
  <cp:lastModifiedBy>Hasmik Aperyan</cp:lastModifiedBy>
  <cp:lastPrinted>2023-03-16T10:28:25Z</cp:lastPrinted>
  <dcterms:created xsi:type="dcterms:W3CDTF">1996-10-14T23:33:28Z</dcterms:created>
  <dcterms:modified xsi:type="dcterms:W3CDTF">2024-03-20T14:23:46Z</dcterms:modified>
</cp:coreProperties>
</file>