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A106D02-DC17-4887-8A60-78588811AC6F}" xr6:coauthVersionLast="47" xr6:coauthVersionMax="47" xr10:uidLastSave="{00000000-0000-0000-0000-000000000000}"/>
  <bookViews>
    <workbookView xWindow="-108" yWindow="-108" windowWidth="23256" windowHeight="12456" tabRatio="500" activeTab="5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Sheet1" sheetId="7" state="hidden" r:id="rId7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AgencyCode">#REF!</definedName>
    <definedName name="AgencyName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davit">#REF!</definedName>
    <definedName name="Functional1">#REF!</definedName>
    <definedName name="ggg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'1'!$A$1:$E$16</definedName>
    <definedName name="_xlnm.Print_Area" localSheetId="1">'2'!$A$1:$J$29</definedName>
    <definedName name="_xlnm.Print_Area" localSheetId="2">'3'!$A$1:$G$24</definedName>
    <definedName name="_xlnm.Print_Area" localSheetId="3">'4'!$A$1:$G$16</definedName>
    <definedName name="_xlnm.Print_Area" localSheetId="4">'5'!$A$1:$F$23</definedName>
    <definedName name="_xlnm.Print_Titles" localSheetId="1">'2'!$6:$7</definedName>
    <definedName name="_xlnm.Print_Titles" localSheetId="2">'3'!$A:$G,'3'!$7:$8</definedName>
    <definedName name="_xlnm.Print_Titles" localSheetId="3">'4'!$7:$8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2" i="6" l="1"/>
  <c r="E22" i="6"/>
  <c r="D22" i="6"/>
  <c r="C22" i="6"/>
  <c r="F22" i="5"/>
  <c r="E22" i="5"/>
  <c r="D22" i="5"/>
  <c r="C22" i="5"/>
  <c r="G15" i="4"/>
  <c r="F15" i="4"/>
  <c r="F13" i="4" s="1"/>
  <c r="F11" i="4" s="1"/>
  <c r="F9" i="4" s="1"/>
  <c r="E15" i="4"/>
  <c r="E13" i="4" s="1"/>
  <c r="E11" i="4" s="1"/>
  <c r="E9" i="4" s="1"/>
  <c r="D15" i="4"/>
  <c r="D13" i="4" s="1"/>
  <c r="D11" i="4" s="1"/>
  <c r="D9" i="4" s="1"/>
  <c r="G13" i="4"/>
  <c r="G11" i="4" s="1"/>
  <c r="G9" i="4" s="1"/>
  <c r="G18" i="3"/>
  <c r="F18" i="3"/>
  <c r="F11" i="3" s="1"/>
  <c r="F10" i="3" s="1"/>
  <c r="F9" i="3" s="1"/>
  <c r="E18" i="3"/>
  <c r="E11" i="3" s="1"/>
  <c r="E10" i="3" s="1"/>
  <c r="E9" i="3" s="1"/>
  <c r="D18" i="3"/>
  <c r="D11" i="3" s="1"/>
  <c r="D10" i="3" s="1"/>
  <c r="D9" i="3" s="1"/>
  <c r="G11" i="3"/>
  <c r="G10" i="3" s="1"/>
  <c r="G9" i="3" s="1"/>
  <c r="J27" i="2"/>
  <c r="I27" i="2"/>
  <c r="I26" i="2" s="1"/>
  <c r="I25" i="2" s="1"/>
  <c r="I24" i="2" s="1"/>
  <c r="I22" i="2" s="1"/>
  <c r="I20" i="2" s="1"/>
  <c r="I18" i="2" s="1"/>
  <c r="I16" i="2" s="1"/>
  <c r="I14" i="2" s="1"/>
  <c r="I12" i="2" s="1"/>
  <c r="I10" i="2" s="1"/>
  <c r="I8" i="2" s="1"/>
  <c r="H27" i="2"/>
  <c r="H26" i="2" s="1"/>
  <c r="H25" i="2" s="1"/>
  <c r="H24" i="2" s="1"/>
  <c r="H22" i="2" s="1"/>
  <c r="H20" i="2" s="1"/>
  <c r="H18" i="2" s="1"/>
  <c r="H16" i="2" s="1"/>
  <c r="H14" i="2" s="1"/>
  <c r="H12" i="2" s="1"/>
  <c r="H10" i="2" s="1"/>
  <c r="H8" i="2" s="1"/>
  <c r="G27" i="2"/>
  <c r="G26" i="2" s="1"/>
  <c r="G25" i="2" s="1"/>
  <c r="G24" i="2" s="1"/>
  <c r="G22" i="2" s="1"/>
  <c r="G20" i="2" s="1"/>
  <c r="G18" i="2" s="1"/>
  <c r="G16" i="2" s="1"/>
  <c r="G14" i="2" s="1"/>
  <c r="G12" i="2" s="1"/>
  <c r="G10" i="2" s="1"/>
  <c r="G8" i="2" s="1"/>
  <c r="J26" i="2"/>
  <c r="J25" i="2" s="1"/>
  <c r="J24" i="2" s="1"/>
  <c r="J22" i="2" s="1"/>
  <c r="J20" i="2" s="1"/>
  <c r="J18" i="2" s="1"/>
  <c r="J16" i="2" s="1"/>
  <c r="J14" i="2" s="1"/>
  <c r="J12" i="2" s="1"/>
  <c r="J10" i="2" s="1"/>
  <c r="J8" i="2" s="1"/>
  <c r="E15" i="1"/>
  <c r="D15" i="1"/>
  <c r="D14" i="1" s="1"/>
  <c r="D12" i="1" s="1"/>
  <c r="D10" i="1" s="1"/>
  <c r="D8" i="1" s="1"/>
  <c r="C15" i="1"/>
  <c r="C14" i="1" s="1"/>
  <c r="C12" i="1" s="1"/>
  <c r="C10" i="1" s="1"/>
  <c r="C8" i="1" s="1"/>
  <c r="B15" i="1"/>
  <c r="B14" i="1" s="1"/>
  <c r="B12" i="1" s="1"/>
  <c r="B10" i="1" s="1"/>
  <c r="B8" i="1" s="1"/>
  <c r="E14" i="1"/>
  <c r="E12" i="1" s="1"/>
  <c r="E10" i="1" s="1"/>
  <c r="E8" i="1" s="1"/>
</calcChain>
</file>

<file path=xl/sharedStrings.xml><?xml version="1.0" encoding="utf-8"?>
<sst xmlns="http://schemas.openxmlformats.org/spreadsheetml/2006/main" count="164" uniqueCount="105">
  <si>
    <t xml:space="preserve"> Հավելված N 1</t>
  </si>
  <si>
    <t>ՀՀ կառավարության 2024 թվականի
______________ ի N ___ -Ն որոշման</t>
  </si>
  <si>
    <t>հազար դրամներով</t>
  </si>
  <si>
    <t>Պետական բյուջեի դեֆիցիտի ֆինանսավորման աղբյուրներն ու դրանց տարրերի անվանումները</t>
  </si>
  <si>
    <t>Ցուցանիշների փոփոխությունները
(ավելացումները նշված են դրական նշանով)</t>
  </si>
  <si>
    <t>Առաջին եռամսյակ</t>
  </si>
  <si>
    <t>Առաջին կիսամյակ</t>
  </si>
  <si>
    <t>Ինն ամիս</t>
  </si>
  <si>
    <t>Տարի</t>
  </si>
  <si>
    <t xml:space="preserve">  ԸՆԴԱՄԵՆԸ</t>
  </si>
  <si>
    <t>այդ թվում՝</t>
  </si>
  <si>
    <t>Ա. Ներքին աղբյուրներ-ընդամենը</t>
  </si>
  <si>
    <t>2. Ֆինանսական զուտ ակտիվներ</t>
  </si>
  <si>
    <t>2.6. Այլ</t>
  </si>
  <si>
    <t>ժամանակավորապես ազատ միջոցներ</t>
  </si>
  <si>
    <t>Հավելված N 2</t>
  </si>
  <si>
    <t>ՀԱՅԱՍՏԱՆԻ ՀԱՆՐԱՊԵՏՈՒԹՅԱՆ ԿԱՌԱՎԱՐՈՒԹՅԱՆ 2023 ԹՎԱԿԱՆԻ ԴԵԿՏԵՄԲԵՐԻ 28-Ի N 2323-Ն ՈՐՈՇՄԱՆ N 3 և N 4 ՀԱՎԵԼՎԱԾՆԵՐՈՒՄ ԿԱՏԱՐՎՈՂ ՓՈՓՈԽՈՒԹՅՈՒՆՆԵՐԸ</t>
  </si>
  <si>
    <t xml:space="preserve"> Գործառական դասիչը</t>
  </si>
  <si>
    <t>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</si>
  <si>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</si>
  <si>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փոփոխությունը
(ավելացումները նշված են դրական նշանով)</t>
  </si>
  <si>
    <t xml:space="preserve"> Բաժին</t>
  </si>
  <si>
    <t xml:space="preserve"> Խումբ</t>
  </si>
  <si>
    <t xml:space="preserve"> Դաս</t>
  </si>
  <si>
    <t xml:space="preserve"> Ծրագիր</t>
  </si>
  <si>
    <t>Միջոցառում</t>
  </si>
  <si>
    <t xml:space="preserve"> ԸՆԴԱՄԵՆԸ ԾԱԽՍԵՐ </t>
  </si>
  <si>
    <t>03</t>
  </si>
  <si>
    <t xml:space="preserve"> ՀԱՍԱՐԱԿԱԿԱՆ ԿԱՐԳ,  ԱՆՎՏԱՆԳՈՒԹՅՈՒՆ ԵՎ ԴԱՏԱԿԱՆ ԳՈՐԾՈՒՆԵՈՒԹՅՈՒՆ</t>
  </si>
  <si>
    <t xml:space="preserve"> այդ թվում`</t>
  </si>
  <si>
    <t>01</t>
  </si>
  <si>
    <t xml:space="preserve"> Հասարակական կարգ և անվտանգություն</t>
  </si>
  <si>
    <t>02</t>
  </si>
  <si>
    <t xml:space="preserve"> Ազգային անվտանգություն</t>
  </si>
  <si>
    <t>ՀՀ արտաքին հետախուզության ծառայություն</t>
  </si>
  <si>
    <t xml:space="preserve"> Արտաքին հետախուզություն</t>
  </si>
  <si>
    <t xml:space="preserve"> Արտաքին հետախուզության ծառայության շենքային պայմանների ապահովում</t>
  </si>
  <si>
    <t xml:space="preserve"> այդ թվում` ըստ կատարողների</t>
  </si>
  <si>
    <t xml:space="preserve"> ՀՀ արտաքին հետախուզության ծառայություն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</si>
  <si>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</si>
  <si>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</si>
  <si>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</si>
  <si>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</si>
  <si>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</si>
  <si>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ձեռքբերում</t>
  </si>
  <si>
    <t>Հավելված N 3</t>
  </si>
  <si>
    <t>ՀԱՅԱՍՏԱՆԻ ՀԱՆՐԱՊԵՏՈՒԹՅԱՆ ԿԱՌԱՎԱՐՈՒԹՅԱՆ 2023 ԹՎԱԿԱՆԻ ԴԵԿՏԵՄԲԵՐԻ 28-Ի N 2323-Ն ՈՐՈՇՄԱՆ N 5 ՀԱՎԵԼՎԱԾԻ N 1 ԱՂՅՈՒՍԱԿՈՒՄ ԿԱՏԱՐՎՈՂ ՓՈՓՈԽՈՒԹՅՈՒՆՆԵՐԸ</t>
  </si>
  <si>
    <t>Բյուջետային հատկացումների գլխավոր կարգադրիչների, ծրագրերի և միջոցառումների անվանումները</t>
  </si>
  <si>
    <t>Ծրագիր</t>
  </si>
  <si>
    <t xml:space="preserve"> ԸՆԴԱՄԵՆԸ</t>
  </si>
  <si>
    <t xml:space="preserve">             </t>
  </si>
  <si>
    <t>Ծրագրի անվանումը՝</t>
  </si>
  <si>
    <t>Ծրագրի նպատակը՝</t>
  </si>
  <si>
    <t xml:space="preserve"> Արտաքին սպառնալիքներից անձի, հասարակության և պետության պաշտպանությանը, ՀՀ կենսական շահերին առչնվող տեղեկատվության ստացում և մշակում</t>
  </si>
  <si>
    <t>Վերջնական արդյունքի նկարագրությունը՝</t>
  </si>
  <si>
    <t xml:space="preserve"> ՀՀ արտաքին քաղաքականության, ռազմաքաղաքական, տնտեսական, գիտատեխնիկական, շրջակա միջավայի պահպանության ու կենսական այլ ոլորտներում պետական քաղաքականության իրականացման աջակցություն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</si>
  <si>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</si>
  <si>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</si>
  <si>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</si>
  <si>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 xml:space="preserve"> Արտաքին հետախուզության ծառայության համար շենքի ձեռքբերում, կապիտալ վերանորոգում</t>
  </si>
  <si>
    <t>Միջոցառման տեսակը</t>
  </si>
  <si>
    <t xml:space="preserve"> Պետական մարմինների կողմից օգտագործվող ոչ ֆինանսական ակտիվների հետ գործառնություններ</t>
  </si>
  <si>
    <t>Հավելված N 4</t>
  </si>
  <si>
    <t xml:space="preserve">ՀԱՅԱՍՏԱՆԻ ՀԱՆՐԱՊԵՏՈՒԹՅԱՆ ԿԱՌԱՎԱՐՈՒԹՅԱՆ 2023 ԹՎԱԿԱՆԻ ԴԵԿՏԵՄԲԵՐԻ 28-Ի N 2323-Ն ՈՐՈՇՄԱՆ N 5 ՀԱՎԵԼՎԱԾԻ N 2 ԱՂՅՈՒՍԱԿՈՒՄ ԿԱՏԱՐՎՈՂ ՓՈՓՈԽՈՒԹՅՈՒՆՆԵՐԸ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</si>
  <si>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</si>
  <si>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</si>
  <si>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</si>
  <si>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</si>
  <si>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</si>
  <si>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</si>
  <si>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ԸՆԴԱՄԵՆԸ </t>
  </si>
  <si>
    <t xml:space="preserve">այդ թվում՝ </t>
  </si>
  <si>
    <t>այդ թվում`</t>
  </si>
  <si>
    <t xml:space="preserve"> 1237</t>
  </si>
  <si>
    <t xml:space="preserve"> 31001</t>
  </si>
  <si>
    <t>այդ թվում` ըստ կատարողների</t>
  </si>
  <si>
    <t>Հավելված N 5</t>
  </si>
  <si>
    <t xml:space="preserve">ՀԱՅԱՍՏԱՆԻ ՀԱՆՐԱՊԵՏՈՒԹՅԱՆ ԿԱՌԱՎԱՐՈՒԹՅԱՆ 2023 ԹՎԱԿԱՆԻ ԴԵԿՏԵՄԲԵՐԻ 28-Ի N 2323-Ն ՈՐՈՇՄԱՆ N 9 ՀԱՎԵԼՎԱԾԻ N 9.37 ԱՂՅՈՒՍԱԿՈՒՄ ԿԱՏԱՐՎՈՂ ՓՈՓՈԽՈՒԹՅՈՒՆՆԵՐԸ </t>
  </si>
  <si>
    <t xml:space="preserve">ՀՀ արտաքին հետախուզության ծառայություն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</si>
  <si>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</si>
  <si>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</si>
  <si>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Ծրագրի անվանումը </t>
  </si>
  <si>
    <t xml:space="preserve"> Արտաքին հետախուզություն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</si>
  <si>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</si>
  <si>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</si>
  <si>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</si>
  <si>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</si>
  <si>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</si>
  <si>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</si>
  <si>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</si>
  <si>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</si>
  <si>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Արտաքին հետախուզության ծառայության շենքային պայմանների ապահովում </t>
  </si>
  <si>
    <t xml:space="preserve"> Նկարագրությունը` </t>
  </si>
  <si>
    <t xml:space="preserve"> Արտաքին հետախուզության ծառայության համար շենքի ձեռքբերում, կապիտալ վերանորոգում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</si>
  <si>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</si>
  <si>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</si>
  <si>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Ակտիվն օգտագործող կազմակերպության(ների) անվանում(ներ)ը՝ </t>
  </si>
  <si>
    <t xml:space="preserve"> ՀՀ արտաքին հետախուզության ծառայություն </t>
  </si>
  <si>
    <t xml:space="preserve"> Արդյունքի չափորոշիչներ </t>
  </si>
  <si>
    <t xml:space="preserve"> Վարչական շենքի ձեռքբերում, հատ </t>
  </si>
  <si>
    <t xml:space="preserve"> Միջոցառման վրա կատարվող ծախսը (հազար դրամ) </t>
  </si>
  <si>
    <t>Հավելված N 6</t>
  </si>
  <si>
    <t xml:space="preserve">ՀԱՅԱՍՏԱՆԻ ՀԱՆՐԱՊԵՏՈՒԹՅԱՆ ԿԱՌԱՎԱՐՈՒԹՅԱՆ 2023 ԹՎԱԿԱՆԻ ԴԵԿՏԵՄԲԵՐԻ 28-Ի N 2323-Ն ՈՐՈՇՄԱՆ N 9.1 ՀԱՎԵԼՎԱԾԻ N 9.1.47 ԱՂՅՈՒՍԱԿՈՒՄ ԿԱՏԱՐՎՈՂ ՓՈՓՈԽՈՒԹՅՈՒՆՆԵՐԸ </t>
  </si>
  <si>
    <t xml:space="preserve"> ՄԱՍ 1. ՊԵՏԱԿԱՆ ՄԱՐՄՆԻ ԳԾՈՎ ԱՐԴՅՈՒՆՔԱՅԻՆ (ԿԱՏԱՐՈՂԱԿԱՆ) ՑՈՒՑԱՆԻՇՆԵՐԸ </t>
  </si>
  <si>
    <t xml:space="preserve"> ՀԱՅԱՍՏԱՆԻ  ՀԱՆՐԱՊԵՏՈՒԹՅԱՆ ԿԱՌԱՎԱՐՈՒԹՅԱՆ 2023 ԹՎԱԿԱՆԻ ԴԵԿՏԵՄԲԵՐԻ 28-Ի N 2323-Ն ՈՐՈՇՄԱՆ N 1 ՀԱՎԵԼՎԱԾԻ N 1 ԱՂՅՈՒՍԱԿՈՒՄ ԿԱՏԱՐՎՈՂ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</si>
</sst>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\-??_);_(@_)"/>
    <numFmt numFmtId="165" formatCode="_-* #,##0.00\ _ _-;\-* #,##0.00\ _ _-;_-* \-??\ _ _-;_-@_-"/>
    <numFmt numFmtId="166" formatCode="_-* #,##0.00_р_._-;\-* #,##0.00_р_._-;_-* \-??_р_._-;_-@_-"/>
    <numFmt numFmtId="167" formatCode="_-* #,##0.00\ _₽_-;\-* #,##0.00\ _₽_-;_-* \-??\ _₽_-;_-@_-"/>
    <numFmt numFmtId="168" formatCode="##,##0.0;\(##,##0.0\);\-"/>
    <numFmt numFmtId="169" formatCode="_(* #,##0.0_);_(* \(#,##0.0\);_(* \-??_);_(@_)"/>
    <numFmt numFmtId="170" formatCode="_(* #,##0.0_);_(* \(#,##0.0\);_(* \-?_);_(@_)"/>
    <numFmt numFmtId="171" formatCode="#,##0.0_);\(#,##0.0\)"/>
  </numFmts>
  <fonts count="19"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2"/>
      <name val="Times LatArm"/>
      <charset val="1"/>
    </font>
    <font>
      <sz val="8"/>
      <name val="GHEA Grapalat"/>
      <family val="2"/>
      <charset val="1"/>
    </font>
    <font>
      <sz val="11"/>
      <name val="Arial"/>
      <family val="2"/>
      <charset val="1"/>
    </font>
    <font>
      <b/>
      <sz val="11"/>
      <name val="GHEA Grapalat"/>
      <family val="3"/>
      <charset val="1"/>
    </font>
    <font>
      <sz val="11"/>
      <name val="GHEA Grapalat"/>
      <family val="3"/>
      <charset val="1"/>
    </font>
    <font>
      <sz val="11"/>
      <color theme="1"/>
      <name val="GHEA Grapalat"/>
      <family val="3"/>
      <charset val="1"/>
    </font>
    <font>
      <sz val="11"/>
      <name val="GHEA Grapalat"/>
      <family val="2"/>
      <charset val="1"/>
    </font>
    <font>
      <i/>
      <sz val="11"/>
      <name val="GHEA Grapalat"/>
      <family val="3"/>
      <charset val="1"/>
    </font>
    <font>
      <b/>
      <sz val="11"/>
      <name val="GHEA Grapalat"/>
      <family val="2"/>
      <charset val="1"/>
    </font>
    <font>
      <u/>
      <sz val="11"/>
      <name val="GHEA Grapalat"/>
      <family val="3"/>
      <charset val="1"/>
    </font>
    <font>
      <b/>
      <u/>
      <sz val="11"/>
      <name val="GHEA Grapalat"/>
      <family val="3"/>
      <charset val="1"/>
    </font>
    <font>
      <b/>
      <i/>
      <sz val="11"/>
      <name val="GHEA Grapalat"/>
      <family val="3"/>
      <charset val="1"/>
    </font>
    <font>
      <sz val="11"/>
      <name val="Calibri"/>
      <family val="2"/>
      <charset val="1"/>
    </font>
    <font>
      <sz val="11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7">
    <xf numFmtId="0" fontId="0" fillId="0" borderId="0"/>
    <xf numFmtId="164" fontId="18" fillId="0" borderId="0" applyBorder="0" applyProtection="0"/>
    <xf numFmtId="0" fontId="1" fillId="0" borderId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165" fontId="18" fillId="0" borderId="0" applyBorder="0" applyProtection="0"/>
    <xf numFmtId="166" fontId="18" fillId="0" borderId="0" applyBorder="0" applyProtection="0"/>
    <xf numFmtId="164" fontId="18" fillId="0" borderId="0" applyBorder="0" applyProtection="0"/>
    <xf numFmtId="166" fontId="18" fillId="0" borderId="0" applyBorder="0" applyProtection="0"/>
    <xf numFmtId="166" fontId="18" fillId="0" borderId="0" applyBorder="0" applyProtection="0"/>
    <xf numFmtId="164" fontId="18" fillId="0" borderId="0" applyBorder="0" applyProtection="0"/>
    <xf numFmtId="166" fontId="18" fillId="0" borderId="0" applyBorder="0" applyProtection="0"/>
    <xf numFmtId="167" fontId="2" fillId="0" borderId="0" applyBorder="0" applyProtection="0"/>
    <xf numFmtId="166" fontId="18" fillId="0" borderId="0" applyBorder="0" applyProtection="0"/>
    <xf numFmtId="0" fontId="1" fillId="0" borderId="0"/>
    <xf numFmtId="0" fontId="3" fillId="0" borderId="0"/>
    <xf numFmtId="0" fontId="18" fillId="0" borderId="0"/>
    <xf numFmtId="0" fontId="2" fillId="0" borderId="0"/>
    <xf numFmtId="0" fontId="18" fillId="0" borderId="0"/>
    <xf numFmtId="0" fontId="4" fillId="0" borderId="0"/>
    <xf numFmtId="0" fontId="18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8" fillId="0" borderId="0"/>
    <xf numFmtId="0" fontId="6" fillId="0" borderId="0">
      <alignment horizontal="left" vertical="top" wrapText="1"/>
    </xf>
    <xf numFmtId="0" fontId="2" fillId="0" borderId="0"/>
    <xf numFmtId="0" fontId="3" fillId="0" borderId="0"/>
    <xf numFmtId="0" fontId="3" fillId="0" borderId="0"/>
    <xf numFmtId="9" fontId="18" fillId="0" borderId="0" applyBorder="0" applyProtection="0"/>
    <xf numFmtId="168" fontId="6" fillId="0" borderId="0" applyBorder="0" applyProtection="0">
      <alignment horizontal="right" vertical="top"/>
    </xf>
  </cellStyleXfs>
  <cellXfs count="124">
    <xf numFmtId="0" fontId="0" fillId="0" borderId="0" xfId="0"/>
    <xf numFmtId="0" fontId="7" fillId="0" borderId="0" xfId="16" applyFont="1" applyAlignment="1">
      <alignment vertical="center"/>
    </xf>
    <xf numFmtId="0" fontId="9" fillId="0" borderId="0" xfId="16" applyFont="1" applyAlignment="1">
      <alignment horizontal="left" vertical="center" wrapText="1"/>
    </xf>
    <xf numFmtId="2" fontId="8" fillId="2" borderId="0" xfId="16" applyNumberFormat="1" applyFont="1" applyFill="1" applyAlignment="1">
      <alignment vertical="center" wrapText="1"/>
    </xf>
    <xf numFmtId="0" fontId="9" fillId="0" borderId="0" xfId="16" applyFont="1" applyAlignment="1">
      <alignment horizontal="right" vertical="center"/>
    </xf>
    <xf numFmtId="164" fontId="9" fillId="0" borderId="0" xfId="4" applyFont="1" applyBorder="1" applyAlignment="1" applyProtection="1">
      <alignment horizontal="center" vertical="center" wrapText="1"/>
    </xf>
    <xf numFmtId="169" fontId="9" fillId="0" borderId="0" xfId="4" applyNumberFormat="1" applyFont="1" applyBorder="1" applyAlignment="1" applyProtection="1">
      <alignment vertical="center"/>
    </xf>
    <xf numFmtId="169" fontId="10" fillId="0" borderId="0" xfId="4" applyNumberFormat="1" applyFont="1" applyBorder="1" applyAlignment="1" applyProtection="1">
      <alignment horizontal="right" vertical="center"/>
    </xf>
    <xf numFmtId="0" fontId="9" fillId="2" borderId="1" xfId="17" applyFont="1" applyFill="1" applyBorder="1" applyAlignment="1">
      <alignment horizontal="center" vertical="center" wrapText="1"/>
    </xf>
    <xf numFmtId="169" fontId="9" fillId="2" borderId="1" xfId="17" applyNumberFormat="1" applyFont="1" applyFill="1" applyBorder="1" applyAlignment="1">
      <alignment horizontal="center" vertical="center"/>
    </xf>
    <xf numFmtId="164" fontId="9" fillId="0" borderId="1" xfId="4" applyFont="1" applyBorder="1" applyAlignment="1" applyProtection="1">
      <alignment horizontal="left" vertical="center" wrapText="1"/>
    </xf>
    <xf numFmtId="169" fontId="9" fillId="0" borderId="1" xfId="4" applyNumberFormat="1" applyFont="1" applyBorder="1" applyAlignment="1" applyProtection="1">
      <alignment horizontal="right" vertical="center"/>
    </xf>
    <xf numFmtId="164" fontId="9" fillId="0" borderId="1" xfId="4" applyFont="1" applyBorder="1" applyAlignment="1" applyProtection="1">
      <alignment vertical="center" wrapText="1"/>
    </xf>
    <xf numFmtId="164" fontId="9" fillId="2" borderId="1" xfId="4" applyFont="1" applyFill="1" applyBorder="1" applyAlignment="1" applyProtection="1">
      <alignment vertical="center" wrapText="1"/>
    </xf>
    <xf numFmtId="0" fontId="9" fillId="2" borderId="1" xfId="30" applyFont="1" applyFill="1" applyBorder="1" applyAlignment="1">
      <alignment horizontal="left" vertical="center" wrapText="1"/>
    </xf>
    <xf numFmtId="169" fontId="7" fillId="0" borderId="0" xfId="1" applyNumberFormat="1" applyFont="1" applyBorder="1" applyAlignment="1" applyProtection="1">
      <alignment vertical="center"/>
    </xf>
    <xf numFmtId="0" fontId="9" fillId="2" borderId="0" xfId="31" applyFont="1" applyFill="1" applyAlignment="1">
      <alignment horizontal="center" vertical="center" wrapText="1"/>
    </xf>
    <xf numFmtId="0" fontId="9" fillId="2" borderId="0" xfId="31" applyFont="1" applyFill="1" applyAlignment="1">
      <alignment horizontal="left" vertical="center" wrapText="1"/>
    </xf>
    <xf numFmtId="0" fontId="9" fillId="0" borderId="0" xfId="24" applyFont="1" applyAlignment="1">
      <alignment horizontal="center" vertical="center"/>
    </xf>
    <xf numFmtId="0" fontId="9" fillId="0" borderId="0" xfId="24" applyFont="1" applyAlignment="1">
      <alignment vertical="center"/>
    </xf>
    <xf numFmtId="0" fontId="9" fillId="2" borderId="1" xfId="3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8" fillId="0" borderId="1" xfId="24" applyFont="1" applyBorder="1" applyAlignment="1">
      <alignment horizontal="left" vertical="center" wrapText="1"/>
    </xf>
    <xf numFmtId="170" fontId="8" fillId="2" borderId="1" xfId="1" applyNumberFormat="1" applyFont="1" applyFill="1" applyBorder="1" applyAlignment="1" applyProtection="1">
      <alignment horizontal="right" vertical="center" wrapText="1"/>
    </xf>
    <xf numFmtId="0" fontId="9" fillId="0" borderId="1" xfId="24" applyFont="1" applyBorder="1" applyAlignment="1">
      <alignment horizontal="left" vertical="center" wrapText="1"/>
    </xf>
    <xf numFmtId="49" fontId="8" fillId="2" borderId="1" xfId="31" applyNumberFormat="1" applyFont="1" applyFill="1" applyBorder="1" applyAlignment="1">
      <alignment horizontal="center" vertical="center" wrapText="1"/>
    </xf>
    <xf numFmtId="0" fontId="8" fillId="2" borderId="1" xfId="31" applyFont="1" applyFill="1" applyBorder="1" applyAlignment="1">
      <alignment horizontal="center" vertical="center" wrapText="1"/>
    </xf>
    <xf numFmtId="0" fontId="8" fillId="2" borderId="1" xfId="24" applyFont="1" applyFill="1" applyBorder="1" applyAlignment="1">
      <alignment vertical="center" wrapText="1"/>
    </xf>
    <xf numFmtId="0" fontId="12" fillId="2" borderId="1" xfId="24" applyFont="1" applyFill="1" applyBorder="1" applyAlignment="1">
      <alignment vertical="center" wrapText="1"/>
    </xf>
    <xf numFmtId="170" fontId="9" fillId="2" borderId="1" xfId="1" applyNumberFormat="1" applyFont="1" applyFill="1" applyBorder="1" applyAlignment="1" applyProtection="1">
      <alignment horizontal="right" vertical="center" wrapText="1"/>
    </xf>
    <xf numFmtId="0" fontId="9" fillId="2" borderId="1" xfId="24" applyFont="1" applyFill="1" applyBorder="1" applyAlignment="1">
      <alignment horizontal="center" vertical="center" wrapText="1"/>
    </xf>
    <xf numFmtId="170" fontId="8" fillId="2" borderId="1" xfId="36" applyNumberFormat="1" applyFont="1" applyFill="1" applyBorder="1" applyAlignment="1" applyProtection="1">
      <alignment horizontal="right" vertical="center" wrapText="1"/>
    </xf>
    <xf numFmtId="2" fontId="9" fillId="2" borderId="0" xfId="31" applyNumberFormat="1" applyFont="1" applyFill="1" applyAlignment="1">
      <alignment horizontal="center" vertical="center" wrapText="1"/>
    </xf>
    <xf numFmtId="2" fontId="9" fillId="2" borderId="0" xfId="31" applyNumberFormat="1" applyFont="1" applyFill="1" applyAlignment="1">
      <alignment horizontal="left" vertical="center" wrapText="1"/>
    </xf>
    <xf numFmtId="170" fontId="9" fillId="2" borderId="1" xfId="36" applyNumberFormat="1" applyFont="1" applyFill="1" applyBorder="1" applyAlignment="1" applyProtection="1">
      <alignment horizontal="right" vertical="center" wrapText="1"/>
    </xf>
    <xf numFmtId="0" fontId="9" fillId="2" borderId="1" xfId="24" applyFont="1" applyFill="1" applyBorder="1" applyAlignment="1">
      <alignment vertical="center" wrapText="1"/>
    </xf>
    <xf numFmtId="170" fontId="9" fillId="2" borderId="1" xfId="8" applyNumberFormat="1" applyFont="1" applyFill="1" applyBorder="1" applyAlignment="1" applyProtection="1">
      <alignment horizontal="right" vertical="center" wrapText="1"/>
    </xf>
    <xf numFmtId="0" fontId="9" fillId="2" borderId="2" xfId="24" applyFont="1" applyFill="1" applyBorder="1" applyAlignment="1">
      <alignment horizontal="center" vertical="center" wrapText="1"/>
    </xf>
    <xf numFmtId="0" fontId="9" fillId="2" borderId="2" xfId="24" applyFont="1" applyFill="1" applyBorder="1" applyAlignment="1">
      <alignment vertical="center" wrapText="1"/>
    </xf>
    <xf numFmtId="0" fontId="12" fillId="2" borderId="2" xfId="24" applyFont="1" applyFill="1" applyBorder="1" applyAlignment="1">
      <alignment vertical="center" wrapText="1"/>
    </xf>
    <xf numFmtId="0" fontId="9" fillId="0" borderId="1" xfId="24" applyFont="1" applyBorder="1" applyAlignment="1">
      <alignment vertical="center" wrapText="1"/>
    </xf>
    <xf numFmtId="169" fontId="9" fillId="0" borderId="1" xfId="1" applyNumberFormat="1" applyFont="1" applyBorder="1" applyAlignment="1" applyProtection="1">
      <alignment vertical="center" wrapText="1"/>
    </xf>
    <xf numFmtId="0" fontId="9" fillId="0" borderId="0" xfId="16" applyFont="1" applyAlignment="1">
      <alignment vertical="center" wrapText="1"/>
    </xf>
    <xf numFmtId="0" fontId="8" fillId="0" borderId="0" xfId="24" applyFont="1" applyAlignment="1">
      <alignment horizontal="center" vertical="center" wrapText="1"/>
    </xf>
    <xf numFmtId="0" fontId="9" fillId="0" borderId="0" xfId="24" applyFont="1" applyAlignment="1">
      <alignment horizontal="right" vertical="center"/>
    </xf>
    <xf numFmtId="0" fontId="9" fillId="0" borderId="1" xfId="24" applyFont="1" applyBorder="1" applyAlignment="1">
      <alignment horizontal="center" vertical="center" wrapText="1"/>
    </xf>
    <xf numFmtId="0" fontId="9" fillId="0" borderId="1" xfId="24" applyFont="1" applyBorder="1" applyAlignment="1">
      <alignment horizontal="center" vertical="center"/>
    </xf>
    <xf numFmtId="170" fontId="9" fillId="0" borderId="1" xfId="1" applyNumberFormat="1" applyFont="1" applyBorder="1" applyAlignment="1" applyProtection="1">
      <alignment horizontal="right" vertical="center"/>
    </xf>
    <xf numFmtId="0" fontId="9" fillId="0" borderId="1" xfId="24" applyFont="1" applyBorder="1" applyAlignment="1">
      <alignment vertical="center"/>
    </xf>
    <xf numFmtId="0" fontId="8" fillId="0" borderId="1" xfId="24" applyFont="1" applyBorder="1" applyAlignment="1">
      <alignment horizontal="left" vertical="center"/>
    </xf>
    <xf numFmtId="170" fontId="8" fillId="0" borderId="1" xfId="1" applyNumberFormat="1" applyFont="1" applyBorder="1" applyAlignment="1" applyProtection="1">
      <alignment horizontal="right" vertical="center"/>
    </xf>
    <xf numFmtId="0" fontId="12" fillId="2" borderId="1" xfId="24" applyFont="1" applyFill="1" applyBorder="1" applyAlignment="1">
      <alignment vertical="center"/>
    </xf>
    <xf numFmtId="0" fontId="9" fillId="2" borderId="1" xfId="24" applyFont="1" applyFill="1" applyBorder="1" applyAlignment="1">
      <alignment horizontal="left" vertical="center" wrapText="1"/>
    </xf>
    <xf numFmtId="0" fontId="9" fillId="0" borderId="1" xfId="24" applyFont="1" applyBorder="1" applyAlignment="1">
      <alignment vertical="center" wrapText="1"/>
    </xf>
    <xf numFmtId="0" fontId="9" fillId="0" borderId="0" xfId="19" applyFont="1" applyAlignment="1">
      <alignment horizontal="center" vertical="center" wrapText="1"/>
    </xf>
    <xf numFmtId="0" fontId="9" fillId="0" borderId="0" xfId="19" applyFont="1" applyAlignment="1">
      <alignment vertical="center" wrapText="1"/>
    </xf>
    <xf numFmtId="171" fontId="9" fillId="0" borderId="0" xfId="19" applyNumberFormat="1" applyFont="1" applyAlignment="1">
      <alignment vertical="center" wrapText="1"/>
    </xf>
    <xf numFmtId="164" fontId="9" fillId="0" borderId="0" xfId="5" applyFont="1" applyBorder="1" applyAlignment="1" applyProtection="1">
      <alignment vertical="center" wrapText="1"/>
    </xf>
    <xf numFmtId="49" fontId="8" fillId="0" borderId="0" xfId="19" applyNumberFormat="1" applyFont="1" applyAlignment="1">
      <alignment horizontal="center" vertical="center" wrapText="1"/>
    </xf>
    <xf numFmtId="0" fontId="8" fillId="0" borderId="0" xfId="19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19" applyFont="1" applyBorder="1" applyAlignment="1">
      <alignment horizontal="center" vertical="center" wrapText="1"/>
    </xf>
    <xf numFmtId="164" fontId="9" fillId="0" borderId="0" xfId="5" applyFont="1" applyBorder="1" applyAlignment="1" applyProtection="1">
      <alignment horizontal="center" vertical="center" wrapText="1"/>
    </xf>
    <xf numFmtId="49" fontId="9" fillId="0" borderId="1" xfId="19" applyNumberFormat="1" applyFont="1" applyBorder="1" applyAlignment="1">
      <alignment horizontal="center" vertical="center" textRotation="90" wrapText="1"/>
    </xf>
    <xf numFmtId="169" fontId="13" fillId="0" borderId="1" xfId="0" applyNumberFormat="1" applyFont="1" applyBorder="1" applyAlignment="1">
      <alignment vertical="center" wrapText="1"/>
    </xf>
    <xf numFmtId="0" fontId="9" fillId="0" borderId="1" xfId="19" applyFont="1" applyBorder="1" applyAlignment="1">
      <alignment horizontal="left" vertical="center" wrapText="1"/>
    </xf>
    <xf numFmtId="169" fontId="9" fillId="0" borderId="1" xfId="5" applyNumberFormat="1" applyFont="1" applyBorder="1" applyAlignment="1" applyProtection="1">
      <alignment horizontal="right" vertical="center" wrapText="1"/>
    </xf>
    <xf numFmtId="0" fontId="9" fillId="0" borderId="1" xfId="19" applyFont="1" applyBorder="1" applyAlignment="1">
      <alignment horizontal="center" vertical="center" wrapText="1"/>
    </xf>
    <xf numFmtId="0" fontId="14" fillId="0" borderId="1" xfId="19" applyFont="1" applyBorder="1" applyAlignment="1">
      <alignment horizontal="center" vertical="center" wrapText="1"/>
    </xf>
    <xf numFmtId="0" fontId="15" fillId="0" borderId="1" xfId="19" applyFont="1" applyBorder="1" applyAlignment="1">
      <alignment horizontal="center" vertical="center" wrapText="1"/>
    </xf>
    <xf numFmtId="169" fontId="8" fillId="0" borderId="1" xfId="5" applyNumberFormat="1" applyFont="1" applyBorder="1" applyAlignment="1" applyProtection="1">
      <alignment horizontal="right" vertical="center" wrapText="1"/>
    </xf>
    <xf numFmtId="0" fontId="9" fillId="0" borderId="1" xfId="19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164" fontId="8" fillId="0" borderId="0" xfId="5" applyFont="1" applyBorder="1" applyAlignment="1" applyProtection="1">
      <alignment vertical="center" wrapText="1"/>
    </xf>
    <xf numFmtId="0" fontId="8" fillId="0" borderId="0" xfId="19" applyFont="1" applyAlignment="1">
      <alignment vertical="center" wrapText="1"/>
    </xf>
    <xf numFmtId="0" fontId="12" fillId="0" borderId="1" xfId="19" applyFont="1" applyBorder="1" applyAlignment="1">
      <alignment horizontal="center" vertical="center" wrapText="1"/>
    </xf>
    <xf numFmtId="0" fontId="12" fillId="0" borderId="1" xfId="19" applyFont="1" applyBorder="1" applyAlignment="1">
      <alignment horizontal="left" vertical="center" wrapText="1"/>
    </xf>
    <xf numFmtId="169" fontId="12" fillId="0" borderId="1" xfId="5" applyNumberFormat="1" applyFont="1" applyBorder="1" applyAlignment="1" applyProtection="1">
      <alignment horizontal="right" vertical="center" wrapText="1"/>
    </xf>
    <xf numFmtId="164" fontId="16" fillId="0" borderId="0" xfId="5" applyFont="1" applyBorder="1" applyAlignment="1" applyProtection="1">
      <alignment vertical="center" wrapText="1"/>
    </xf>
    <xf numFmtId="0" fontId="16" fillId="0" borderId="0" xfId="19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8" fillId="2" borderId="0" xfId="24" applyFont="1" applyFill="1" applyBorder="1" applyAlignment="1">
      <alignment vertical="center" wrapText="1"/>
    </xf>
    <xf numFmtId="0" fontId="12" fillId="0" borderId="1" xfId="24" applyFont="1" applyBorder="1" applyAlignment="1">
      <alignment horizontal="left" vertical="center" wrapText="1"/>
    </xf>
    <xf numFmtId="0" fontId="12" fillId="0" borderId="1" xfId="24" applyFont="1" applyBorder="1" applyAlignment="1">
      <alignment vertical="center" wrapText="1"/>
    </xf>
    <xf numFmtId="0" fontId="12" fillId="0" borderId="0" xfId="24" applyFont="1" applyBorder="1" applyAlignment="1">
      <alignment vertical="center" wrapText="1"/>
    </xf>
    <xf numFmtId="0" fontId="9" fillId="0" borderId="0" xfId="24" applyFont="1" applyAlignment="1">
      <alignment horizontal="justify" vertical="center"/>
    </xf>
    <xf numFmtId="0" fontId="8" fillId="0" borderId="0" xfId="24" applyFont="1" applyBorder="1" applyAlignment="1">
      <alignment horizontal="left" vertical="center"/>
    </xf>
    <xf numFmtId="0" fontId="9" fillId="2" borderId="0" xfId="31" applyFont="1" applyFill="1" applyAlignment="1">
      <alignment horizontal="right" vertical="center"/>
    </xf>
    <xf numFmtId="0" fontId="12" fillId="2" borderId="1" xfId="24" applyFont="1" applyFill="1" applyBorder="1" applyAlignment="1">
      <alignment horizontal="left" vertical="center" wrapText="1"/>
    </xf>
    <xf numFmtId="0" fontId="12" fillId="0" borderId="1" xfId="19" applyFont="1" applyBorder="1" applyAlignment="1">
      <alignment vertical="center" wrapText="1"/>
    </xf>
    <xf numFmtId="0" fontId="9" fillId="2" borderId="3" xfId="24" applyFont="1" applyFill="1" applyBorder="1" applyAlignment="1">
      <alignment horizontal="center" vertical="center" wrapText="1"/>
    </xf>
    <xf numFmtId="0" fontId="12" fillId="2" borderId="3" xfId="24" applyFont="1" applyFill="1" applyBorder="1" applyAlignment="1">
      <alignment horizontal="right" vertical="center" wrapText="1"/>
    </xf>
    <xf numFmtId="0" fontId="9" fillId="2" borderId="3" xfId="24" applyFont="1" applyFill="1" applyBorder="1" applyAlignment="1">
      <alignment vertical="center" wrapText="1"/>
    </xf>
    <xf numFmtId="170" fontId="9" fillId="0" borderId="3" xfId="24" applyNumberFormat="1" applyFont="1" applyBorder="1" applyAlignment="1">
      <alignment horizontal="right" vertical="center"/>
    </xf>
    <xf numFmtId="0" fontId="8" fillId="2" borderId="0" xfId="34" applyFont="1" applyFill="1" applyAlignment="1">
      <alignment horizontal="center" vertical="center" wrapText="1"/>
    </xf>
    <xf numFmtId="169" fontId="8" fillId="2" borderId="0" xfId="1" applyNumberFormat="1" applyFont="1" applyFill="1" applyBorder="1" applyAlignment="1" applyProtection="1">
      <alignment horizontal="center" vertical="center" wrapText="1"/>
    </xf>
    <xf numFmtId="0" fontId="8" fillId="0" borderId="0" xfId="16" applyFont="1" applyBorder="1" applyAlignment="1">
      <alignment horizontal="right" vertical="center" wrapText="1"/>
    </xf>
    <xf numFmtId="0" fontId="9" fillId="0" borderId="0" xfId="16" applyFont="1" applyBorder="1" applyAlignment="1">
      <alignment horizontal="right" vertical="center" wrapText="1"/>
    </xf>
    <xf numFmtId="0" fontId="8" fillId="0" borderId="0" xfId="16" applyFont="1" applyBorder="1" applyAlignment="1">
      <alignment horizontal="center" vertical="center" wrapText="1"/>
    </xf>
    <xf numFmtId="164" fontId="9" fillId="0" borderId="1" xfId="4" applyFont="1" applyBorder="1" applyAlignment="1" applyProtection="1">
      <alignment horizontal="center" vertical="center" wrapText="1"/>
    </xf>
    <xf numFmtId="0" fontId="9" fillId="2" borderId="1" xfId="16" applyFont="1" applyFill="1" applyBorder="1" applyAlignment="1">
      <alignment horizontal="center" vertical="center" wrapText="1"/>
    </xf>
    <xf numFmtId="0" fontId="8" fillId="2" borderId="0" xfId="24" applyFont="1" applyFill="1" applyBorder="1" applyAlignment="1">
      <alignment horizontal="right" vertical="center"/>
    </xf>
    <xf numFmtId="0" fontId="9" fillId="0" borderId="0" xfId="24" applyFont="1" applyBorder="1" applyAlignment="1">
      <alignment horizontal="center" vertical="center"/>
    </xf>
    <xf numFmtId="0" fontId="8" fillId="0" borderId="0" xfId="24" applyFont="1" applyBorder="1" applyAlignment="1">
      <alignment horizontal="center" vertical="center" wrapText="1"/>
    </xf>
    <xf numFmtId="0" fontId="9" fillId="2" borderId="1" xfId="31" applyFont="1" applyFill="1" applyBorder="1" applyAlignment="1">
      <alignment horizontal="center" vertical="center" wrapText="1"/>
    </xf>
    <xf numFmtId="0" fontId="9" fillId="2" borderId="1" xfId="24" applyFont="1" applyFill="1" applyBorder="1" applyAlignment="1">
      <alignment horizontal="center" vertical="center"/>
    </xf>
    <xf numFmtId="0" fontId="9" fillId="0" borderId="1" xfId="24" applyFont="1" applyBorder="1" applyAlignment="1">
      <alignment horizontal="center" vertical="center"/>
    </xf>
    <xf numFmtId="170" fontId="9" fillId="0" borderId="1" xfId="1" applyNumberFormat="1" applyFont="1" applyBorder="1" applyAlignment="1" applyProtection="1">
      <alignment horizontal="right" vertical="center"/>
    </xf>
    <xf numFmtId="0" fontId="9" fillId="0" borderId="1" xfId="24" applyFont="1" applyBorder="1" applyAlignment="1">
      <alignment horizontal="center" vertical="center" wrapText="1"/>
    </xf>
    <xf numFmtId="169" fontId="8" fillId="0" borderId="0" xfId="15" applyNumberFormat="1" applyFont="1" applyBorder="1" applyAlignment="1" applyProtection="1">
      <alignment horizontal="right" vertical="center"/>
    </xf>
    <xf numFmtId="0" fontId="9" fillId="0" borderId="0" xfId="24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19" applyFont="1" applyBorder="1" applyAlignment="1">
      <alignment horizontal="center" vertical="center" wrapText="1"/>
    </xf>
    <xf numFmtId="0" fontId="8" fillId="2" borderId="1" xfId="31" applyFont="1" applyFill="1" applyBorder="1" applyAlignment="1">
      <alignment horizontal="center" vertical="center" wrapText="1"/>
    </xf>
    <xf numFmtId="171" fontId="8" fillId="0" borderId="0" xfId="19" applyNumberFormat="1" applyFont="1" applyBorder="1" applyAlignment="1">
      <alignment horizontal="right" vertical="center" wrapText="1"/>
    </xf>
    <xf numFmtId="0" fontId="8" fillId="0" borderId="0" xfId="19" applyFont="1" applyBorder="1" applyAlignment="1">
      <alignment horizontal="center" vertical="center" wrapText="1"/>
    </xf>
    <xf numFmtId="0" fontId="12" fillId="0" borderId="1" xfId="24" applyFont="1" applyBorder="1" applyAlignment="1">
      <alignment horizontal="left" vertical="center"/>
    </xf>
    <xf numFmtId="0" fontId="9" fillId="0" borderId="1" xfId="24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 wrapText="1"/>
    </xf>
    <xf numFmtId="0" fontId="8" fillId="0" borderId="0" xfId="24" applyFont="1" applyBorder="1" applyAlignment="1">
      <alignment horizontal="left" vertical="center"/>
    </xf>
    <xf numFmtId="0" fontId="9" fillId="2" borderId="1" xfId="24" applyFont="1" applyFill="1" applyBorder="1" applyAlignment="1">
      <alignment horizontal="center" vertical="center" wrapText="1"/>
    </xf>
    <xf numFmtId="0" fontId="8" fillId="0" borderId="0" xfId="24" applyFont="1" applyBorder="1" applyAlignment="1">
      <alignment horizontal="right" vertical="center"/>
    </xf>
  </cellXfs>
  <cellStyles count="37">
    <cellStyle name="_artabyuje" xfId="2" xr:uid="{00000000-0005-0000-0000-000006000000}"/>
    <cellStyle name="Comma" xfId="1" builtinId="3"/>
    <cellStyle name="Comma 11" xfId="3" xr:uid="{00000000-0005-0000-0000-000007000000}"/>
    <cellStyle name="Comma 15" xfId="4" xr:uid="{00000000-0005-0000-0000-000008000000}"/>
    <cellStyle name="Comma 2" xfId="5" xr:uid="{00000000-0005-0000-0000-000009000000}"/>
    <cellStyle name="Comma 2 2" xfId="6" xr:uid="{00000000-0005-0000-0000-00000A000000}"/>
    <cellStyle name="Comma 2 2 2" xfId="7" xr:uid="{00000000-0005-0000-0000-00000B000000}"/>
    <cellStyle name="Comma 3" xfId="8" xr:uid="{00000000-0005-0000-0000-00000C000000}"/>
    <cellStyle name="Comma 4" xfId="9" xr:uid="{00000000-0005-0000-0000-00000D000000}"/>
    <cellStyle name="Comma 5" xfId="10" xr:uid="{00000000-0005-0000-0000-00000E000000}"/>
    <cellStyle name="Comma 6" xfId="11" xr:uid="{00000000-0005-0000-0000-00000F000000}"/>
    <cellStyle name="Comma 7" xfId="12" xr:uid="{00000000-0005-0000-0000-000010000000}"/>
    <cellStyle name="Comma 8" xfId="13" xr:uid="{00000000-0005-0000-0000-000011000000}"/>
    <cellStyle name="Comma 9" xfId="14" xr:uid="{00000000-0005-0000-0000-000012000000}"/>
    <cellStyle name="Comma_General 17.02.04" xfId="15" xr:uid="{00000000-0005-0000-0000-000013000000}"/>
    <cellStyle name="Normal" xfId="0" builtinId="0"/>
    <cellStyle name="Normal 10" xfId="16" xr:uid="{00000000-0005-0000-0000-000014000000}"/>
    <cellStyle name="Normal 12" xfId="17" xr:uid="{00000000-0005-0000-0000-000015000000}"/>
    <cellStyle name="Normal 15 2 2" xfId="18" xr:uid="{00000000-0005-0000-0000-000016000000}"/>
    <cellStyle name="Normal 2" xfId="19" xr:uid="{00000000-0005-0000-0000-000017000000}"/>
    <cellStyle name="Normal 2 2" xfId="20" xr:uid="{00000000-0005-0000-0000-000018000000}"/>
    <cellStyle name="Normal 3" xfId="21" xr:uid="{00000000-0005-0000-0000-000019000000}"/>
    <cellStyle name="Normal 4" xfId="22" xr:uid="{00000000-0005-0000-0000-00001A000000}"/>
    <cellStyle name="Normal 5" xfId="23" xr:uid="{00000000-0005-0000-0000-00001B000000}"/>
    <cellStyle name="Normal 5 2" xfId="24" xr:uid="{00000000-0005-0000-0000-00001C000000}"/>
    <cellStyle name="Normal 5 2 9" xfId="25" xr:uid="{00000000-0005-0000-0000-00001D000000}"/>
    <cellStyle name="Normal 6" xfId="26" xr:uid="{00000000-0005-0000-0000-00001E000000}"/>
    <cellStyle name="Normal 6 2" xfId="27" xr:uid="{00000000-0005-0000-0000-00001F000000}"/>
    <cellStyle name="Normal 7" xfId="28" xr:uid="{00000000-0005-0000-0000-000020000000}"/>
    <cellStyle name="Normal 7 2" xfId="29" xr:uid="{00000000-0005-0000-0000-000021000000}"/>
    <cellStyle name="Normal 7 2 2" xfId="30" xr:uid="{00000000-0005-0000-0000-000022000000}"/>
    <cellStyle name="Normal 8" xfId="31" xr:uid="{00000000-0005-0000-0000-000023000000}"/>
    <cellStyle name="Normal 9" xfId="32" xr:uid="{00000000-0005-0000-0000-000024000000}"/>
    <cellStyle name="Normal 9 3_հավ1-3" xfId="33" xr:uid="{00000000-0005-0000-0000-000025000000}"/>
    <cellStyle name="Normal_2017 PLAN VERJNAKAN.23.12.16" xfId="34" xr:uid="{00000000-0005-0000-0000-000026000000}"/>
    <cellStyle name="Percent 2" xfId="35" xr:uid="{00000000-0005-0000-0000-000027000000}"/>
    <cellStyle name="SN_241" xfId="36" xr:uid="{00000000-0005-0000-0000-00002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zoomScaleNormal="100" zoomScalePageLayoutView="130" workbookViewId="0">
      <selection activeCell="B7" sqref="B7"/>
    </sheetView>
  </sheetViews>
  <sheetFormatPr defaultColWidth="9.109375" defaultRowHeight="13.8"/>
  <cols>
    <col min="1" max="1" width="44.5546875" style="1" customWidth="1"/>
    <col min="2" max="5" width="19" style="1" customWidth="1"/>
    <col min="6" max="256" width="9.109375" style="1"/>
    <col min="257" max="257" width="44.5546875" style="1" customWidth="1"/>
    <col min="258" max="258" width="25.5546875" style="1" customWidth="1"/>
    <col min="259" max="259" width="31.44140625" style="1" customWidth="1"/>
    <col min="260" max="260" width="21.109375" style="1" customWidth="1"/>
    <col min="261" max="512" width="9.109375" style="1"/>
    <col min="513" max="513" width="44.5546875" style="1" customWidth="1"/>
    <col min="514" max="514" width="25.5546875" style="1" customWidth="1"/>
    <col min="515" max="515" width="31.44140625" style="1" customWidth="1"/>
    <col min="516" max="516" width="21.109375" style="1" customWidth="1"/>
    <col min="517" max="768" width="9.109375" style="1"/>
    <col min="769" max="769" width="44.5546875" style="1" customWidth="1"/>
    <col min="770" max="770" width="25.5546875" style="1" customWidth="1"/>
    <col min="771" max="771" width="31.44140625" style="1" customWidth="1"/>
    <col min="772" max="772" width="21.109375" style="1" customWidth="1"/>
    <col min="773" max="1024" width="9.109375" style="1"/>
    <col min="1025" max="1025" width="44.5546875" style="1" customWidth="1"/>
    <col min="1026" max="1026" width="25.5546875" style="1" customWidth="1"/>
    <col min="1027" max="1027" width="31.44140625" style="1" customWidth="1"/>
    <col min="1028" max="1028" width="21.109375" style="1" customWidth="1"/>
    <col min="1029" max="1280" width="9.109375" style="1"/>
    <col min="1281" max="1281" width="44.5546875" style="1" customWidth="1"/>
    <col min="1282" max="1282" width="25.5546875" style="1" customWidth="1"/>
    <col min="1283" max="1283" width="31.44140625" style="1" customWidth="1"/>
    <col min="1284" max="1284" width="21.109375" style="1" customWidth="1"/>
    <col min="1285" max="1536" width="9.109375" style="1"/>
    <col min="1537" max="1537" width="44.5546875" style="1" customWidth="1"/>
    <col min="1538" max="1538" width="25.5546875" style="1" customWidth="1"/>
    <col min="1539" max="1539" width="31.44140625" style="1" customWidth="1"/>
    <col min="1540" max="1540" width="21.109375" style="1" customWidth="1"/>
    <col min="1541" max="1792" width="9.109375" style="1"/>
    <col min="1793" max="1793" width="44.5546875" style="1" customWidth="1"/>
    <col min="1794" max="1794" width="25.5546875" style="1" customWidth="1"/>
    <col min="1795" max="1795" width="31.44140625" style="1" customWidth="1"/>
    <col min="1796" max="1796" width="21.109375" style="1" customWidth="1"/>
    <col min="1797" max="2048" width="9.109375" style="1"/>
    <col min="2049" max="2049" width="44.5546875" style="1" customWidth="1"/>
    <col min="2050" max="2050" width="25.5546875" style="1" customWidth="1"/>
    <col min="2051" max="2051" width="31.44140625" style="1" customWidth="1"/>
    <col min="2052" max="2052" width="21.109375" style="1" customWidth="1"/>
    <col min="2053" max="2304" width="9.109375" style="1"/>
    <col min="2305" max="2305" width="44.5546875" style="1" customWidth="1"/>
    <col min="2306" max="2306" width="25.5546875" style="1" customWidth="1"/>
    <col min="2307" max="2307" width="31.44140625" style="1" customWidth="1"/>
    <col min="2308" max="2308" width="21.109375" style="1" customWidth="1"/>
    <col min="2309" max="2560" width="9.109375" style="1"/>
    <col min="2561" max="2561" width="44.5546875" style="1" customWidth="1"/>
    <col min="2562" max="2562" width="25.5546875" style="1" customWidth="1"/>
    <col min="2563" max="2563" width="31.44140625" style="1" customWidth="1"/>
    <col min="2564" max="2564" width="21.109375" style="1" customWidth="1"/>
    <col min="2565" max="2816" width="9.109375" style="1"/>
    <col min="2817" max="2817" width="44.5546875" style="1" customWidth="1"/>
    <col min="2818" max="2818" width="25.5546875" style="1" customWidth="1"/>
    <col min="2819" max="2819" width="31.44140625" style="1" customWidth="1"/>
    <col min="2820" max="2820" width="21.109375" style="1" customWidth="1"/>
    <col min="2821" max="3072" width="9.109375" style="1"/>
    <col min="3073" max="3073" width="44.5546875" style="1" customWidth="1"/>
    <col min="3074" max="3074" width="25.5546875" style="1" customWidth="1"/>
    <col min="3075" max="3075" width="31.44140625" style="1" customWidth="1"/>
    <col min="3076" max="3076" width="21.109375" style="1" customWidth="1"/>
    <col min="3077" max="3328" width="9.109375" style="1"/>
    <col min="3329" max="3329" width="44.5546875" style="1" customWidth="1"/>
    <col min="3330" max="3330" width="25.5546875" style="1" customWidth="1"/>
    <col min="3331" max="3331" width="31.44140625" style="1" customWidth="1"/>
    <col min="3332" max="3332" width="21.109375" style="1" customWidth="1"/>
    <col min="3333" max="3584" width="9.109375" style="1"/>
    <col min="3585" max="3585" width="44.5546875" style="1" customWidth="1"/>
    <col min="3586" max="3586" width="25.5546875" style="1" customWidth="1"/>
    <col min="3587" max="3587" width="31.44140625" style="1" customWidth="1"/>
    <col min="3588" max="3588" width="21.109375" style="1" customWidth="1"/>
    <col min="3589" max="3840" width="9.109375" style="1"/>
    <col min="3841" max="3841" width="44.5546875" style="1" customWidth="1"/>
    <col min="3842" max="3842" width="25.5546875" style="1" customWidth="1"/>
    <col min="3843" max="3843" width="31.44140625" style="1" customWidth="1"/>
    <col min="3844" max="3844" width="21.109375" style="1" customWidth="1"/>
    <col min="3845" max="4096" width="9.109375" style="1"/>
    <col min="4097" max="4097" width="44.5546875" style="1" customWidth="1"/>
    <col min="4098" max="4098" width="25.5546875" style="1" customWidth="1"/>
    <col min="4099" max="4099" width="31.44140625" style="1" customWidth="1"/>
    <col min="4100" max="4100" width="21.109375" style="1" customWidth="1"/>
    <col min="4101" max="4352" width="9.109375" style="1"/>
    <col min="4353" max="4353" width="44.5546875" style="1" customWidth="1"/>
    <col min="4354" max="4354" width="25.5546875" style="1" customWidth="1"/>
    <col min="4355" max="4355" width="31.44140625" style="1" customWidth="1"/>
    <col min="4356" max="4356" width="21.109375" style="1" customWidth="1"/>
    <col min="4357" max="4608" width="9.109375" style="1"/>
    <col min="4609" max="4609" width="44.5546875" style="1" customWidth="1"/>
    <col min="4610" max="4610" width="25.5546875" style="1" customWidth="1"/>
    <col min="4611" max="4611" width="31.44140625" style="1" customWidth="1"/>
    <col min="4612" max="4612" width="21.109375" style="1" customWidth="1"/>
    <col min="4613" max="4864" width="9.109375" style="1"/>
    <col min="4865" max="4865" width="44.5546875" style="1" customWidth="1"/>
    <col min="4866" max="4866" width="25.5546875" style="1" customWidth="1"/>
    <col min="4867" max="4867" width="31.44140625" style="1" customWidth="1"/>
    <col min="4868" max="4868" width="21.109375" style="1" customWidth="1"/>
    <col min="4869" max="5120" width="9.109375" style="1"/>
    <col min="5121" max="5121" width="44.5546875" style="1" customWidth="1"/>
    <col min="5122" max="5122" width="25.5546875" style="1" customWidth="1"/>
    <col min="5123" max="5123" width="31.44140625" style="1" customWidth="1"/>
    <col min="5124" max="5124" width="21.109375" style="1" customWidth="1"/>
    <col min="5125" max="5376" width="9.109375" style="1"/>
    <col min="5377" max="5377" width="44.5546875" style="1" customWidth="1"/>
    <col min="5378" max="5378" width="25.5546875" style="1" customWidth="1"/>
    <col min="5379" max="5379" width="31.44140625" style="1" customWidth="1"/>
    <col min="5380" max="5380" width="21.109375" style="1" customWidth="1"/>
    <col min="5381" max="5632" width="9.109375" style="1"/>
    <col min="5633" max="5633" width="44.5546875" style="1" customWidth="1"/>
    <col min="5634" max="5634" width="25.5546875" style="1" customWidth="1"/>
    <col min="5635" max="5635" width="31.44140625" style="1" customWidth="1"/>
    <col min="5636" max="5636" width="21.109375" style="1" customWidth="1"/>
    <col min="5637" max="5888" width="9.109375" style="1"/>
    <col min="5889" max="5889" width="44.5546875" style="1" customWidth="1"/>
    <col min="5890" max="5890" width="25.5546875" style="1" customWidth="1"/>
    <col min="5891" max="5891" width="31.44140625" style="1" customWidth="1"/>
    <col min="5892" max="5892" width="21.109375" style="1" customWidth="1"/>
    <col min="5893" max="6144" width="9.109375" style="1"/>
    <col min="6145" max="6145" width="44.5546875" style="1" customWidth="1"/>
    <col min="6146" max="6146" width="25.5546875" style="1" customWidth="1"/>
    <col min="6147" max="6147" width="31.44140625" style="1" customWidth="1"/>
    <col min="6148" max="6148" width="21.109375" style="1" customWidth="1"/>
    <col min="6149" max="6400" width="9.109375" style="1"/>
    <col min="6401" max="6401" width="44.5546875" style="1" customWidth="1"/>
    <col min="6402" max="6402" width="25.5546875" style="1" customWidth="1"/>
    <col min="6403" max="6403" width="31.44140625" style="1" customWidth="1"/>
    <col min="6404" max="6404" width="21.109375" style="1" customWidth="1"/>
    <col min="6405" max="6656" width="9.109375" style="1"/>
    <col min="6657" max="6657" width="44.5546875" style="1" customWidth="1"/>
    <col min="6658" max="6658" width="25.5546875" style="1" customWidth="1"/>
    <col min="6659" max="6659" width="31.44140625" style="1" customWidth="1"/>
    <col min="6660" max="6660" width="21.109375" style="1" customWidth="1"/>
    <col min="6661" max="6912" width="9.109375" style="1"/>
    <col min="6913" max="6913" width="44.5546875" style="1" customWidth="1"/>
    <col min="6914" max="6914" width="25.5546875" style="1" customWidth="1"/>
    <col min="6915" max="6915" width="31.44140625" style="1" customWidth="1"/>
    <col min="6916" max="6916" width="21.109375" style="1" customWidth="1"/>
    <col min="6917" max="7168" width="9.109375" style="1"/>
    <col min="7169" max="7169" width="44.5546875" style="1" customWidth="1"/>
    <col min="7170" max="7170" width="25.5546875" style="1" customWidth="1"/>
    <col min="7171" max="7171" width="31.44140625" style="1" customWidth="1"/>
    <col min="7172" max="7172" width="21.109375" style="1" customWidth="1"/>
    <col min="7173" max="7424" width="9.109375" style="1"/>
    <col min="7425" max="7425" width="44.5546875" style="1" customWidth="1"/>
    <col min="7426" max="7426" width="25.5546875" style="1" customWidth="1"/>
    <col min="7427" max="7427" width="31.44140625" style="1" customWidth="1"/>
    <col min="7428" max="7428" width="21.109375" style="1" customWidth="1"/>
    <col min="7429" max="7680" width="9.109375" style="1"/>
    <col min="7681" max="7681" width="44.5546875" style="1" customWidth="1"/>
    <col min="7682" max="7682" width="25.5546875" style="1" customWidth="1"/>
    <col min="7683" max="7683" width="31.44140625" style="1" customWidth="1"/>
    <col min="7684" max="7684" width="21.109375" style="1" customWidth="1"/>
    <col min="7685" max="7936" width="9.109375" style="1"/>
    <col min="7937" max="7937" width="44.5546875" style="1" customWidth="1"/>
    <col min="7938" max="7938" width="25.5546875" style="1" customWidth="1"/>
    <col min="7939" max="7939" width="31.44140625" style="1" customWidth="1"/>
    <col min="7940" max="7940" width="21.109375" style="1" customWidth="1"/>
    <col min="7941" max="8192" width="9.109375" style="1"/>
    <col min="8193" max="8193" width="44.5546875" style="1" customWidth="1"/>
    <col min="8194" max="8194" width="25.5546875" style="1" customWidth="1"/>
    <col min="8195" max="8195" width="31.44140625" style="1" customWidth="1"/>
    <col min="8196" max="8196" width="21.109375" style="1" customWidth="1"/>
    <col min="8197" max="8448" width="9.109375" style="1"/>
    <col min="8449" max="8449" width="44.5546875" style="1" customWidth="1"/>
    <col min="8450" max="8450" width="25.5546875" style="1" customWidth="1"/>
    <col min="8451" max="8451" width="31.44140625" style="1" customWidth="1"/>
    <col min="8452" max="8452" width="21.109375" style="1" customWidth="1"/>
    <col min="8453" max="8704" width="9.109375" style="1"/>
    <col min="8705" max="8705" width="44.5546875" style="1" customWidth="1"/>
    <col min="8706" max="8706" width="25.5546875" style="1" customWidth="1"/>
    <col min="8707" max="8707" width="31.44140625" style="1" customWidth="1"/>
    <col min="8708" max="8708" width="21.109375" style="1" customWidth="1"/>
    <col min="8709" max="8960" width="9.109375" style="1"/>
    <col min="8961" max="8961" width="44.5546875" style="1" customWidth="1"/>
    <col min="8962" max="8962" width="25.5546875" style="1" customWidth="1"/>
    <col min="8963" max="8963" width="31.44140625" style="1" customWidth="1"/>
    <col min="8964" max="8964" width="21.109375" style="1" customWidth="1"/>
    <col min="8965" max="9216" width="9.109375" style="1"/>
    <col min="9217" max="9217" width="44.5546875" style="1" customWidth="1"/>
    <col min="9218" max="9218" width="25.5546875" style="1" customWidth="1"/>
    <col min="9219" max="9219" width="31.44140625" style="1" customWidth="1"/>
    <col min="9220" max="9220" width="21.109375" style="1" customWidth="1"/>
    <col min="9221" max="9472" width="9.109375" style="1"/>
    <col min="9473" max="9473" width="44.5546875" style="1" customWidth="1"/>
    <col min="9474" max="9474" width="25.5546875" style="1" customWidth="1"/>
    <col min="9475" max="9475" width="31.44140625" style="1" customWidth="1"/>
    <col min="9476" max="9476" width="21.109375" style="1" customWidth="1"/>
    <col min="9477" max="9728" width="9.109375" style="1"/>
    <col min="9729" max="9729" width="44.5546875" style="1" customWidth="1"/>
    <col min="9730" max="9730" width="25.5546875" style="1" customWidth="1"/>
    <col min="9731" max="9731" width="31.44140625" style="1" customWidth="1"/>
    <col min="9732" max="9732" width="21.109375" style="1" customWidth="1"/>
    <col min="9733" max="9984" width="9.109375" style="1"/>
    <col min="9985" max="9985" width="44.5546875" style="1" customWidth="1"/>
    <col min="9986" max="9986" width="25.5546875" style="1" customWidth="1"/>
    <col min="9987" max="9987" width="31.44140625" style="1" customWidth="1"/>
    <col min="9988" max="9988" width="21.109375" style="1" customWidth="1"/>
    <col min="9989" max="10240" width="9.109375" style="1"/>
    <col min="10241" max="10241" width="44.5546875" style="1" customWidth="1"/>
    <col min="10242" max="10242" width="25.5546875" style="1" customWidth="1"/>
    <col min="10243" max="10243" width="31.44140625" style="1" customWidth="1"/>
    <col min="10244" max="10244" width="21.109375" style="1" customWidth="1"/>
    <col min="10245" max="10496" width="9.109375" style="1"/>
    <col min="10497" max="10497" width="44.5546875" style="1" customWidth="1"/>
    <col min="10498" max="10498" width="25.5546875" style="1" customWidth="1"/>
    <col min="10499" max="10499" width="31.44140625" style="1" customWidth="1"/>
    <col min="10500" max="10500" width="21.109375" style="1" customWidth="1"/>
    <col min="10501" max="10752" width="9.109375" style="1"/>
    <col min="10753" max="10753" width="44.5546875" style="1" customWidth="1"/>
    <col min="10754" max="10754" width="25.5546875" style="1" customWidth="1"/>
    <col min="10755" max="10755" width="31.44140625" style="1" customWidth="1"/>
    <col min="10756" max="10756" width="21.109375" style="1" customWidth="1"/>
    <col min="10757" max="11008" width="9.109375" style="1"/>
    <col min="11009" max="11009" width="44.5546875" style="1" customWidth="1"/>
    <col min="11010" max="11010" width="25.5546875" style="1" customWidth="1"/>
    <col min="11011" max="11011" width="31.44140625" style="1" customWidth="1"/>
    <col min="11012" max="11012" width="21.109375" style="1" customWidth="1"/>
    <col min="11013" max="11264" width="9.109375" style="1"/>
    <col min="11265" max="11265" width="44.5546875" style="1" customWidth="1"/>
    <col min="11266" max="11266" width="25.5546875" style="1" customWidth="1"/>
    <col min="11267" max="11267" width="31.44140625" style="1" customWidth="1"/>
    <col min="11268" max="11268" width="21.109375" style="1" customWidth="1"/>
    <col min="11269" max="11520" width="9.109375" style="1"/>
    <col min="11521" max="11521" width="44.5546875" style="1" customWidth="1"/>
    <col min="11522" max="11522" width="25.5546875" style="1" customWidth="1"/>
    <col min="11523" max="11523" width="31.44140625" style="1" customWidth="1"/>
    <col min="11524" max="11524" width="21.109375" style="1" customWidth="1"/>
    <col min="11525" max="11776" width="9.109375" style="1"/>
    <col min="11777" max="11777" width="44.5546875" style="1" customWidth="1"/>
    <col min="11778" max="11778" width="25.5546875" style="1" customWidth="1"/>
    <col min="11779" max="11779" width="31.44140625" style="1" customWidth="1"/>
    <col min="11780" max="11780" width="21.109375" style="1" customWidth="1"/>
    <col min="11781" max="12032" width="9.109375" style="1"/>
    <col min="12033" max="12033" width="44.5546875" style="1" customWidth="1"/>
    <col min="12034" max="12034" width="25.5546875" style="1" customWidth="1"/>
    <col min="12035" max="12035" width="31.44140625" style="1" customWidth="1"/>
    <col min="12036" max="12036" width="21.109375" style="1" customWidth="1"/>
    <col min="12037" max="12288" width="9.109375" style="1"/>
    <col min="12289" max="12289" width="44.5546875" style="1" customWidth="1"/>
    <col min="12290" max="12290" width="25.5546875" style="1" customWidth="1"/>
    <col min="12291" max="12291" width="31.44140625" style="1" customWidth="1"/>
    <col min="12292" max="12292" width="21.109375" style="1" customWidth="1"/>
    <col min="12293" max="12544" width="9.109375" style="1"/>
    <col min="12545" max="12545" width="44.5546875" style="1" customWidth="1"/>
    <col min="12546" max="12546" width="25.5546875" style="1" customWidth="1"/>
    <col min="12547" max="12547" width="31.44140625" style="1" customWidth="1"/>
    <col min="12548" max="12548" width="21.109375" style="1" customWidth="1"/>
    <col min="12549" max="12800" width="9.109375" style="1"/>
    <col min="12801" max="12801" width="44.5546875" style="1" customWidth="1"/>
    <col min="12802" max="12802" width="25.5546875" style="1" customWidth="1"/>
    <col min="12803" max="12803" width="31.44140625" style="1" customWidth="1"/>
    <col min="12804" max="12804" width="21.109375" style="1" customWidth="1"/>
    <col min="12805" max="13056" width="9.109375" style="1"/>
    <col min="13057" max="13057" width="44.5546875" style="1" customWidth="1"/>
    <col min="13058" max="13058" width="25.5546875" style="1" customWidth="1"/>
    <col min="13059" max="13059" width="31.44140625" style="1" customWidth="1"/>
    <col min="13060" max="13060" width="21.109375" style="1" customWidth="1"/>
    <col min="13061" max="13312" width="9.109375" style="1"/>
    <col min="13313" max="13313" width="44.5546875" style="1" customWidth="1"/>
    <col min="13314" max="13314" width="25.5546875" style="1" customWidth="1"/>
    <col min="13315" max="13315" width="31.44140625" style="1" customWidth="1"/>
    <col min="13316" max="13316" width="21.109375" style="1" customWidth="1"/>
    <col min="13317" max="13568" width="9.109375" style="1"/>
    <col min="13569" max="13569" width="44.5546875" style="1" customWidth="1"/>
    <col min="13570" max="13570" width="25.5546875" style="1" customWidth="1"/>
    <col min="13571" max="13571" width="31.44140625" style="1" customWidth="1"/>
    <col min="13572" max="13572" width="21.109375" style="1" customWidth="1"/>
    <col min="13573" max="13824" width="9.109375" style="1"/>
    <col min="13825" max="13825" width="44.5546875" style="1" customWidth="1"/>
    <col min="13826" max="13826" width="25.5546875" style="1" customWidth="1"/>
    <col min="13827" max="13827" width="31.44140625" style="1" customWidth="1"/>
    <col min="13828" max="13828" width="21.109375" style="1" customWidth="1"/>
    <col min="13829" max="14080" width="9.109375" style="1"/>
    <col min="14081" max="14081" width="44.5546875" style="1" customWidth="1"/>
    <col min="14082" max="14082" width="25.5546875" style="1" customWidth="1"/>
    <col min="14083" max="14083" width="31.44140625" style="1" customWidth="1"/>
    <col min="14084" max="14084" width="21.109375" style="1" customWidth="1"/>
    <col min="14085" max="14336" width="9.109375" style="1"/>
    <col min="14337" max="14337" width="44.5546875" style="1" customWidth="1"/>
    <col min="14338" max="14338" width="25.5546875" style="1" customWidth="1"/>
    <col min="14339" max="14339" width="31.44140625" style="1" customWidth="1"/>
    <col min="14340" max="14340" width="21.109375" style="1" customWidth="1"/>
    <col min="14341" max="14592" width="9.109375" style="1"/>
    <col min="14593" max="14593" width="44.5546875" style="1" customWidth="1"/>
    <col min="14594" max="14594" width="25.5546875" style="1" customWidth="1"/>
    <col min="14595" max="14595" width="31.44140625" style="1" customWidth="1"/>
    <col min="14596" max="14596" width="21.109375" style="1" customWidth="1"/>
    <col min="14597" max="14848" width="9.109375" style="1"/>
    <col min="14849" max="14849" width="44.5546875" style="1" customWidth="1"/>
    <col min="14850" max="14850" width="25.5546875" style="1" customWidth="1"/>
    <col min="14851" max="14851" width="31.44140625" style="1" customWidth="1"/>
    <col min="14852" max="14852" width="21.109375" style="1" customWidth="1"/>
    <col min="14853" max="15104" width="9.109375" style="1"/>
    <col min="15105" max="15105" width="44.5546875" style="1" customWidth="1"/>
    <col min="15106" max="15106" width="25.5546875" style="1" customWidth="1"/>
    <col min="15107" max="15107" width="31.44140625" style="1" customWidth="1"/>
    <col min="15108" max="15108" width="21.109375" style="1" customWidth="1"/>
    <col min="15109" max="15360" width="9.109375" style="1"/>
    <col min="15361" max="15361" width="44.5546875" style="1" customWidth="1"/>
    <col min="15362" max="15362" width="25.5546875" style="1" customWidth="1"/>
    <col min="15363" max="15363" width="31.44140625" style="1" customWidth="1"/>
    <col min="15364" max="15364" width="21.109375" style="1" customWidth="1"/>
    <col min="15365" max="15616" width="9.109375" style="1"/>
    <col min="15617" max="15617" width="44.5546875" style="1" customWidth="1"/>
    <col min="15618" max="15618" width="25.5546875" style="1" customWidth="1"/>
    <col min="15619" max="15619" width="31.44140625" style="1" customWidth="1"/>
    <col min="15620" max="15620" width="21.109375" style="1" customWidth="1"/>
    <col min="15621" max="15872" width="9.109375" style="1"/>
    <col min="15873" max="15873" width="44.5546875" style="1" customWidth="1"/>
    <col min="15874" max="15874" width="25.5546875" style="1" customWidth="1"/>
    <col min="15875" max="15875" width="31.44140625" style="1" customWidth="1"/>
    <col min="15876" max="15876" width="21.109375" style="1" customWidth="1"/>
    <col min="15877" max="16128" width="9.109375" style="1"/>
    <col min="16129" max="16129" width="44.5546875" style="1" customWidth="1"/>
    <col min="16130" max="16130" width="25.5546875" style="1" customWidth="1"/>
    <col min="16131" max="16131" width="31.44140625" style="1" customWidth="1"/>
    <col min="16132" max="16132" width="21.109375" style="1" customWidth="1"/>
    <col min="16133" max="16384" width="9.109375" style="1"/>
  </cols>
  <sheetData>
    <row r="1" spans="1:5" ht="17.25" customHeight="1">
      <c r="A1" s="98" t="s">
        <v>0</v>
      </c>
      <c r="B1" s="98"/>
      <c r="C1" s="98"/>
      <c r="D1" s="98"/>
      <c r="E1" s="98"/>
    </row>
    <row r="2" spans="1:5" ht="42" customHeight="1">
      <c r="A2" s="99" t="s">
        <v>1</v>
      </c>
      <c r="B2" s="99"/>
      <c r="C2" s="99"/>
      <c r="D2" s="99"/>
      <c r="E2" s="99"/>
    </row>
    <row r="3" spans="1:5" ht="17.25" customHeight="1">
      <c r="A3" s="2"/>
      <c r="B3" s="2"/>
      <c r="C3" s="2"/>
      <c r="D3" s="3"/>
      <c r="E3" s="4"/>
    </row>
    <row r="4" spans="1:5" ht="45" customHeight="1">
      <c r="A4" s="100" t="s">
        <v>104</v>
      </c>
      <c r="B4" s="100"/>
      <c r="C4" s="100"/>
      <c r="D4" s="100"/>
      <c r="E4" s="100"/>
    </row>
    <row r="5" spans="1:5" ht="14.4">
      <c r="A5" s="5"/>
      <c r="B5" s="6"/>
      <c r="C5" s="6"/>
      <c r="D5" s="6"/>
      <c r="E5" s="7" t="s">
        <v>2</v>
      </c>
    </row>
    <row r="6" spans="1:5" ht="39" customHeight="1">
      <c r="A6" s="101" t="s">
        <v>3</v>
      </c>
      <c r="B6" s="102" t="s">
        <v>4</v>
      </c>
      <c r="C6" s="102"/>
      <c r="D6" s="102"/>
      <c r="E6" s="102"/>
    </row>
    <row r="7" spans="1:5" ht="39" customHeight="1">
      <c r="A7" s="101"/>
      <c r="B7" s="8" t="s">
        <v>5</v>
      </c>
      <c r="C7" s="8" t="s">
        <v>6</v>
      </c>
      <c r="D7" s="8" t="s">
        <v>7</v>
      </c>
      <c r="E7" s="9" t="s">
        <v>8</v>
      </c>
    </row>
    <row r="8" spans="1:5" ht="19.5" customHeight="1">
      <c r="A8" s="10" t="s">
        <v>9</v>
      </c>
      <c r="B8" s="11">
        <f>+B10</f>
        <v>500000</v>
      </c>
      <c r="C8" s="11">
        <f>+C10</f>
        <v>0</v>
      </c>
      <c r="D8" s="11">
        <f>+D10</f>
        <v>0</v>
      </c>
      <c r="E8" s="11">
        <f>+E10</f>
        <v>0</v>
      </c>
    </row>
    <row r="9" spans="1:5" ht="19.5" customHeight="1">
      <c r="A9" s="12" t="s">
        <v>10</v>
      </c>
      <c r="B9" s="11"/>
      <c r="C9" s="11"/>
      <c r="D9" s="11"/>
      <c r="E9" s="11"/>
    </row>
    <row r="10" spans="1:5" ht="19.5" customHeight="1">
      <c r="A10" s="12" t="s">
        <v>11</v>
      </c>
      <c r="B10" s="11">
        <f>+B12</f>
        <v>500000</v>
      </c>
      <c r="C10" s="11">
        <f>+C12</f>
        <v>0</v>
      </c>
      <c r="D10" s="11">
        <f>+D12</f>
        <v>0</v>
      </c>
      <c r="E10" s="11">
        <f>+E12</f>
        <v>0</v>
      </c>
    </row>
    <row r="11" spans="1:5" ht="19.5" customHeight="1">
      <c r="A11" s="12" t="s">
        <v>10</v>
      </c>
      <c r="B11" s="11"/>
      <c r="C11" s="11"/>
      <c r="D11" s="11"/>
      <c r="E11" s="11"/>
    </row>
    <row r="12" spans="1:5" ht="19.5" customHeight="1">
      <c r="A12" s="12" t="s">
        <v>12</v>
      </c>
      <c r="B12" s="11">
        <f>+B14</f>
        <v>500000</v>
      </c>
      <c r="C12" s="11">
        <f>+C14</f>
        <v>0</v>
      </c>
      <c r="D12" s="11">
        <f>+D14</f>
        <v>0</v>
      </c>
      <c r="E12" s="11">
        <f>+E14</f>
        <v>0</v>
      </c>
    </row>
    <row r="13" spans="1:5" ht="19.5" customHeight="1">
      <c r="A13" s="12" t="s">
        <v>10</v>
      </c>
      <c r="B13" s="11"/>
      <c r="C13" s="11"/>
      <c r="D13" s="11"/>
      <c r="E13" s="11"/>
    </row>
    <row r="14" spans="1:5" ht="19.5" customHeight="1">
      <c r="A14" s="13" t="s">
        <v>13</v>
      </c>
      <c r="B14" s="11">
        <f>+B15</f>
        <v>500000</v>
      </c>
      <c r="C14" s="11">
        <f>+C15</f>
        <v>0</v>
      </c>
      <c r="D14" s="11">
        <f>+D15</f>
        <v>0</v>
      </c>
      <c r="E14" s="11">
        <f>+E15</f>
        <v>0</v>
      </c>
    </row>
    <row r="15" spans="1:5" ht="19.5" customHeight="1">
      <c r="A15" s="14" t="s">
        <v>14</v>
      </c>
      <c r="B15" s="11">
        <f>+'2'!G28</f>
        <v>500000</v>
      </c>
      <c r="C15" s="11">
        <f>+'2'!H28</f>
        <v>0</v>
      </c>
      <c r="D15" s="11">
        <f>+'2'!I28</f>
        <v>0</v>
      </c>
      <c r="E15" s="11">
        <f>+'2'!J28</f>
        <v>0</v>
      </c>
    </row>
    <row r="16" spans="1:5">
      <c r="C16" s="15"/>
    </row>
  </sheetData>
  <mergeCells count="5">
    <mergeCell ref="A1:E1"/>
    <mergeCell ref="A2:E2"/>
    <mergeCell ref="A4:E4"/>
    <mergeCell ref="A6:A7"/>
    <mergeCell ref="B6:E6"/>
  </mergeCells>
  <printOptions horizontalCentered="1"/>
  <pageMargins left="0.2" right="0.2" top="0.75" bottom="0.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8"/>
  <sheetViews>
    <sheetView topLeftCell="A10" zoomScaleNormal="100" workbookViewId="0">
      <selection activeCell="F17" sqref="F17"/>
    </sheetView>
  </sheetViews>
  <sheetFormatPr defaultColWidth="9.109375" defaultRowHeight="14.4"/>
  <cols>
    <col min="1" max="3" width="5.109375" style="16" customWidth="1"/>
    <col min="4" max="4" width="5.6640625" style="16" customWidth="1"/>
    <col min="5" max="5" width="6.88671875" style="16" customWidth="1"/>
    <col min="6" max="6" width="91.33203125" style="17" customWidth="1"/>
    <col min="7" max="10" width="15.44140625" style="17" customWidth="1"/>
    <col min="11" max="11" width="5.6640625" style="16" customWidth="1"/>
    <col min="12" max="12" width="5.88671875" style="17" customWidth="1"/>
    <col min="13" max="16384" width="9.109375" style="17"/>
  </cols>
  <sheetData>
    <row r="1" spans="1:12" s="19" customFormat="1" ht="19.5" customHeight="1">
      <c r="A1" s="103" t="s">
        <v>15</v>
      </c>
      <c r="B1" s="103"/>
      <c r="C1" s="103"/>
      <c r="D1" s="103"/>
      <c r="E1" s="103"/>
      <c r="F1" s="103"/>
      <c r="G1" s="103"/>
      <c r="H1" s="103"/>
      <c r="I1" s="103"/>
      <c r="J1" s="103"/>
      <c r="K1" s="18"/>
    </row>
    <row r="2" spans="1:12" s="1" customFormat="1" ht="42" customHeight="1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</row>
    <row r="3" spans="1:12" s="19" customFormat="1" ht="15" customHeight="1">
      <c r="A3" s="18"/>
      <c r="B3" s="18"/>
      <c r="C3" s="18"/>
      <c r="D3" s="104"/>
      <c r="E3" s="104"/>
      <c r="F3" s="104"/>
      <c r="G3" s="104"/>
      <c r="H3" s="104"/>
      <c r="I3" s="104"/>
      <c r="J3" s="104"/>
      <c r="K3" s="18"/>
    </row>
    <row r="4" spans="1:12" s="19" customFormat="1" ht="42.75" customHeight="1">
      <c r="A4" s="105" t="s">
        <v>16</v>
      </c>
      <c r="B4" s="105"/>
      <c r="C4" s="105"/>
      <c r="D4" s="105"/>
      <c r="E4" s="105"/>
      <c r="F4" s="105"/>
      <c r="G4" s="105"/>
      <c r="H4" s="105"/>
      <c r="I4" s="105"/>
      <c r="J4" s="105"/>
      <c r="K4" s="18"/>
    </row>
    <row r="5" spans="1:12" ht="19.5" customHeight="1">
      <c r="J5" s="7" t="s">
        <v>2</v>
      </c>
    </row>
    <row r="6" spans="1:12" ht="49.5" customHeight="1">
      <c r="A6" s="106" t="s">
        <v>17</v>
      </c>
      <c r="B6" s="106"/>
      <c r="C6" s="106"/>
      <c r="D6" s="106" t="s">
        <v>18</v>
      </c>
      <c r="E6" s="106"/>
      <c r="F6" s="106" t="s">
        <v>19</v>
      </c>
      <c r="G6" s="106" t="s">
        <v>20</v>
      </c>
      <c r="H6" s="106"/>
      <c r="I6" s="106"/>
      <c r="J6" s="106"/>
    </row>
    <row r="7" spans="1:12" ht="69.75" customHeight="1">
      <c r="A7" s="21" t="s">
        <v>21</v>
      </c>
      <c r="B7" s="21" t="s">
        <v>22</v>
      </c>
      <c r="C7" s="21" t="s">
        <v>23</v>
      </c>
      <c r="D7" s="21" t="s">
        <v>24</v>
      </c>
      <c r="E7" s="21" t="s">
        <v>25</v>
      </c>
      <c r="F7" s="106"/>
      <c r="G7" s="8" t="s">
        <v>5</v>
      </c>
      <c r="H7" s="8" t="s">
        <v>6</v>
      </c>
      <c r="I7" s="8" t="s">
        <v>7</v>
      </c>
      <c r="J7" s="9" t="s">
        <v>8</v>
      </c>
    </row>
    <row r="8" spans="1:12" ht="17.25" customHeight="1">
      <c r="A8" s="20"/>
      <c r="B8" s="20"/>
      <c r="C8" s="20"/>
      <c r="D8" s="20"/>
      <c r="E8" s="20"/>
      <c r="F8" s="22" t="s">
        <v>26</v>
      </c>
      <c r="G8" s="23">
        <f>+G10</f>
        <v>500000</v>
      </c>
      <c r="H8" s="23">
        <f>+H10</f>
        <v>0</v>
      </c>
      <c r="I8" s="23">
        <f>+I10</f>
        <v>0</v>
      </c>
      <c r="J8" s="23">
        <f>+J10</f>
        <v>0</v>
      </c>
    </row>
    <row r="9" spans="1:12" ht="17.25" customHeight="1">
      <c r="A9" s="20"/>
      <c r="B9" s="20"/>
      <c r="C9" s="20"/>
      <c r="D9" s="20"/>
      <c r="E9" s="20"/>
      <c r="F9" s="24" t="s">
        <v>10</v>
      </c>
      <c r="G9" s="23"/>
      <c r="H9" s="23"/>
      <c r="I9" s="23"/>
      <c r="J9" s="23"/>
    </row>
    <row r="10" spans="1:12" ht="17.25" customHeight="1">
      <c r="A10" s="25" t="s">
        <v>27</v>
      </c>
      <c r="B10" s="26"/>
      <c r="C10" s="26"/>
      <c r="D10" s="26"/>
      <c r="E10" s="26"/>
      <c r="F10" s="27" t="s">
        <v>28</v>
      </c>
      <c r="G10" s="23">
        <f>+G12</f>
        <v>500000</v>
      </c>
      <c r="H10" s="23">
        <f>+H12</f>
        <v>0</v>
      </c>
      <c r="I10" s="23">
        <f>+I12</f>
        <v>0</v>
      </c>
      <c r="J10" s="23">
        <f>+J12</f>
        <v>0</v>
      </c>
    </row>
    <row r="11" spans="1:12" ht="17.25" customHeight="1">
      <c r="A11" s="20"/>
      <c r="B11" s="20"/>
      <c r="C11" s="20"/>
      <c r="D11" s="20"/>
      <c r="E11" s="20"/>
      <c r="F11" s="28" t="s">
        <v>29</v>
      </c>
      <c r="G11" s="29"/>
      <c r="H11" s="29"/>
      <c r="I11" s="29"/>
      <c r="J11" s="29"/>
    </row>
    <row r="12" spans="1:12" ht="17.25" customHeight="1">
      <c r="A12" s="26"/>
      <c r="B12" s="25" t="s">
        <v>30</v>
      </c>
      <c r="C12" s="26"/>
      <c r="D12" s="26"/>
      <c r="E12" s="26"/>
      <c r="F12" s="27" t="s">
        <v>31</v>
      </c>
      <c r="G12" s="23">
        <f>+G14</f>
        <v>500000</v>
      </c>
      <c r="H12" s="23">
        <f>+H14</f>
        <v>0</v>
      </c>
      <c r="I12" s="23">
        <f>+I14</f>
        <v>0</v>
      </c>
      <c r="J12" s="23">
        <f>+J14</f>
        <v>0</v>
      </c>
    </row>
    <row r="13" spans="1:12" ht="17.25" customHeight="1">
      <c r="A13" s="20"/>
      <c r="B13" s="20"/>
      <c r="C13" s="20"/>
      <c r="D13" s="20"/>
      <c r="E13" s="20"/>
      <c r="F13" s="28" t="s">
        <v>29</v>
      </c>
      <c r="G13" s="29"/>
      <c r="H13" s="29"/>
      <c r="I13" s="29"/>
      <c r="J13" s="29"/>
    </row>
    <row r="14" spans="1:12" ht="17.25" customHeight="1">
      <c r="A14" s="26"/>
      <c r="B14" s="26"/>
      <c r="C14" s="25" t="s">
        <v>32</v>
      </c>
      <c r="D14" s="26"/>
      <c r="E14" s="26"/>
      <c r="F14" s="27" t="s">
        <v>33</v>
      </c>
      <c r="G14" s="23">
        <f>+G16</f>
        <v>500000</v>
      </c>
      <c r="H14" s="23">
        <f>+H16</f>
        <v>0</v>
      </c>
      <c r="I14" s="23">
        <f>+I16</f>
        <v>0</v>
      </c>
      <c r="J14" s="23">
        <f>+J16</f>
        <v>0</v>
      </c>
    </row>
    <row r="15" spans="1:12" ht="17.25" customHeight="1">
      <c r="A15" s="20"/>
      <c r="B15" s="20"/>
      <c r="C15" s="20"/>
      <c r="D15" s="20"/>
      <c r="E15" s="20"/>
      <c r="F15" s="28" t="s">
        <v>29</v>
      </c>
      <c r="G15" s="29"/>
      <c r="H15" s="29"/>
      <c r="I15" s="29"/>
      <c r="J15" s="29"/>
    </row>
    <row r="16" spans="1:12" ht="17.25" customHeight="1">
      <c r="A16" s="20"/>
      <c r="B16" s="20"/>
      <c r="C16" s="20"/>
      <c r="D16" s="20"/>
      <c r="E16" s="30"/>
      <c r="F16" s="27" t="s">
        <v>34</v>
      </c>
      <c r="G16" s="31">
        <f>+G18</f>
        <v>500000</v>
      </c>
      <c r="H16" s="31">
        <f>+H18</f>
        <v>0</v>
      </c>
      <c r="I16" s="31">
        <f>+I18</f>
        <v>0</v>
      </c>
      <c r="J16" s="31">
        <f>+J18</f>
        <v>0</v>
      </c>
      <c r="K16" s="32"/>
      <c r="L16" s="33"/>
    </row>
    <row r="17" spans="1:12" ht="17.25" customHeight="1">
      <c r="A17" s="20"/>
      <c r="B17" s="20"/>
      <c r="C17" s="20"/>
      <c r="D17" s="20"/>
      <c r="E17" s="30"/>
      <c r="F17" s="28" t="s">
        <v>29</v>
      </c>
      <c r="G17" s="34"/>
      <c r="H17" s="34"/>
      <c r="I17" s="34"/>
      <c r="J17" s="34"/>
      <c r="K17" s="32"/>
      <c r="L17" s="33"/>
    </row>
    <row r="18" spans="1:12" ht="17.25" customHeight="1">
      <c r="A18" s="20"/>
      <c r="B18" s="20"/>
      <c r="C18" s="20"/>
      <c r="D18" s="20">
        <v>1237</v>
      </c>
      <c r="E18" s="20"/>
      <c r="F18" s="35" t="s">
        <v>35</v>
      </c>
      <c r="G18" s="29">
        <f>+G20</f>
        <v>500000</v>
      </c>
      <c r="H18" s="29">
        <f>+H20</f>
        <v>0</v>
      </c>
      <c r="I18" s="29">
        <f>+I20</f>
        <v>0</v>
      </c>
      <c r="J18" s="29">
        <f>+J20</f>
        <v>0</v>
      </c>
      <c r="K18" s="32"/>
      <c r="L18" s="33"/>
    </row>
    <row r="19" spans="1:12" ht="17.25" customHeight="1">
      <c r="A19" s="20"/>
      <c r="B19" s="20"/>
      <c r="C19" s="20"/>
      <c r="D19" s="20"/>
      <c r="E19" s="20"/>
      <c r="F19" s="28" t="s">
        <v>29</v>
      </c>
      <c r="G19" s="29"/>
      <c r="H19" s="29"/>
      <c r="I19" s="29"/>
      <c r="J19" s="29"/>
      <c r="K19" s="32"/>
      <c r="L19" s="33"/>
    </row>
    <row r="20" spans="1:12" ht="17.25" customHeight="1">
      <c r="A20" s="20"/>
      <c r="B20" s="20"/>
      <c r="C20" s="20"/>
      <c r="D20" s="20"/>
      <c r="E20" s="30">
        <v>31001</v>
      </c>
      <c r="F20" s="35" t="s">
        <v>36</v>
      </c>
      <c r="G20" s="29">
        <f>+G22</f>
        <v>500000</v>
      </c>
      <c r="H20" s="29">
        <f>+H22</f>
        <v>0</v>
      </c>
      <c r="I20" s="29">
        <f>+I22</f>
        <v>0</v>
      </c>
      <c r="J20" s="29">
        <f>+J22</f>
        <v>0</v>
      </c>
    </row>
    <row r="21" spans="1:12" ht="17.25" customHeight="1">
      <c r="A21" s="20"/>
      <c r="B21" s="20"/>
      <c r="C21" s="20"/>
      <c r="D21" s="20"/>
      <c r="E21" s="30"/>
      <c r="F21" s="28" t="s">
        <v>37</v>
      </c>
      <c r="G21" s="29"/>
      <c r="H21" s="29"/>
      <c r="I21" s="29"/>
      <c r="J21" s="29"/>
    </row>
    <row r="22" spans="1:12" ht="17.25" customHeight="1">
      <c r="A22" s="20"/>
      <c r="B22" s="20"/>
      <c r="C22" s="20"/>
      <c r="D22" s="20"/>
      <c r="E22" s="30"/>
      <c r="F22" s="35" t="s">
        <v>38</v>
      </c>
      <c r="G22" s="29">
        <f>+G24</f>
        <v>500000</v>
      </c>
      <c r="H22" s="29">
        <f>+H24</f>
        <v>0</v>
      </c>
      <c r="I22" s="29">
        <f>+I24</f>
        <v>0</v>
      </c>
      <c r="J22" s="29">
        <f>+J24</f>
        <v>0</v>
      </c>
    </row>
    <row r="23" spans="1:12" ht="17.25" customHeight="1">
      <c r="A23" s="20"/>
      <c r="B23" s="20"/>
      <c r="C23" s="20"/>
      <c r="D23" s="20"/>
      <c r="E23" s="30"/>
      <c r="F23" s="28" t="s">
        <v>39</v>
      </c>
      <c r="G23" s="29"/>
      <c r="H23" s="29"/>
      <c r="I23" s="29"/>
      <c r="J23" s="29"/>
    </row>
    <row r="24" spans="1:12" ht="17.25" customHeight="1">
      <c r="A24" s="20"/>
      <c r="B24" s="20"/>
      <c r="C24" s="20"/>
      <c r="D24" s="20"/>
      <c r="E24" s="30"/>
      <c r="F24" s="35" t="s">
        <v>40</v>
      </c>
      <c r="G24" s="29">
        <f t="shared" ref="G24:J27" si="0">+G25</f>
        <v>500000</v>
      </c>
      <c r="H24" s="29">
        <f t="shared" si="0"/>
        <v>0</v>
      </c>
      <c r="I24" s="29">
        <f t="shared" si="0"/>
        <v>0</v>
      </c>
      <c r="J24" s="29">
        <f t="shared" si="0"/>
        <v>0</v>
      </c>
    </row>
    <row r="25" spans="1:12" ht="17.25" customHeight="1">
      <c r="A25" s="20"/>
      <c r="B25" s="20"/>
      <c r="C25" s="20"/>
      <c r="D25" s="20"/>
      <c r="E25" s="30"/>
      <c r="F25" s="35" t="s">
        <v>41</v>
      </c>
      <c r="G25" s="36">
        <f t="shared" si="0"/>
        <v>500000</v>
      </c>
      <c r="H25" s="36">
        <f t="shared" si="0"/>
        <v>0</v>
      </c>
      <c r="I25" s="36">
        <f t="shared" si="0"/>
        <v>0</v>
      </c>
      <c r="J25" s="36">
        <f t="shared" si="0"/>
        <v>0</v>
      </c>
    </row>
    <row r="26" spans="1:12" ht="17.25" customHeight="1">
      <c r="A26" s="20"/>
      <c r="B26" s="20"/>
      <c r="C26" s="20"/>
      <c r="D26" s="20"/>
      <c r="E26" s="37"/>
      <c r="F26" s="38" t="s">
        <v>42</v>
      </c>
      <c r="G26" s="36">
        <f t="shared" si="0"/>
        <v>500000</v>
      </c>
      <c r="H26" s="36">
        <f t="shared" si="0"/>
        <v>0</v>
      </c>
      <c r="I26" s="36">
        <f t="shared" si="0"/>
        <v>0</v>
      </c>
      <c r="J26" s="36">
        <f t="shared" si="0"/>
        <v>0</v>
      </c>
    </row>
    <row r="27" spans="1:12" ht="17.25" customHeight="1">
      <c r="A27" s="20"/>
      <c r="B27" s="20"/>
      <c r="C27" s="20"/>
      <c r="D27" s="20"/>
      <c r="E27" s="37"/>
      <c r="F27" s="39" t="s">
        <v>43</v>
      </c>
      <c r="G27" s="36">
        <f t="shared" si="0"/>
        <v>500000</v>
      </c>
      <c r="H27" s="36">
        <f t="shared" si="0"/>
        <v>0</v>
      </c>
      <c r="I27" s="36">
        <f t="shared" si="0"/>
        <v>0</v>
      </c>
      <c r="J27" s="36">
        <f t="shared" si="0"/>
        <v>0</v>
      </c>
    </row>
    <row r="28" spans="1:12" ht="17.25" customHeight="1">
      <c r="A28" s="20"/>
      <c r="B28" s="20"/>
      <c r="C28" s="20"/>
      <c r="D28" s="20"/>
      <c r="E28" s="30"/>
      <c r="F28" s="40" t="s">
        <v>44</v>
      </c>
      <c r="G28" s="41">
        <v>500000</v>
      </c>
      <c r="H28" s="41">
        <v>0</v>
      </c>
      <c r="I28" s="41">
        <v>0</v>
      </c>
      <c r="J28" s="41">
        <v>0</v>
      </c>
      <c r="K28" s="17"/>
    </row>
  </sheetData>
  <mergeCells count="8">
    <mergeCell ref="A1:J1"/>
    <mergeCell ref="A2:J2"/>
    <mergeCell ref="D3:J3"/>
    <mergeCell ref="A4:J4"/>
    <mergeCell ref="A6:C6"/>
    <mergeCell ref="D6:E6"/>
    <mergeCell ref="F6:F7"/>
    <mergeCell ref="G6:J6"/>
  </mergeCells>
  <printOptions horizontalCentered="1"/>
  <pageMargins left="0.25" right="0.25" top="0.5" bottom="0.25" header="0.511811023622047" footer="0.511811023622047"/>
  <pageSetup paperSize="9" scale="73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23"/>
  <sheetViews>
    <sheetView topLeftCell="A7" zoomScaleNormal="100" zoomScalePageLayoutView="115" workbookViewId="0">
      <selection activeCell="A17" sqref="A17:G17"/>
    </sheetView>
  </sheetViews>
  <sheetFormatPr defaultColWidth="9.109375" defaultRowHeight="14.4"/>
  <cols>
    <col min="1" max="2" width="13.6640625" style="18" customWidth="1"/>
    <col min="3" max="3" width="120.6640625" style="19" customWidth="1"/>
    <col min="4" max="7" width="17" style="19" customWidth="1"/>
    <col min="8" max="16384" width="9.109375" style="19"/>
  </cols>
  <sheetData>
    <row r="1" spans="1:56" ht="20.25" customHeight="1">
      <c r="A1" s="111" t="s">
        <v>45</v>
      </c>
      <c r="B1" s="111"/>
      <c r="C1" s="111"/>
      <c r="D1" s="111"/>
      <c r="E1" s="111"/>
      <c r="F1" s="111"/>
      <c r="G1" s="111"/>
    </row>
    <row r="2" spans="1:56" s="1" customFormat="1" ht="42" customHeight="1">
      <c r="A2" s="99" t="s">
        <v>1</v>
      </c>
      <c r="B2" s="99"/>
      <c r="C2" s="99"/>
      <c r="D2" s="99"/>
      <c r="E2" s="99"/>
      <c r="F2" s="99"/>
      <c r="G2" s="99"/>
      <c r="H2" s="42"/>
      <c r="I2" s="42"/>
      <c r="J2" s="42"/>
    </row>
    <row r="3" spans="1:56" ht="13.5" customHeight="1">
      <c r="C3" s="112"/>
      <c r="D3" s="112"/>
      <c r="E3" s="112"/>
      <c r="F3" s="112"/>
      <c r="G3" s="112"/>
    </row>
    <row r="4" spans="1:56" ht="24" customHeight="1">
      <c r="A4" s="105" t="s">
        <v>46</v>
      </c>
      <c r="B4" s="105"/>
      <c r="C4" s="105"/>
      <c r="D4" s="105"/>
      <c r="E4" s="105"/>
      <c r="F4" s="105"/>
      <c r="G4" s="105"/>
    </row>
    <row r="5" spans="1:56" ht="19.5" customHeight="1">
      <c r="A5" s="105"/>
      <c r="B5" s="105"/>
      <c r="C5" s="105"/>
      <c r="D5" s="105"/>
      <c r="E5" s="105"/>
      <c r="F5" s="105"/>
      <c r="G5" s="105"/>
    </row>
    <row r="6" spans="1:56" ht="18" customHeight="1">
      <c r="B6" s="43"/>
      <c r="C6" s="43"/>
      <c r="D6" s="43"/>
      <c r="E6" s="43"/>
      <c r="F6" s="43"/>
      <c r="G6" s="7" t="s">
        <v>2</v>
      </c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</row>
    <row r="7" spans="1:56" ht="45" customHeight="1">
      <c r="A7" s="110" t="s">
        <v>18</v>
      </c>
      <c r="B7" s="110"/>
      <c r="C7" s="110" t="s">
        <v>47</v>
      </c>
      <c r="D7" s="106" t="s">
        <v>20</v>
      </c>
      <c r="E7" s="106"/>
      <c r="F7" s="106"/>
      <c r="G7" s="106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</row>
    <row r="8" spans="1:56" ht="34.5" customHeight="1">
      <c r="A8" s="46" t="s">
        <v>48</v>
      </c>
      <c r="B8" s="45" t="s">
        <v>25</v>
      </c>
      <c r="C8" s="110"/>
      <c r="D8" s="8" t="s">
        <v>5</v>
      </c>
      <c r="E8" s="8" t="s">
        <v>6</v>
      </c>
      <c r="F8" s="8" t="s">
        <v>7</v>
      </c>
      <c r="G8" s="9" t="s">
        <v>8</v>
      </c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</row>
    <row r="9" spans="1:56" ht="18.75" customHeight="1">
      <c r="A9" s="46"/>
      <c r="B9" s="46"/>
      <c r="C9" s="24" t="s">
        <v>49</v>
      </c>
      <c r="D9" s="47">
        <f t="shared" ref="D9:G10" si="0">+D10</f>
        <v>500000</v>
      </c>
      <c r="E9" s="47">
        <f t="shared" si="0"/>
        <v>0</v>
      </c>
      <c r="F9" s="47">
        <f t="shared" si="0"/>
        <v>0</v>
      </c>
      <c r="G9" s="47">
        <f t="shared" si="0"/>
        <v>0</v>
      </c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</row>
    <row r="10" spans="1:56" ht="18.75" customHeight="1">
      <c r="A10" s="48" t="s">
        <v>50</v>
      </c>
      <c r="B10" s="48"/>
      <c r="C10" s="49" t="s">
        <v>38</v>
      </c>
      <c r="D10" s="50">
        <f t="shared" si="0"/>
        <v>500000</v>
      </c>
      <c r="E10" s="50">
        <f t="shared" si="0"/>
        <v>0</v>
      </c>
      <c r="F10" s="50">
        <f t="shared" si="0"/>
        <v>0</v>
      </c>
      <c r="G10" s="50">
        <f t="shared" si="0"/>
        <v>0</v>
      </c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</row>
    <row r="11" spans="1:56" ht="18.75" customHeight="1">
      <c r="A11" s="108">
        <v>1237</v>
      </c>
      <c r="B11" s="108"/>
      <c r="C11" s="51" t="s">
        <v>51</v>
      </c>
      <c r="D11" s="109">
        <f>+D18</f>
        <v>500000</v>
      </c>
      <c r="E11" s="109">
        <f>+E18</f>
        <v>0</v>
      </c>
      <c r="F11" s="109">
        <f>+F18</f>
        <v>0</v>
      </c>
      <c r="G11" s="109">
        <f>+G18</f>
        <v>0</v>
      </c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</row>
    <row r="12" spans="1:56" ht="18.75" customHeight="1">
      <c r="A12" s="108"/>
      <c r="B12" s="108"/>
      <c r="C12" s="35" t="s">
        <v>35</v>
      </c>
      <c r="D12" s="109"/>
      <c r="E12" s="109"/>
      <c r="F12" s="109"/>
      <c r="G12" s="109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</row>
    <row r="13" spans="1:56" ht="18.75" customHeight="1">
      <c r="A13" s="108"/>
      <c r="B13" s="108"/>
      <c r="C13" s="28" t="s">
        <v>52</v>
      </c>
      <c r="D13" s="109"/>
      <c r="E13" s="109"/>
      <c r="F13" s="109"/>
      <c r="G13" s="109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</row>
    <row r="14" spans="1:56" ht="34.5" customHeight="1">
      <c r="A14" s="108"/>
      <c r="B14" s="108"/>
      <c r="C14" s="52" t="s">
        <v>53</v>
      </c>
      <c r="D14" s="109"/>
      <c r="E14" s="109"/>
      <c r="F14" s="109"/>
      <c r="G14" s="109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</row>
    <row r="15" spans="1:56" ht="18.75" customHeight="1">
      <c r="A15" s="108"/>
      <c r="B15" s="108"/>
      <c r="C15" s="51" t="s">
        <v>54</v>
      </c>
      <c r="D15" s="109"/>
      <c r="E15" s="109"/>
      <c r="F15" s="109"/>
      <c r="G15" s="109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</row>
    <row r="16" spans="1:56" ht="34.5" customHeight="1">
      <c r="A16" s="108"/>
      <c r="B16" s="108"/>
      <c r="C16" s="35" t="s">
        <v>55</v>
      </c>
      <c r="D16" s="109"/>
      <c r="E16" s="109"/>
      <c r="F16" s="109"/>
      <c r="G16" s="109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</row>
    <row r="17" spans="1:56" ht="18.75" customHeight="1">
      <c r="A17" s="107" t="s">
        <v>56</v>
      </c>
      <c r="B17" s="107"/>
      <c r="C17" s="107"/>
      <c r="D17" s="107"/>
      <c r="E17" s="107"/>
      <c r="F17" s="107"/>
      <c r="G17" s="107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</row>
    <row r="18" spans="1:56" ht="18.75" customHeight="1">
      <c r="A18" s="108"/>
      <c r="B18" s="108">
        <v>31001</v>
      </c>
      <c r="C18" s="28" t="s">
        <v>57</v>
      </c>
      <c r="D18" s="109">
        <f>+'2'!G28</f>
        <v>500000</v>
      </c>
      <c r="E18" s="109">
        <f>+'2'!H28</f>
        <v>0</v>
      </c>
      <c r="F18" s="109">
        <f>+'2'!I28</f>
        <v>0</v>
      </c>
      <c r="G18" s="109">
        <f>+'2'!J28</f>
        <v>0</v>
      </c>
    </row>
    <row r="19" spans="1:56" ht="18.75" customHeight="1">
      <c r="A19" s="108"/>
      <c r="B19" s="108"/>
      <c r="C19" s="35" t="s">
        <v>36</v>
      </c>
      <c r="D19" s="109"/>
      <c r="E19" s="109"/>
      <c r="F19" s="109"/>
      <c r="G19" s="109"/>
    </row>
    <row r="20" spans="1:56" ht="18.75" customHeight="1">
      <c r="A20" s="108"/>
      <c r="B20" s="108"/>
      <c r="C20" s="28" t="s">
        <v>58</v>
      </c>
      <c r="D20" s="109"/>
      <c r="E20" s="109"/>
      <c r="F20" s="109"/>
      <c r="G20" s="109"/>
    </row>
    <row r="21" spans="1:56" ht="18.75" customHeight="1">
      <c r="A21" s="108"/>
      <c r="B21" s="108"/>
      <c r="C21" s="35" t="s">
        <v>59</v>
      </c>
      <c r="D21" s="109"/>
      <c r="E21" s="109"/>
      <c r="F21" s="109"/>
      <c r="G21" s="109"/>
    </row>
    <row r="22" spans="1:56" ht="18.75" customHeight="1">
      <c r="A22" s="108"/>
      <c r="B22" s="108"/>
      <c r="C22" s="28" t="s">
        <v>60</v>
      </c>
      <c r="D22" s="109"/>
      <c r="E22" s="109"/>
      <c r="F22" s="109"/>
      <c r="G22" s="109"/>
    </row>
    <row r="23" spans="1:56" ht="18.75" customHeight="1">
      <c r="A23" s="108"/>
      <c r="B23" s="108"/>
      <c r="C23" s="53" t="s">
        <v>61</v>
      </c>
      <c r="D23" s="109"/>
      <c r="E23" s="109"/>
      <c r="F23" s="109"/>
      <c r="G23" s="109"/>
    </row>
  </sheetData>
  <mergeCells count="21">
    <mergeCell ref="A1:G1"/>
    <mergeCell ref="A2:G2"/>
    <mergeCell ref="C3:G3"/>
    <mergeCell ref="A4:G4"/>
    <mergeCell ref="A5:G5"/>
    <mergeCell ref="A7:B7"/>
    <mergeCell ref="C7:C8"/>
    <mergeCell ref="D7:G7"/>
    <mergeCell ref="A11:A16"/>
    <mergeCell ref="B11:B16"/>
    <mergeCell ref="D11:D16"/>
    <mergeCell ref="E11:E16"/>
    <mergeCell ref="F11:F16"/>
    <mergeCell ref="G11:G16"/>
    <mergeCell ref="A17:G17"/>
    <mergeCell ref="A18:A23"/>
    <mergeCell ref="B18:B23"/>
    <mergeCell ref="D18:D23"/>
    <mergeCell ref="E18:E23"/>
    <mergeCell ref="F18:F23"/>
    <mergeCell ref="G18:G23"/>
  </mergeCells>
  <printOptions horizontalCentered="1"/>
  <pageMargins left="0.25" right="0.25" top="0.75" bottom="0.25" header="0.511811023622047" footer="0.511811023622047"/>
  <pageSetup paperSize="9" scale="65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6"/>
  <sheetViews>
    <sheetView zoomScaleNormal="100" zoomScalePageLayoutView="130" workbookViewId="0">
      <selection activeCell="G6" sqref="G6"/>
    </sheetView>
  </sheetViews>
  <sheetFormatPr defaultColWidth="9.109375" defaultRowHeight="14.4"/>
  <cols>
    <col min="1" max="2" width="15" style="54" customWidth="1"/>
    <col min="3" max="3" width="78.44140625" style="55" customWidth="1"/>
    <col min="4" max="6" width="18.33203125" style="55" customWidth="1"/>
    <col min="7" max="7" width="18.33203125" style="56" customWidth="1"/>
    <col min="8" max="8" width="16.44140625" style="57" customWidth="1"/>
    <col min="9" max="10" width="18.33203125" style="57" customWidth="1"/>
    <col min="11" max="11" width="18.5546875" style="57" customWidth="1"/>
    <col min="12" max="12" width="16.44140625" style="55" customWidth="1"/>
    <col min="13" max="16384" width="9.109375" style="55"/>
  </cols>
  <sheetData>
    <row r="1" spans="1:11" ht="17.25" customHeight="1">
      <c r="A1" s="116" t="s">
        <v>62</v>
      </c>
      <c r="B1" s="116"/>
      <c r="C1" s="116"/>
      <c r="D1" s="116"/>
      <c r="E1" s="116"/>
      <c r="F1" s="116"/>
      <c r="G1" s="116"/>
    </row>
    <row r="2" spans="1:11" s="1" customFormat="1" ht="42" customHeight="1">
      <c r="A2" s="99" t="s">
        <v>1</v>
      </c>
      <c r="B2" s="99"/>
      <c r="C2" s="99"/>
      <c r="D2" s="99"/>
      <c r="E2" s="99"/>
      <c r="F2" s="99"/>
      <c r="G2" s="99"/>
      <c r="H2" s="42"/>
      <c r="I2" s="42"/>
      <c r="J2" s="42"/>
    </row>
    <row r="3" spans="1:11">
      <c r="A3" s="116"/>
      <c r="B3" s="116"/>
      <c r="C3" s="116"/>
      <c r="D3" s="116"/>
      <c r="E3" s="116"/>
      <c r="F3" s="116"/>
      <c r="G3" s="116"/>
    </row>
    <row r="4" spans="1:11" ht="33" customHeight="1">
      <c r="A4" s="117" t="s">
        <v>63</v>
      </c>
      <c r="B4" s="117"/>
      <c r="C4" s="117"/>
      <c r="D4" s="117"/>
      <c r="E4" s="117"/>
      <c r="F4" s="117"/>
      <c r="G4" s="117"/>
    </row>
    <row r="5" spans="1:11" ht="19.5" customHeight="1">
      <c r="A5" s="117"/>
      <c r="B5" s="117"/>
      <c r="C5" s="117"/>
      <c r="D5" s="117"/>
      <c r="E5" s="117"/>
      <c r="F5" s="117"/>
      <c r="G5" s="117"/>
    </row>
    <row r="6" spans="1:11">
      <c r="A6" s="58"/>
      <c r="B6" s="58"/>
      <c r="C6" s="59"/>
      <c r="D6" s="59"/>
      <c r="E6" s="59"/>
      <c r="F6" s="59"/>
      <c r="G6" s="7" t="s">
        <v>2</v>
      </c>
    </row>
    <row r="7" spans="1:11" s="54" customFormat="1" ht="45" customHeight="1">
      <c r="A7" s="113" t="s">
        <v>64</v>
      </c>
      <c r="B7" s="113"/>
      <c r="C7" s="114" t="s">
        <v>65</v>
      </c>
      <c r="D7" s="115" t="s">
        <v>20</v>
      </c>
      <c r="E7" s="115"/>
      <c r="F7" s="115"/>
      <c r="G7" s="115"/>
      <c r="H7" s="62"/>
      <c r="I7" s="62"/>
      <c r="J7" s="62"/>
      <c r="K7" s="62"/>
    </row>
    <row r="8" spans="1:11" s="54" customFormat="1" ht="45" customHeight="1">
      <c r="A8" s="60" t="s">
        <v>48</v>
      </c>
      <c r="B8" s="60" t="s">
        <v>25</v>
      </c>
      <c r="C8" s="114"/>
      <c r="D8" s="60" t="s">
        <v>66</v>
      </c>
      <c r="E8" s="60" t="s">
        <v>67</v>
      </c>
      <c r="F8" s="60" t="s">
        <v>68</v>
      </c>
      <c r="G8" s="60" t="s">
        <v>69</v>
      </c>
      <c r="H8" s="62"/>
      <c r="I8" s="62"/>
      <c r="J8" s="62"/>
      <c r="K8" s="62"/>
    </row>
    <row r="9" spans="1:11" s="54" customFormat="1" ht="19.5" customHeight="1">
      <c r="A9" s="63"/>
      <c r="B9" s="63"/>
      <c r="C9" s="61" t="s">
        <v>70</v>
      </c>
      <c r="D9" s="64">
        <f>+D11</f>
        <v>500000</v>
      </c>
      <c r="E9" s="64">
        <f>+E11</f>
        <v>0</v>
      </c>
      <c r="F9" s="64">
        <f>+F11</f>
        <v>0</v>
      </c>
      <c r="G9" s="64">
        <f>+G11</f>
        <v>0</v>
      </c>
      <c r="H9" s="62"/>
      <c r="I9" s="62"/>
      <c r="J9" s="62"/>
      <c r="K9" s="62"/>
    </row>
    <row r="10" spans="1:11" ht="19.5" customHeight="1">
      <c r="A10" s="63"/>
      <c r="B10" s="63"/>
      <c r="C10" s="65" t="s">
        <v>71</v>
      </c>
      <c r="D10" s="66"/>
      <c r="E10" s="66"/>
      <c r="F10" s="66"/>
      <c r="G10" s="66"/>
    </row>
    <row r="11" spans="1:11" s="54" customFormat="1" ht="19.5" customHeight="1">
      <c r="A11" s="67"/>
      <c r="B11" s="68"/>
      <c r="C11" s="69" t="s">
        <v>38</v>
      </c>
      <c r="D11" s="70">
        <f>+D13</f>
        <v>500000</v>
      </c>
      <c r="E11" s="70">
        <f>+E13</f>
        <v>0</v>
      </c>
      <c r="F11" s="70">
        <f>+F13</f>
        <v>0</v>
      </c>
      <c r="G11" s="70">
        <f>+G13</f>
        <v>0</v>
      </c>
      <c r="H11" s="62"/>
      <c r="I11" s="62"/>
      <c r="J11" s="62"/>
      <c r="K11" s="62"/>
    </row>
    <row r="12" spans="1:11" s="54" customFormat="1" ht="19.5" customHeight="1">
      <c r="A12" s="67"/>
      <c r="B12" s="67"/>
      <c r="C12" s="71" t="s">
        <v>72</v>
      </c>
      <c r="D12" s="66"/>
      <c r="E12" s="66"/>
      <c r="F12" s="66"/>
      <c r="G12" s="66"/>
      <c r="H12" s="62"/>
      <c r="I12" s="62"/>
      <c r="J12" s="62"/>
      <c r="K12" s="62"/>
    </row>
    <row r="13" spans="1:11" s="75" customFormat="1" ht="19.5" customHeight="1">
      <c r="A13" s="72" t="s">
        <v>73</v>
      </c>
      <c r="B13" s="72" t="s">
        <v>74</v>
      </c>
      <c r="C13" s="73" t="s">
        <v>36</v>
      </c>
      <c r="D13" s="66">
        <f>+D15</f>
        <v>500000</v>
      </c>
      <c r="E13" s="66">
        <f>+E15</f>
        <v>0</v>
      </c>
      <c r="F13" s="66">
        <f>+F15</f>
        <v>0</v>
      </c>
      <c r="G13" s="66">
        <f>+G15</f>
        <v>0</v>
      </c>
      <c r="H13" s="74"/>
      <c r="I13" s="74"/>
      <c r="J13" s="74"/>
      <c r="K13" s="74"/>
    </row>
    <row r="14" spans="1:11" s="75" customFormat="1" ht="19.5" customHeight="1">
      <c r="A14" s="67"/>
      <c r="B14" s="67"/>
      <c r="C14" s="76" t="s">
        <v>75</v>
      </c>
      <c r="D14" s="66"/>
      <c r="E14" s="66"/>
      <c r="F14" s="66"/>
      <c r="G14" s="66"/>
      <c r="H14" s="74"/>
      <c r="I14" s="74"/>
      <c r="J14" s="74"/>
      <c r="K14" s="74"/>
    </row>
    <row r="15" spans="1:11" s="80" customFormat="1" ht="19.5" customHeight="1">
      <c r="A15" s="76"/>
      <c r="B15" s="76"/>
      <c r="C15" s="77" t="s">
        <v>38</v>
      </c>
      <c r="D15" s="78">
        <f>+'2'!G28</f>
        <v>500000</v>
      </c>
      <c r="E15" s="78">
        <f>+'2'!H28</f>
        <v>0</v>
      </c>
      <c r="F15" s="78">
        <f>+'2'!I28</f>
        <v>0</v>
      </c>
      <c r="G15" s="78">
        <f>+'2'!J28</f>
        <v>0</v>
      </c>
      <c r="H15" s="79"/>
      <c r="I15" s="79"/>
      <c r="J15" s="79"/>
      <c r="K15" s="79"/>
    </row>
    <row r="16" spans="1:11" ht="9.75" customHeight="1"/>
  </sheetData>
  <mergeCells count="8">
    <mergeCell ref="A7:B7"/>
    <mergeCell ref="C7:C8"/>
    <mergeCell ref="D7:G7"/>
    <mergeCell ref="A1:G1"/>
    <mergeCell ref="A2:G2"/>
    <mergeCell ref="A3:G3"/>
    <mergeCell ref="A4:G4"/>
    <mergeCell ref="A5:G5"/>
  </mergeCells>
  <printOptions horizontalCentered="1"/>
  <pageMargins left="0.25" right="0.25" top="0.75" bottom="0.25" header="0.511811023622047" footer="0.511811023622047"/>
  <pageSetup paperSize="9" scale="82" firstPageNumber="1047" orientation="landscape" useFirstPageNumber="1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3"/>
  <sheetViews>
    <sheetView topLeftCell="A7" zoomScale="90" zoomScaleNormal="90" workbookViewId="0">
      <selection activeCell="D21" sqref="D21"/>
    </sheetView>
  </sheetViews>
  <sheetFormatPr defaultColWidth="9.109375" defaultRowHeight="14.4"/>
  <cols>
    <col min="1" max="1" width="43.5546875" style="19" customWidth="1"/>
    <col min="2" max="2" width="80.6640625" style="19" customWidth="1"/>
    <col min="3" max="6" width="15.6640625" style="19" customWidth="1"/>
    <col min="7" max="7" width="49.88671875" style="19" customWidth="1"/>
    <col min="8" max="16384" width="9.109375" style="19"/>
  </cols>
  <sheetData>
    <row r="1" spans="1:10" ht="19.5" customHeight="1">
      <c r="A1" s="123" t="s">
        <v>76</v>
      </c>
      <c r="B1" s="123"/>
      <c r="C1" s="123"/>
      <c r="D1" s="123"/>
      <c r="E1" s="123"/>
      <c r="F1" s="123"/>
    </row>
    <row r="2" spans="1:10" s="1" customFormat="1" ht="42" customHeight="1">
      <c r="A2" s="99" t="s">
        <v>1</v>
      </c>
      <c r="B2" s="99"/>
      <c r="C2" s="99"/>
      <c r="D2" s="99"/>
      <c r="E2" s="99"/>
      <c r="F2" s="99"/>
      <c r="G2" s="42"/>
      <c r="H2" s="42"/>
      <c r="I2" s="42"/>
      <c r="J2" s="42"/>
    </row>
    <row r="3" spans="1:10" ht="18" customHeight="1">
      <c r="B3" s="112"/>
      <c r="C3" s="112"/>
      <c r="D3" s="112"/>
      <c r="E3" s="112"/>
      <c r="F3" s="112"/>
    </row>
    <row r="4" spans="1:10" ht="41.25" customHeight="1">
      <c r="A4" s="105" t="s">
        <v>77</v>
      </c>
      <c r="B4" s="105"/>
      <c r="C4" s="105"/>
      <c r="D4" s="105"/>
      <c r="E4" s="105"/>
      <c r="F4" s="105"/>
    </row>
    <row r="5" spans="1:10" ht="17.25" customHeight="1">
      <c r="A5" s="105"/>
      <c r="B5" s="105"/>
      <c r="C5" s="105"/>
      <c r="D5" s="105"/>
      <c r="E5" s="105"/>
      <c r="F5" s="105"/>
    </row>
    <row r="6" spans="1:10" ht="19.5" customHeight="1">
      <c r="A6" s="105" t="s">
        <v>78</v>
      </c>
      <c r="B6" s="105"/>
      <c r="C6" s="105"/>
      <c r="D6" s="105"/>
      <c r="E6" s="105"/>
      <c r="F6" s="105"/>
    </row>
    <row r="7" spans="1:10" s="82" customFormat="1" ht="19.5" customHeight="1">
      <c r="A7" s="120" t="s">
        <v>79</v>
      </c>
      <c r="B7" s="120"/>
      <c r="C7" s="120"/>
      <c r="D7" s="120"/>
      <c r="E7" s="120"/>
      <c r="F7" s="120"/>
      <c r="G7" s="81"/>
      <c r="H7" s="81"/>
    </row>
    <row r="8" spans="1:10" ht="20.25" customHeight="1"/>
    <row r="9" spans="1:10" ht="19.5" customHeight="1">
      <c r="A9" s="27" t="s">
        <v>80</v>
      </c>
      <c r="B9" s="27" t="s">
        <v>81</v>
      </c>
      <c r="C9" s="83"/>
      <c r="D9" s="83"/>
      <c r="E9" s="83"/>
    </row>
    <row r="10" spans="1:10" ht="19.5" customHeight="1">
      <c r="A10" s="84">
        <v>1237</v>
      </c>
      <c r="B10" s="85" t="s">
        <v>82</v>
      </c>
      <c r="C10" s="86"/>
      <c r="D10" s="86"/>
      <c r="E10" s="86"/>
    </row>
    <row r="11" spans="1:10" ht="20.25" customHeight="1">
      <c r="A11" s="87"/>
    </row>
    <row r="12" spans="1:10" ht="19.5" customHeight="1">
      <c r="A12" s="121" t="s">
        <v>83</v>
      </c>
      <c r="B12" s="121"/>
      <c r="C12" s="88"/>
      <c r="D12" s="88"/>
      <c r="E12" s="88"/>
    </row>
    <row r="13" spans="1:10" ht="20.25" customHeight="1">
      <c r="F13" s="89"/>
    </row>
    <row r="14" spans="1:10" ht="37.5" customHeight="1">
      <c r="A14" s="52" t="s">
        <v>84</v>
      </c>
      <c r="B14" s="90">
        <v>1237</v>
      </c>
      <c r="C14" s="106" t="s">
        <v>20</v>
      </c>
      <c r="D14" s="106"/>
      <c r="E14" s="106"/>
      <c r="F14" s="106"/>
    </row>
    <row r="15" spans="1:10" ht="36" customHeight="1">
      <c r="A15" s="52" t="s">
        <v>85</v>
      </c>
      <c r="B15" s="90">
        <v>31001</v>
      </c>
      <c r="C15" s="30" t="s">
        <v>86</v>
      </c>
      <c r="D15" s="30" t="s">
        <v>87</v>
      </c>
      <c r="E15" s="30" t="s">
        <v>88</v>
      </c>
      <c r="F15" s="30" t="s">
        <v>89</v>
      </c>
    </row>
    <row r="16" spans="1:10" ht="31.8" customHeight="1">
      <c r="A16" s="52" t="s">
        <v>90</v>
      </c>
      <c r="B16" s="90" t="s">
        <v>91</v>
      </c>
      <c r="C16" s="90"/>
      <c r="D16" s="90"/>
      <c r="E16" s="90"/>
      <c r="F16" s="35"/>
    </row>
    <row r="17" spans="1:6" ht="37.5" customHeight="1">
      <c r="A17" s="52" t="s">
        <v>92</v>
      </c>
      <c r="B17" s="90" t="s">
        <v>93</v>
      </c>
      <c r="C17" s="91"/>
      <c r="D17" s="91"/>
      <c r="E17" s="91"/>
      <c r="F17" s="35"/>
    </row>
    <row r="18" spans="1:6" ht="37.5" customHeight="1">
      <c r="A18" s="52" t="s">
        <v>94</v>
      </c>
      <c r="B18" s="90" t="s">
        <v>95</v>
      </c>
      <c r="C18" s="90"/>
      <c r="D18" s="90"/>
      <c r="E18" s="90"/>
      <c r="F18" s="35"/>
    </row>
    <row r="19" spans="1:6" ht="37.5" customHeight="1">
      <c r="A19" s="52" t="s">
        <v>96</v>
      </c>
      <c r="B19" s="90" t="s">
        <v>97</v>
      </c>
      <c r="C19" s="28"/>
      <c r="D19" s="28"/>
      <c r="E19" s="28"/>
      <c r="F19" s="35"/>
    </row>
    <row r="20" spans="1:6" ht="21" customHeight="1">
      <c r="A20" s="122" t="s">
        <v>98</v>
      </c>
      <c r="B20" s="122"/>
      <c r="C20" s="92"/>
      <c r="D20" s="92"/>
      <c r="E20" s="92"/>
      <c r="F20" s="35"/>
    </row>
    <row r="21" spans="1:6" ht="21" customHeight="1">
      <c r="A21" s="118" t="s">
        <v>99</v>
      </c>
      <c r="B21" s="118"/>
      <c r="C21" s="92"/>
      <c r="D21" s="93">
        <v>1</v>
      </c>
      <c r="E21" s="92"/>
      <c r="F21" s="94"/>
    </row>
    <row r="22" spans="1:6" ht="21" customHeight="1">
      <c r="A22" s="119" t="s">
        <v>100</v>
      </c>
      <c r="B22" s="119"/>
      <c r="C22" s="95">
        <f>+'2'!G28</f>
        <v>500000</v>
      </c>
      <c r="D22" s="95">
        <f>+'2'!H28</f>
        <v>0</v>
      </c>
      <c r="E22" s="95">
        <f>+'2'!I28</f>
        <v>0</v>
      </c>
      <c r="F22" s="95">
        <f>+'2'!J28</f>
        <v>0</v>
      </c>
    </row>
    <row r="23" spans="1:6" ht="9.75" customHeight="1"/>
  </sheetData>
  <mergeCells count="12">
    <mergeCell ref="A1:F1"/>
    <mergeCell ref="A2:F2"/>
    <mergeCell ref="B3:F3"/>
    <mergeCell ref="A4:F4"/>
    <mergeCell ref="A5:F5"/>
    <mergeCell ref="A21:B21"/>
    <mergeCell ref="A22:B22"/>
    <mergeCell ref="A6:F6"/>
    <mergeCell ref="A7:F7"/>
    <mergeCell ref="A12:B12"/>
    <mergeCell ref="C14:F14"/>
    <mergeCell ref="A20:B20"/>
  </mergeCells>
  <printOptions horizontalCentered="1"/>
  <pageMargins left="0.25" right="0.25" top="0.5" bottom="0.25" header="0.511811023622047" footer="0.511811023622047"/>
  <pageSetup paperSize="9" scale="76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3"/>
  <sheetViews>
    <sheetView tabSelected="1" topLeftCell="B10" zoomScaleNormal="100" workbookViewId="0">
      <selection activeCell="D21" sqref="D21"/>
    </sheetView>
  </sheetViews>
  <sheetFormatPr defaultColWidth="9.109375" defaultRowHeight="14.4"/>
  <cols>
    <col min="1" max="1" width="43.5546875" style="19" customWidth="1"/>
    <col min="2" max="2" width="80.6640625" style="19" customWidth="1"/>
    <col min="3" max="6" width="15.6640625" style="19" customWidth="1"/>
    <col min="7" max="7" width="49.88671875" style="19" customWidth="1"/>
    <col min="8" max="16384" width="9.109375" style="19"/>
  </cols>
  <sheetData>
    <row r="1" spans="1:10" ht="19.5" customHeight="1">
      <c r="A1" s="123" t="s">
        <v>101</v>
      </c>
      <c r="B1" s="123"/>
      <c r="C1" s="123"/>
      <c r="D1" s="123"/>
      <c r="E1" s="123"/>
      <c r="F1" s="123"/>
    </row>
    <row r="2" spans="1:10" s="1" customFormat="1" ht="42" customHeight="1">
      <c r="A2" s="99" t="s">
        <v>1</v>
      </c>
      <c r="B2" s="99"/>
      <c r="C2" s="99"/>
      <c r="D2" s="99"/>
      <c r="E2" s="99"/>
      <c r="F2" s="99"/>
      <c r="G2" s="42"/>
      <c r="H2" s="42"/>
      <c r="I2" s="42"/>
      <c r="J2" s="42"/>
    </row>
    <row r="3" spans="1:10" ht="18" customHeight="1">
      <c r="B3" s="112"/>
      <c r="C3" s="112"/>
      <c r="D3" s="112"/>
      <c r="E3" s="112"/>
      <c r="F3" s="112"/>
    </row>
    <row r="4" spans="1:10" ht="41.25" customHeight="1">
      <c r="A4" s="105" t="s">
        <v>102</v>
      </c>
      <c r="B4" s="105"/>
      <c r="C4" s="105"/>
      <c r="D4" s="105"/>
      <c r="E4" s="105"/>
      <c r="F4" s="105"/>
    </row>
    <row r="5" spans="1:10" ht="17.25" customHeight="1">
      <c r="A5" s="105"/>
      <c r="B5" s="105"/>
      <c r="C5" s="105"/>
      <c r="D5" s="105"/>
      <c r="E5" s="105"/>
      <c r="F5" s="105"/>
    </row>
    <row r="6" spans="1:10" ht="19.5" customHeight="1">
      <c r="A6" s="105" t="s">
        <v>78</v>
      </c>
      <c r="B6" s="105"/>
      <c r="C6" s="105"/>
      <c r="D6" s="105"/>
      <c r="E6" s="105"/>
      <c r="F6" s="105"/>
    </row>
    <row r="7" spans="1:10" s="82" customFormat="1" ht="19.5" customHeight="1">
      <c r="A7" s="120" t="s">
        <v>103</v>
      </c>
      <c r="B7" s="120"/>
      <c r="C7" s="120"/>
      <c r="D7" s="120"/>
      <c r="E7" s="120"/>
      <c r="F7" s="120"/>
      <c r="G7" s="81"/>
      <c r="H7" s="81"/>
    </row>
    <row r="8" spans="1:10" ht="20.25" customHeight="1"/>
    <row r="9" spans="1:10" ht="19.5" customHeight="1">
      <c r="A9" s="27" t="s">
        <v>80</v>
      </c>
      <c r="B9" s="27" t="s">
        <v>81</v>
      </c>
      <c r="C9" s="83"/>
      <c r="D9" s="83"/>
      <c r="E9" s="83"/>
    </row>
    <row r="10" spans="1:10" ht="19.5" customHeight="1">
      <c r="A10" s="84">
        <v>1237</v>
      </c>
      <c r="B10" s="85" t="s">
        <v>82</v>
      </c>
      <c r="C10" s="86"/>
      <c r="D10" s="86"/>
      <c r="E10" s="86"/>
    </row>
    <row r="11" spans="1:10" ht="20.25" customHeight="1">
      <c r="A11" s="87"/>
    </row>
    <row r="12" spans="1:10" ht="19.5" customHeight="1">
      <c r="A12" s="121" t="s">
        <v>83</v>
      </c>
      <c r="B12" s="121"/>
      <c r="C12" s="88"/>
      <c r="D12" s="88"/>
      <c r="E12" s="88"/>
    </row>
    <row r="13" spans="1:10" ht="20.25" customHeight="1">
      <c r="F13" s="89"/>
    </row>
    <row r="14" spans="1:10" ht="37.5" customHeight="1">
      <c r="A14" s="52" t="s">
        <v>84</v>
      </c>
      <c r="B14" s="90">
        <v>1237</v>
      </c>
      <c r="C14" s="106" t="s">
        <v>20</v>
      </c>
      <c r="D14" s="106"/>
      <c r="E14" s="106"/>
      <c r="F14" s="106"/>
    </row>
    <row r="15" spans="1:10" ht="36" customHeight="1">
      <c r="A15" s="52" t="s">
        <v>85</v>
      </c>
      <c r="B15" s="90">
        <v>31001</v>
      </c>
      <c r="C15" s="30" t="s">
        <v>86</v>
      </c>
      <c r="D15" s="30" t="s">
        <v>87</v>
      </c>
      <c r="E15" s="30" t="s">
        <v>88</v>
      </c>
      <c r="F15" s="30" t="s">
        <v>89</v>
      </c>
    </row>
    <row r="16" spans="1:10" ht="21" customHeight="1">
      <c r="A16" s="52" t="s">
        <v>90</v>
      </c>
      <c r="B16" s="90" t="s">
        <v>91</v>
      </c>
      <c r="C16" s="90"/>
      <c r="D16" s="90"/>
      <c r="E16" s="90"/>
      <c r="F16" s="35"/>
    </row>
    <row r="17" spans="1:6" ht="37.5" customHeight="1">
      <c r="A17" s="52" t="s">
        <v>92</v>
      </c>
      <c r="B17" s="90" t="s">
        <v>93</v>
      </c>
      <c r="C17" s="91"/>
      <c r="D17" s="91"/>
      <c r="E17" s="91"/>
      <c r="F17" s="35"/>
    </row>
    <row r="18" spans="1:6" ht="37.5" customHeight="1">
      <c r="A18" s="52" t="s">
        <v>94</v>
      </c>
      <c r="B18" s="90" t="s">
        <v>95</v>
      </c>
      <c r="C18" s="90"/>
      <c r="D18" s="90"/>
      <c r="E18" s="90"/>
      <c r="F18" s="35"/>
    </row>
    <row r="19" spans="1:6" ht="37.5" customHeight="1">
      <c r="A19" s="52" t="s">
        <v>96</v>
      </c>
      <c r="B19" s="90" t="s">
        <v>97</v>
      </c>
      <c r="C19" s="28"/>
      <c r="D19" s="28"/>
      <c r="E19" s="28"/>
      <c r="F19" s="35"/>
    </row>
    <row r="20" spans="1:6" ht="21" customHeight="1">
      <c r="A20" s="122" t="s">
        <v>98</v>
      </c>
      <c r="B20" s="122"/>
      <c r="C20" s="92"/>
      <c r="D20" s="92"/>
      <c r="E20" s="92"/>
      <c r="F20" s="35"/>
    </row>
    <row r="21" spans="1:6" ht="21" customHeight="1">
      <c r="A21" s="118" t="s">
        <v>99</v>
      </c>
      <c r="B21" s="118"/>
      <c r="C21" s="92"/>
      <c r="D21" s="93">
        <v>1</v>
      </c>
      <c r="E21" s="92"/>
      <c r="F21" s="94"/>
    </row>
    <row r="22" spans="1:6" ht="21" customHeight="1">
      <c r="A22" s="119" t="s">
        <v>100</v>
      </c>
      <c r="B22" s="119"/>
      <c r="C22" s="95">
        <f>+'2'!G28</f>
        <v>500000</v>
      </c>
      <c r="D22" s="95">
        <f>+'2'!H28</f>
        <v>0</v>
      </c>
      <c r="E22" s="95">
        <f>+'2'!I28</f>
        <v>0</v>
      </c>
      <c r="F22" s="95">
        <f>+'2'!J28</f>
        <v>0</v>
      </c>
    </row>
    <row r="23" spans="1:6" ht="9.75" customHeight="1"/>
  </sheetData>
  <mergeCells count="12">
    <mergeCell ref="A1:F1"/>
    <mergeCell ref="A2:F2"/>
    <mergeCell ref="B3:F3"/>
    <mergeCell ref="A4:F4"/>
    <mergeCell ref="A5:F5"/>
    <mergeCell ref="A21:B21"/>
    <mergeCell ref="A22:B22"/>
    <mergeCell ref="A6:F6"/>
    <mergeCell ref="A7:F7"/>
    <mergeCell ref="A12:B12"/>
    <mergeCell ref="C14:F14"/>
    <mergeCell ref="A20:B20"/>
  </mergeCells>
  <pageMargins left="0.7" right="0.7" top="0.75" bottom="0.75" header="0.511811023622047" footer="0.511811023622047"/>
  <pageSetup scale="65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0"/>
  <sheetViews>
    <sheetView topLeftCell="A4" zoomScaleNormal="100" workbookViewId="0">
      <selection activeCell="B7" sqref="B7"/>
    </sheetView>
  </sheetViews>
  <sheetFormatPr defaultColWidth="8.5546875" defaultRowHeight="14.4"/>
  <cols>
    <col min="1" max="1" width="14.6640625" customWidth="1"/>
    <col min="2" max="2" width="16" customWidth="1"/>
  </cols>
  <sheetData>
    <row r="1" spans="1:2">
      <c r="A1" s="96">
        <v>4239</v>
      </c>
      <c r="B1" s="97">
        <v>20939.599999999999</v>
      </c>
    </row>
    <row r="2" spans="1:2">
      <c r="A2" s="96">
        <v>4252</v>
      </c>
      <c r="B2" s="97">
        <v>4001.2</v>
      </c>
    </row>
    <row r="3" spans="1:2">
      <c r="A3" s="96">
        <v>4261</v>
      </c>
      <c r="B3" s="97">
        <v>24221.5</v>
      </c>
    </row>
    <row r="4" spans="1:2">
      <c r="A4" s="96">
        <v>4264</v>
      </c>
      <c r="B4" s="97">
        <v>658398.19999999995</v>
      </c>
    </row>
    <row r="5" spans="1:2">
      <c r="A5" s="96">
        <v>4267</v>
      </c>
      <c r="B5" s="97">
        <v>51113.2</v>
      </c>
    </row>
    <row r="6" spans="1:2">
      <c r="A6" s="96">
        <v>4269</v>
      </c>
      <c r="B6" s="97">
        <v>58135.199999999997</v>
      </c>
    </row>
    <row r="7" spans="1:2">
      <c r="A7" s="96">
        <v>5121</v>
      </c>
      <c r="B7" s="97">
        <v>34800</v>
      </c>
    </row>
    <row r="8" spans="1:2">
      <c r="A8" s="96">
        <v>5122</v>
      </c>
      <c r="B8" s="97">
        <v>30780.6</v>
      </c>
    </row>
    <row r="9" spans="1:2">
      <c r="A9" s="96">
        <v>5129</v>
      </c>
      <c r="B9" s="97">
        <v>165718.20000000001</v>
      </c>
    </row>
    <row r="10" spans="1:2">
      <c r="A10" s="96">
        <v>5132</v>
      </c>
      <c r="B10" s="97">
        <v>33.200000000000003</v>
      </c>
    </row>
  </sheetData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Sheet1</vt:lpstr>
      <vt:lpstr>'1'!Print_Area</vt:lpstr>
      <vt:lpstr>'2'!Print_Area</vt:lpstr>
      <vt:lpstr>'3'!Print_Area</vt:lpstr>
      <vt:lpstr>'4'!Print_Area</vt:lpstr>
      <vt:lpstr>'5'!Print_Area</vt:lpstr>
      <vt:lpstr>'2'!Print_Titles</vt:lpstr>
      <vt:lpstr>'3'!Print_Titles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>https://mul2.gov.am/tasks/940596/oneclick/6550eea8d4e43b4e42d2f91a79ac126d2a8b1ae9e056ccbc8a458884f8f4d455.xlsx?token=93f56f8acd16e87d6642f6d48a52a8b4</cp:keywords>
  <dc:description/>
  <cp:lastModifiedBy>Admin</cp:lastModifiedBy>
  <cp:revision>0</cp:revision>
  <cp:lastPrinted>2024-02-26T12:33:02Z</cp:lastPrinted>
  <dcterms:created xsi:type="dcterms:W3CDTF">2019-11-26T09:27:58Z</dcterms:created>
  <dcterms:modified xsi:type="dcterms:W3CDTF">2024-03-06T09:26:56Z</dcterms:modified>
  <dc:language>en-US</dc:language>
</cp:coreProperties>
</file>