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enrik Sahakyan\Desktop\"/>
    </mc:Choice>
  </mc:AlternateContent>
  <bookViews>
    <workbookView xWindow="0" yWindow="0" windowWidth="28800" windowHeight="11730" tabRatio="753"/>
  </bookViews>
  <sheets>
    <sheet name="H1" sheetId="27" r:id="rId1"/>
    <sheet name="H2" sheetId="32" r:id="rId2"/>
    <sheet name="H3" sheetId="43" r:id="rId3"/>
    <sheet name="H4" sheetId="29" r:id="rId4"/>
    <sheet name="H5" sheetId="45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45" l="1"/>
  <c r="E23" i="45"/>
  <c r="F23" i="45"/>
  <c r="C23" i="45"/>
  <c r="D41" i="45"/>
  <c r="E41" i="45"/>
  <c r="F41" i="45"/>
  <c r="C41" i="45"/>
  <c r="D22" i="29"/>
  <c r="E22" i="29"/>
  <c r="F22" i="29"/>
  <c r="C22" i="29"/>
  <c r="D32" i="29"/>
  <c r="E32" i="29"/>
  <c r="F32" i="29"/>
  <c r="C32" i="29"/>
  <c r="F9" i="43"/>
  <c r="G9" i="43"/>
  <c r="F11" i="43"/>
  <c r="G11" i="43"/>
  <c r="F13" i="43"/>
  <c r="G13" i="43"/>
  <c r="E15" i="43"/>
  <c r="F15" i="43"/>
  <c r="G15" i="43"/>
  <c r="D15" i="43"/>
  <c r="H10" i="32"/>
  <c r="I10" i="32"/>
  <c r="J10" i="32"/>
  <c r="G10" i="32"/>
  <c r="H13" i="32"/>
  <c r="I13" i="32"/>
  <c r="J13" i="32"/>
  <c r="G13" i="32"/>
  <c r="H21" i="32"/>
  <c r="I21" i="32"/>
  <c r="G21" i="32"/>
  <c r="H30" i="32"/>
  <c r="H29" i="32" s="1"/>
  <c r="H28" i="32" s="1"/>
  <c r="H27" i="32" s="1"/>
  <c r="I30" i="32"/>
  <c r="I29" i="32" s="1"/>
  <c r="I28" i="32" s="1"/>
  <c r="I27" i="32" s="1"/>
  <c r="J30" i="32"/>
  <c r="J29" i="32" s="1"/>
  <c r="J28" i="32" s="1"/>
  <c r="J27" i="32" s="1"/>
  <c r="G27" i="32"/>
  <c r="G28" i="32"/>
  <c r="G29" i="32"/>
  <c r="G30" i="32"/>
  <c r="H31" i="32"/>
  <c r="I31" i="32"/>
  <c r="J31" i="32"/>
  <c r="G31" i="32"/>
  <c r="J32" i="32"/>
  <c r="H43" i="32"/>
  <c r="H42" i="32" s="1"/>
  <c r="H40" i="32" s="1"/>
  <c r="H38" i="32" s="1"/>
  <c r="I43" i="32"/>
  <c r="I42" i="32" s="1"/>
  <c r="I40" i="32" s="1"/>
  <c r="I38" i="32" s="1"/>
  <c r="J43" i="32"/>
  <c r="J42" i="32" s="1"/>
  <c r="J40" i="32" s="1"/>
  <c r="J38" i="32" s="1"/>
  <c r="H44" i="32"/>
  <c r="I44" i="32"/>
  <c r="J44" i="32"/>
  <c r="D20" i="27"/>
  <c r="D13" i="27" s="1"/>
  <c r="H45" i="32"/>
  <c r="I45" i="32"/>
  <c r="J45" i="32"/>
  <c r="G45" i="32"/>
  <c r="B31" i="45"/>
  <c r="B13" i="45"/>
  <c r="F46" i="45"/>
  <c r="E20" i="27" l="1"/>
  <c r="E13" i="27" s="1"/>
  <c r="H36" i="32"/>
  <c r="H34" i="32" s="1"/>
  <c r="I36" i="32"/>
  <c r="I34" i="32" s="1"/>
  <c r="F20" i="27"/>
  <c r="F13" i="27" s="1"/>
  <c r="J36" i="32"/>
  <c r="J34" i="32" s="1"/>
  <c r="G20" i="27"/>
  <c r="G13" i="27" s="1"/>
  <c r="I32" i="32" l="1"/>
  <c r="H32" i="32"/>
  <c r="G44" i="32" l="1"/>
  <c r="G43" i="32" s="1"/>
  <c r="G42" i="32" s="1"/>
  <c r="G40" i="32" s="1"/>
  <c r="G38" i="32" s="1"/>
  <c r="G36" i="32" s="1"/>
  <c r="G34" i="32" s="1"/>
  <c r="G32" i="32" s="1"/>
  <c r="D20" i="43" l="1"/>
  <c r="F37" i="29" l="1"/>
  <c r="C13" i="43"/>
  <c r="B12" i="29" l="1"/>
  <c r="G12" i="27" l="1"/>
  <c r="G10" i="27" s="1"/>
  <c r="F12" i="27" l="1"/>
  <c r="F10" i="27" s="1"/>
  <c r="H25" i="32" l="1"/>
  <c r="H23" i="32" s="1"/>
  <c r="H19" i="32" s="1"/>
  <c r="H17" i="32" s="1"/>
  <c r="H15" i="32" s="1"/>
  <c r="E12" i="27"/>
  <c r="E10" i="27" s="1"/>
  <c r="I25" i="32" l="1"/>
  <c r="I23" i="32" s="1"/>
  <c r="I19" i="32" s="1"/>
  <c r="I17" i="32" s="1"/>
  <c r="I15" i="32" s="1"/>
  <c r="G25" i="32"/>
  <c r="G23" i="32" s="1"/>
  <c r="G19" i="32" s="1"/>
  <c r="G17" i="32" s="1"/>
  <c r="G15" i="32" s="1"/>
  <c r="D12" i="27"/>
  <c r="D10" i="27" s="1"/>
  <c r="J25" i="32"/>
  <c r="J23" i="32" s="1"/>
  <c r="J21" i="32" l="1"/>
  <c r="J19" i="32" s="1"/>
  <c r="J17" i="32" s="1"/>
  <c r="J15" i="32" s="1"/>
  <c r="E13" i="43" l="1"/>
  <c r="E11" i="43" s="1"/>
  <c r="E9" i="43" s="1"/>
  <c r="D13" i="43"/>
  <c r="D11" i="43" s="1"/>
  <c r="D9" i="43" s="1"/>
  <c r="J12" i="32"/>
  <c r="I12" i="32" l="1"/>
  <c r="H12" i="32" l="1"/>
  <c r="G12" i="32"/>
</calcChain>
</file>

<file path=xl/sharedStrings.xml><?xml version="1.0" encoding="utf-8"?>
<sst xmlns="http://schemas.openxmlformats.org/spreadsheetml/2006/main" count="228" uniqueCount="122">
  <si>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</si>
  <si>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</si>
  <si>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</si>
  <si>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</si>
  <si>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</si>
  <si>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</si>
  <si>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</si>
  <si>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</si>
  <si>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</si>
  <si>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</si>
  <si>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</si>
  <si>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</si>
  <si>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</si>
  <si>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</si>
  <si>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</si>
  <si>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</si>
  <si>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</si>
  <si>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</si>
  <si>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</si>
  <si>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</si>
  <si>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</si>
  <si>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</si>
  <si>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</si>
  <si>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</si>
  <si>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</si>
  <si>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</si>
  <si>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</si>
  <si>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</si>
  <si>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</si>
  <si>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</si>
  <si>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</si>
  <si>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</si>
  <si>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</si>
  <si>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</si>
  <si>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</si>
  <si>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</si>
  <si>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</si>
  <si>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ՀՀ կառավարություն</t>
  </si>
  <si>
    <t xml:space="preserve"> Ծառայությունների մատուցում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</si>
  <si>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</si>
  <si>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</si>
  <si>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</si>
  <si>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</si>
  <si>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</si>
  <si>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</si>
  <si>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</si>
  <si>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</si>
  <si>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</si>
  <si>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</si>
  <si>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Հավելված N 5</t>
  </si>
  <si>
    <t>Աղյուսակ 9.1.58</t>
  </si>
  <si>
    <t>հազար դրամով</t>
  </si>
  <si>
    <t xml:space="preserve"> ՈՉ ՖԻՆԱՆՍԱԿԱՆ ԱԿՏԻՎՆԵՐԻ ԳԾՈՎ ԾԱԽՍԵՐ</t>
  </si>
  <si>
    <t xml:space="preserve"> ԸՆԴՀԱՆՈՒՐ ԲՆՈՒՅԹԻ ՀԱՆՐԱՅԻՆ ԾԱՌԱՅՈՒԹՅՈՒՆՆԵՐ</t>
  </si>
  <si>
    <t xml:space="preserve"> ՄԱՍ 2. ՊԵՏԱԿԱՆ ՄԱՐՄՆԻ ԳԾՈՎ ԱՐԴՅՈՒՆՔԱՅԻՆ (ԿԱՏԱՐՈՂԱԿԱՆ) ՑՈՒՑԱՆԻՇՆԵՐԸ </t>
  </si>
  <si>
    <t>Հավելված N 3</t>
  </si>
  <si>
    <t>Ծրագիր</t>
  </si>
  <si>
    <t>այդ թվում`</t>
  </si>
  <si>
    <t>հազ. դրամ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</si>
  <si>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</si>
  <si>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</si>
  <si>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Միջոց_x000D_առում</t>
  </si>
  <si>
    <t>ԸՆԴԱՄԵՆԸ</t>
  </si>
  <si>
    <t xml:space="preserve"> </t>
  </si>
  <si>
    <t>Այդ թվում՝ ըստ կատարողների</t>
  </si>
  <si>
    <t>Ա.ՀԱՐՈՒԹՅՈՒՆՅԱՆ</t>
  </si>
  <si>
    <t xml:space="preserve">    ՀԱՅԱՍՏԱՆԻ ՀԱՆՐԱՊԵՏՈՒԹՅԱՆ   ՎԱՐՉԱՊԵՏԻ ԱՇԽԱՏԱԿԱԶՄԻ    ՂԵԿԱՎԱՐ՝</t>
  </si>
  <si>
    <t>Ա. ՀԱՐՈՒԹՅՈՒՆՅԱՆ</t>
  </si>
  <si>
    <t>ՀՀ կառավարության 2024 թվականի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</si>
  <si>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</si>
  <si>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ՓՈՓՈԽՈՒԹՅՈՒՆՆԵՐԸ ԵՎ ԼՐԱՑՈՒՄՆԵՐԸ</t>
  </si>
  <si>
    <t xml:space="preserve">ՀՀ կառավարության  2024 թվականի </t>
  </si>
  <si>
    <t>ՀՀ կառավարության  2024թվականի</t>
  </si>
  <si>
    <t>Առաջին եռամսյակ</t>
  </si>
  <si>
    <t>Առաջին կիսամյակ</t>
  </si>
  <si>
    <t>Ինն ամիս</t>
  </si>
  <si>
    <t xml:space="preserve"> 1079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</si>
  <si>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</si>
  <si>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</si>
  <si>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</si>
  <si>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11003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</si>
  <si>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</si>
  <si>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և Նալբանդյան 28 շենքերի սպասարկում</t>
  </si>
  <si>
    <t xml:space="preserve"> 31005</t>
  </si>
  <si>
    <t xml:space="preserve"> Հանրային իշխանության մարմիններին տրանսպորտային միջոցներով ապահովվածության բարելավում</t>
  </si>
  <si>
    <t xml:space="preserve"> Հանրային իշխանության մարմինների գործունեությունն ապահովելու համար տրանսպորտային միջոցների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</si>
  <si>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</si>
  <si>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Ընդհանուր բնույթի այլ ծառայություններ</t>
  </si>
  <si>
    <t>03</t>
  </si>
  <si>
    <t xml:space="preserve"> Ընդհանուր բնույթի ծառայություններ</t>
  </si>
  <si>
    <t xml:space="preserve"> Ընդհանուր բնույթի հանրային ծառայություններ (այլ դասերին չպատկանող)</t>
  </si>
  <si>
    <t>06</t>
  </si>
  <si>
    <t xml:space="preserve"> ՀՀ տարածքային կառավարման և ենթակառուցվածքների  նախարարության  պետական գույքի կառավարման կոմիտե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</si>
  <si>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</si>
  <si>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</si>
  <si>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</si>
  <si>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</si>
  <si>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</si>
  <si>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</si>
  <si>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ՓՈՓՈԽՈՒԹՅՈՒՆԸ</t>
  </si>
  <si>
    <t xml:space="preserve"> 1079 </t>
  </si>
  <si>
    <t xml:space="preserve"> 11003 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</si>
  <si>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 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</si>
  <si>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և Նալբանդյան 28 շենքերի սպասարկում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</si>
  <si>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</si>
  <si>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</si>
  <si>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Մասնագիտացված կազմակերպություններ </t>
  </si>
  <si>
    <t xml:space="preserve"> 31005 </t>
  </si>
  <si>
    <t xml:space="preserve"> Հանրային իշխանության մարմիններին տրանսպորտային միջոցներով ապահովվածության բարելավում </t>
  </si>
  <si>
    <t xml:space="preserve"> Հանրային իշխանության մարմինների գործունեությունն ապահովելու համար տրանսպորտային միջոցների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</si>
  <si>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</si>
  <si>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 Ակտիվն օգտագործող կազմակերպության անվանումը` </t>
  </si>
  <si>
    <t xml:space="preserve">  Հանրային  իշխանության մարմիններ </t>
  </si>
  <si>
    <t>ՀԱՅԱՍՏԱՆԻ ՀԱՆՐԱՊԵՏՈՒԹՅԱՆ ԿԱՌԱՎԱՐՈՒԹՅԱՆ 2023 ԹՎԱԿԱՆԻ ԴԵԿՏԵՄԲԵՐԻ 28-Ի N 2323-Ն ՈՐՈՇՄԱՆ NN 9 ՀԱՎԵԼՎԱԾԻ N 9․7 ԱՂՅՈՒՍԱԿՈՒՄ ԿԱՏԱՐՎՈՂ ՓՈՓՈԽՈՒԹՅՈՒՆՆԵՐԸ ԵՎ ԼՐԱՑՈՒՄՆԵՐԸ</t>
  </si>
  <si>
    <t>ՀՀ տարածքային կառավարման և ենթակառուցվածքների նախարարություն</t>
  </si>
  <si>
    <t xml:space="preserve"> ՀՀ տարածքային կառավարման և ենթակառուցվածքների  նախարարության  պետական գույքի կառավարման կոմիտե </t>
  </si>
  <si>
    <t xml:space="preserve"> Աղյուսակ 9.1.32</t>
  </si>
  <si>
    <t xml:space="preserve"> ՄԱՍ 1. ՊԵՏԱԿԱՆ ՄԱՐՄՆԻ ԳԾՈՎ ԱՐԴՅՈՒՆՔԱՅԻՆ (ԿԱՏԱՐՈՂԱԿԱՆ) ՑՈՒՑԱՆԻՇՆԵՐԸ </t>
  </si>
  <si>
    <t>Ցուցանիշների փոփոխությունը(նվազեցումները նշված են փակագծերում)</t>
  </si>
  <si>
    <t>Հավելված N 2</t>
  </si>
  <si>
    <t>Հավելված N 4</t>
  </si>
  <si>
    <t>ՀԱՅԱՍՏԱՆԻ ՀԱՆՐԱՊԵՏՈՒԹՅԱՆ ԿԱՌԱՎԱՐՈՒԹՅԱՆ 2023 ԹՎԱԿԱՆԻ ԴԵԿՏԵՄԲԵՐԻ 28-Ի N 2323-Ն ՈՐՈՇՄԱՆ N 9.1 ՀԱՎԵԼՎԱԾԻ NN 9.1․32 ԵՎ 9.1.58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</si>
</sst>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9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4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3"/>
    </font>
    <font>
      <b/>
      <i/>
      <sz val="1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31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6" fontId="15" fillId="0" borderId="0" applyFill="0" applyBorder="0" applyProtection="0">
      <alignment horizontal="right" vertical="top"/>
    </xf>
    <xf numFmtId="164" fontId="14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0" fontId="17" fillId="0" borderId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11" applyNumberFormat="0" applyAlignment="0" applyProtection="0"/>
    <xf numFmtId="0" fontId="25" fillId="6" borderId="12" applyNumberFormat="0" applyAlignment="0" applyProtection="0"/>
    <xf numFmtId="0" fontId="26" fillId="6" borderId="11" applyNumberFormat="0" applyAlignment="0" applyProtection="0"/>
    <xf numFmtId="0" fontId="27" fillId="0" borderId="13" applyNumberFormat="0" applyFill="0" applyAlignment="0" applyProtection="0"/>
    <xf numFmtId="0" fontId="28" fillId="7" borderId="14" applyNumberFormat="0" applyAlignment="0" applyProtection="0"/>
    <xf numFmtId="0" fontId="29" fillId="0" borderId="0" applyNumberFormat="0" applyFill="0" applyBorder="0" applyAlignment="0" applyProtection="0"/>
    <xf numFmtId="0" fontId="14" fillId="8" borderId="15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32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2" fillId="32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9" fillId="8" borderId="15" applyNumberFormat="0" applyFont="0" applyAlignment="0" applyProtection="0"/>
    <xf numFmtId="0" fontId="34" fillId="32" borderId="0" applyNumberFormat="0" applyBorder="0" applyAlignment="0" applyProtection="0"/>
    <xf numFmtId="0" fontId="34" fillId="20" borderId="0" applyNumberFormat="0" applyBorder="0" applyAlignment="0" applyProtection="0"/>
    <xf numFmtId="0" fontId="34" fillId="9" borderId="0" applyNumberFormat="0" applyBorder="0" applyAlignment="0" applyProtection="0"/>
    <xf numFmtId="0" fontId="3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34" fillId="16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2" borderId="0" applyNumberFormat="0" applyBorder="0" applyAlignment="0" applyProtection="0"/>
    <xf numFmtId="0" fontId="40" fillId="0" borderId="8" applyNumberFormat="0" applyFill="0" applyAlignment="0" applyProtection="0"/>
    <xf numFmtId="0" fontId="34" fillId="24" borderId="0" applyNumberFormat="0" applyBorder="0" applyAlignment="0" applyProtection="0"/>
    <xf numFmtId="0" fontId="42" fillId="0" borderId="10" applyNumberFormat="0" applyFill="0" applyAlignment="0" applyProtection="0"/>
    <xf numFmtId="0" fontId="49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44" fillId="0" borderId="13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34" fillId="28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1" borderId="0" applyNumberFormat="0" applyBorder="0" applyAlignment="0" applyProtection="0"/>
    <xf numFmtId="0" fontId="45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36" fillId="6" borderId="11" applyNumberFormat="0" applyAlignment="0" applyProtection="0"/>
    <xf numFmtId="0" fontId="39" fillId="2" borderId="0" applyNumberFormat="0" applyBorder="0" applyAlignment="0" applyProtection="0"/>
    <xf numFmtId="0" fontId="46" fillId="6" borderId="12" applyNumberFormat="0" applyAlignment="0" applyProtection="0"/>
    <xf numFmtId="0" fontId="43" fillId="5" borderId="11" applyNumberFormat="0" applyAlignment="0" applyProtection="0"/>
    <xf numFmtId="0" fontId="41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7" fillId="7" borderId="14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48" fillId="0" borderId="16" applyNumberFormat="0" applyFill="0" applyAlignment="0" applyProtection="0"/>
    <xf numFmtId="0" fontId="34" fillId="17" borderId="0" applyNumberFormat="0" applyBorder="0" applyAlignment="0" applyProtection="0"/>
    <xf numFmtId="0" fontId="14" fillId="26" borderId="0" applyNumberFormat="0" applyBorder="0" applyAlignment="0" applyProtection="0"/>
    <xf numFmtId="0" fontId="35" fillId="3" borderId="0" applyNumberFormat="0" applyBorder="0" applyAlignment="0" applyProtection="0"/>
    <xf numFmtId="0" fontId="14" fillId="1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1" fillId="0" borderId="0"/>
    <xf numFmtId="0" fontId="52" fillId="4" borderId="0" applyNumberFormat="0" applyBorder="0" applyAlignment="0" applyProtection="0"/>
    <xf numFmtId="0" fontId="17" fillId="0" borderId="0"/>
    <xf numFmtId="0" fontId="12" fillId="0" borderId="0"/>
    <xf numFmtId="0" fontId="50" fillId="33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6" borderId="0" applyNumberFormat="0" applyBorder="0" applyAlignment="0" applyProtection="0"/>
    <xf numFmtId="0" fontId="50" fillId="42" borderId="0" applyNumberFormat="0" applyBorder="0" applyAlignment="0" applyProtection="0"/>
    <xf numFmtId="0" fontId="50" fillId="44" borderId="0" applyNumberFormat="0" applyBorder="0" applyAlignment="0" applyProtection="0"/>
    <xf numFmtId="0" fontId="53" fillId="45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46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38" borderId="0" applyNumberFormat="0" applyBorder="0" applyAlignment="0" applyProtection="0"/>
    <xf numFmtId="0" fontId="53" fillId="46" borderId="0" applyNumberFormat="0" applyBorder="0" applyAlignment="0" applyProtection="0"/>
    <xf numFmtId="0" fontId="53" fillId="50" borderId="0" applyNumberFormat="0" applyBorder="0" applyAlignment="0" applyProtection="0"/>
    <xf numFmtId="0" fontId="54" fillId="34" borderId="0" applyNumberFormat="0" applyBorder="0" applyAlignment="0" applyProtection="0"/>
    <xf numFmtId="0" fontId="55" fillId="51" borderId="17" applyNumberFormat="0" applyAlignment="0" applyProtection="0"/>
    <xf numFmtId="0" fontId="56" fillId="52" borderId="18" applyNumberFormat="0" applyAlignment="0" applyProtection="0"/>
    <xf numFmtId="164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59" fillId="0" borderId="19" applyNumberFormat="0" applyFill="0" applyAlignment="0" applyProtection="0"/>
    <xf numFmtId="0" fontId="60" fillId="0" borderId="20" applyNumberFormat="0" applyFill="0" applyAlignment="0" applyProtection="0"/>
    <xf numFmtId="0" fontId="61" fillId="0" borderId="21" applyNumberFormat="0" applyFill="0" applyAlignment="0" applyProtection="0"/>
    <xf numFmtId="0" fontId="61" fillId="0" borderId="0" applyNumberFormat="0" applyFill="0" applyBorder="0" applyAlignment="0" applyProtection="0"/>
    <xf numFmtId="0" fontId="62" fillId="41" borderId="17" applyNumberFormat="0" applyAlignment="0" applyProtection="0"/>
    <xf numFmtId="0" fontId="63" fillId="0" borderId="22" applyNumberFormat="0" applyFill="0" applyAlignment="0" applyProtection="0"/>
    <xf numFmtId="0" fontId="64" fillId="53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12" fillId="0" borderId="0"/>
    <xf numFmtId="0" fontId="12" fillId="0" borderId="0"/>
    <xf numFmtId="0" fontId="16" fillId="54" borderId="23" applyNumberFormat="0" applyFont="0" applyAlignment="0" applyProtection="0"/>
    <xf numFmtId="0" fontId="65" fillId="51" borderId="24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5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2" fillId="0" borderId="0"/>
    <xf numFmtId="0" fontId="8" fillId="0" borderId="0"/>
    <xf numFmtId="0" fontId="15" fillId="0" borderId="0">
      <alignment horizontal="left" vertical="top" wrapText="1"/>
    </xf>
    <xf numFmtId="0" fontId="7" fillId="8" borderId="15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9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5" fillId="8" borderId="15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7" fillId="0" borderId="0"/>
    <xf numFmtId="165" fontId="17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5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5" fillId="0" borderId="0">
      <alignment horizontal="left" vertical="top" wrapText="1"/>
    </xf>
    <xf numFmtId="0" fontId="15" fillId="0" borderId="0">
      <alignment horizontal="left" vertical="top" wrapText="1"/>
    </xf>
    <xf numFmtId="0" fontId="33" fillId="0" borderId="0" applyNumberFormat="0" applyFill="0" applyBorder="0" applyAlignment="0" applyProtection="0"/>
    <xf numFmtId="0" fontId="4" fillId="8" borderId="15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11" applyNumberFormat="0" applyAlignment="0" applyProtection="0"/>
    <xf numFmtId="0" fontId="25" fillId="6" borderId="12" applyNumberFormat="0" applyAlignment="0" applyProtection="0"/>
    <xf numFmtId="0" fontId="26" fillId="6" borderId="11" applyNumberFormat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31" fillId="0" borderId="16" applyNumberFormat="0" applyFill="0" applyAlignment="0" applyProtection="0"/>
    <xf numFmtId="0" fontId="28" fillId="7" borderId="14" applyNumberFormat="0" applyAlignment="0" applyProtection="0"/>
    <xf numFmtId="0" fontId="23" fillId="4" borderId="0" applyNumberFormat="0" applyBorder="0" applyAlignment="0" applyProtection="0"/>
    <xf numFmtId="0" fontId="22" fillId="3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72" fillId="0" borderId="0"/>
    <xf numFmtId="0" fontId="29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5" applyNumberFormat="0" applyFont="0" applyAlignment="0" applyProtection="0"/>
    <xf numFmtId="0" fontId="80" fillId="0" borderId="0" applyNumberFormat="0" applyFill="0" applyBorder="0" applyAlignment="0" applyProtection="0"/>
    <xf numFmtId="0" fontId="3" fillId="8" borderId="15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0" borderId="0"/>
    <xf numFmtId="0" fontId="80" fillId="0" borderId="0" applyNumberFormat="0" applyFill="0" applyBorder="0" applyAlignment="0" applyProtection="0"/>
    <xf numFmtId="0" fontId="1" fillId="8" borderId="15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24">
    <xf numFmtId="0" fontId="0" fillId="0" borderId="0" xfId="0"/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0" applyFont="1" applyAlignment="1">
      <alignment horizontal="left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4" xfId="0" applyFont="1" applyBorder="1" applyAlignment="1">
      <alignment horizontal="center" vertical="top" wrapText="1"/>
    </xf>
    <xf numFmtId="0" fontId="74" fillId="0" borderId="1" xfId="0" applyFont="1" applyBorder="1" applyAlignment="1">
      <alignment horizontal="left" vertical="top" wrapText="1"/>
    </xf>
    <xf numFmtId="168" fontId="73" fillId="0" borderId="26" xfId="0" applyNumberFormat="1" applyFont="1" applyBorder="1" applyAlignment="1">
      <alignment horizontal="center" vertical="center" wrapText="1"/>
    </xf>
    <xf numFmtId="0" fontId="75" fillId="0" borderId="26" xfId="0" applyFont="1" applyBorder="1" applyAlignment="1">
      <alignment horizontal="left" vertical="top" wrapText="1"/>
    </xf>
    <xf numFmtId="166" fontId="73" fillId="0" borderId="0" xfId="0" applyNumberFormat="1" applyFont="1" applyAlignment="1">
      <alignment horizontal="left" vertical="top" wrapText="1"/>
    </xf>
    <xf numFmtId="0" fontId="74" fillId="0" borderId="26" xfId="165" applyFont="1" applyBorder="1" applyAlignment="1">
      <alignment horizontal="center" vertical="top"/>
    </xf>
    <xf numFmtId="39" fontId="73" fillId="0" borderId="0" xfId="0" applyNumberFormat="1" applyFont="1" applyAlignment="1">
      <alignment horizontal="left" vertical="top" wrapText="1"/>
    </xf>
    <xf numFmtId="166" fontId="74" fillId="0" borderId="26" xfId="8" applyNumberFormat="1" applyFont="1" applyBorder="1" applyAlignment="1">
      <alignment horizontal="center" vertical="center" wrapText="1"/>
    </xf>
    <xf numFmtId="0" fontId="74" fillId="0" borderId="0" xfId="1" applyFont="1"/>
    <xf numFmtId="0" fontId="74" fillId="0" borderId="0" xfId="1" applyFont="1" applyAlignment="1">
      <alignment horizontal="right"/>
    </xf>
    <xf numFmtId="0" fontId="74" fillId="0" borderId="26" xfId="0" applyFont="1" applyBorder="1" applyAlignment="1">
      <alignment horizontal="left" vertical="top" wrapText="1"/>
    </xf>
    <xf numFmtId="0" fontId="74" fillId="0" borderId="29" xfId="1" applyFont="1" applyBorder="1" applyAlignment="1">
      <alignment horizontal="left" vertical="top"/>
    </xf>
    <xf numFmtId="0" fontId="74" fillId="0" borderId="28" xfId="1" applyFont="1" applyBorder="1" applyAlignment="1">
      <alignment horizontal="left" vertical="top"/>
    </xf>
    <xf numFmtId="0" fontId="74" fillId="0" borderId="0" xfId="0" applyFont="1"/>
    <xf numFmtId="0" fontId="74" fillId="0" borderId="26" xfId="0" applyFont="1" applyBorder="1" applyAlignment="1">
      <alignment vertical="top" wrapText="1"/>
    </xf>
    <xf numFmtId="0" fontId="74" fillId="0" borderId="0" xfId="0" applyFont="1" applyAlignment="1">
      <alignment horizontal="left" vertical="top" wrapText="1"/>
    </xf>
    <xf numFmtId="0" fontId="74" fillId="0" borderId="0" xfId="0" applyFont="1" applyAlignment="1">
      <alignment vertical="top" wrapText="1"/>
    </xf>
    <xf numFmtId="0" fontId="74" fillId="0" borderId="26" xfId="0" applyFont="1" applyBorder="1" applyAlignment="1">
      <alignment vertical="center" wrapText="1"/>
    </xf>
    <xf numFmtId="0" fontId="75" fillId="0" borderId="26" xfId="0" applyFont="1" applyBorder="1" applyAlignment="1">
      <alignment horizontal="left" vertical="center" wrapText="1"/>
    </xf>
    <xf numFmtId="0" fontId="74" fillId="0" borderId="29" xfId="0" applyFont="1" applyBorder="1" applyAlignment="1">
      <alignment vertical="top" wrapText="1"/>
    </xf>
    <xf numFmtId="0" fontId="74" fillId="0" borderId="28" xfId="0" applyFont="1" applyBorder="1" applyAlignment="1">
      <alignment vertical="top" wrapText="1"/>
    </xf>
    <xf numFmtId="0" fontId="73" fillId="0" borderId="26" xfId="0" applyFont="1" applyBorder="1" applyAlignment="1">
      <alignment horizontal="left" vertical="top" wrapText="1"/>
    </xf>
    <xf numFmtId="0" fontId="77" fillId="0" borderId="0" xfId="1" applyFont="1"/>
    <xf numFmtId="0" fontId="74" fillId="0" borderId="27" xfId="1" applyFont="1" applyBorder="1" applyAlignment="1">
      <alignment horizontal="center" vertical="top" wrapText="1"/>
    </xf>
    <xf numFmtId="0" fontId="74" fillId="0" borderId="2" xfId="1" applyFont="1" applyBorder="1" applyAlignment="1">
      <alignment horizontal="center" vertical="top" wrapText="1"/>
    </xf>
    <xf numFmtId="0" fontId="74" fillId="0" borderId="3" xfId="1" applyFont="1" applyBorder="1" applyAlignment="1">
      <alignment horizontal="center" vertical="top" wrapText="1"/>
    </xf>
    <xf numFmtId="169" fontId="74" fillId="0" borderId="26" xfId="0" applyNumberFormat="1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top" wrapText="1"/>
    </xf>
    <xf numFmtId="170" fontId="73" fillId="0" borderId="26" xfId="7" applyNumberFormat="1" applyFont="1" applyFill="1" applyBorder="1" applyAlignment="1">
      <alignment horizontal="center" vertical="center" wrapText="1"/>
    </xf>
    <xf numFmtId="167" fontId="73" fillId="0" borderId="26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vertical="top" wrapText="1"/>
    </xf>
    <xf numFmtId="0" fontId="75" fillId="0" borderId="26" xfId="1" applyFont="1" applyBorder="1" applyAlignment="1">
      <alignment horizontal="left" vertical="top" wrapText="1"/>
    </xf>
    <xf numFmtId="0" fontId="75" fillId="0" borderId="28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4" fillId="0" borderId="0" xfId="1" applyFont="1" applyAlignment="1">
      <alignment horizontal="center" wrapText="1"/>
    </xf>
    <xf numFmtId="0" fontId="74" fillId="0" borderId="26" xfId="0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0" fontId="79" fillId="0" borderId="0" xfId="0" applyFont="1" applyAlignment="1">
      <alignment horizontal="left" vertical="top" wrapText="1"/>
    </xf>
    <xf numFmtId="169" fontId="78" fillId="0" borderId="26" xfId="0" applyNumberFormat="1" applyFont="1" applyBorder="1" applyAlignment="1">
      <alignment horizontal="center" vertical="center" wrapText="1"/>
    </xf>
    <xf numFmtId="0" fontId="73" fillId="0" borderId="5" xfId="0" applyFont="1" applyBorder="1" applyAlignment="1">
      <alignment vertical="top" wrapText="1"/>
    </xf>
    <xf numFmtId="0" fontId="78" fillId="0" borderId="1" xfId="0" applyFont="1" applyBorder="1" applyAlignment="1">
      <alignment vertical="top" wrapText="1"/>
    </xf>
    <xf numFmtId="0" fontId="79" fillId="0" borderId="1" xfId="0" applyFont="1" applyBorder="1" applyAlignment="1">
      <alignment vertical="top" wrapText="1"/>
    </xf>
    <xf numFmtId="0" fontId="73" fillId="0" borderId="1" xfId="0" applyFont="1" applyBorder="1" applyAlignment="1">
      <alignment vertical="top" wrapText="1"/>
    </xf>
    <xf numFmtId="0" fontId="73" fillId="0" borderId="1" xfId="0" applyFont="1" applyBorder="1"/>
    <xf numFmtId="0" fontId="73" fillId="0" borderId="26" xfId="0" applyFont="1" applyBorder="1" applyAlignment="1">
      <alignment horizontal="center" wrapText="1"/>
    </xf>
    <xf numFmtId="0" fontId="73" fillId="0" borderId="26" xfId="0" applyFont="1" applyBorder="1" applyAlignment="1">
      <alignment wrapText="1"/>
    </xf>
    <xf numFmtId="0" fontId="73" fillId="0" borderId="26" xfId="0" applyFont="1" applyBorder="1" applyAlignment="1">
      <alignment horizontal="center" vertical="center" wrapText="1"/>
    </xf>
    <xf numFmtId="0" fontId="73" fillId="0" borderId="26" xfId="0" applyFont="1" applyBorder="1" applyAlignment="1">
      <alignment vertical="top" wrapText="1"/>
    </xf>
    <xf numFmtId="0" fontId="74" fillId="0" borderId="31" xfId="0" applyFont="1" applyBorder="1" applyAlignment="1">
      <alignment horizontal="left" vertical="top" wrapText="1"/>
    </xf>
    <xf numFmtId="49" fontId="74" fillId="0" borderId="26" xfId="0" applyNumberFormat="1" applyFont="1" applyBorder="1" applyAlignment="1">
      <alignment vertical="top" wrapText="1"/>
    </xf>
    <xf numFmtId="0" fontId="73" fillId="0" borderId="26" xfId="0" applyFont="1" applyBorder="1" applyAlignment="1">
      <alignment vertical="center" wrapText="1"/>
    </xf>
    <xf numFmtId="170" fontId="79" fillId="0" borderId="26" xfId="7" applyNumberFormat="1" applyFont="1" applyFill="1" applyBorder="1" applyAlignment="1">
      <alignment horizontal="center" vertical="center" wrapText="1"/>
    </xf>
    <xf numFmtId="0" fontId="78" fillId="0" borderId="26" xfId="0" applyFont="1" applyBorder="1" applyAlignment="1">
      <alignment horizontal="left" vertical="top" wrapText="1"/>
    </xf>
    <xf numFmtId="49" fontId="78" fillId="55" borderId="26" xfId="0" applyNumberFormat="1" applyFont="1" applyFill="1" applyBorder="1" applyAlignment="1">
      <alignment vertical="top" wrapText="1"/>
    </xf>
    <xf numFmtId="0" fontId="78" fillId="55" borderId="26" xfId="0" applyFont="1" applyFill="1" applyBorder="1" applyAlignment="1">
      <alignment vertical="top" wrapText="1"/>
    </xf>
    <xf numFmtId="0" fontId="78" fillId="0" borderId="26" xfId="0" applyFont="1" applyBorder="1" applyAlignment="1">
      <alignment horizontal="left" vertical="center" wrapText="1"/>
    </xf>
    <xf numFmtId="0" fontId="77" fillId="0" borderId="26" xfId="0" applyFont="1" applyBorder="1" applyAlignment="1">
      <alignment horizontal="left" vertical="center" wrapText="1"/>
    </xf>
    <xf numFmtId="0" fontId="81" fillId="0" borderId="26" xfId="0" applyFont="1" applyBorder="1" applyAlignment="1">
      <alignment horizontal="left" vertical="center" wrapText="1"/>
    </xf>
    <xf numFmtId="49" fontId="78" fillId="0" borderId="26" xfId="8" applyNumberFormat="1" applyFont="1" applyBorder="1" applyAlignment="1">
      <alignment horizontal="center" vertical="top" wrapText="1"/>
    </xf>
    <xf numFmtId="0" fontId="79" fillId="0" borderId="26" xfId="0" applyFont="1" applyBorder="1" applyAlignment="1">
      <alignment horizontal="left" vertical="top" wrapText="1"/>
    </xf>
    <xf numFmtId="0" fontId="79" fillId="0" borderId="26" xfId="0" applyFont="1" applyBorder="1" applyAlignment="1">
      <alignment horizontal="center" vertical="center" wrapText="1"/>
    </xf>
    <xf numFmtId="0" fontId="78" fillId="0" borderId="0" xfId="1" applyFont="1" applyAlignment="1">
      <alignment vertical="top"/>
    </xf>
    <xf numFmtId="0" fontId="78" fillId="0" borderId="0" xfId="1" applyFont="1" applyAlignment="1">
      <alignment vertical="top" wrapText="1"/>
    </xf>
    <xf numFmtId="0" fontId="78" fillId="0" borderId="0" xfId="1" applyFont="1"/>
    <xf numFmtId="0" fontId="78" fillId="0" borderId="26" xfId="1" applyFont="1" applyBorder="1" applyAlignment="1">
      <alignment vertical="top" wrapText="1"/>
    </xf>
    <xf numFmtId="0" fontId="74" fillId="0" borderId="1" xfId="165" applyFont="1" applyBorder="1">
      <alignment horizontal="left" vertical="top" wrapText="1"/>
    </xf>
    <xf numFmtId="49" fontId="74" fillId="0" borderId="1" xfId="0" applyNumberFormat="1" applyFont="1" applyBorder="1" applyAlignment="1">
      <alignment vertical="top" wrapText="1"/>
    </xf>
    <xf numFmtId="0" fontId="83" fillId="0" borderId="1" xfId="165" applyFont="1" applyBorder="1">
      <alignment horizontal="left" vertical="top" wrapText="1"/>
    </xf>
    <xf numFmtId="0" fontId="78" fillId="0" borderId="26" xfId="0" applyFont="1" applyBorder="1" applyAlignment="1">
      <alignment vertical="top" wrapText="1"/>
    </xf>
    <xf numFmtId="0" fontId="78" fillId="0" borderId="0" xfId="0" applyFont="1"/>
    <xf numFmtId="0" fontId="73" fillId="0" borderId="0" xfId="0" applyFont="1" applyAlignment="1">
      <alignment horizontal="center" wrapText="1"/>
    </xf>
    <xf numFmtId="0" fontId="74" fillId="0" borderId="0" xfId="0" applyFont="1" applyAlignment="1">
      <alignment horizontal="center" vertical="center" wrapText="1"/>
    </xf>
    <xf numFmtId="0" fontId="78" fillId="0" borderId="26" xfId="0" applyFont="1" applyBorder="1" applyAlignment="1">
      <alignment horizontal="center" vertical="center" wrapText="1"/>
    </xf>
    <xf numFmtId="0" fontId="85" fillId="0" borderId="26" xfId="0" applyFont="1" applyBorder="1" applyAlignment="1">
      <alignment horizontal="center" vertical="center" wrapText="1"/>
    </xf>
    <xf numFmtId="0" fontId="74" fillId="0" borderId="26" xfId="0" applyFont="1" applyBorder="1" applyAlignment="1">
      <alignment horizontal="center" vertical="center" wrapText="1"/>
    </xf>
    <xf numFmtId="0" fontId="73" fillId="0" borderId="0" xfId="0" applyFont="1" applyAlignment="1">
      <alignment vertical="center"/>
    </xf>
    <xf numFmtId="0" fontId="74" fillId="0" borderId="0" xfId="0" applyFont="1" applyAlignment="1">
      <alignment horizontal="right" vertical="center"/>
    </xf>
    <xf numFmtId="0" fontId="74" fillId="0" borderId="0" xfId="0" applyFont="1" applyAlignment="1">
      <alignment vertical="center"/>
    </xf>
    <xf numFmtId="0" fontId="73" fillId="0" borderId="0" xfId="0" applyFont="1" applyAlignment="1">
      <alignment horizontal="right" vertical="center"/>
    </xf>
    <xf numFmtId="167" fontId="74" fillId="0" borderId="0" xfId="211" applyNumberFormat="1" applyFont="1" applyFill="1" applyAlignment="1">
      <alignment horizontal="right" vertical="center" wrapText="1"/>
    </xf>
    <xf numFmtId="167" fontId="74" fillId="0" borderId="0" xfId="211" applyNumberFormat="1" applyFont="1" applyFill="1" applyAlignment="1">
      <alignment horizontal="right" wrapText="1"/>
    </xf>
    <xf numFmtId="167" fontId="74" fillId="0" borderId="0" xfId="211" applyNumberFormat="1" applyFont="1" applyFill="1" applyAlignment="1">
      <alignment wrapText="1"/>
    </xf>
    <xf numFmtId="167" fontId="74" fillId="0" borderId="0" xfId="211" applyNumberFormat="1" applyFont="1" applyFill="1" applyAlignment="1">
      <alignment horizontal="left" vertical="top" wrapText="1"/>
    </xf>
    <xf numFmtId="0" fontId="73" fillId="0" borderId="0" xfId="0" applyFont="1" applyAlignment="1">
      <alignment vertical="center" wrapText="1"/>
    </xf>
    <xf numFmtId="0" fontId="86" fillId="0" borderId="26" xfId="0" applyFont="1" applyBorder="1" applyAlignment="1">
      <alignment horizontal="center" vertical="center" wrapText="1"/>
    </xf>
    <xf numFmtId="49" fontId="74" fillId="0" borderId="26" xfId="0" applyNumberFormat="1" applyFont="1" applyBorder="1" applyAlignment="1">
      <alignment horizontal="center" vertical="center" wrapText="1"/>
    </xf>
    <xf numFmtId="49" fontId="74" fillId="0" borderId="0" xfId="0" applyNumberFormat="1" applyFont="1" applyAlignment="1">
      <alignment vertical="center" wrapText="1"/>
    </xf>
    <xf numFmtId="0" fontId="87" fillId="0" borderId="26" xfId="0" applyFont="1" applyBorder="1" applyAlignment="1">
      <alignment horizontal="center" vertical="center" wrapText="1"/>
    </xf>
    <xf numFmtId="49" fontId="78" fillId="0" borderId="26" xfId="0" applyNumberFormat="1" applyFont="1" applyBorder="1" applyAlignment="1">
      <alignment horizontal="center" vertical="center" wrapText="1"/>
    </xf>
    <xf numFmtId="0" fontId="78" fillId="0" borderId="0" xfId="0" applyFont="1" applyAlignment="1">
      <alignment horizontal="left" vertical="top" wrapText="1"/>
    </xf>
    <xf numFmtId="167" fontId="74" fillId="0" borderId="26" xfId="7" applyNumberFormat="1" applyFont="1" applyBorder="1" applyAlignment="1">
      <alignment horizontal="center" vertical="center" wrapText="1"/>
    </xf>
    <xf numFmtId="0" fontId="74" fillId="0" borderId="26" xfId="316" applyFont="1" applyBorder="1" applyAlignment="1">
      <alignment horizontal="left" vertical="top" wrapText="1"/>
    </xf>
    <xf numFmtId="0" fontId="74" fillId="0" borderId="26" xfId="316" applyFont="1" applyBorder="1" applyAlignment="1">
      <alignment vertical="top" wrapText="1"/>
    </xf>
    <xf numFmtId="0" fontId="75" fillId="0" borderId="0" xfId="0" applyFont="1" applyAlignment="1">
      <alignment horizontal="left" vertical="top" wrapText="1"/>
    </xf>
    <xf numFmtId="0" fontId="88" fillId="0" borderId="0" xfId="0" applyFont="1" applyAlignment="1">
      <alignment horizontal="center" vertical="top" wrapText="1"/>
    </xf>
    <xf numFmtId="0" fontId="74" fillId="0" borderId="0" xfId="165" applyFont="1">
      <alignment horizontal="left" vertical="top" wrapText="1"/>
    </xf>
    <xf numFmtId="0" fontId="74" fillId="0" borderId="0" xfId="165" applyFont="1" applyAlignment="1">
      <alignment horizontal="right" vertical="top" wrapText="1"/>
    </xf>
    <xf numFmtId="0" fontId="81" fillId="0" borderId="0" xfId="1" applyFont="1"/>
    <xf numFmtId="169" fontId="83" fillId="0" borderId="26" xfId="165" applyNumberFormat="1" applyFont="1" applyBorder="1" applyAlignment="1">
      <alignment horizontal="center" vertical="center" wrapText="1"/>
    </xf>
    <xf numFmtId="166" fontId="78" fillId="0" borderId="26" xfId="6" applyFont="1" applyFill="1" applyBorder="1" applyAlignment="1">
      <alignment horizontal="center" vertical="center"/>
    </xf>
    <xf numFmtId="0" fontId="74" fillId="0" borderId="34" xfId="0" applyFont="1" applyBorder="1" applyAlignment="1">
      <alignment horizontal="center" vertical="top" wrapText="1"/>
    </xf>
    <xf numFmtId="166" fontId="74" fillId="0" borderId="34" xfId="0" applyNumberFormat="1" applyFont="1" applyBorder="1" applyAlignment="1">
      <alignment horizontal="center" vertical="top" wrapText="1"/>
    </xf>
    <xf numFmtId="166" fontId="74" fillId="0" borderId="26" xfId="165" applyNumberFormat="1" applyFont="1" applyBorder="1" applyAlignment="1">
      <alignment horizontal="center" vertical="top" wrapText="1"/>
    </xf>
    <xf numFmtId="0" fontId="75" fillId="0" borderId="26" xfId="165" applyFont="1" applyBorder="1" applyAlignment="1">
      <alignment horizontal="center" vertical="top" wrapText="1"/>
    </xf>
    <xf numFmtId="0" fontId="74" fillId="0" borderId="26" xfId="165" applyFont="1" applyBorder="1" applyAlignment="1">
      <alignment horizontal="center" vertical="top" wrapText="1"/>
    </xf>
    <xf numFmtId="166" fontId="75" fillId="0" borderId="26" xfId="165" applyNumberFormat="1" applyFont="1" applyBorder="1" applyAlignment="1">
      <alignment horizontal="center" vertical="top" wrapText="1"/>
    </xf>
    <xf numFmtId="170" fontId="78" fillId="0" borderId="30" xfId="0" applyNumberFormat="1" applyFont="1" applyBorder="1" applyAlignment="1">
      <alignment horizontal="center" vertical="center" wrapText="1"/>
    </xf>
    <xf numFmtId="0" fontId="77" fillId="0" borderId="26" xfId="0" applyFont="1" applyBorder="1" applyAlignment="1">
      <alignment horizontal="center" vertical="center" wrapText="1"/>
    </xf>
    <xf numFmtId="170" fontId="81" fillId="0" borderId="30" xfId="0" applyNumberFormat="1" applyFont="1" applyBorder="1" applyAlignment="1">
      <alignment horizontal="center" vertical="center" wrapText="1"/>
    </xf>
    <xf numFmtId="170" fontId="73" fillId="0" borderId="30" xfId="0" applyNumberFormat="1" applyFont="1" applyBorder="1" applyAlignment="1">
      <alignment horizontal="center" vertical="top" wrapText="1"/>
    </xf>
    <xf numFmtId="170" fontId="74" fillId="0" borderId="30" xfId="0" applyNumberFormat="1" applyFont="1" applyBorder="1" applyAlignment="1">
      <alignment horizontal="center" vertical="top" wrapText="1"/>
    </xf>
    <xf numFmtId="170" fontId="74" fillId="0" borderId="26" xfId="0" applyNumberFormat="1" applyFont="1" applyBorder="1" applyAlignment="1">
      <alignment horizontal="center" vertical="top" wrapText="1"/>
    </xf>
    <xf numFmtId="170" fontId="78" fillId="0" borderId="26" xfId="0" applyNumberFormat="1" applyFont="1" applyBorder="1" applyAlignment="1">
      <alignment horizontal="center" vertical="center" wrapText="1"/>
    </xf>
    <xf numFmtId="0" fontId="74" fillId="0" borderId="26" xfId="316" applyFont="1" applyBorder="1" applyAlignment="1">
      <alignment horizontal="center" vertical="top" wrapText="1"/>
    </xf>
    <xf numFmtId="170" fontId="74" fillId="0" borderId="26" xfId="0" applyNumberFormat="1" applyFont="1" applyBorder="1" applyAlignment="1">
      <alignment horizontal="center" vertical="center" wrapText="1"/>
    </xf>
    <xf numFmtId="0" fontId="75" fillId="0" borderId="0" xfId="1" applyFont="1" applyAlignment="1">
      <alignment horizontal="left" vertical="top" wrapText="1"/>
    </xf>
    <xf numFmtId="0" fontId="75" fillId="0" borderId="37" xfId="1" applyFont="1" applyBorder="1" applyAlignment="1">
      <alignment horizontal="center" wrapText="1"/>
    </xf>
    <xf numFmtId="0" fontId="78" fillId="0" borderId="0" xfId="0" applyFont="1" applyAlignment="1">
      <alignment vertical="top" wrapText="1"/>
    </xf>
    <xf numFmtId="0" fontId="74" fillId="0" borderId="34" xfId="0" applyFont="1" applyBorder="1" applyAlignment="1">
      <alignment vertical="top" wrapText="1"/>
    </xf>
    <xf numFmtId="170" fontId="74" fillId="0" borderId="34" xfId="1" applyNumberFormat="1" applyFont="1" applyBorder="1" applyAlignment="1">
      <alignment horizontal="center" vertical="center"/>
    </xf>
    <xf numFmtId="0" fontId="73" fillId="0" borderId="26" xfId="0" applyFont="1" applyBorder="1"/>
    <xf numFmtId="0" fontId="89" fillId="0" borderId="26" xfId="0" applyFont="1" applyBorder="1" applyAlignment="1">
      <alignment horizontal="left" vertical="top" wrapText="1"/>
    </xf>
    <xf numFmtId="0" fontId="90" fillId="0" borderId="26" xfId="0" applyFont="1" applyBorder="1" applyAlignment="1">
      <alignment horizontal="left" vertical="top" wrapText="1"/>
    </xf>
    <xf numFmtId="0" fontId="73" fillId="0" borderId="0" xfId="0" applyFont="1" applyAlignment="1">
      <alignment vertical="top" wrapText="1"/>
    </xf>
    <xf numFmtId="0" fontId="89" fillId="0" borderId="0" xfId="0" applyFont="1" applyAlignment="1">
      <alignment horizontal="left" vertical="top" wrapText="1"/>
    </xf>
    <xf numFmtId="166" fontId="82" fillId="0" borderId="0" xfId="165" applyNumberFormat="1" applyFont="1" applyAlignment="1">
      <alignment horizontal="center" vertical="center" wrapText="1"/>
    </xf>
    <xf numFmtId="166" fontId="84" fillId="0" borderId="0" xfId="165" applyNumberFormat="1" applyFont="1" applyAlignment="1">
      <alignment horizontal="center" vertical="center" wrapText="1"/>
    </xf>
    <xf numFmtId="166" fontId="74" fillId="0" borderId="0" xfId="6" applyFont="1" applyFill="1" applyBorder="1" applyAlignment="1">
      <alignment horizontal="center" vertical="center"/>
    </xf>
    <xf numFmtId="0" fontId="73" fillId="0" borderId="30" xfId="0" applyFont="1" applyBorder="1" applyAlignment="1">
      <alignment vertical="top" wrapText="1"/>
    </xf>
    <xf numFmtId="0" fontId="89" fillId="0" borderId="30" xfId="0" applyFont="1" applyBorder="1" applyAlignment="1">
      <alignment horizontal="left" vertical="top" wrapText="1"/>
    </xf>
    <xf numFmtId="0" fontId="79" fillId="0" borderId="26" xfId="0" applyFont="1" applyBorder="1" applyAlignment="1">
      <alignment vertical="top" wrapText="1"/>
    </xf>
    <xf numFmtId="0" fontId="91" fillId="0" borderId="26" xfId="0" applyFont="1" applyBorder="1" applyAlignment="1">
      <alignment horizontal="left" vertical="top" wrapText="1"/>
    </xf>
    <xf numFmtId="0" fontId="92" fillId="0" borderId="26" xfId="0" applyFont="1" applyBorder="1" applyAlignment="1">
      <alignment horizontal="left" vertical="top" wrapText="1"/>
    </xf>
    <xf numFmtId="166" fontId="78" fillId="0" borderId="26" xfId="165" applyNumberFormat="1" applyFont="1" applyBorder="1" applyAlignment="1">
      <alignment horizontal="center" vertical="center" wrapText="1"/>
    </xf>
    <xf numFmtId="166" fontId="93" fillId="0" borderId="26" xfId="165" applyNumberFormat="1" applyFont="1" applyBorder="1" applyAlignment="1">
      <alignment horizontal="center" vertical="center" wrapText="1"/>
    </xf>
    <xf numFmtId="0" fontId="78" fillId="0" borderId="1" xfId="8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166" fontId="74" fillId="0" borderId="38" xfId="0" applyNumberFormat="1" applyFont="1" applyBorder="1" applyAlignment="1">
      <alignment horizontal="center" vertical="top" wrapText="1"/>
    </xf>
    <xf numFmtId="49" fontId="78" fillId="0" borderId="1" xfId="8" applyNumberFormat="1" applyFont="1" applyBorder="1" applyAlignment="1">
      <alignment horizontal="center" vertical="top" wrapText="1"/>
    </xf>
    <xf numFmtId="0" fontId="75" fillId="0" borderId="2" xfId="165" applyFont="1" applyBorder="1">
      <alignment horizontal="left" vertical="top" wrapText="1"/>
    </xf>
    <xf numFmtId="170" fontId="74" fillId="0" borderId="0" xfId="1" applyNumberFormat="1" applyFont="1" applyAlignment="1">
      <alignment horizontal="center" vertical="center"/>
    </xf>
    <xf numFmtId="0" fontId="75" fillId="0" borderId="3" xfId="165" applyFont="1" applyBorder="1">
      <alignment horizontal="left" vertical="top" wrapText="1"/>
    </xf>
    <xf numFmtId="0" fontId="73" fillId="0" borderId="1" xfId="0" applyFont="1" applyBorder="1" applyAlignment="1">
      <alignment horizontal="left" vertical="center" wrapText="1"/>
    </xf>
    <xf numFmtId="0" fontId="75" fillId="0" borderId="1" xfId="0" applyFont="1" applyBorder="1" applyAlignment="1">
      <alignment horizontal="left" vertical="center" wrapText="1"/>
    </xf>
    <xf numFmtId="0" fontId="75" fillId="0" borderId="1" xfId="0" applyFont="1" applyBorder="1" applyAlignment="1">
      <alignment horizontal="left" vertical="top" wrapText="1"/>
    </xf>
    <xf numFmtId="0" fontId="75" fillId="0" borderId="30" xfId="165" applyFont="1" applyBorder="1">
      <alignment horizontal="left" vertical="top" wrapText="1"/>
    </xf>
    <xf numFmtId="0" fontId="74" fillId="0" borderId="0" xfId="1" applyFont="1" applyAlignment="1">
      <alignment horizontal="left" vertical="top"/>
    </xf>
    <xf numFmtId="170" fontId="73" fillId="0" borderId="1" xfId="0" applyNumberFormat="1" applyFont="1" applyBorder="1" applyAlignment="1">
      <alignment horizontal="center" vertical="top" wrapText="1"/>
    </xf>
    <xf numFmtId="0" fontId="94" fillId="0" borderId="1" xfId="165" applyFont="1" applyBorder="1">
      <alignment horizontal="left" vertical="top" wrapText="1"/>
    </xf>
    <xf numFmtId="0" fontId="95" fillId="0" borderId="1" xfId="165" applyFont="1" applyBorder="1">
      <alignment horizontal="left" vertical="top" wrapText="1"/>
    </xf>
    <xf numFmtId="170" fontId="74" fillId="0" borderId="0" xfId="1" applyNumberFormat="1" applyFont="1" applyAlignment="1">
      <alignment horizontal="center" vertical="center" wrapText="1"/>
    </xf>
    <xf numFmtId="170" fontId="74" fillId="0" borderId="38" xfId="0" applyNumberFormat="1" applyFont="1" applyBorder="1" applyAlignment="1">
      <alignment horizontal="center" vertical="top" wrapText="1"/>
    </xf>
    <xf numFmtId="170" fontId="74" fillId="0" borderId="26" xfId="0" applyNumberFormat="1" applyFont="1" applyBorder="1" applyAlignment="1">
      <alignment horizontal="center" vertical="center"/>
    </xf>
    <xf numFmtId="0" fontId="10" fillId="0" borderId="0" xfId="165" applyFont="1">
      <alignment horizontal="left" vertical="top" wrapText="1"/>
    </xf>
    <xf numFmtId="0" fontId="10" fillId="0" borderId="0" xfId="165" applyFont="1" applyAlignment="1">
      <alignment horizontal="right" vertical="top" wrapText="1"/>
    </xf>
    <xf numFmtId="0" fontId="88" fillId="0" borderId="0" xfId="165" applyFont="1" applyAlignment="1">
      <alignment vertical="center"/>
    </xf>
    <xf numFmtId="0" fontId="10" fillId="0" borderId="0" xfId="1" applyFont="1" applyAlignment="1">
      <alignment horizontal="right"/>
    </xf>
    <xf numFmtId="169" fontId="84" fillId="0" borderId="30" xfId="165" applyNumberFormat="1" applyFont="1" applyBorder="1" applyAlignment="1">
      <alignment horizontal="center" vertical="center" wrapText="1"/>
    </xf>
    <xf numFmtId="0" fontId="84" fillId="0" borderId="2" xfId="165" applyFont="1" applyBorder="1" applyAlignment="1">
      <alignment horizontal="center" vertical="center" wrapText="1"/>
    </xf>
    <xf numFmtId="0" fontId="84" fillId="0" borderId="3" xfId="165" applyFont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73" fillId="0" borderId="4" xfId="0" applyFont="1" applyBorder="1" applyAlignment="1">
      <alignment horizontal="center" vertical="center" wrapText="1"/>
    </xf>
    <xf numFmtId="0" fontId="73" fillId="0" borderId="6" xfId="0" applyFont="1" applyBorder="1" applyAlignment="1">
      <alignment horizontal="center" vertical="center" wrapText="1"/>
    </xf>
    <xf numFmtId="0" fontId="73" fillId="0" borderId="7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169" fontId="74" fillId="0" borderId="27" xfId="0" applyNumberFormat="1" applyFont="1" applyBorder="1" applyAlignment="1">
      <alignment horizontal="center" vertical="center" wrapText="1"/>
    </xf>
    <xf numFmtId="169" fontId="74" fillId="0" borderId="2" xfId="0" applyNumberFormat="1" applyFont="1" applyBorder="1" applyAlignment="1">
      <alignment horizontal="center" vertical="center" wrapText="1"/>
    </xf>
    <xf numFmtId="169" fontId="74" fillId="0" borderId="3" xfId="0" applyNumberFormat="1" applyFont="1" applyBorder="1" applyAlignment="1">
      <alignment horizontal="center" vertical="center" wrapText="1"/>
    </xf>
    <xf numFmtId="2" fontId="73" fillId="0" borderId="32" xfId="0" applyNumberFormat="1" applyFont="1" applyBorder="1" applyAlignment="1">
      <alignment horizontal="center" vertical="center" wrapText="1"/>
    </xf>
    <xf numFmtId="2" fontId="73" fillId="0" borderId="36" xfId="0" applyNumberFormat="1" applyFont="1" applyBorder="1" applyAlignment="1">
      <alignment horizontal="center" vertical="center" wrapText="1"/>
    </xf>
    <xf numFmtId="2" fontId="73" fillId="0" borderId="33" xfId="0" applyNumberFormat="1" applyFont="1" applyBorder="1" applyAlignment="1">
      <alignment horizontal="center" vertical="center" wrapText="1"/>
    </xf>
    <xf numFmtId="170" fontId="82" fillId="0" borderId="30" xfId="165" applyNumberFormat="1" applyFont="1" applyBorder="1" applyAlignment="1">
      <alignment horizontal="center" vertical="center" wrapText="1"/>
    </xf>
    <xf numFmtId="170" fontId="82" fillId="0" borderId="2" xfId="165" applyNumberFormat="1" applyFont="1" applyBorder="1" applyAlignment="1">
      <alignment horizontal="center" vertical="center" wrapText="1"/>
    </xf>
    <xf numFmtId="166" fontId="82" fillId="0" borderId="30" xfId="165" applyNumberFormat="1" applyFont="1" applyBorder="1" applyAlignment="1">
      <alignment horizontal="center" vertical="center" wrapText="1"/>
    </xf>
    <xf numFmtId="166" fontId="82" fillId="0" borderId="2" xfId="165" applyNumberFormat="1" applyFont="1" applyBorder="1" applyAlignment="1">
      <alignment horizontal="center" vertical="center" wrapText="1"/>
    </xf>
    <xf numFmtId="166" fontId="82" fillId="0" borderId="3" xfId="165" applyNumberFormat="1" applyFont="1" applyBorder="1" applyAlignment="1">
      <alignment horizontal="center" vertical="center" wrapText="1"/>
    </xf>
    <xf numFmtId="166" fontId="84" fillId="0" borderId="30" xfId="165" applyNumberFormat="1" applyFont="1" applyBorder="1" applyAlignment="1">
      <alignment horizontal="center" vertical="center" wrapText="1"/>
    </xf>
    <xf numFmtId="166" fontId="84" fillId="0" borderId="2" xfId="165" applyNumberFormat="1" applyFont="1" applyBorder="1" applyAlignment="1">
      <alignment horizontal="center" vertical="center" wrapText="1"/>
    </xf>
    <xf numFmtId="166" fontId="84" fillId="0" borderId="3" xfId="165" applyNumberFormat="1" applyFont="1" applyBorder="1" applyAlignment="1">
      <alignment horizontal="center" vertical="center" wrapText="1"/>
    </xf>
    <xf numFmtId="170" fontId="74" fillId="0" borderId="30" xfId="6" applyNumberFormat="1" applyFont="1" applyFill="1" applyBorder="1" applyAlignment="1">
      <alignment horizontal="center" vertical="center"/>
    </xf>
    <xf numFmtId="170" fontId="74" fillId="0" borderId="2" xfId="6" applyNumberFormat="1" applyFont="1" applyFill="1" applyBorder="1" applyAlignment="1">
      <alignment horizontal="center" vertical="center"/>
    </xf>
    <xf numFmtId="170" fontId="74" fillId="0" borderId="3" xfId="6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73" fillId="0" borderId="5" xfId="0" applyFont="1" applyBorder="1" applyAlignment="1">
      <alignment horizontal="center"/>
    </xf>
    <xf numFmtId="0" fontId="73" fillId="0" borderId="26" xfId="0" applyFont="1" applyBorder="1" applyAlignment="1">
      <alignment horizontal="center" vertical="center" wrapText="1"/>
    </xf>
    <xf numFmtId="2" fontId="73" fillId="0" borderId="29" xfId="0" applyNumberFormat="1" applyFont="1" applyBorder="1" applyAlignment="1">
      <alignment horizontal="center" vertical="center" wrapText="1"/>
    </xf>
    <xf numFmtId="2" fontId="73" fillId="0" borderId="35" xfId="0" applyNumberFormat="1" applyFont="1" applyBorder="1" applyAlignment="1">
      <alignment horizontal="center" vertical="center" wrapText="1"/>
    </xf>
    <xf numFmtId="2" fontId="73" fillId="0" borderId="34" xfId="0" applyNumberFormat="1" applyFont="1" applyBorder="1" applyAlignment="1">
      <alignment horizontal="center" vertical="center" wrapText="1"/>
    </xf>
    <xf numFmtId="0" fontId="74" fillId="0" borderId="0" xfId="0" applyFont="1" applyAlignment="1">
      <alignment horizontal="center" vertical="top" wrapText="1"/>
    </xf>
    <xf numFmtId="0" fontId="73" fillId="0" borderId="0" xfId="0" applyFont="1" applyAlignment="1">
      <alignment horizontal="right" vertical="center"/>
    </xf>
    <xf numFmtId="0" fontId="74" fillId="0" borderId="26" xfId="0" applyFont="1" applyBorder="1" applyAlignment="1">
      <alignment horizontal="center" vertical="center" wrapText="1"/>
    </xf>
    <xf numFmtId="49" fontId="74" fillId="0" borderId="26" xfId="0" applyNumberFormat="1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34" xfId="0" applyFont="1" applyBorder="1" applyAlignment="1">
      <alignment horizontal="center" vertical="center" wrapText="1"/>
    </xf>
    <xf numFmtId="0" fontId="75" fillId="0" borderId="29" xfId="1" applyFont="1" applyBorder="1" applyAlignment="1">
      <alignment horizontal="center" wrapText="1"/>
    </xf>
    <xf numFmtId="0" fontId="75" fillId="0" borderId="28" xfId="1" applyFont="1" applyBorder="1" applyAlignment="1">
      <alignment horizontal="center" wrapText="1"/>
    </xf>
    <xf numFmtId="0" fontId="74" fillId="0" borderId="26" xfId="0" applyFont="1" applyBorder="1" applyAlignment="1">
      <alignment horizontal="left" vertical="center"/>
    </xf>
    <xf numFmtId="0" fontId="78" fillId="0" borderId="0" xfId="165" applyFont="1">
      <alignment horizontal="left" vertical="top" wrapText="1"/>
    </xf>
    <xf numFmtId="0" fontId="74" fillId="0" borderId="29" xfId="0" applyFont="1" applyBorder="1" applyAlignment="1">
      <alignment horizontal="center" vertical="top" wrapText="1"/>
    </xf>
    <xf numFmtId="0" fontId="74" fillId="0" borderId="35" xfId="0" applyFont="1" applyBorder="1" applyAlignment="1">
      <alignment horizontal="center" vertical="top" wrapText="1"/>
    </xf>
    <xf numFmtId="0" fontId="74" fillId="0" borderId="34" xfId="0" applyFont="1" applyBorder="1" applyAlignment="1">
      <alignment horizontal="center" vertical="top" wrapText="1"/>
    </xf>
    <xf numFmtId="0" fontId="78" fillId="0" borderId="0" xfId="165" applyFont="1" applyAlignment="1">
      <alignment horizontal="center" vertical="top" wrapText="1"/>
    </xf>
    <xf numFmtId="0" fontId="88" fillId="0" borderId="0" xfId="165" applyFont="1" applyAlignment="1">
      <alignment horizontal="center" vertical="center"/>
    </xf>
    <xf numFmtId="0" fontId="81" fillId="0" borderId="0" xfId="1" applyFont="1" applyAlignment="1">
      <alignment horizontal="center" vertical="center" wrapText="1"/>
    </xf>
    <xf numFmtId="0" fontId="78" fillId="0" borderId="0" xfId="0" applyFont="1" applyAlignment="1">
      <alignment horizontal="center" vertical="top" wrapText="1"/>
    </xf>
    <xf numFmtId="0" fontId="78" fillId="56" borderId="1" xfId="0" applyFont="1" applyFill="1" applyBorder="1" applyAlignment="1">
      <alignment horizontal="left" vertical="top" wrapText="1"/>
    </xf>
    <xf numFmtId="0" fontId="74" fillId="56" borderId="1" xfId="0" applyFont="1" applyFill="1" applyBorder="1" applyAlignment="1">
      <alignment horizontal="left" vertical="top" wrapText="1"/>
    </xf>
    <xf numFmtId="170" fontId="78" fillId="56" borderId="26" xfId="0" applyNumberFormat="1" applyFont="1" applyFill="1" applyBorder="1" applyAlignment="1">
      <alignment horizontal="center" vertical="top" wrapText="1"/>
    </xf>
    <xf numFmtId="0" fontId="79" fillId="56" borderId="0" xfId="0" applyFont="1" applyFill="1" applyAlignment="1">
      <alignment horizontal="left" vertical="top" wrapText="1"/>
    </xf>
    <xf numFmtId="0" fontId="74" fillId="56" borderId="26" xfId="0" applyFont="1" applyFill="1" applyBorder="1" applyAlignment="1">
      <alignment horizontal="center" vertical="top" wrapText="1"/>
    </xf>
    <xf numFmtId="167" fontId="73" fillId="56" borderId="26" xfId="7" applyNumberFormat="1" applyFont="1" applyFill="1" applyBorder="1" applyAlignment="1">
      <alignment horizontal="center" vertical="center" wrapText="1"/>
    </xf>
    <xf numFmtId="0" fontId="73" fillId="56" borderId="0" xfId="0" applyFont="1" applyFill="1" applyAlignment="1">
      <alignment horizontal="left" vertical="top" wrapText="1"/>
    </xf>
    <xf numFmtId="49" fontId="78" fillId="56" borderId="1" xfId="0" applyNumberFormat="1" applyFont="1" applyFill="1" applyBorder="1" applyAlignment="1">
      <alignment horizontal="left" vertical="top" wrapText="1"/>
    </xf>
    <xf numFmtId="166" fontId="78" fillId="56" borderId="26" xfId="0" applyNumberFormat="1" applyFont="1" applyFill="1" applyBorder="1" applyAlignment="1">
      <alignment horizontal="center" vertical="top" wrapText="1"/>
    </xf>
    <xf numFmtId="170" fontId="79" fillId="56" borderId="26" xfId="7" applyNumberFormat="1" applyFont="1" applyFill="1" applyBorder="1" applyAlignment="1">
      <alignment horizontal="center" vertical="center" wrapText="1"/>
    </xf>
    <xf numFmtId="170" fontId="73" fillId="56" borderId="26" xfId="7" applyNumberFormat="1" applyFont="1" applyFill="1" applyBorder="1" applyAlignment="1">
      <alignment horizontal="center" vertical="center" wrapText="1"/>
    </xf>
    <xf numFmtId="0" fontId="79" fillId="0" borderId="0" xfId="0" applyFont="1" applyAlignment="1">
      <alignment horizontal="center" wrapText="1"/>
    </xf>
    <xf numFmtId="0" fontId="78" fillId="0" borderId="0" xfId="0" applyFont="1" applyAlignment="1">
      <alignment horizontal="center" vertical="center" wrapText="1"/>
    </xf>
  </cellXfs>
  <cellStyles count="331">
    <cellStyle name="20% - Accent1" xfId="29" builtinId="30" customBuiltin="1"/>
    <cellStyle name="20% - Accent1 2" xfId="69"/>
    <cellStyle name="20% - Accent1 2 2" xfId="108"/>
    <cellStyle name="20% - Accent1 2 3" xfId="278"/>
    <cellStyle name="20% - Accent1 2 4" xfId="304"/>
    <cellStyle name="20% - Accent1 3" xfId="167"/>
    <cellStyle name="20% - Accent1 4" xfId="191"/>
    <cellStyle name="20% - Accent1 5" xfId="263"/>
    <cellStyle name="20% - Accent1 6" xfId="291"/>
    <cellStyle name="20% - Accent1 7" xfId="319"/>
    <cellStyle name="20% - Accent2" xfId="33" builtinId="34" customBuiltin="1"/>
    <cellStyle name="20% - Accent2 2" xfId="72"/>
    <cellStyle name="20% - Accent2 2 2" xfId="109"/>
    <cellStyle name="20% - Accent2 2 3" xfId="280"/>
    <cellStyle name="20% - Accent2 2 4" xfId="306"/>
    <cellStyle name="20% - Accent2 3" xfId="169"/>
    <cellStyle name="20% - Accent2 4" xfId="193"/>
    <cellStyle name="20% - Accent2 5" xfId="264"/>
    <cellStyle name="20% - Accent2 6" xfId="293"/>
    <cellStyle name="20% - Accent2 7" xfId="321"/>
    <cellStyle name="20% - Accent3" xfId="37" builtinId="38" customBuiltin="1"/>
    <cellStyle name="20% - Accent3 2" xfId="71"/>
    <cellStyle name="20% - Accent3 2 2" xfId="110"/>
    <cellStyle name="20% - Accent3 2 3" xfId="282"/>
    <cellStyle name="20% - Accent3 2 4" xfId="308"/>
    <cellStyle name="20% - Accent3 3" xfId="171"/>
    <cellStyle name="20% - Accent3 4" xfId="195"/>
    <cellStyle name="20% - Accent3 5" xfId="265"/>
    <cellStyle name="20% - Accent3 6" xfId="295"/>
    <cellStyle name="20% - Accent3 7" xfId="323"/>
    <cellStyle name="20% - Accent4" xfId="41" builtinId="42" customBuiltin="1"/>
    <cellStyle name="20% - Accent4 2" xfId="88"/>
    <cellStyle name="20% - Accent4 2 2" xfId="111"/>
    <cellStyle name="20% - Accent4 2 3" xfId="284"/>
    <cellStyle name="20% - Accent4 2 4" xfId="310"/>
    <cellStyle name="20% - Accent4 3" xfId="173"/>
    <cellStyle name="20% - Accent4 4" xfId="197"/>
    <cellStyle name="20% - Accent4 5" xfId="266"/>
    <cellStyle name="20% - Accent4 6" xfId="297"/>
    <cellStyle name="20% - Accent4 7" xfId="325"/>
    <cellStyle name="20% - Accent5" xfId="45" builtinId="46" customBuiltin="1"/>
    <cellStyle name="20% - Accent5 2" xfId="91"/>
    <cellStyle name="20% - Accent5 2 2" xfId="112"/>
    <cellStyle name="20% - Accent5 2 3" xfId="286"/>
    <cellStyle name="20% - Accent5 2 4" xfId="312"/>
    <cellStyle name="20% - Accent5 3" xfId="175"/>
    <cellStyle name="20% - Accent5 4" xfId="199"/>
    <cellStyle name="20% - Accent5 5" xfId="267"/>
    <cellStyle name="20% - Accent5 6" xfId="299"/>
    <cellStyle name="20% - Accent5 7" xfId="327"/>
    <cellStyle name="20% - Accent6" xfId="49" builtinId="50" customBuiltin="1"/>
    <cellStyle name="20% - Accent6 2" xfId="59"/>
    <cellStyle name="20% - Accent6 2 2" xfId="113"/>
    <cellStyle name="20% - Accent6 2 3" xfId="288"/>
    <cellStyle name="20% - Accent6 2 4" xfId="314"/>
    <cellStyle name="20% - Accent6 3" xfId="177"/>
    <cellStyle name="20% - Accent6 4" xfId="201"/>
    <cellStyle name="20% - Accent6 5" xfId="268"/>
    <cellStyle name="20% - Accent6 6" xfId="301"/>
    <cellStyle name="20% - Accent6 7" xfId="329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2 3" xfId="279"/>
    <cellStyle name="40% - Accent1 2 4" xfId="305"/>
    <cellStyle name="40% - Accent1 3" xfId="168"/>
    <cellStyle name="40% - Accent1 4" xfId="192"/>
    <cellStyle name="40% - Accent1 5" xfId="269"/>
    <cellStyle name="40% - Accent1 6" xfId="292"/>
    <cellStyle name="40% - Accent1 7" xfId="320"/>
    <cellStyle name="40% - Accent2" xfId="34" builtinId="35" customBuiltin="1"/>
    <cellStyle name="40% - Accent2 2" xfId="61"/>
    <cellStyle name="40% - Accent2 2 2" xfId="115"/>
    <cellStyle name="40% - Accent2 2 3" xfId="281"/>
    <cellStyle name="40% - Accent2 2 4" xfId="307"/>
    <cellStyle name="40% - Accent2 3" xfId="170"/>
    <cellStyle name="40% - Accent2 4" xfId="194"/>
    <cellStyle name="40% - Accent2 5" xfId="270"/>
    <cellStyle name="40% - Accent2 6" xfId="294"/>
    <cellStyle name="40% - Accent2 7" xfId="322"/>
    <cellStyle name="40% - Accent3" xfId="38" builtinId="39" customBuiltin="1"/>
    <cellStyle name="40% - Accent3 2" xfId="87"/>
    <cellStyle name="40% - Accent3 2 2" xfId="116"/>
    <cellStyle name="40% - Accent3 2 3" xfId="283"/>
    <cellStyle name="40% - Accent3 2 4" xfId="309"/>
    <cellStyle name="40% - Accent3 3" xfId="172"/>
    <cellStyle name="40% - Accent3 4" xfId="196"/>
    <cellStyle name="40% - Accent3 5" xfId="271"/>
    <cellStyle name="40% - Accent3 6" xfId="296"/>
    <cellStyle name="40% - Accent3 7" xfId="324"/>
    <cellStyle name="40% - Accent4" xfId="42" builtinId="43" customBuiltin="1"/>
    <cellStyle name="40% - Accent4 2" xfId="78"/>
    <cellStyle name="40% - Accent4 2 2" xfId="117"/>
    <cellStyle name="40% - Accent4 2 3" xfId="285"/>
    <cellStyle name="40% - Accent4 2 4" xfId="311"/>
    <cellStyle name="40% - Accent4 3" xfId="174"/>
    <cellStyle name="40% - Accent4 4" xfId="198"/>
    <cellStyle name="40% - Accent4 5" xfId="272"/>
    <cellStyle name="40% - Accent4 6" xfId="298"/>
    <cellStyle name="40% - Accent4 7" xfId="326"/>
    <cellStyle name="40% - Accent5" xfId="46" builtinId="47" customBuiltin="1"/>
    <cellStyle name="40% - Accent5 2" xfId="77"/>
    <cellStyle name="40% - Accent5 2 2" xfId="118"/>
    <cellStyle name="40% - Accent5 2 3" xfId="287"/>
    <cellStyle name="40% - Accent5 2 4" xfId="313"/>
    <cellStyle name="40% - Accent5 3" xfId="176"/>
    <cellStyle name="40% - Accent5 4" xfId="200"/>
    <cellStyle name="40% - Accent5 5" xfId="273"/>
    <cellStyle name="40% - Accent5 6" xfId="300"/>
    <cellStyle name="40% - Accent5 7" xfId="328"/>
    <cellStyle name="40% - Accent6" xfId="50" builtinId="51" customBuiltin="1"/>
    <cellStyle name="40% - Accent6 2" xfId="60"/>
    <cellStyle name="40% - Accent6 2 2" xfId="119"/>
    <cellStyle name="40% - Accent6 2 3" xfId="289"/>
    <cellStyle name="40% - Accent6 2 4" xfId="315"/>
    <cellStyle name="40% - Accent6 3" xfId="178"/>
    <cellStyle name="40% - Accent6 4" xfId="202"/>
    <cellStyle name="40% - Accent6 5" xfId="274"/>
    <cellStyle name="40% - Accent6 6" xfId="302"/>
    <cellStyle name="40% - Accent6 7" xfId="330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316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3" xfId="277"/>
    <cellStyle name="Note 2 4" xfId="303"/>
    <cellStyle name="Note 3" xfId="166"/>
    <cellStyle name="Note 4" xfId="190"/>
    <cellStyle name="Note 5" xfId="275"/>
    <cellStyle name="Note 6" xfId="290"/>
    <cellStyle name="Note 7" xfId="318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" xfId="317" builtinId="15" customBuiltin="1"/>
    <cellStyle name="Title 2" xfId="52"/>
    <cellStyle name="Title 2 2" xfId="157"/>
    <cellStyle name="Title 3" xfId="84"/>
    <cellStyle name="Title 4" xfId="276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4" zoomScaleSheetLayoutView="100" workbookViewId="0">
      <selection activeCell="A5" sqref="A5:G5"/>
    </sheetView>
  </sheetViews>
  <sheetFormatPr defaultColWidth="9.140625" defaultRowHeight="17.25" x14ac:dyDescent="0.3"/>
  <cols>
    <col min="1" max="1" width="12.5703125" style="1" customWidth="1"/>
    <col min="2" max="2" width="15.5703125" style="1" customWidth="1"/>
    <col min="3" max="3" width="80.5703125" style="1" customWidth="1"/>
    <col min="4" max="4" width="20.7109375" style="1" customWidth="1"/>
    <col min="5" max="5" width="16.5703125" style="1" customWidth="1"/>
    <col min="6" max="6" width="23.85546875" style="1" customWidth="1"/>
    <col min="7" max="7" width="22" style="1" customWidth="1"/>
    <col min="8" max="8" width="15.85546875" style="1" customWidth="1"/>
    <col min="9" max="9" width="15.7109375" style="1" customWidth="1"/>
    <col min="10" max="10" width="13.85546875" style="1" customWidth="1"/>
    <col min="11" max="12" width="12.42578125" style="1" customWidth="1"/>
    <col min="13" max="16384" width="9.140625" style="1"/>
  </cols>
  <sheetData>
    <row r="1" spans="1:8" x14ac:dyDescent="0.3">
      <c r="A1" s="165" t="s">
        <v>25</v>
      </c>
      <c r="B1" s="165"/>
      <c r="C1" s="165"/>
      <c r="D1" s="165"/>
      <c r="E1" s="165"/>
      <c r="F1" s="165"/>
      <c r="G1" s="165"/>
      <c r="H1" s="2"/>
    </row>
    <row r="2" spans="1:8" x14ac:dyDescent="0.3">
      <c r="A2" s="165" t="s">
        <v>71</v>
      </c>
      <c r="B2" s="165"/>
      <c r="C2" s="165"/>
      <c r="D2" s="165"/>
      <c r="E2" s="165"/>
      <c r="F2" s="165"/>
      <c r="G2" s="165"/>
      <c r="H2" s="2"/>
    </row>
    <row r="3" spans="1:8" x14ac:dyDescent="0.3">
      <c r="A3" s="165" t="s">
        <v>1</v>
      </c>
      <c r="B3" s="165"/>
      <c r="C3" s="165"/>
      <c r="D3" s="165"/>
      <c r="E3" s="165"/>
      <c r="F3" s="165"/>
      <c r="G3" s="165"/>
      <c r="H3" s="2"/>
    </row>
    <row r="5" spans="1:8" ht="70.5" customHeight="1" x14ac:dyDescent="0.3">
      <c r="A5" s="223" t="s">
        <v>70</v>
      </c>
      <c r="B5" s="223"/>
      <c r="C5" s="223"/>
      <c r="D5" s="223"/>
      <c r="E5" s="223"/>
      <c r="F5" s="223"/>
      <c r="G5" s="223"/>
    </row>
    <row r="7" spans="1:8" x14ac:dyDescent="0.3">
      <c r="G7" s="41" t="s">
        <v>51</v>
      </c>
    </row>
    <row r="8" spans="1:8" s="3" customFormat="1" ht="75" customHeight="1" x14ac:dyDescent="0.25">
      <c r="A8" s="166" t="s">
        <v>2</v>
      </c>
      <c r="B8" s="167"/>
      <c r="C8" s="168" t="s">
        <v>3</v>
      </c>
      <c r="D8" s="173" t="s">
        <v>47</v>
      </c>
      <c r="E8" s="174"/>
      <c r="F8" s="174"/>
      <c r="G8" s="175"/>
    </row>
    <row r="9" spans="1:8" s="3" customFormat="1" ht="46.5" customHeight="1" x14ac:dyDescent="0.25">
      <c r="A9" s="4" t="s">
        <v>4</v>
      </c>
      <c r="B9" s="5" t="s">
        <v>5</v>
      </c>
      <c r="C9" s="169"/>
      <c r="D9" s="51" t="s">
        <v>73</v>
      </c>
      <c r="E9" s="51" t="s">
        <v>74</v>
      </c>
      <c r="F9" s="51" t="s">
        <v>75</v>
      </c>
      <c r="G9" s="51" t="s">
        <v>45</v>
      </c>
    </row>
    <row r="10" spans="1:8" s="3" customFormat="1" ht="17.25" customHeight="1" x14ac:dyDescent="0.25">
      <c r="A10" s="47" t="s">
        <v>23</v>
      </c>
      <c r="B10" s="4"/>
      <c r="C10" s="6" t="s">
        <v>10</v>
      </c>
      <c r="D10" s="31">
        <f>D12</f>
        <v>0</v>
      </c>
      <c r="E10" s="31">
        <f t="shared" ref="E10:G10" si="0">E12</f>
        <v>0</v>
      </c>
      <c r="F10" s="31">
        <f t="shared" si="0"/>
        <v>0</v>
      </c>
      <c r="G10" s="31">
        <f t="shared" si="0"/>
        <v>0</v>
      </c>
    </row>
    <row r="11" spans="1:8" s="3" customFormat="1" x14ac:dyDescent="0.25">
      <c r="A11" s="47"/>
      <c r="B11" s="4"/>
      <c r="C11" s="6" t="s">
        <v>21</v>
      </c>
      <c r="D11" s="15"/>
      <c r="E11" s="15"/>
      <c r="F11" s="15"/>
      <c r="G11" s="7"/>
    </row>
    <row r="12" spans="1:8" s="42" customFormat="1" ht="36.75" customHeight="1" x14ac:dyDescent="0.25">
      <c r="A12" s="46"/>
      <c r="B12" s="45"/>
      <c r="C12" s="72" t="s">
        <v>27</v>
      </c>
      <c r="D12" s="103">
        <f t="shared" ref="D12:F12" si="1">E12</f>
        <v>0</v>
      </c>
      <c r="E12" s="103">
        <f t="shared" si="1"/>
        <v>0</v>
      </c>
      <c r="F12" s="103">
        <f t="shared" si="1"/>
        <v>0</v>
      </c>
      <c r="G12" s="43">
        <f>G13</f>
        <v>0</v>
      </c>
    </row>
    <row r="13" spans="1:8" s="42" customFormat="1" x14ac:dyDescent="0.25">
      <c r="A13" s="136" t="s">
        <v>76</v>
      </c>
      <c r="B13" s="136"/>
      <c r="C13" s="137" t="s">
        <v>15</v>
      </c>
      <c r="D13" s="162">
        <f>D20+D27</f>
        <v>0</v>
      </c>
      <c r="E13" s="162">
        <f>E20+E27</f>
        <v>0</v>
      </c>
      <c r="F13" s="162">
        <f>F20+F27</f>
        <v>0</v>
      </c>
      <c r="G13" s="170">
        <f>G20+G27</f>
        <v>0</v>
      </c>
    </row>
    <row r="14" spans="1:8" s="3" customFormat="1" x14ac:dyDescent="0.25">
      <c r="A14" s="126"/>
      <c r="B14" s="126"/>
      <c r="C14" s="126" t="s">
        <v>77</v>
      </c>
      <c r="D14" s="163"/>
      <c r="E14" s="163"/>
      <c r="F14" s="163"/>
      <c r="G14" s="171"/>
      <c r="H14" s="9"/>
    </row>
    <row r="15" spans="1:8" s="3" customFormat="1" x14ac:dyDescent="0.25">
      <c r="A15" s="126"/>
      <c r="B15" s="126"/>
      <c r="C15" s="127" t="s">
        <v>16</v>
      </c>
      <c r="D15" s="163"/>
      <c r="E15" s="163"/>
      <c r="F15" s="163"/>
      <c r="G15" s="171"/>
    </row>
    <row r="16" spans="1:8" s="3" customFormat="1" ht="17.25" customHeight="1" x14ac:dyDescent="0.25">
      <c r="A16" s="126"/>
      <c r="B16" s="126"/>
      <c r="C16" s="126" t="s">
        <v>78</v>
      </c>
      <c r="D16" s="163"/>
      <c r="E16" s="163"/>
      <c r="F16" s="163"/>
      <c r="G16" s="171"/>
    </row>
    <row r="17" spans="1:8" s="3" customFormat="1" ht="17.25" customHeight="1" x14ac:dyDescent="0.25">
      <c r="A17" s="126"/>
      <c r="B17" s="126"/>
      <c r="C17" s="127" t="s">
        <v>17</v>
      </c>
      <c r="D17" s="163"/>
      <c r="E17" s="163"/>
      <c r="F17" s="163"/>
      <c r="G17" s="171"/>
    </row>
    <row r="18" spans="1:8" s="3" customFormat="1" ht="21.75" customHeight="1" x14ac:dyDescent="0.25">
      <c r="A18" s="126"/>
      <c r="B18" s="126"/>
      <c r="C18" s="126" t="s">
        <v>79</v>
      </c>
      <c r="D18" s="164"/>
      <c r="E18" s="164"/>
      <c r="F18" s="164"/>
      <c r="G18" s="172"/>
    </row>
    <row r="19" spans="1:8" s="3" customFormat="1" x14ac:dyDescent="0.3">
      <c r="A19" s="52"/>
      <c r="B19" s="125"/>
      <c r="C19" s="10" t="s">
        <v>22</v>
      </c>
      <c r="D19" s="10"/>
      <c r="E19" s="10"/>
      <c r="F19" s="10"/>
      <c r="G19" s="10"/>
    </row>
    <row r="20" spans="1:8" s="42" customFormat="1" ht="21" customHeight="1" x14ac:dyDescent="0.25">
      <c r="A20" s="135"/>
      <c r="B20" s="136" t="s">
        <v>80</v>
      </c>
      <c r="C20" s="137" t="s">
        <v>18</v>
      </c>
      <c r="D20" s="178">
        <f>'H2'!G38</f>
        <v>20300</v>
      </c>
      <c r="E20" s="178">
        <f>'H2'!H38</f>
        <v>63600</v>
      </c>
      <c r="F20" s="178">
        <f>'H2'!I38</f>
        <v>70316.600000000006</v>
      </c>
      <c r="G20" s="176">
        <f>'H2'!J38</f>
        <v>0</v>
      </c>
    </row>
    <row r="21" spans="1:8" s="3" customFormat="1" ht="18" customHeight="1" x14ac:dyDescent="0.25">
      <c r="A21" s="52"/>
      <c r="B21" s="126"/>
      <c r="C21" s="126" t="s">
        <v>81</v>
      </c>
      <c r="D21" s="179"/>
      <c r="E21" s="179"/>
      <c r="F21" s="179"/>
      <c r="G21" s="177"/>
      <c r="H21" s="11"/>
    </row>
    <row r="22" spans="1:8" s="35" customFormat="1" ht="20.25" customHeight="1" x14ac:dyDescent="0.25">
      <c r="A22" s="52"/>
      <c r="B22" s="126"/>
      <c r="C22" s="127" t="s">
        <v>19</v>
      </c>
      <c r="D22" s="179"/>
      <c r="E22" s="179"/>
      <c r="F22" s="179"/>
      <c r="G22" s="177"/>
    </row>
    <row r="23" spans="1:8" s="3" customFormat="1" ht="36" customHeight="1" x14ac:dyDescent="0.25">
      <c r="A23" s="52"/>
      <c r="B23" s="126"/>
      <c r="C23" s="126" t="s">
        <v>82</v>
      </c>
      <c r="D23" s="179"/>
      <c r="E23" s="179"/>
      <c r="F23" s="179"/>
      <c r="G23" s="177"/>
    </row>
    <row r="24" spans="1:8" s="3" customFormat="1" ht="21" customHeight="1" x14ac:dyDescent="0.25">
      <c r="A24" s="44"/>
      <c r="B24" s="126"/>
      <c r="C24" s="127" t="s">
        <v>20</v>
      </c>
      <c r="D24" s="179"/>
      <c r="E24" s="179"/>
      <c r="F24" s="179"/>
      <c r="G24" s="177"/>
    </row>
    <row r="25" spans="1:8" s="3" customFormat="1" ht="21" customHeight="1" x14ac:dyDescent="0.25">
      <c r="A25" s="133"/>
      <c r="B25" s="134"/>
      <c r="C25" s="134" t="s">
        <v>38</v>
      </c>
      <c r="D25" s="179"/>
      <c r="E25" s="179"/>
      <c r="F25" s="179"/>
      <c r="G25" s="177"/>
    </row>
    <row r="26" spans="1:8" s="42" customFormat="1" ht="17.25" customHeight="1" x14ac:dyDescent="0.25">
      <c r="A26" s="135"/>
      <c r="B26" s="136" t="s">
        <v>83</v>
      </c>
      <c r="C26" s="137" t="s">
        <v>18</v>
      </c>
      <c r="D26" s="138"/>
      <c r="E26" s="139"/>
      <c r="F26" s="139"/>
      <c r="G26" s="104"/>
    </row>
    <row r="27" spans="1:8" s="3" customFormat="1" ht="36" customHeight="1" x14ac:dyDescent="0.25">
      <c r="A27" s="52"/>
      <c r="B27" s="126"/>
      <c r="C27" s="126" t="s">
        <v>84</v>
      </c>
      <c r="D27" s="178">
        <v>-20300</v>
      </c>
      <c r="E27" s="181">
        <v>-63600</v>
      </c>
      <c r="F27" s="181">
        <v>-70316.600000000006</v>
      </c>
      <c r="G27" s="184">
        <v>0</v>
      </c>
    </row>
    <row r="28" spans="1:8" s="3" customFormat="1" ht="19.5" customHeight="1" x14ac:dyDescent="0.25">
      <c r="A28" s="52"/>
      <c r="B28" s="126"/>
      <c r="C28" s="127" t="s">
        <v>19</v>
      </c>
      <c r="D28" s="179"/>
      <c r="E28" s="182"/>
      <c r="F28" s="182"/>
      <c r="G28" s="185"/>
    </row>
    <row r="29" spans="1:8" s="3" customFormat="1" ht="36" customHeight="1" x14ac:dyDescent="0.25">
      <c r="A29" s="52"/>
      <c r="B29" s="126"/>
      <c r="C29" s="126" t="s">
        <v>85</v>
      </c>
      <c r="D29" s="179"/>
      <c r="E29" s="182"/>
      <c r="F29" s="182"/>
      <c r="G29" s="185"/>
    </row>
    <row r="30" spans="1:8" s="3" customFormat="1" ht="21.75" customHeight="1" x14ac:dyDescent="0.25">
      <c r="A30" s="52"/>
      <c r="B30" s="126"/>
      <c r="C30" s="127" t="s">
        <v>20</v>
      </c>
      <c r="D30" s="179"/>
      <c r="E30" s="182"/>
      <c r="F30" s="182"/>
      <c r="G30" s="185"/>
    </row>
    <row r="31" spans="1:8" s="3" customFormat="1" ht="36" customHeight="1" x14ac:dyDescent="0.25">
      <c r="A31" s="52"/>
      <c r="B31" s="126"/>
      <c r="C31" s="126" t="s">
        <v>86</v>
      </c>
      <c r="D31" s="180"/>
      <c r="E31" s="183"/>
      <c r="F31" s="183"/>
      <c r="G31" s="186"/>
    </row>
    <row r="32" spans="1:8" s="3" customFormat="1" ht="36" customHeight="1" x14ac:dyDescent="0.25">
      <c r="A32" s="128"/>
      <c r="B32" s="129"/>
      <c r="C32" s="129"/>
      <c r="D32" s="130"/>
      <c r="E32" s="131"/>
      <c r="F32" s="131"/>
      <c r="G32" s="132"/>
    </row>
    <row r="33" spans="1:9" s="3" customFormat="1" ht="36" customHeight="1" x14ac:dyDescent="0.25">
      <c r="A33" s="128"/>
      <c r="B33" s="129"/>
      <c r="C33" s="129"/>
      <c r="D33" s="130"/>
      <c r="E33" s="131"/>
      <c r="F33" s="131"/>
      <c r="G33" s="132"/>
    </row>
    <row r="34" spans="1:9" s="3" customFormat="1" ht="36" customHeight="1" x14ac:dyDescent="0.25">
      <c r="A34" s="128"/>
      <c r="B34" s="129"/>
      <c r="C34" s="129"/>
      <c r="D34" s="130"/>
      <c r="E34" s="131"/>
      <c r="F34" s="131"/>
      <c r="G34" s="132"/>
    </row>
    <row r="35" spans="1:9" s="3" customFormat="1" ht="36" customHeight="1" x14ac:dyDescent="0.25">
      <c r="A35" s="128"/>
      <c r="B35" s="129"/>
      <c r="C35" s="129"/>
      <c r="D35" s="130"/>
      <c r="E35" s="131"/>
      <c r="F35" s="131"/>
      <c r="G35" s="132"/>
    </row>
    <row r="36" spans="1:9" s="3" customFormat="1" ht="36" customHeight="1" x14ac:dyDescent="0.25">
      <c r="A36" s="128"/>
      <c r="B36" s="129"/>
      <c r="C36" s="129"/>
      <c r="D36" s="130"/>
      <c r="E36" s="131"/>
      <c r="F36" s="131"/>
      <c r="G36" s="132"/>
    </row>
    <row r="37" spans="1:9" s="3" customFormat="1" ht="36" customHeight="1" x14ac:dyDescent="0.25">
      <c r="A37" s="128"/>
      <c r="B37" s="129"/>
      <c r="C37" s="129"/>
      <c r="D37" s="130"/>
      <c r="E37" s="131"/>
      <c r="F37" s="131"/>
      <c r="G37" s="132"/>
    </row>
    <row r="38" spans="1:9" s="3" customFormat="1" ht="36" customHeight="1" x14ac:dyDescent="0.25">
      <c r="A38" s="128"/>
      <c r="B38" s="129"/>
      <c r="C38" s="129"/>
      <c r="D38" s="130"/>
      <c r="E38" s="131"/>
      <c r="F38" s="131"/>
      <c r="G38" s="132"/>
    </row>
    <row r="39" spans="1:9" s="3" customFormat="1" ht="36" customHeight="1" x14ac:dyDescent="0.25">
      <c r="A39" s="128"/>
      <c r="B39" s="129"/>
      <c r="C39" s="129"/>
      <c r="D39" s="130"/>
      <c r="E39" s="131"/>
      <c r="F39" s="131"/>
      <c r="G39" s="132"/>
    </row>
    <row r="40" spans="1:9" x14ac:dyDescent="0.3">
      <c r="H40" s="3"/>
      <c r="I40" s="3"/>
    </row>
    <row r="41" spans="1:9" x14ac:dyDescent="0.3">
      <c r="H41" s="3"/>
      <c r="I41" s="3"/>
    </row>
    <row r="42" spans="1:9" x14ac:dyDescent="0.3">
      <c r="H42" s="3"/>
      <c r="I42" s="3"/>
    </row>
    <row r="43" spans="1:9" x14ac:dyDescent="0.3">
      <c r="H43" s="3"/>
      <c r="I43" s="3"/>
    </row>
    <row r="44" spans="1:9" x14ac:dyDescent="0.3">
      <c r="H44" s="3"/>
      <c r="I44" s="3"/>
    </row>
    <row r="45" spans="1:9" x14ac:dyDescent="0.3">
      <c r="H45" s="3"/>
      <c r="I45" s="3"/>
    </row>
    <row r="47" spans="1:9" ht="45.75" customHeight="1" x14ac:dyDescent="0.3">
      <c r="C47" s="75" t="s">
        <v>66</v>
      </c>
      <c r="D47" s="75"/>
      <c r="E47" s="75"/>
      <c r="F47" s="75"/>
      <c r="G47" s="83" t="s">
        <v>65</v>
      </c>
    </row>
    <row r="48" spans="1:9" ht="24" customHeight="1" x14ac:dyDescent="0.3"/>
  </sheetData>
  <mergeCells count="19">
    <mergeCell ref="G20:G25"/>
    <mergeCell ref="D27:D31"/>
    <mergeCell ref="E27:E31"/>
    <mergeCell ref="F27:F31"/>
    <mergeCell ref="G27:G31"/>
    <mergeCell ref="F20:F25"/>
    <mergeCell ref="E20:E25"/>
    <mergeCell ref="D20:D25"/>
    <mergeCell ref="F13:F18"/>
    <mergeCell ref="E13:E18"/>
    <mergeCell ref="D13:D18"/>
    <mergeCell ref="A1:G1"/>
    <mergeCell ref="A2:G2"/>
    <mergeCell ref="A3:G3"/>
    <mergeCell ref="A8:B8"/>
    <mergeCell ref="C8:C9"/>
    <mergeCell ref="A5:G5"/>
    <mergeCell ref="G13:G18"/>
    <mergeCell ref="D8:G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zoomScaleSheetLayoutView="100" workbookViewId="0">
      <selection activeCell="A5" sqref="A5:J5"/>
    </sheetView>
  </sheetViews>
  <sheetFormatPr defaultRowHeight="17.25" x14ac:dyDescent="0.3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60" style="1" customWidth="1"/>
    <col min="7" max="7" width="20.140625" style="1" customWidth="1"/>
    <col min="8" max="8" width="20.85546875" style="1" customWidth="1"/>
    <col min="9" max="9" width="21.7109375" style="1" customWidth="1"/>
    <col min="10" max="10" width="25.140625" style="1" customWidth="1"/>
    <col min="11" max="11" width="9.140625" style="1"/>
    <col min="12" max="12" width="9.42578125" style="1" customWidth="1"/>
    <col min="13" max="16384" width="9.140625" style="1"/>
  </cols>
  <sheetData>
    <row r="1" spans="1:10" ht="21" customHeight="1" x14ac:dyDescent="0.3">
      <c r="A1" s="165" t="s">
        <v>119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10" ht="18" customHeight="1" x14ac:dyDescent="0.3">
      <c r="A2" s="165" t="s">
        <v>71</v>
      </c>
      <c r="B2" s="165"/>
      <c r="C2" s="165"/>
      <c r="D2" s="165"/>
      <c r="E2" s="165"/>
      <c r="F2" s="165"/>
      <c r="G2" s="165"/>
      <c r="H2" s="165"/>
      <c r="I2" s="165"/>
      <c r="J2" s="165"/>
    </row>
    <row r="3" spans="1:10" ht="16.5" customHeight="1" x14ac:dyDescent="0.3">
      <c r="A3" s="165" t="s">
        <v>1</v>
      </c>
      <c r="B3" s="165"/>
      <c r="C3" s="165"/>
      <c r="D3" s="165"/>
      <c r="E3" s="165"/>
      <c r="F3" s="165"/>
      <c r="G3" s="165"/>
      <c r="H3" s="165"/>
      <c r="I3" s="165"/>
      <c r="J3" s="165"/>
    </row>
    <row r="4" spans="1:10" ht="13.5" customHeight="1" x14ac:dyDescent="0.3"/>
    <row r="5" spans="1:10" ht="48" customHeight="1" x14ac:dyDescent="0.3">
      <c r="A5" s="222" t="s">
        <v>69</v>
      </c>
      <c r="B5" s="222"/>
      <c r="C5" s="222"/>
      <c r="D5" s="222"/>
      <c r="E5" s="222"/>
      <c r="F5" s="222"/>
      <c r="G5" s="222"/>
      <c r="H5" s="222"/>
      <c r="I5" s="222"/>
      <c r="J5" s="222"/>
    </row>
    <row r="7" spans="1:10" x14ac:dyDescent="0.3">
      <c r="J7" s="41" t="s">
        <v>51</v>
      </c>
    </row>
    <row r="8" spans="1:10" s="3" customFormat="1" ht="66" customHeight="1" x14ac:dyDescent="0.25">
      <c r="A8" s="189" t="s">
        <v>11</v>
      </c>
      <c r="B8" s="189"/>
      <c r="C8" s="189"/>
      <c r="D8" s="189" t="s">
        <v>2</v>
      </c>
      <c r="E8" s="189"/>
      <c r="F8" s="189" t="s">
        <v>6</v>
      </c>
      <c r="G8" s="190" t="s">
        <v>47</v>
      </c>
      <c r="H8" s="191"/>
      <c r="I8" s="191"/>
      <c r="J8" s="192"/>
    </row>
    <row r="9" spans="1:10" s="3" customFormat="1" ht="42" customHeight="1" x14ac:dyDescent="0.3">
      <c r="A9" s="49" t="s">
        <v>12</v>
      </c>
      <c r="B9" s="49" t="s">
        <v>13</v>
      </c>
      <c r="C9" s="49" t="s">
        <v>14</v>
      </c>
      <c r="D9" s="49" t="s">
        <v>4</v>
      </c>
      <c r="E9" s="49" t="s">
        <v>5</v>
      </c>
      <c r="F9" s="189"/>
      <c r="G9" s="51" t="s">
        <v>73</v>
      </c>
      <c r="H9" s="51" t="s">
        <v>74</v>
      </c>
      <c r="I9" s="51" t="s">
        <v>75</v>
      </c>
      <c r="J9" s="51" t="s">
        <v>45</v>
      </c>
    </row>
    <row r="10" spans="1:10" s="3" customFormat="1" x14ac:dyDescent="0.25">
      <c r="A10" s="26"/>
      <c r="B10" s="26"/>
      <c r="C10" s="26"/>
      <c r="D10" s="51"/>
      <c r="E10" s="51"/>
      <c r="F10" s="15" t="s">
        <v>10</v>
      </c>
      <c r="G10" s="116">
        <f>G12</f>
        <v>0</v>
      </c>
      <c r="H10" s="116">
        <f t="shared" ref="H10:J10" si="0">H12</f>
        <v>0</v>
      </c>
      <c r="I10" s="116">
        <f t="shared" si="0"/>
        <v>0</v>
      </c>
      <c r="J10" s="116">
        <f t="shared" si="0"/>
        <v>0</v>
      </c>
    </row>
    <row r="11" spans="1:10" s="3" customFormat="1" x14ac:dyDescent="0.25">
      <c r="A11" s="26"/>
      <c r="B11" s="26"/>
      <c r="C11" s="26"/>
      <c r="D11" s="51"/>
      <c r="E11" s="51"/>
      <c r="F11" s="15" t="s">
        <v>21</v>
      </c>
      <c r="G11" s="40"/>
      <c r="H11" s="40"/>
      <c r="I11" s="40"/>
      <c r="J11" s="33"/>
    </row>
    <row r="12" spans="1:10" s="42" customFormat="1" ht="33" customHeight="1" x14ac:dyDescent="0.25">
      <c r="A12" s="64"/>
      <c r="B12" s="64"/>
      <c r="C12" s="64"/>
      <c r="D12" s="65"/>
      <c r="E12" s="65"/>
      <c r="F12" s="57" t="s">
        <v>114</v>
      </c>
      <c r="G12" s="56">
        <f t="shared" ref="G12:I12" si="1">+G13</f>
        <v>0</v>
      </c>
      <c r="H12" s="56">
        <f t="shared" si="1"/>
        <v>0</v>
      </c>
      <c r="I12" s="56">
        <f t="shared" si="1"/>
        <v>0</v>
      </c>
      <c r="J12" s="56">
        <f>+J13</f>
        <v>0</v>
      </c>
    </row>
    <row r="13" spans="1:10" s="214" customFormat="1" ht="33.75" customHeight="1" x14ac:dyDescent="0.25">
      <c r="A13" s="211" t="s">
        <v>40</v>
      </c>
      <c r="B13" s="212"/>
      <c r="C13" s="212"/>
      <c r="D13" s="212"/>
      <c r="E13" s="212"/>
      <c r="F13" s="211" t="s">
        <v>53</v>
      </c>
      <c r="G13" s="213">
        <f>G15+G32</f>
        <v>0</v>
      </c>
      <c r="H13" s="213">
        <f t="shared" ref="H13:J13" si="2">H15+H32</f>
        <v>0</v>
      </c>
      <c r="I13" s="213">
        <f t="shared" si="2"/>
        <v>0</v>
      </c>
      <c r="J13" s="213">
        <f t="shared" si="2"/>
        <v>0</v>
      </c>
    </row>
    <row r="14" spans="1:10" s="217" customFormat="1" x14ac:dyDescent="0.25">
      <c r="A14" s="212"/>
      <c r="B14" s="212"/>
      <c r="C14" s="212"/>
      <c r="D14" s="212"/>
      <c r="E14" s="212"/>
      <c r="F14" s="212" t="s">
        <v>7</v>
      </c>
      <c r="G14" s="215"/>
      <c r="H14" s="215"/>
      <c r="I14" s="215"/>
      <c r="J14" s="216"/>
    </row>
    <row r="15" spans="1:10" s="214" customFormat="1" ht="17.25" customHeight="1" x14ac:dyDescent="0.25">
      <c r="A15" s="212"/>
      <c r="B15" s="218" t="s">
        <v>88</v>
      </c>
      <c r="C15" s="212"/>
      <c r="D15" s="212"/>
      <c r="E15" s="212"/>
      <c r="F15" s="211" t="s">
        <v>89</v>
      </c>
      <c r="G15" s="219">
        <f>G17</f>
        <v>-20300</v>
      </c>
      <c r="H15" s="219">
        <f>H17</f>
        <v>-63600</v>
      </c>
      <c r="I15" s="219">
        <f>I17</f>
        <v>-70316.600000000006</v>
      </c>
      <c r="J15" s="220">
        <f t="shared" ref="J15" si="3">J17</f>
        <v>0</v>
      </c>
    </row>
    <row r="16" spans="1:10" s="217" customFormat="1" ht="21" customHeight="1" x14ac:dyDescent="0.25">
      <c r="A16" s="212"/>
      <c r="B16" s="212"/>
      <c r="C16" s="212"/>
      <c r="D16" s="212"/>
      <c r="E16" s="212"/>
      <c r="F16" s="212" t="s">
        <v>7</v>
      </c>
      <c r="G16" s="215"/>
      <c r="H16" s="215"/>
      <c r="I16" s="215"/>
      <c r="J16" s="221"/>
    </row>
    <row r="17" spans="1:14" s="214" customFormat="1" ht="20.25" customHeight="1" x14ac:dyDescent="0.25">
      <c r="A17" s="212"/>
      <c r="B17" s="212"/>
      <c r="C17" s="218" t="s">
        <v>88</v>
      </c>
      <c r="D17" s="212"/>
      <c r="E17" s="212"/>
      <c r="F17" s="211" t="s">
        <v>87</v>
      </c>
      <c r="G17" s="219">
        <f>G19</f>
        <v>-20300</v>
      </c>
      <c r="H17" s="219">
        <f>H19</f>
        <v>-63600</v>
      </c>
      <c r="I17" s="219">
        <f>I19</f>
        <v>-70316.600000000006</v>
      </c>
      <c r="J17" s="220">
        <f>+J19</f>
        <v>0</v>
      </c>
    </row>
    <row r="18" spans="1:14" s="3" customFormat="1" x14ac:dyDescent="0.3">
      <c r="A18" s="54"/>
      <c r="B18" s="54"/>
      <c r="C18" s="54"/>
      <c r="D18" s="55"/>
      <c r="E18" s="50"/>
      <c r="F18" s="53" t="s">
        <v>7</v>
      </c>
      <c r="G18" s="105"/>
      <c r="H18" s="105"/>
      <c r="I18" s="105"/>
      <c r="J18" s="34"/>
    </row>
    <row r="19" spans="1:14" s="3" customFormat="1" ht="34.5" x14ac:dyDescent="0.3">
      <c r="A19" s="54"/>
      <c r="B19" s="54"/>
      <c r="C19" s="54"/>
      <c r="D19" s="55"/>
      <c r="E19" s="50"/>
      <c r="F19" s="53" t="s">
        <v>27</v>
      </c>
      <c r="G19" s="106">
        <f>G21</f>
        <v>-20300</v>
      </c>
      <c r="H19" s="106">
        <f>H21</f>
        <v>-63600</v>
      </c>
      <c r="I19" s="106">
        <f>I21</f>
        <v>-70316.600000000006</v>
      </c>
      <c r="J19" s="33">
        <f>+J21</f>
        <v>0</v>
      </c>
    </row>
    <row r="20" spans="1:14" s="3" customFormat="1" ht="19.5" customHeight="1" x14ac:dyDescent="0.3">
      <c r="A20" s="54"/>
      <c r="B20" s="54"/>
      <c r="C20" s="54"/>
      <c r="D20" s="55"/>
      <c r="E20" s="50"/>
      <c r="F20" s="53" t="s">
        <v>7</v>
      </c>
      <c r="G20" s="105"/>
      <c r="H20" s="105"/>
      <c r="I20" s="105"/>
      <c r="J20" s="34"/>
    </row>
    <row r="21" spans="1:14" s="3" customFormat="1" ht="18" customHeight="1" x14ac:dyDescent="0.25">
      <c r="A21" s="54"/>
      <c r="B21" s="54"/>
      <c r="C21" s="54"/>
      <c r="D21" s="153" t="s">
        <v>76</v>
      </c>
      <c r="E21" s="153"/>
      <c r="F21" s="153" t="s">
        <v>77</v>
      </c>
      <c r="G21" s="107">
        <f>G23</f>
        <v>-20300</v>
      </c>
      <c r="H21" s="107">
        <f t="shared" ref="H21:J21" si="4">H23</f>
        <v>-63600</v>
      </c>
      <c r="I21" s="107">
        <f t="shared" si="4"/>
        <v>-70316.600000000006</v>
      </c>
      <c r="J21" s="156">
        <f t="shared" si="4"/>
        <v>0</v>
      </c>
    </row>
    <row r="22" spans="1:14" s="3" customFormat="1" x14ac:dyDescent="0.25">
      <c r="A22" s="54"/>
      <c r="B22" s="54"/>
      <c r="C22" s="54"/>
      <c r="D22" s="153"/>
      <c r="E22" s="153"/>
      <c r="F22" s="153" t="s">
        <v>7</v>
      </c>
      <c r="G22" s="108"/>
      <c r="H22" s="108"/>
      <c r="I22" s="108"/>
      <c r="J22" s="32"/>
    </row>
    <row r="23" spans="1:14" s="3" customFormat="1" ht="33" x14ac:dyDescent="0.25">
      <c r="A23" s="54"/>
      <c r="B23" s="54"/>
      <c r="C23" s="54"/>
      <c r="D23" s="70"/>
      <c r="E23" s="153" t="s">
        <v>83</v>
      </c>
      <c r="F23" s="153" t="s">
        <v>84</v>
      </c>
      <c r="G23" s="107">
        <f>G25</f>
        <v>-20300</v>
      </c>
      <c r="H23" s="107">
        <f>H25</f>
        <v>-63600</v>
      </c>
      <c r="I23" s="107">
        <f>I25</f>
        <v>-70316.600000000006</v>
      </c>
      <c r="J23" s="33">
        <f>J25</f>
        <v>0</v>
      </c>
    </row>
    <row r="24" spans="1:14" ht="19.5" customHeight="1" x14ac:dyDescent="0.3">
      <c r="A24" s="54"/>
      <c r="B24" s="54"/>
      <c r="C24" s="54"/>
      <c r="D24" s="70"/>
      <c r="E24" s="153"/>
      <c r="F24" s="153" t="s">
        <v>24</v>
      </c>
      <c r="G24" s="109"/>
      <c r="H24" s="109"/>
      <c r="I24" s="109"/>
      <c r="J24" s="34"/>
    </row>
    <row r="25" spans="1:14" s="35" customFormat="1" x14ac:dyDescent="0.25">
      <c r="A25" s="54"/>
      <c r="B25" s="54"/>
      <c r="C25" s="54"/>
      <c r="D25" s="70"/>
      <c r="E25" s="153"/>
      <c r="F25" s="154" t="s">
        <v>39</v>
      </c>
      <c r="G25" s="110">
        <f>G27</f>
        <v>-20300</v>
      </c>
      <c r="H25" s="110">
        <f>H27</f>
        <v>-63600</v>
      </c>
      <c r="I25" s="110">
        <f>I27</f>
        <v>-70316.600000000006</v>
      </c>
      <c r="J25" s="156">
        <f>J27</f>
        <v>0</v>
      </c>
    </row>
    <row r="26" spans="1:14" ht="33" x14ac:dyDescent="0.3">
      <c r="A26" s="54"/>
      <c r="B26" s="54"/>
      <c r="C26" s="54"/>
      <c r="D26" s="70"/>
      <c r="E26" s="153"/>
      <c r="F26" s="153" t="s">
        <v>26</v>
      </c>
      <c r="G26" s="109"/>
      <c r="H26" s="109"/>
      <c r="I26" s="109"/>
      <c r="J26" s="156"/>
      <c r="K26" s="188"/>
      <c r="L26" s="187"/>
      <c r="M26" s="187"/>
      <c r="N26" s="187"/>
    </row>
    <row r="27" spans="1:14" x14ac:dyDescent="0.3">
      <c r="A27" s="54"/>
      <c r="B27" s="54"/>
      <c r="C27" s="54"/>
      <c r="D27" s="52"/>
      <c r="E27" s="153"/>
      <c r="F27" s="153" t="s">
        <v>8</v>
      </c>
      <c r="G27" s="142">
        <f>G28</f>
        <v>-20300</v>
      </c>
      <c r="H27" s="142">
        <f t="shared" ref="H27:J30" si="5">H28</f>
        <v>-63600</v>
      </c>
      <c r="I27" s="142">
        <f t="shared" si="5"/>
        <v>-70316.600000000006</v>
      </c>
      <c r="J27" s="156">
        <f t="shared" si="5"/>
        <v>0</v>
      </c>
    </row>
    <row r="28" spans="1:14" x14ac:dyDescent="0.3">
      <c r="A28" s="71"/>
      <c r="B28" s="71"/>
      <c r="C28" s="71"/>
      <c r="D28" s="47"/>
      <c r="E28" s="153"/>
      <c r="F28" s="153" t="s">
        <v>52</v>
      </c>
      <c r="G28" s="142">
        <f>G29</f>
        <v>-20300</v>
      </c>
      <c r="H28" s="142">
        <f t="shared" si="5"/>
        <v>-63600</v>
      </c>
      <c r="I28" s="142">
        <f t="shared" si="5"/>
        <v>-70316.600000000006</v>
      </c>
      <c r="J28" s="156">
        <f t="shared" si="5"/>
        <v>0</v>
      </c>
    </row>
    <row r="29" spans="1:14" x14ac:dyDescent="0.3">
      <c r="A29" s="71"/>
      <c r="B29" s="71"/>
      <c r="C29" s="71"/>
      <c r="D29" s="47"/>
      <c r="E29" s="153"/>
      <c r="F29" s="153" t="s">
        <v>96</v>
      </c>
      <c r="G29" s="142">
        <f>G30</f>
        <v>-20300</v>
      </c>
      <c r="H29" s="142">
        <f t="shared" si="5"/>
        <v>-63600</v>
      </c>
      <c r="I29" s="142">
        <f t="shared" si="5"/>
        <v>-70316.600000000006</v>
      </c>
      <c r="J29" s="156">
        <f t="shared" si="5"/>
        <v>0</v>
      </c>
    </row>
    <row r="30" spans="1:14" x14ac:dyDescent="0.3">
      <c r="A30" s="71"/>
      <c r="B30" s="71"/>
      <c r="C30" s="71"/>
      <c r="D30" s="47"/>
      <c r="E30" s="153"/>
      <c r="F30" s="153" t="s">
        <v>97</v>
      </c>
      <c r="G30" s="142">
        <f>G31</f>
        <v>-20300</v>
      </c>
      <c r="H30" s="142">
        <f t="shared" si="5"/>
        <v>-63600</v>
      </c>
      <c r="I30" s="142">
        <f t="shared" si="5"/>
        <v>-70316.600000000006</v>
      </c>
      <c r="J30" s="156">
        <f t="shared" si="5"/>
        <v>0</v>
      </c>
    </row>
    <row r="31" spans="1:14" x14ac:dyDescent="0.3">
      <c r="A31" s="71"/>
      <c r="B31" s="71"/>
      <c r="C31" s="71"/>
      <c r="D31" s="47"/>
      <c r="E31" s="153"/>
      <c r="F31" s="153" t="s">
        <v>98</v>
      </c>
      <c r="G31" s="142">
        <f>'H1'!D27</f>
        <v>-20300</v>
      </c>
      <c r="H31" s="142">
        <f>'H1'!E27</f>
        <v>-63600</v>
      </c>
      <c r="I31" s="142">
        <f>'H1'!F27</f>
        <v>-70316.600000000006</v>
      </c>
      <c r="J31" s="156">
        <f>'H1'!G27</f>
        <v>0</v>
      </c>
    </row>
    <row r="32" spans="1:14" ht="34.5" x14ac:dyDescent="0.3">
      <c r="A32" s="58"/>
      <c r="B32" s="58" t="s">
        <v>91</v>
      </c>
      <c r="C32" s="59"/>
      <c r="D32" s="52"/>
      <c r="E32" s="52"/>
      <c r="F32" s="60" t="s">
        <v>90</v>
      </c>
      <c r="G32" s="111">
        <f>G34</f>
        <v>20300</v>
      </c>
      <c r="H32" s="111">
        <f>H34</f>
        <v>63600</v>
      </c>
      <c r="I32" s="111">
        <f>I34</f>
        <v>70316.600000000006</v>
      </c>
      <c r="J32" s="111">
        <f>J34</f>
        <v>0</v>
      </c>
    </row>
    <row r="33" spans="1:10" x14ac:dyDescent="0.3">
      <c r="A33" s="58"/>
      <c r="B33" s="58"/>
      <c r="C33" s="59"/>
      <c r="D33" s="52"/>
      <c r="E33" s="52"/>
      <c r="F33" s="61" t="s">
        <v>7</v>
      </c>
      <c r="G33" s="112"/>
      <c r="H33" s="112"/>
      <c r="I33" s="112"/>
      <c r="J33" s="12"/>
    </row>
    <row r="34" spans="1:10" ht="34.5" x14ac:dyDescent="0.3">
      <c r="A34" s="58"/>
      <c r="B34" s="58"/>
      <c r="C34" s="59" t="s">
        <v>40</v>
      </c>
      <c r="D34" s="52"/>
      <c r="E34" s="52"/>
      <c r="F34" s="62" t="s">
        <v>90</v>
      </c>
      <c r="G34" s="113">
        <f>G36</f>
        <v>20300</v>
      </c>
      <c r="H34" s="113">
        <f t="shared" ref="H34:J34" si="6">H36</f>
        <v>63600</v>
      </c>
      <c r="I34" s="113">
        <f t="shared" si="6"/>
        <v>70316.600000000006</v>
      </c>
      <c r="J34" s="113">
        <f t="shared" si="6"/>
        <v>0</v>
      </c>
    </row>
    <row r="35" spans="1:10" ht="22.5" customHeight="1" x14ac:dyDescent="0.3">
      <c r="A35" s="58"/>
      <c r="B35" s="58"/>
      <c r="C35" s="59"/>
      <c r="D35" s="26"/>
      <c r="E35" s="26"/>
      <c r="F35" s="26" t="s">
        <v>7</v>
      </c>
      <c r="G35" s="32"/>
      <c r="H35" s="32"/>
      <c r="I35" s="32"/>
      <c r="J35" s="32"/>
    </row>
    <row r="36" spans="1:10" x14ac:dyDescent="0.3">
      <c r="A36" s="58"/>
      <c r="B36" s="58"/>
      <c r="C36" s="59"/>
      <c r="D36" s="26">
        <v>1079</v>
      </c>
      <c r="E36" s="26"/>
      <c r="F36" s="26" t="s">
        <v>77</v>
      </c>
      <c r="G36" s="114">
        <f>G38</f>
        <v>20300</v>
      </c>
      <c r="H36" s="114">
        <f t="shared" ref="H36:J36" si="7">H38</f>
        <v>63600</v>
      </c>
      <c r="I36" s="114">
        <f t="shared" si="7"/>
        <v>70316.600000000006</v>
      </c>
      <c r="J36" s="114">
        <f t="shared" si="7"/>
        <v>0</v>
      </c>
    </row>
    <row r="37" spans="1:10" x14ac:dyDescent="0.3">
      <c r="A37" s="58"/>
      <c r="B37" s="58"/>
      <c r="C37" s="59"/>
      <c r="D37" s="26"/>
      <c r="E37" s="26"/>
      <c r="F37" s="26" t="s">
        <v>7</v>
      </c>
      <c r="G37" s="32"/>
      <c r="H37" s="32"/>
      <c r="I37" s="32"/>
      <c r="J37" s="32"/>
    </row>
    <row r="38" spans="1:10" ht="17.25" customHeight="1" x14ac:dyDescent="0.3">
      <c r="A38" s="58"/>
      <c r="B38" s="58"/>
      <c r="C38" s="59"/>
      <c r="D38" s="26"/>
      <c r="E38" s="153" t="s">
        <v>80</v>
      </c>
      <c r="F38" s="153" t="s">
        <v>81</v>
      </c>
      <c r="G38" s="114">
        <f>G40</f>
        <v>20300</v>
      </c>
      <c r="H38" s="114">
        <f t="shared" ref="H38:J38" si="8">H40</f>
        <v>63600</v>
      </c>
      <c r="I38" s="114">
        <f t="shared" si="8"/>
        <v>70316.600000000006</v>
      </c>
      <c r="J38" s="114">
        <f t="shared" si="8"/>
        <v>0</v>
      </c>
    </row>
    <row r="39" spans="1:10" ht="15" customHeight="1" x14ac:dyDescent="0.3">
      <c r="A39" s="58"/>
      <c r="B39" s="58"/>
      <c r="C39" s="59"/>
      <c r="D39" s="26"/>
      <c r="E39" s="153"/>
      <c r="F39" s="153" t="s">
        <v>24</v>
      </c>
      <c r="G39" s="32"/>
      <c r="H39" s="32"/>
      <c r="I39" s="32"/>
      <c r="J39" s="32"/>
    </row>
    <row r="40" spans="1:10" ht="49.5" x14ac:dyDescent="0.3">
      <c r="A40" s="58"/>
      <c r="B40" s="58"/>
      <c r="C40" s="59"/>
      <c r="D40" s="26"/>
      <c r="E40" s="153"/>
      <c r="F40" s="154" t="s">
        <v>92</v>
      </c>
      <c r="G40" s="115">
        <f>G42</f>
        <v>20300</v>
      </c>
      <c r="H40" s="115">
        <f t="shared" ref="H40:J40" si="9">H42</f>
        <v>63600</v>
      </c>
      <c r="I40" s="115">
        <f t="shared" si="9"/>
        <v>70316.600000000006</v>
      </c>
      <c r="J40" s="115">
        <f t="shared" si="9"/>
        <v>0</v>
      </c>
    </row>
    <row r="41" spans="1:10" ht="33" x14ac:dyDescent="0.3">
      <c r="A41" s="58"/>
      <c r="B41" s="58"/>
      <c r="C41" s="59"/>
      <c r="D41" s="26"/>
      <c r="E41" s="153"/>
      <c r="F41" s="153" t="s">
        <v>26</v>
      </c>
      <c r="G41" s="32"/>
      <c r="H41" s="32"/>
      <c r="I41" s="32"/>
      <c r="J41" s="32"/>
    </row>
    <row r="42" spans="1:10" x14ac:dyDescent="0.3">
      <c r="A42" s="58"/>
      <c r="B42" s="58"/>
      <c r="C42" s="59"/>
      <c r="D42" s="26"/>
      <c r="E42" s="153"/>
      <c r="F42" s="153" t="s">
        <v>8</v>
      </c>
      <c r="G42" s="114">
        <f t="shared" ref="G42:J44" si="10">G43</f>
        <v>20300</v>
      </c>
      <c r="H42" s="114">
        <f t="shared" si="10"/>
        <v>63600</v>
      </c>
      <c r="I42" s="114">
        <f t="shared" si="10"/>
        <v>70316.600000000006</v>
      </c>
      <c r="J42" s="114">
        <f t="shared" si="10"/>
        <v>0</v>
      </c>
    </row>
    <row r="43" spans="1:10" x14ac:dyDescent="0.3">
      <c r="A43" s="58"/>
      <c r="B43" s="58"/>
      <c r="C43" s="59"/>
      <c r="D43" s="26"/>
      <c r="E43" s="153"/>
      <c r="F43" s="153" t="s">
        <v>9</v>
      </c>
      <c r="G43" s="114">
        <f t="shared" si="10"/>
        <v>20300</v>
      </c>
      <c r="H43" s="114">
        <f t="shared" si="10"/>
        <v>63600</v>
      </c>
      <c r="I43" s="114">
        <f t="shared" si="10"/>
        <v>70316.600000000006</v>
      </c>
      <c r="J43" s="114">
        <f t="shared" si="10"/>
        <v>0</v>
      </c>
    </row>
    <row r="44" spans="1:10" x14ac:dyDescent="0.3">
      <c r="A44" s="63"/>
      <c r="B44" s="63"/>
      <c r="C44" s="63"/>
      <c r="D44" s="26"/>
      <c r="E44" s="153"/>
      <c r="F44" s="153" t="s">
        <v>93</v>
      </c>
      <c r="G44" s="114">
        <f>G45</f>
        <v>20300</v>
      </c>
      <c r="H44" s="114">
        <f t="shared" si="10"/>
        <v>63600</v>
      </c>
      <c r="I44" s="114">
        <f t="shared" si="10"/>
        <v>70316.600000000006</v>
      </c>
      <c r="J44" s="114">
        <f t="shared" si="10"/>
        <v>0</v>
      </c>
    </row>
    <row r="45" spans="1:10" ht="33" x14ac:dyDescent="0.3">
      <c r="A45" s="143"/>
      <c r="B45" s="143"/>
      <c r="C45" s="143"/>
      <c r="D45" s="140"/>
      <c r="E45" s="153"/>
      <c r="F45" s="153" t="s">
        <v>94</v>
      </c>
      <c r="G45" s="152">
        <f>G46</f>
        <v>20300</v>
      </c>
      <c r="H45" s="152">
        <f t="shared" ref="H45:J45" si="11">H46</f>
        <v>63600</v>
      </c>
      <c r="I45" s="152">
        <f t="shared" si="11"/>
        <v>70316.600000000006</v>
      </c>
      <c r="J45" s="152">
        <f t="shared" si="11"/>
        <v>0</v>
      </c>
    </row>
    <row r="46" spans="1:10" ht="33" x14ac:dyDescent="0.3">
      <c r="A46" s="48"/>
      <c r="B46" s="48"/>
      <c r="C46" s="48"/>
      <c r="D46" s="48"/>
      <c r="E46" s="153"/>
      <c r="F46" s="153" t="s">
        <v>95</v>
      </c>
      <c r="G46" s="152">
        <v>20300</v>
      </c>
      <c r="H46" s="152">
        <v>63600</v>
      </c>
      <c r="I46" s="152">
        <v>70316.600000000006</v>
      </c>
      <c r="J46" s="152">
        <v>0</v>
      </c>
    </row>
    <row r="48" spans="1:10" ht="28.5" customHeight="1" x14ac:dyDescent="0.3">
      <c r="B48" s="187"/>
      <c r="C48" s="187"/>
      <c r="D48" s="187"/>
      <c r="E48" s="187"/>
      <c r="F48" s="187"/>
      <c r="G48" s="2"/>
      <c r="H48" s="2"/>
      <c r="I48" s="2"/>
    </row>
    <row r="49" spans="1:10" ht="17.25" customHeight="1" x14ac:dyDescent="0.3">
      <c r="A49" s="187"/>
      <c r="B49" s="187"/>
      <c r="C49" s="187"/>
      <c r="D49" s="187"/>
      <c r="E49" s="187"/>
      <c r="F49" s="187"/>
      <c r="G49" s="2"/>
      <c r="H49" s="2"/>
      <c r="I49" s="2"/>
      <c r="J49" s="1" t="s">
        <v>67</v>
      </c>
    </row>
  </sheetData>
  <mergeCells count="11">
    <mergeCell ref="A49:F49"/>
    <mergeCell ref="B48:F48"/>
    <mergeCell ref="K26:N26"/>
    <mergeCell ref="A5:J5"/>
    <mergeCell ref="A1:J1"/>
    <mergeCell ref="A2:J2"/>
    <mergeCell ref="A3:J3"/>
    <mergeCell ref="A8:C8"/>
    <mergeCell ref="D8:E8"/>
    <mergeCell ref="F8:F9"/>
    <mergeCell ref="G8:J8"/>
  </mergeCells>
  <pageMargins left="0.36811023599999998" right="0.36811023599999998" top="0.25" bottom="0.25" header="0.31496062992126" footer="0.31496062992126"/>
  <pageSetup paperSize="9" orientation="landscape" r:id="rId1"/>
  <ignoredErrors>
    <ignoredError sqref="F18:F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5" sqref="A5:G5"/>
    </sheetView>
  </sheetViews>
  <sheetFormatPr defaultRowHeight="17.25" x14ac:dyDescent="0.25"/>
  <cols>
    <col min="1" max="1" width="10.7109375" style="20" customWidth="1"/>
    <col min="2" max="2" width="16" style="20" customWidth="1"/>
    <col min="3" max="3" width="86.140625" style="20" customWidth="1"/>
    <col min="4" max="4" width="17.85546875" style="20" customWidth="1"/>
    <col min="5" max="5" width="15" style="20" customWidth="1"/>
    <col min="6" max="6" width="14.140625" style="20" customWidth="1"/>
    <col min="7" max="7" width="14.42578125" style="20" customWidth="1"/>
    <col min="8" max="8" width="20.85546875" style="87" customWidth="1"/>
    <col min="9" max="9" width="17.85546875" style="87" bestFit="1" customWidth="1"/>
    <col min="10" max="257" width="9.140625" style="20"/>
    <col min="258" max="258" width="9.7109375" style="20" customWidth="1"/>
    <col min="259" max="259" width="12.42578125" style="20" customWidth="1"/>
    <col min="260" max="260" width="72.42578125" style="20" customWidth="1"/>
    <col min="261" max="261" width="22.7109375" style="20" customWidth="1"/>
    <col min="262" max="262" width="18.28515625" style="20" customWidth="1"/>
    <col min="263" max="263" width="12.28515625" style="20" bestFit="1" customWidth="1"/>
    <col min="264" max="264" width="11" style="20" bestFit="1" customWidth="1"/>
    <col min="265" max="265" width="17.85546875" style="20" bestFit="1" customWidth="1"/>
    <col min="266" max="513" width="9.140625" style="20"/>
    <col min="514" max="514" width="9.7109375" style="20" customWidth="1"/>
    <col min="515" max="515" width="12.42578125" style="20" customWidth="1"/>
    <col min="516" max="516" width="72.42578125" style="20" customWidth="1"/>
    <col min="517" max="517" width="22.7109375" style="20" customWidth="1"/>
    <col min="518" max="518" width="18.28515625" style="20" customWidth="1"/>
    <col min="519" max="519" width="12.28515625" style="20" bestFit="1" customWidth="1"/>
    <col min="520" max="520" width="11" style="20" bestFit="1" customWidth="1"/>
    <col min="521" max="521" width="17.85546875" style="20" bestFit="1" customWidth="1"/>
    <col min="522" max="769" width="9.140625" style="20"/>
    <col min="770" max="770" width="9.7109375" style="20" customWidth="1"/>
    <col min="771" max="771" width="12.42578125" style="20" customWidth="1"/>
    <col min="772" max="772" width="72.42578125" style="20" customWidth="1"/>
    <col min="773" max="773" width="22.7109375" style="20" customWidth="1"/>
    <col min="774" max="774" width="18.28515625" style="20" customWidth="1"/>
    <col min="775" max="775" width="12.28515625" style="20" bestFit="1" customWidth="1"/>
    <col min="776" max="776" width="11" style="20" bestFit="1" customWidth="1"/>
    <col min="777" max="777" width="17.85546875" style="20" bestFit="1" customWidth="1"/>
    <col min="778" max="1025" width="9.140625" style="20"/>
    <col min="1026" max="1026" width="9.7109375" style="20" customWidth="1"/>
    <col min="1027" max="1027" width="12.42578125" style="20" customWidth="1"/>
    <col min="1028" max="1028" width="72.42578125" style="20" customWidth="1"/>
    <col min="1029" max="1029" width="22.7109375" style="20" customWidth="1"/>
    <col min="1030" max="1030" width="18.28515625" style="20" customWidth="1"/>
    <col min="1031" max="1031" width="12.28515625" style="20" bestFit="1" customWidth="1"/>
    <col min="1032" max="1032" width="11" style="20" bestFit="1" customWidth="1"/>
    <col min="1033" max="1033" width="17.85546875" style="20" bestFit="1" customWidth="1"/>
    <col min="1034" max="1281" width="9.140625" style="20"/>
    <col min="1282" max="1282" width="9.7109375" style="20" customWidth="1"/>
    <col min="1283" max="1283" width="12.42578125" style="20" customWidth="1"/>
    <col min="1284" max="1284" width="72.42578125" style="20" customWidth="1"/>
    <col min="1285" max="1285" width="22.7109375" style="20" customWidth="1"/>
    <col min="1286" max="1286" width="18.28515625" style="20" customWidth="1"/>
    <col min="1287" max="1287" width="12.28515625" style="20" bestFit="1" customWidth="1"/>
    <col min="1288" max="1288" width="11" style="20" bestFit="1" customWidth="1"/>
    <col min="1289" max="1289" width="17.85546875" style="20" bestFit="1" customWidth="1"/>
    <col min="1290" max="1537" width="9.140625" style="20"/>
    <col min="1538" max="1538" width="9.7109375" style="20" customWidth="1"/>
    <col min="1539" max="1539" width="12.42578125" style="20" customWidth="1"/>
    <col min="1540" max="1540" width="72.42578125" style="20" customWidth="1"/>
    <col min="1541" max="1541" width="22.7109375" style="20" customWidth="1"/>
    <col min="1542" max="1542" width="18.28515625" style="20" customWidth="1"/>
    <col min="1543" max="1543" width="12.28515625" style="20" bestFit="1" customWidth="1"/>
    <col min="1544" max="1544" width="11" style="20" bestFit="1" customWidth="1"/>
    <col min="1545" max="1545" width="17.85546875" style="20" bestFit="1" customWidth="1"/>
    <col min="1546" max="1793" width="9.140625" style="20"/>
    <col min="1794" max="1794" width="9.7109375" style="20" customWidth="1"/>
    <col min="1795" max="1795" width="12.42578125" style="20" customWidth="1"/>
    <col min="1796" max="1796" width="72.42578125" style="20" customWidth="1"/>
    <col min="1797" max="1797" width="22.7109375" style="20" customWidth="1"/>
    <col min="1798" max="1798" width="18.28515625" style="20" customWidth="1"/>
    <col min="1799" max="1799" width="12.28515625" style="20" bestFit="1" customWidth="1"/>
    <col min="1800" max="1800" width="11" style="20" bestFit="1" customWidth="1"/>
    <col min="1801" max="1801" width="17.85546875" style="20" bestFit="1" customWidth="1"/>
    <col min="1802" max="2049" width="9.140625" style="20"/>
    <col min="2050" max="2050" width="9.7109375" style="20" customWidth="1"/>
    <col min="2051" max="2051" width="12.42578125" style="20" customWidth="1"/>
    <col min="2052" max="2052" width="72.42578125" style="20" customWidth="1"/>
    <col min="2053" max="2053" width="22.7109375" style="20" customWidth="1"/>
    <col min="2054" max="2054" width="18.28515625" style="20" customWidth="1"/>
    <col min="2055" max="2055" width="12.28515625" style="20" bestFit="1" customWidth="1"/>
    <col min="2056" max="2056" width="11" style="20" bestFit="1" customWidth="1"/>
    <col min="2057" max="2057" width="17.85546875" style="20" bestFit="1" customWidth="1"/>
    <col min="2058" max="2305" width="9.140625" style="20"/>
    <col min="2306" max="2306" width="9.7109375" style="20" customWidth="1"/>
    <col min="2307" max="2307" width="12.42578125" style="20" customWidth="1"/>
    <col min="2308" max="2308" width="72.42578125" style="20" customWidth="1"/>
    <col min="2309" max="2309" width="22.7109375" style="20" customWidth="1"/>
    <col min="2310" max="2310" width="18.28515625" style="20" customWidth="1"/>
    <col min="2311" max="2311" width="12.28515625" style="20" bestFit="1" customWidth="1"/>
    <col min="2312" max="2312" width="11" style="20" bestFit="1" customWidth="1"/>
    <col min="2313" max="2313" width="17.85546875" style="20" bestFit="1" customWidth="1"/>
    <col min="2314" max="2561" width="9.140625" style="20"/>
    <col min="2562" max="2562" width="9.7109375" style="20" customWidth="1"/>
    <col min="2563" max="2563" width="12.42578125" style="20" customWidth="1"/>
    <col min="2564" max="2564" width="72.42578125" style="20" customWidth="1"/>
    <col min="2565" max="2565" width="22.7109375" style="20" customWidth="1"/>
    <col min="2566" max="2566" width="18.28515625" style="20" customWidth="1"/>
    <col min="2567" max="2567" width="12.28515625" style="20" bestFit="1" customWidth="1"/>
    <col min="2568" max="2568" width="11" style="20" bestFit="1" customWidth="1"/>
    <col min="2569" max="2569" width="17.85546875" style="20" bestFit="1" customWidth="1"/>
    <col min="2570" max="2817" width="9.140625" style="20"/>
    <col min="2818" max="2818" width="9.7109375" style="20" customWidth="1"/>
    <col min="2819" max="2819" width="12.42578125" style="20" customWidth="1"/>
    <col min="2820" max="2820" width="72.42578125" style="20" customWidth="1"/>
    <col min="2821" max="2821" width="22.7109375" style="20" customWidth="1"/>
    <col min="2822" max="2822" width="18.28515625" style="20" customWidth="1"/>
    <col min="2823" max="2823" width="12.28515625" style="20" bestFit="1" customWidth="1"/>
    <col min="2824" max="2824" width="11" style="20" bestFit="1" customWidth="1"/>
    <col min="2825" max="2825" width="17.85546875" style="20" bestFit="1" customWidth="1"/>
    <col min="2826" max="3073" width="9.140625" style="20"/>
    <col min="3074" max="3074" width="9.7109375" style="20" customWidth="1"/>
    <col min="3075" max="3075" width="12.42578125" style="20" customWidth="1"/>
    <col min="3076" max="3076" width="72.42578125" style="20" customWidth="1"/>
    <col min="3077" max="3077" width="22.7109375" style="20" customWidth="1"/>
    <col min="3078" max="3078" width="18.28515625" style="20" customWidth="1"/>
    <col min="3079" max="3079" width="12.28515625" style="20" bestFit="1" customWidth="1"/>
    <col min="3080" max="3080" width="11" style="20" bestFit="1" customWidth="1"/>
    <col min="3081" max="3081" width="17.85546875" style="20" bestFit="1" customWidth="1"/>
    <col min="3082" max="3329" width="9.140625" style="20"/>
    <col min="3330" max="3330" width="9.7109375" style="20" customWidth="1"/>
    <col min="3331" max="3331" width="12.42578125" style="20" customWidth="1"/>
    <col min="3332" max="3332" width="72.42578125" style="20" customWidth="1"/>
    <col min="3333" max="3333" width="22.7109375" style="20" customWidth="1"/>
    <col min="3334" max="3334" width="18.28515625" style="20" customWidth="1"/>
    <col min="3335" max="3335" width="12.28515625" style="20" bestFit="1" customWidth="1"/>
    <col min="3336" max="3336" width="11" style="20" bestFit="1" customWidth="1"/>
    <col min="3337" max="3337" width="17.85546875" style="20" bestFit="1" customWidth="1"/>
    <col min="3338" max="3585" width="9.140625" style="20"/>
    <col min="3586" max="3586" width="9.7109375" style="20" customWidth="1"/>
    <col min="3587" max="3587" width="12.42578125" style="20" customWidth="1"/>
    <col min="3588" max="3588" width="72.42578125" style="20" customWidth="1"/>
    <col min="3589" max="3589" width="22.7109375" style="20" customWidth="1"/>
    <col min="3590" max="3590" width="18.28515625" style="20" customWidth="1"/>
    <col min="3591" max="3591" width="12.28515625" style="20" bestFit="1" customWidth="1"/>
    <col min="3592" max="3592" width="11" style="20" bestFit="1" customWidth="1"/>
    <col min="3593" max="3593" width="17.85546875" style="20" bestFit="1" customWidth="1"/>
    <col min="3594" max="3841" width="9.140625" style="20"/>
    <col min="3842" max="3842" width="9.7109375" style="20" customWidth="1"/>
    <col min="3843" max="3843" width="12.42578125" style="20" customWidth="1"/>
    <col min="3844" max="3844" width="72.42578125" style="20" customWidth="1"/>
    <col min="3845" max="3845" width="22.7109375" style="20" customWidth="1"/>
    <col min="3846" max="3846" width="18.28515625" style="20" customWidth="1"/>
    <col min="3847" max="3847" width="12.28515625" style="20" bestFit="1" customWidth="1"/>
    <col min="3848" max="3848" width="11" style="20" bestFit="1" customWidth="1"/>
    <col min="3849" max="3849" width="17.85546875" style="20" bestFit="1" customWidth="1"/>
    <col min="3850" max="4097" width="9.140625" style="20"/>
    <col min="4098" max="4098" width="9.7109375" style="20" customWidth="1"/>
    <col min="4099" max="4099" width="12.42578125" style="20" customWidth="1"/>
    <col min="4100" max="4100" width="72.42578125" style="20" customWidth="1"/>
    <col min="4101" max="4101" width="22.7109375" style="20" customWidth="1"/>
    <col min="4102" max="4102" width="18.28515625" style="20" customWidth="1"/>
    <col min="4103" max="4103" width="12.28515625" style="20" bestFit="1" customWidth="1"/>
    <col min="4104" max="4104" width="11" style="20" bestFit="1" customWidth="1"/>
    <col min="4105" max="4105" width="17.85546875" style="20" bestFit="1" customWidth="1"/>
    <col min="4106" max="4353" width="9.140625" style="20"/>
    <col min="4354" max="4354" width="9.7109375" style="20" customWidth="1"/>
    <col min="4355" max="4355" width="12.42578125" style="20" customWidth="1"/>
    <col min="4356" max="4356" width="72.42578125" style="20" customWidth="1"/>
    <col min="4357" max="4357" width="22.7109375" style="20" customWidth="1"/>
    <col min="4358" max="4358" width="18.28515625" style="20" customWidth="1"/>
    <col min="4359" max="4359" width="12.28515625" style="20" bestFit="1" customWidth="1"/>
    <col min="4360" max="4360" width="11" style="20" bestFit="1" customWidth="1"/>
    <col min="4361" max="4361" width="17.85546875" style="20" bestFit="1" customWidth="1"/>
    <col min="4362" max="4609" width="9.140625" style="20"/>
    <col min="4610" max="4610" width="9.7109375" style="20" customWidth="1"/>
    <col min="4611" max="4611" width="12.42578125" style="20" customWidth="1"/>
    <col min="4612" max="4612" width="72.42578125" style="20" customWidth="1"/>
    <col min="4613" max="4613" width="22.7109375" style="20" customWidth="1"/>
    <col min="4614" max="4614" width="18.28515625" style="20" customWidth="1"/>
    <col min="4615" max="4615" width="12.28515625" style="20" bestFit="1" customWidth="1"/>
    <col min="4616" max="4616" width="11" style="20" bestFit="1" customWidth="1"/>
    <col min="4617" max="4617" width="17.85546875" style="20" bestFit="1" customWidth="1"/>
    <col min="4618" max="4865" width="9.140625" style="20"/>
    <col min="4866" max="4866" width="9.7109375" style="20" customWidth="1"/>
    <col min="4867" max="4867" width="12.42578125" style="20" customWidth="1"/>
    <col min="4868" max="4868" width="72.42578125" style="20" customWidth="1"/>
    <col min="4869" max="4869" width="22.7109375" style="20" customWidth="1"/>
    <col min="4870" max="4870" width="18.28515625" style="20" customWidth="1"/>
    <col min="4871" max="4871" width="12.28515625" style="20" bestFit="1" customWidth="1"/>
    <col min="4872" max="4872" width="11" style="20" bestFit="1" customWidth="1"/>
    <col min="4873" max="4873" width="17.85546875" style="20" bestFit="1" customWidth="1"/>
    <col min="4874" max="5121" width="9.140625" style="20"/>
    <col min="5122" max="5122" width="9.7109375" style="20" customWidth="1"/>
    <col min="5123" max="5123" width="12.42578125" style="20" customWidth="1"/>
    <col min="5124" max="5124" width="72.42578125" style="20" customWidth="1"/>
    <col min="5125" max="5125" width="22.7109375" style="20" customWidth="1"/>
    <col min="5126" max="5126" width="18.28515625" style="20" customWidth="1"/>
    <col min="5127" max="5127" width="12.28515625" style="20" bestFit="1" customWidth="1"/>
    <col min="5128" max="5128" width="11" style="20" bestFit="1" customWidth="1"/>
    <col min="5129" max="5129" width="17.85546875" style="20" bestFit="1" customWidth="1"/>
    <col min="5130" max="5377" width="9.140625" style="20"/>
    <col min="5378" max="5378" width="9.7109375" style="20" customWidth="1"/>
    <col min="5379" max="5379" width="12.42578125" style="20" customWidth="1"/>
    <col min="5380" max="5380" width="72.42578125" style="20" customWidth="1"/>
    <col min="5381" max="5381" width="22.7109375" style="20" customWidth="1"/>
    <col min="5382" max="5382" width="18.28515625" style="20" customWidth="1"/>
    <col min="5383" max="5383" width="12.28515625" style="20" bestFit="1" customWidth="1"/>
    <col min="5384" max="5384" width="11" style="20" bestFit="1" customWidth="1"/>
    <col min="5385" max="5385" width="17.85546875" style="20" bestFit="1" customWidth="1"/>
    <col min="5386" max="5633" width="9.140625" style="20"/>
    <col min="5634" max="5634" width="9.7109375" style="20" customWidth="1"/>
    <col min="5635" max="5635" width="12.42578125" style="20" customWidth="1"/>
    <col min="5636" max="5636" width="72.42578125" style="20" customWidth="1"/>
    <col min="5637" max="5637" width="22.7109375" style="20" customWidth="1"/>
    <col min="5638" max="5638" width="18.28515625" style="20" customWidth="1"/>
    <col min="5639" max="5639" width="12.28515625" style="20" bestFit="1" customWidth="1"/>
    <col min="5640" max="5640" width="11" style="20" bestFit="1" customWidth="1"/>
    <col min="5641" max="5641" width="17.85546875" style="20" bestFit="1" customWidth="1"/>
    <col min="5642" max="5889" width="9.140625" style="20"/>
    <col min="5890" max="5890" width="9.7109375" style="20" customWidth="1"/>
    <col min="5891" max="5891" width="12.42578125" style="20" customWidth="1"/>
    <col min="5892" max="5892" width="72.42578125" style="20" customWidth="1"/>
    <col min="5893" max="5893" width="22.7109375" style="20" customWidth="1"/>
    <col min="5894" max="5894" width="18.28515625" style="20" customWidth="1"/>
    <col min="5895" max="5895" width="12.28515625" style="20" bestFit="1" customWidth="1"/>
    <col min="5896" max="5896" width="11" style="20" bestFit="1" customWidth="1"/>
    <col min="5897" max="5897" width="17.85546875" style="20" bestFit="1" customWidth="1"/>
    <col min="5898" max="6145" width="9.140625" style="20"/>
    <col min="6146" max="6146" width="9.7109375" style="20" customWidth="1"/>
    <col min="6147" max="6147" width="12.42578125" style="20" customWidth="1"/>
    <col min="6148" max="6148" width="72.42578125" style="20" customWidth="1"/>
    <col min="6149" max="6149" width="22.7109375" style="20" customWidth="1"/>
    <col min="6150" max="6150" width="18.28515625" style="20" customWidth="1"/>
    <col min="6151" max="6151" width="12.28515625" style="20" bestFit="1" customWidth="1"/>
    <col min="6152" max="6152" width="11" style="20" bestFit="1" customWidth="1"/>
    <col min="6153" max="6153" width="17.85546875" style="20" bestFit="1" customWidth="1"/>
    <col min="6154" max="6401" width="9.140625" style="20"/>
    <col min="6402" max="6402" width="9.7109375" style="20" customWidth="1"/>
    <col min="6403" max="6403" width="12.42578125" style="20" customWidth="1"/>
    <col min="6404" max="6404" width="72.42578125" style="20" customWidth="1"/>
    <col min="6405" max="6405" width="22.7109375" style="20" customWidth="1"/>
    <col min="6406" max="6406" width="18.28515625" style="20" customWidth="1"/>
    <col min="6407" max="6407" width="12.28515625" style="20" bestFit="1" customWidth="1"/>
    <col min="6408" max="6408" width="11" style="20" bestFit="1" customWidth="1"/>
    <col min="6409" max="6409" width="17.85546875" style="20" bestFit="1" customWidth="1"/>
    <col min="6410" max="6657" width="9.140625" style="20"/>
    <col min="6658" max="6658" width="9.7109375" style="20" customWidth="1"/>
    <col min="6659" max="6659" width="12.42578125" style="20" customWidth="1"/>
    <col min="6660" max="6660" width="72.42578125" style="20" customWidth="1"/>
    <col min="6661" max="6661" width="22.7109375" style="20" customWidth="1"/>
    <col min="6662" max="6662" width="18.28515625" style="20" customWidth="1"/>
    <col min="6663" max="6663" width="12.28515625" style="20" bestFit="1" customWidth="1"/>
    <col min="6664" max="6664" width="11" style="20" bestFit="1" customWidth="1"/>
    <col min="6665" max="6665" width="17.85546875" style="20" bestFit="1" customWidth="1"/>
    <col min="6666" max="6913" width="9.140625" style="20"/>
    <col min="6914" max="6914" width="9.7109375" style="20" customWidth="1"/>
    <col min="6915" max="6915" width="12.42578125" style="20" customWidth="1"/>
    <col min="6916" max="6916" width="72.42578125" style="20" customWidth="1"/>
    <col min="6917" max="6917" width="22.7109375" style="20" customWidth="1"/>
    <col min="6918" max="6918" width="18.28515625" style="20" customWidth="1"/>
    <col min="6919" max="6919" width="12.28515625" style="20" bestFit="1" customWidth="1"/>
    <col min="6920" max="6920" width="11" style="20" bestFit="1" customWidth="1"/>
    <col min="6921" max="6921" width="17.85546875" style="20" bestFit="1" customWidth="1"/>
    <col min="6922" max="7169" width="9.140625" style="20"/>
    <col min="7170" max="7170" width="9.7109375" style="20" customWidth="1"/>
    <col min="7171" max="7171" width="12.42578125" style="20" customWidth="1"/>
    <col min="7172" max="7172" width="72.42578125" style="20" customWidth="1"/>
    <col min="7173" max="7173" width="22.7109375" style="20" customWidth="1"/>
    <col min="7174" max="7174" width="18.28515625" style="20" customWidth="1"/>
    <col min="7175" max="7175" width="12.28515625" style="20" bestFit="1" customWidth="1"/>
    <col min="7176" max="7176" width="11" style="20" bestFit="1" customWidth="1"/>
    <col min="7177" max="7177" width="17.85546875" style="20" bestFit="1" customWidth="1"/>
    <col min="7178" max="7425" width="9.140625" style="20"/>
    <col min="7426" max="7426" width="9.7109375" style="20" customWidth="1"/>
    <col min="7427" max="7427" width="12.42578125" style="20" customWidth="1"/>
    <col min="7428" max="7428" width="72.42578125" style="20" customWidth="1"/>
    <col min="7429" max="7429" width="22.7109375" style="20" customWidth="1"/>
    <col min="7430" max="7430" width="18.28515625" style="20" customWidth="1"/>
    <col min="7431" max="7431" width="12.28515625" style="20" bestFit="1" customWidth="1"/>
    <col min="7432" max="7432" width="11" style="20" bestFit="1" customWidth="1"/>
    <col min="7433" max="7433" width="17.85546875" style="20" bestFit="1" customWidth="1"/>
    <col min="7434" max="7681" width="9.140625" style="20"/>
    <col min="7682" max="7682" width="9.7109375" style="20" customWidth="1"/>
    <col min="7683" max="7683" width="12.42578125" style="20" customWidth="1"/>
    <col min="7684" max="7684" width="72.42578125" style="20" customWidth="1"/>
    <col min="7685" max="7685" width="22.7109375" style="20" customWidth="1"/>
    <col min="7686" max="7686" width="18.28515625" style="20" customWidth="1"/>
    <col min="7687" max="7687" width="12.28515625" style="20" bestFit="1" customWidth="1"/>
    <col min="7688" max="7688" width="11" style="20" bestFit="1" customWidth="1"/>
    <col min="7689" max="7689" width="17.85546875" style="20" bestFit="1" customWidth="1"/>
    <col min="7690" max="7937" width="9.140625" style="20"/>
    <col min="7938" max="7938" width="9.7109375" style="20" customWidth="1"/>
    <col min="7939" max="7939" width="12.42578125" style="20" customWidth="1"/>
    <col min="7940" max="7940" width="72.42578125" style="20" customWidth="1"/>
    <col min="7941" max="7941" width="22.7109375" style="20" customWidth="1"/>
    <col min="7942" max="7942" width="18.28515625" style="20" customWidth="1"/>
    <col min="7943" max="7943" width="12.28515625" style="20" bestFit="1" customWidth="1"/>
    <col min="7944" max="7944" width="11" style="20" bestFit="1" customWidth="1"/>
    <col min="7945" max="7945" width="17.85546875" style="20" bestFit="1" customWidth="1"/>
    <col min="7946" max="8193" width="9.140625" style="20"/>
    <col min="8194" max="8194" width="9.7109375" style="20" customWidth="1"/>
    <col min="8195" max="8195" width="12.42578125" style="20" customWidth="1"/>
    <col min="8196" max="8196" width="72.42578125" style="20" customWidth="1"/>
    <col min="8197" max="8197" width="22.7109375" style="20" customWidth="1"/>
    <col min="8198" max="8198" width="18.28515625" style="20" customWidth="1"/>
    <col min="8199" max="8199" width="12.28515625" style="20" bestFit="1" customWidth="1"/>
    <col min="8200" max="8200" width="11" style="20" bestFit="1" customWidth="1"/>
    <col min="8201" max="8201" width="17.85546875" style="20" bestFit="1" customWidth="1"/>
    <col min="8202" max="8449" width="9.140625" style="20"/>
    <col min="8450" max="8450" width="9.7109375" style="20" customWidth="1"/>
    <col min="8451" max="8451" width="12.42578125" style="20" customWidth="1"/>
    <col min="8452" max="8452" width="72.42578125" style="20" customWidth="1"/>
    <col min="8453" max="8453" width="22.7109375" style="20" customWidth="1"/>
    <col min="8454" max="8454" width="18.28515625" style="20" customWidth="1"/>
    <col min="8455" max="8455" width="12.28515625" style="20" bestFit="1" customWidth="1"/>
    <col min="8456" max="8456" width="11" style="20" bestFit="1" customWidth="1"/>
    <col min="8457" max="8457" width="17.85546875" style="20" bestFit="1" customWidth="1"/>
    <col min="8458" max="8705" width="9.140625" style="20"/>
    <col min="8706" max="8706" width="9.7109375" style="20" customWidth="1"/>
    <col min="8707" max="8707" width="12.42578125" style="20" customWidth="1"/>
    <col min="8708" max="8708" width="72.42578125" style="20" customWidth="1"/>
    <col min="8709" max="8709" width="22.7109375" style="20" customWidth="1"/>
    <col min="8710" max="8710" width="18.28515625" style="20" customWidth="1"/>
    <col min="8711" max="8711" width="12.28515625" style="20" bestFit="1" customWidth="1"/>
    <col min="8712" max="8712" width="11" style="20" bestFit="1" customWidth="1"/>
    <col min="8713" max="8713" width="17.85546875" style="20" bestFit="1" customWidth="1"/>
    <col min="8714" max="8961" width="9.140625" style="20"/>
    <col min="8962" max="8962" width="9.7109375" style="20" customWidth="1"/>
    <col min="8963" max="8963" width="12.42578125" style="20" customWidth="1"/>
    <col min="8964" max="8964" width="72.42578125" style="20" customWidth="1"/>
    <col min="8965" max="8965" width="22.7109375" style="20" customWidth="1"/>
    <col min="8966" max="8966" width="18.28515625" style="20" customWidth="1"/>
    <col min="8967" max="8967" width="12.28515625" style="20" bestFit="1" customWidth="1"/>
    <col min="8968" max="8968" width="11" style="20" bestFit="1" customWidth="1"/>
    <col min="8969" max="8969" width="17.85546875" style="20" bestFit="1" customWidth="1"/>
    <col min="8970" max="9217" width="9.140625" style="20"/>
    <col min="9218" max="9218" width="9.7109375" style="20" customWidth="1"/>
    <col min="9219" max="9219" width="12.42578125" style="20" customWidth="1"/>
    <col min="9220" max="9220" width="72.42578125" style="20" customWidth="1"/>
    <col min="9221" max="9221" width="22.7109375" style="20" customWidth="1"/>
    <col min="9222" max="9222" width="18.28515625" style="20" customWidth="1"/>
    <col min="9223" max="9223" width="12.28515625" style="20" bestFit="1" customWidth="1"/>
    <col min="9224" max="9224" width="11" style="20" bestFit="1" customWidth="1"/>
    <col min="9225" max="9225" width="17.85546875" style="20" bestFit="1" customWidth="1"/>
    <col min="9226" max="9473" width="9.140625" style="20"/>
    <col min="9474" max="9474" width="9.7109375" style="20" customWidth="1"/>
    <col min="9475" max="9475" width="12.42578125" style="20" customWidth="1"/>
    <col min="9476" max="9476" width="72.42578125" style="20" customWidth="1"/>
    <col min="9477" max="9477" width="22.7109375" style="20" customWidth="1"/>
    <col min="9478" max="9478" width="18.28515625" style="20" customWidth="1"/>
    <col min="9479" max="9479" width="12.28515625" style="20" bestFit="1" customWidth="1"/>
    <col min="9480" max="9480" width="11" style="20" bestFit="1" customWidth="1"/>
    <col min="9481" max="9481" width="17.85546875" style="20" bestFit="1" customWidth="1"/>
    <col min="9482" max="9729" width="9.140625" style="20"/>
    <col min="9730" max="9730" width="9.7109375" style="20" customWidth="1"/>
    <col min="9731" max="9731" width="12.42578125" style="20" customWidth="1"/>
    <col min="9732" max="9732" width="72.42578125" style="20" customWidth="1"/>
    <col min="9733" max="9733" width="22.7109375" style="20" customWidth="1"/>
    <col min="9734" max="9734" width="18.28515625" style="20" customWidth="1"/>
    <col min="9735" max="9735" width="12.28515625" style="20" bestFit="1" customWidth="1"/>
    <col min="9736" max="9736" width="11" style="20" bestFit="1" customWidth="1"/>
    <col min="9737" max="9737" width="17.85546875" style="20" bestFit="1" customWidth="1"/>
    <col min="9738" max="9985" width="9.140625" style="20"/>
    <col min="9986" max="9986" width="9.7109375" style="20" customWidth="1"/>
    <col min="9987" max="9987" width="12.42578125" style="20" customWidth="1"/>
    <col min="9988" max="9988" width="72.42578125" style="20" customWidth="1"/>
    <col min="9989" max="9989" width="22.7109375" style="20" customWidth="1"/>
    <col min="9990" max="9990" width="18.28515625" style="20" customWidth="1"/>
    <col min="9991" max="9991" width="12.28515625" style="20" bestFit="1" customWidth="1"/>
    <col min="9992" max="9992" width="11" style="20" bestFit="1" customWidth="1"/>
    <col min="9993" max="9993" width="17.85546875" style="20" bestFit="1" customWidth="1"/>
    <col min="9994" max="10241" width="9.140625" style="20"/>
    <col min="10242" max="10242" width="9.7109375" style="20" customWidth="1"/>
    <col min="10243" max="10243" width="12.42578125" style="20" customWidth="1"/>
    <col min="10244" max="10244" width="72.42578125" style="20" customWidth="1"/>
    <col min="10245" max="10245" width="22.7109375" style="20" customWidth="1"/>
    <col min="10246" max="10246" width="18.28515625" style="20" customWidth="1"/>
    <col min="10247" max="10247" width="12.28515625" style="20" bestFit="1" customWidth="1"/>
    <col min="10248" max="10248" width="11" style="20" bestFit="1" customWidth="1"/>
    <col min="10249" max="10249" width="17.85546875" style="20" bestFit="1" customWidth="1"/>
    <col min="10250" max="10497" width="9.140625" style="20"/>
    <col min="10498" max="10498" width="9.7109375" style="20" customWidth="1"/>
    <col min="10499" max="10499" width="12.42578125" style="20" customWidth="1"/>
    <col min="10500" max="10500" width="72.42578125" style="20" customWidth="1"/>
    <col min="10501" max="10501" width="22.7109375" style="20" customWidth="1"/>
    <col min="10502" max="10502" width="18.28515625" style="20" customWidth="1"/>
    <col min="10503" max="10503" width="12.28515625" style="20" bestFit="1" customWidth="1"/>
    <col min="10504" max="10504" width="11" style="20" bestFit="1" customWidth="1"/>
    <col min="10505" max="10505" width="17.85546875" style="20" bestFit="1" customWidth="1"/>
    <col min="10506" max="10753" width="9.140625" style="20"/>
    <col min="10754" max="10754" width="9.7109375" style="20" customWidth="1"/>
    <col min="10755" max="10755" width="12.42578125" style="20" customWidth="1"/>
    <col min="10756" max="10756" width="72.42578125" style="20" customWidth="1"/>
    <col min="10757" max="10757" width="22.7109375" style="20" customWidth="1"/>
    <col min="10758" max="10758" width="18.28515625" style="20" customWidth="1"/>
    <col min="10759" max="10759" width="12.28515625" style="20" bestFit="1" customWidth="1"/>
    <col min="10760" max="10760" width="11" style="20" bestFit="1" customWidth="1"/>
    <col min="10761" max="10761" width="17.85546875" style="20" bestFit="1" customWidth="1"/>
    <col min="10762" max="11009" width="9.140625" style="20"/>
    <col min="11010" max="11010" width="9.7109375" style="20" customWidth="1"/>
    <col min="11011" max="11011" width="12.42578125" style="20" customWidth="1"/>
    <col min="11012" max="11012" width="72.42578125" style="20" customWidth="1"/>
    <col min="11013" max="11013" width="22.7109375" style="20" customWidth="1"/>
    <col min="11014" max="11014" width="18.28515625" style="20" customWidth="1"/>
    <col min="11015" max="11015" width="12.28515625" style="20" bestFit="1" customWidth="1"/>
    <col min="11016" max="11016" width="11" style="20" bestFit="1" customWidth="1"/>
    <col min="11017" max="11017" width="17.85546875" style="20" bestFit="1" customWidth="1"/>
    <col min="11018" max="11265" width="9.140625" style="20"/>
    <col min="11266" max="11266" width="9.7109375" style="20" customWidth="1"/>
    <col min="11267" max="11267" width="12.42578125" style="20" customWidth="1"/>
    <col min="11268" max="11268" width="72.42578125" style="20" customWidth="1"/>
    <col min="11269" max="11269" width="22.7109375" style="20" customWidth="1"/>
    <col min="11270" max="11270" width="18.28515625" style="20" customWidth="1"/>
    <col min="11271" max="11271" width="12.28515625" style="20" bestFit="1" customWidth="1"/>
    <col min="11272" max="11272" width="11" style="20" bestFit="1" customWidth="1"/>
    <col min="11273" max="11273" width="17.85546875" style="20" bestFit="1" customWidth="1"/>
    <col min="11274" max="11521" width="9.140625" style="20"/>
    <col min="11522" max="11522" width="9.7109375" style="20" customWidth="1"/>
    <col min="11523" max="11523" width="12.42578125" style="20" customWidth="1"/>
    <col min="11524" max="11524" width="72.42578125" style="20" customWidth="1"/>
    <col min="11525" max="11525" width="22.7109375" style="20" customWidth="1"/>
    <col min="11526" max="11526" width="18.28515625" style="20" customWidth="1"/>
    <col min="11527" max="11527" width="12.28515625" style="20" bestFit="1" customWidth="1"/>
    <col min="11528" max="11528" width="11" style="20" bestFit="1" customWidth="1"/>
    <col min="11529" max="11529" width="17.85546875" style="20" bestFit="1" customWidth="1"/>
    <col min="11530" max="11777" width="9.140625" style="20"/>
    <col min="11778" max="11778" width="9.7109375" style="20" customWidth="1"/>
    <col min="11779" max="11779" width="12.42578125" style="20" customWidth="1"/>
    <col min="11780" max="11780" width="72.42578125" style="20" customWidth="1"/>
    <col min="11781" max="11781" width="22.7109375" style="20" customWidth="1"/>
    <col min="11782" max="11782" width="18.28515625" style="20" customWidth="1"/>
    <col min="11783" max="11783" width="12.28515625" style="20" bestFit="1" customWidth="1"/>
    <col min="11784" max="11784" width="11" style="20" bestFit="1" customWidth="1"/>
    <col min="11785" max="11785" width="17.85546875" style="20" bestFit="1" customWidth="1"/>
    <col min="11786" max="12033" width="9.140625" style="20"/>
    <col min="12034" max="12034" width="9.7109375" style="20" customWidth="1"/>
    <col min="12035" max="12035" width="12.42578125" style="20" customWidth="1"/>
    <col min="12036" max="12036" width="72.42578125" style="20" customWidth="1"/>
    <col min="12037" max="12037" width="22.7109375" style="20" customWidth="1"/>
    <col min="12038" max="12038" width="18.28515625" style="20" customWidth="1"/>
    <col min="12039" max="12039" width="12.28515625" style="20" bestFit="1" customWidth="1"/>
    <col min="12040" max="12040" width="11" style="20" bestFit="1" customWidth="1"/>
    <col min="12041" max="12041" width="17.85546875" style="20" bestFit="1" customWidth="1"/>
    <col min="12042" max="12289" width="9.140625" style="20"/>
    <col min="12290" max="12290" width="9.7109375" style="20" customWidth="1"/>
    <col min="12291" max="12291" width="12.42578125" style="20" customWidth="1"/>
    <col min="12292" max="12292" width="72.42578125" style="20" customWidth="1"/>
    <col min="12293" max="12293" width="22.7109375" style="20" customWidth="1"/>
    <col min="12294" max="12294" width="18.28515625" style="20" customWidth="1"/>
    <col min="12295" max="12295" width="12.28515625" style="20" bestFit="1" customWidth="1"/>
    <col min="12296" max="12296" width="11" style="20" bestFit="1" customWidth="1"/>
    <col min="12297" max="12297" width="17.85546875" style="20" bestFit="1" customWidth="1"/>
    <col min="12298" max="12545" width="9.140625" style="20"/>
    <col min="12546" max="12546" width="9.7109375" style="20" customWidth="1"/>
    <col min="12547" max="12547" width="12.42578125" style="20" customWidth="1"/>
    <col min="12548" max="12548" width="72.42578125" style="20" customWidth="1"/>
    <col min="12549" max="12549" width="22.7109375" style="20" customWidth="1"/>
    <col min="12550" max="12550" width="18.28515625" style="20" customWidth="1"/>
    <col min="12551" max="12551" width="12.28515625" style="20" bestFit="1" customWidth="1"/>
    <col min="12552" max="12552" width="11" style="20" bestFit="1" customWidth="1"/>
    <col min="12553" max="12553" width="17.85546875" style="20" bestFit="1" customWidth="1"/>
    <col min="12554" max="12801" width="9.140625" style="20"/>
    <col min="12802" max="12802" width="9.7109375" style="20" customWidth="1"/>
    <col min="12803" max="12803" width="12.42578125" style="20" customWidth="1"/>
    <col min="12804" max="12804" width="72.42578125" style="20" customWidth="1"/>
    <col min="12805" max="12805" width="22.7109375" style="20" customWidth="1"/>
    <col min="12806" max="12806" width="18.28515625" style="20" customWidth="1"/>
    <col min="12807" max="12807" width="12.28515625" style="20" bestFit="1" customWidth="1"/>
    <col min="12808" max="12808" width="11" style="20" bestFit="1" customWidth="1"/>
    <col min="12809" max="12809" width="17.85546875" style="20" bestFit="1" customWidth="1"/>
    <col min="12810" max="13057" width="9.140625" style="20"/>
    <col min="13058" max="13058" width="9.7109375" style="20" customWidth="1"/>
    <col min="13059" max="13059" width="12.42578125" style="20" customWidth="1"/>
    <col min="13060" max="13060" width="72.42578125" style="20" customWidth="1"/>
    <col min="13061" max="13061" width="22.7109375" style="20" customWidth="1"/>
    <col min="13062" max="13062" width="18.28515625" style="20" customWidth="1"/>
    <col min="13063" max="13063" width="12.28515625" style="20" bestFit="1" customWidth="1"/>
    <col min="13064" max="13064" width="11" style="20" bestFit="1" customWidth="1"/>
    <col min="13065" max="13065" width="17.85546875" style="20" bestFit="1" customWidth="1"/>
    <col min="13066" max="13313" width="9.140625" style="20"/>
    <col min="13314" max="13314" width="9.7109375" style="20" customWidth="1"/>
    <col min="13315" max="13315" width="12.42578125" style="20" customWidth="1"/>
    <col min="13316" max="13316" width="72.42578125" style="20" customWidth="1"/>
    <col min="13317" max="13317" width="22.7109375" style="20" customWidth="1"/>
    <col min="13318" max="13318" width="18.28515625" style="20" customWidth="1"/>
    <col min="13319" max="13319" width="12.28515625" style="20" bestFit="1" customWidth="1"/>
    <col min="13320" max="13320" width="11" style="20" bestFit="1" customWidth="1"/>
    <col min="13321" max="13321" width="17.85546875" style="20" bestFit="1" customWidth="1"/>
    <col min="13322" max="13569" width="9.140625" style="20"/>
    <col min="13570" max="13570" width="9.7109375" style="20" customWidth="1"/>
    <col min="13571" max="13571" width="12.42578125" style="20" customWidth="1"/>
    <col min="13572" max="13572" width="72.42578125" style="20" customWidth="1"/>
    <col min="13573" max="13573" width="22.7109375" style="20" customWidth="1"/>
    <col min="13574" max="13574" width="18.28515625" style="20" customWidth="1"/>
    <col min="13575" max="13575" width="12.28515625" style="20" bestFit="1" customWidth="1"/>
    <col min="13576" max="13576" width="11" style="20" bestFit="1" customWidth="1"/>
    <col min="13577" max="13577" width="17.85546875" style="20" bestFit="1" customWidth="1"/>
    <col min="13578" max="13825" width="9.140625" style="20"/>
    <col min="13826" max="13826" width="9.7109375" style="20" customWidth="1"/>
    <col min="13827" max="13827" width="12.42578125" style="20" customWidth="1"/>
    <col min="13828" max="13828" width="72.42578125" style="20" customWidth="1"/>
    <col min="13829" max="13829" width="22.7109375" style="20" customWidth="1"/>
    <col min="13830" max="13830" width="18.28515625" style="20" customWidth="1"/>
    <col min="13831" max="13831" width="12.28515625" style="20" bestFit="1" customWidth="1"/>
    <col min="13832" max="13832" width="11" style="20" bestFit="1" customWidth="1"/>
    <col min="13833" max="13833" width="17.85546875" style="20" bestFit="1" customWidth="1"/>
    <col min="13834" max="14081" width="9.140625" style="20"/>
    <col min="14082" max="14082" width="9.7109375" style="20" customWidth="1"/>
    <col min="14083" max="14083" width="12.42578125" style="20" customWidth="1"/>
    <col min="14084" max="14084" width="72.42578125" style="20" customWidth="1"/>
    <col min="14085" max="14085" width="22.7109375" style="20" customWidth="1"/>
    <col min="14086" max="14086" width="18.28515625" style="20" customWidth="1"/>
    <col min="14087" max="14087" width="12.28515625" style="20" bestFit="1" customWidth="1"/>
    <col min="14088" max="14088" width="11" style="20" bestFit="1" customWidth="1"/>
    <col min="14089" max="14089" width="17.85546875" style="20" bestFit="1" customWidth="1"/>
    <col min="14090" max="14337" width="9.140625" style="20"/>
    <col min="14338" max="14338" width="9.7109375" style="20" customWidth="1"/>
    <col min="14339" max="14339" width="12.42578125" style="20" customWidth="1"/>
    <col min="14340" max="14340" width="72.42578125" style="20" customWidth="1"/>
    <col min="14341" max="14341" width="22.7109375" style="20" customWidth="1"/>
    <col min="14342" max="14342" width="18.28515625" style="20" customWidth="1"/>
    <col min="14343" max="14343" width="12.28515625" style="20" bestFit="1" customWidth="1"/>
    <col min="14344" max="14344" width="11" style="20" bestFit="1" customWidth="1"/>
    <col min="14345" max="14345" width="17.85546875" style="20" bestFit="1" customWidth="1"/>
    <col min="14346" max="14593" width="9.140625" style="20"/>
    <col min="14594" max="14594" width="9.7109375" style="20" customWidth="1"/>
    <col min="14595" max="14595" width="12.42578125" style="20" customWidth="1"/>
    <col min="14596" max="14596" width="72.42578125" style="20" customWidth="1"/>
    <col min="14597" max="14597" width="22.7109375" style="20" customWidth="1"/>
    <col min="14598" max="14598" width="18.28515625" style="20" customWidth="1"/>
    <col min="14599" max="14599" width="12.28515625" style="20" bestFit="1" customWidth="1"/>
    <col min="14600" max="14600" width="11" style="20" bestFit="1" customWidth="1"/>
    <col min="14601" max="14601" width="17.85546875" style="20" bestFit="1" customWidth="1"/>
    <col min="14602" max="14849" width="9.140625" style="20"/>
    <col min="14850" max="14850" width="9.7109375" style="20" customWidth="1"/>
    <col min="14851" max="14851" width="12.42578125" style="20" customWidth="1"/>
    <col min="14852" max="14852" width="72.42578125" style="20" customWidth="1"/>
    <col min="14853" max="14853" width="22.7109375" style="20" customWidth="1"/>
    <col min="14854" max="14854" width="18.28515625" style="20" customWidth="1"/>
    <col min="14855" max="14855" width="12.28515625" style="20" bestFit="1" customWidth="1"/>
    <col min="14856" max="14856" width="11" style="20" bestFit="1" customWidth="1"/>
    <col min="14857" max="14857" width="17.85546875" style="20" bestFit="1" customWidth="1"/>
    <col min="14858" max="15105" width="9.140625" style="20"/>
    <col min="15106" max="15106" width="9.7109375" style="20" customWidth="1"/>
    <col min="15107" max="15107" width="12.42578125" style="20" customWidth="1"/>
    <col min="15108" max="15108" width="72.42578125" style="20" customWidth="1"/>
    <col min="15109" max="15109" width="22.7109375" style="20" customWidth="1"/>
    <col min="15110" max="15110" width="18.28515625" style="20" customWidth="1"/>
    <col min="15111" max="15111" width="12.28515625" style="20" bestFit="1" customWidth="1"/>
    <col min="15112" max="15112" width="11" style="20" bestFit="1" customWidth="1"/>
    <col min="15113" max="15113" width="17.85546875" style="20" bestFit="1" customWidth="1"/>
    <col min="15114" max="15361" width="9.140625" style="20"/>
    <col min="15362" max="15362" width="9.7109375" style="20" customWidth="1"/>
    <col min="15363" max="15363" width="12.42578125" style="20" customWidth="1"/>
    <col min="15364" max="15364" width="72.42578125" style="20" customWidth="1"/>
    <col min="15365" max="15365" width="22.7109375" style="20" customWidth="1"/>
    <col min="15366" max="15366" width="18.28515625" style="20" customWidth="1"/>
    <col min="15367" max="15367" width="12.28515625" style="20" bestFit="1" customWidth="1"/>
    <col min="15368" max="15368" width="11" style="20" bestFit="1" customWidth="1"/>
    <col min="15369" max="15369" width="17.85546875" style="20" bestFit="1" customWidth="1"/>
    <col min="15370" max="15617" width="9.140625" style="20"/>
    <col min="15618" max="15618" width="9.7109375" style="20" customWidth="1"/>
    <col min="15619" max="15619" width="12.42578125" style="20" customWidth="1"/>
    <col min="15620" max="15620" width="72.42578125" style="20" customWidth="1"/>
    <col min="15621" max="15621" width="22.7109375" style="20" customWidth="1"/>
    <col min="15622" max="15622" width="18.28515625" style="20" customWidth="1"/>
    <col min="15623" max="15623" width="12.28515625" style="20" bestFit="1" customWidth="1"/>
    <col min="15624" max="15624" width="11" style="20" bestFit="1" customWidth="1"/>
    <col min="15625" max="15625" width="17.85546875" style="20" bestFit="1" customWidth="1"/>
    <col min="15626" max="15873" width="9.140625" style="20"/>
    <col min="15874" max="15874" width="9.7109375" style="20" customWidth="1"/>
    <col min="15875" max="15875" width="12.42578125" style="20" customWidth="1"/>
    <col min="15876" max="15876" width="72.42578125" style="20" customWidth="1"/>
    <col min="15877" max="15877" width="22.7109375" style="20" customWidth="1"/>
    <col min="15878" max="15878" width="18.28515625" style="20" customWidth="1"/>
    <col min="15879" max="15879" width="12.28515625" style="20" bestFit="1" customWidth="1"/>
    <col min="15880" max="15880" width="11" style="20" bestFit="1" customWidth="1"/>
    <col min="15881" max="15881" width="17.85546875" style="20" bestFit="1" customWidth="1"/>
    <col min="15882" max="16129" width="9.140625" style="20"/>
    <col min="16130" max="16130" width="9.7109375" style="20" customWidth="1"/>
    <col min="16131" max="16131" width="12.42578125" style="20" customWidth="1"/>
    <col min="16132" max="16132" width="72.42578125" style="20" customWidth="1"/>
    <col min="16133" max="16133" width="22.7109375" style="20" customWidth="1"/>
    <col min="16134" max="16134" width="18.28515625" style="20" customWidth="1"/>
    <col min="16135" max="16135" width="12.28515625" style="20" bestFit="1" customWidth="1"/>
    <col min="16136" max="16136" width="11" style="20" bestFit="1" customWidth="1"/>
    <col min="16137" max="16137" width="17.85546875" style="20" bestFit="1" customWidth="1"/>
    <col min="16138" max="16384" width="9.140625" style="20"/>
  </cols>
  <sheetData>
    <row r="1" spans="1:9" x14ac:dyDescent="0.25">
      <c r="C1" s="80"/>
      <c r="D1" s="80"/>
      <c r="E1" s="80"/>
      <c r="F1" s="80"/>
      <c r="G1" s="81" t="s">
        <v>55</v>
      </c>
      <c r="H1" s="82"/>
      <c r="I1" s="81"/>
    </row>
    <row r="2" spans="1:9" ht="17.25" customHeight="1" x14ac:dyDescent="0.25">
      <c r="C2" s="194" t="s">
        <v>72</v>
      </c>
      <c r="D2" s="194"/>
      <c r="E2" s="194"/>
      <c r="F2" s="194"/>
      <c r="G2" s="194"/>
      <c r="H2" s="80"/>
      <c r="I2" s="83"/>
    </row>
    <row r="3" spans="1:9" ht="17.25" customHeight="1" x14ac:dyDescent="0.25">
      <c r="C3" s="194" t="s">
        <v>1</v>
      </c>
      <c r="D3" s="194"/>
      <c r="E3" s="194"/>
      <c r="F3" s="194"/>
      <c r="G3" s="194"/>
      <c r="H3" s="80"/>
      <c r="I3" s="83"/>
    </row>
    <row r="4" spans="1:9" x14ac:dyDescent="0.25">
      <c r="H4" s="84"/>
      <c r="I4" s="84"/>
    </row>
    <row r="5" spans="1:9" ht="45.75" customHeight="1" x14ac:dyDescent="0.25">
      <c r="A5" s="210" t="s">
        <v>99</v>
      </c>
      <c r="B5" s="210"/>
      <c r="C5" s="210"/>
      <c r="D5" s="210"/>
      <c r="E5" s="210"/>
      <c r="F5" s="210"/>
      <c r="G5" s="210"/>
      <c r="H5" s="21"/>
      <c r="I5" s="20"/>
    </row>
    <row r="6" spans="1:9" x14ac:dyDescent="0.3">
      <c r="A6" s="76"/>
      <c r="B6" s="76"/>
      <c r="C6" s="76"/>
      <c r="D6" s="76"/>
      <c r="E6" s="76"/>
      <c r="F6" s="76"/>
      <c r="G6" s="85" t="s">
        <v>58</v>
      </c>
      <c r="H6" s="86"/>
    </row>
    <row r="7" spans="1:9" ht="87.75" customHeight="1" x14ac:dyDescent="0.25">
      <c r="A7" s="195" t="s">
        <v>59</v>
      </c>
      <c r="B7" s="195"/>
      <c r="C7" s="196" t="s">
        <v>60</v>
      </c>
      <c r="D7" s="197" t="s">
        <v>118</v>
      </c>
      <c r="E7" s="198"/>
      <c r="F7" s="198"/>
      <c r="G7" s="199"/>
      <c r="H7" s="88"/>
      <c r="I7" s="20"/>
    </row>
    <row r="8" spans="1:9" ht="34.5" x14ac:dyDescent="0.25">
      <c r="A8" s="79" t="s">
        <v>56</v>
      </c>
      <c r="B8" s="89" t="s">
        <v>61</v>
      </c>
      <c r="C8" s="196"/>
      <c r="D8" s="51" t="s">
        <v>73</v>
      </c>
      <c r="E8" s="51" t="s">
        <v>74</v>
      </c>
      <c r="F8" s="51" t="s">
        <v>75</v>
      </c>
      <c r="G8" s="90" t="s">
        <v>45</v>
      </c>
      <c r="H8" s="91"/>
      <c r="I8" s="20"/>
    </row>
    <row r="9" spans="1:9" s="94" customFormat="1" x14ac:dyDescent="0.25">
      <c r="A9" s="77"/>
      <c r="B9" s="92"/>
      <c r="C9" s="93" t="s">
        <v>62</v>
      </c>
      <c r="D9" s="117">
        <f>D11</f>
        <v>-20300</v>
      </c>
      <c r="E9" s="117">
        <f>E11</f>
        <v>-63600</v>
      </c>
      <c r="F9" s="117">
        <f t="shared" ref="F9:G9" si="0">F11</f>
        <v>-70316.600000000006</v>
      </c>
      <c r="G9" s="117">
        <f t="shared" si="0"/>
        <v>0</v>
      </c>
    </row>
    <row r="10" spans="1:9" x14ac:dyDescent="0.25">
      <c r="A10" s="79"/>
      <c r="B10" s="89"/>
      <c r="C10" s="90" t="s">
        <v>57</v>
      </c>
      <c r="D10" s="90"/>
      <c r="E10" s="90"/>
      <c r="F10" s="90"/>
      <c r="G10" s="90"/>
      <c r="H10" s="20"/>
      <c r="I10" s="20"/>
    </row>
    <row r="11" spans="1:9" s="94" customFormat="1" ht="31.5" customHeight="1" x14ac:dyDescent="0.25">
      <c r="A11" s="77"/>
      <c r="B11" s="78"/>
      <c r="C11" s="77" t="s">
        <v>27</v>
      </c>
      <c r="D11" s="117">
        <f>D13</f>
        <v>-20300</v>
      </c>
      <c r="E11" s="117">
        <f>E13</f>
        <v>-63600</v>
      </c>
      <c r="F11" s="117">
        <f t="shared" ref="F11:G11" si="1">F13</f>
        <v>-70316.600000000006</v>
      </c>
      <c r="G11" s="117">
        <f t="shared" si="1"/>
        <v>0</v>
      </c>
    </row>
    <row r="12" spans="1:9" x14ac:dyDescent="0.25">
      <c r="A12" s="79"/>
      <c r="B12" s="79"/>
      <c r="C12" s="79" t="s">
        <v>57</v>
      </c>
      <c r="D12" s="79"/>
      <c r="E12" s="79"/>
      <c r="F12" s="79"/>
      <c r="G12" s="95"/>
      <c r="H12" s="20"/>
      <c r="I12" s="20"/>
    </row>
    <row r="13" spans="1:9" s="94" customFormat="1" ht="48" customHeight="1" x14ac:dyDescent="0.25">
      <c r="A13" s="77">
        <v>1079</v>
      </c>
      <c r="B13" s="77">
        <v>31005</v>
      </c>
      <c r="C13" s="60" t="str">
        <f>'H1'!C21</f>
        <v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v>
      </c>
      <c r="D13" s="117">
        <f>D15</f>
        <v>-20300</v>
      </c>
      <c r="E13" s="117">
        <f>E15</f>
        <v>-63600</v>
      </c>
      <c r="F13" s="117">
        <f t="shared" ref="F13:G13" si="2">F15</f>
        <v>-70316.600000000006</v>
      </c>
      <c r="G13" s="117">
        <f t="shared" si="2"/>
        <v>0</v>
      </c>
    </row>
    <row r="14" spans="1:9" x14ac:dyDescent="0.25">
      <c r="A14" s="96" t="s">
        <v>63</v>
      </c>
      <c r="B14" s="97"/>
      <c r="C14" s="97" t="s">
        <v>64</v>
      </c>
      <c r="D14" s="118"/>
      <c r="E14" s="118"/>
      <c r="F14" s="118"/>
      <c r="G14" s="95"/>
      <c r="H14" s="20"/>
      <c r="I14" s="20"/>
    </row>
    <row r="15" spans="1:9" s="98" customFormat="1" ht="22.5" customHeight="1" x14ac:dyDescent="0.25">
      <c r="A15" s="79"/>
      <c r="B15" s="22"/>
      <c r="C15" s="23" t="s">
        <v>39</v>
      </c>
      <c r="D15" s="119">
        <f>'H2'!G23</f>
        <v>-20300</v>
      </c>
      <c r="E15" s="119">
        <f>'H2'!H23</f>
        <v>-63600</v>
      </c>
      <c r="F15" s="119">
        <f>'H2'!I23</f>
        <v>-70316.600000000006</v>
      </c>
      <c r="G15" s="119">
        <f>'H2'!J23</f>
        <v>0</v>
      </c>
    </row>
    <row r="16" spans="1:9" x14ac:dyDescent="0.25">
      <c r="G16" s="76"/>
      <c r="I16" s="20"/>
    </row>
    <row r="17" spans="4:9" x14ac:dyDescent="0.25">
      <c r="H17" s="20"/>
      <c r="I17" s="20"/>
    </row>
    <row r="20" spans="4:9" ht="57" customHeight="1" x14ac:dyDescent="0.25">
      <c r="D20" s="193" t="str">
        <f>'H2'!J49</f>
        <v>Ա. ՀԱՐՈՒԹՅՈՒՆՅԱՆ</v>
      </c>
      <c r="E20" s="193"/>
      <c r="F20" s="193"/>
      <c r="G20" s="193"/>
    </row>
  </sheetData>
  <mergeCells count="7">
    <mergeCell ref="D20:G20"/>
    <mergeCell ref="C2:G2"/>
    <mergeCell ref="C3:G3"/>
    <mergeCell ref="A5:G5"/>
    <mergeCell ref="A7:B7"/>
    <mergeCell ref="C7:C8"/>
    <mergeCell ref="D7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SheetLayoutView="100" workbookViewId="0">
      <selection activeCell="A5" sqref="A5:F5"/>
    </sheetView>
  </sheetViews>
  <sheetFormatPr defaultRowHeight="17.25" x14ac:dyDescent="0.3"/>
  <cols>
    <col min="1" max="1" width="27" style="13" customWidth="1"/>
    <col min="2" max="2" width="70.7109375" style="13" customWidth="1"/>
    <col min="3" max="3" width="17" style="13" customWidth="1"/>
    <col min="4" max="4" width="18.42578125" style="13" customWidth="1"/>
    <col min="5" max="5" width="14" style="13" customWidth="1"/>
    <col min="6" max="6" width="20.5703125" style="13" customWidth="1"/>
    <col min="7" max="9" width="9" style="13" customWidth="1"/>
    <col min="10" max="253" width="9.140625" style="13"/>
    <col min="254" max="254" width="4.7109375" style="13" customWidth="1"/>
    <col min="255" max="255" width="19.85546875" style="13" customWidth="1"/>
    <col min="256" max="256" width="72.140625" style="13" customWidth="1"/>
    <col min="257" max="257" width="0" style="13" hidden="1" customWidth="1"/>
    <col min="258" max="258" width="18.28515625" style="13" customWidth="1"/>
    <col min="259" max="259" width="17.5703125" style="13" customWidth="1"/>
    <col min="260" max="265" width="9" style="13" customWidth="1"/>
    <col min="266" max="509" width="9.140625" style="13"/>
    <col min="510" max="510" width="4.7109375" style="13" customWidth="1"/>
    <col min="511" max="511" width="19.85546875" style="13" customWidth="1"/>
    <col min="512" max="512" width="72.140625" style="13" customWidth="1"/>
    <col min="513" max="513" width="0" style="13" hidden="1" customWidth="1"/>
    <col min="514" max="514" width="18.28515625" style="13" customWidth="1"/>
    <col min="515" max="515" width="17.5703125" style="13" customWidth="1"/>
    <col min="516" max="521" width="9" style="13" customWidth="1"/>
    <col min="522" max="765" width="9.140625" style="13"/>
    <col min="766" max="766" width="4.7109375" style="13" customWidth="1"/>
    <col min="767" max="767" width="19.85546875" style="13" customWidth="1"/>
    <col min="768" max="768" width="72.140625" style="13" customWidth="1"/>
    <col min="769" max="769" width="0" style="13" hidden="1" customWidth="1"/>
    <col min="770" max="770" width="18.28515625" style="13" customWidth="1"/>
    <col min="771" max="771" width="17.5703125" style="13" customWidth="1"/>
    <col min="772" max="777" width="9" style="13" customWidth="1"/>
    <col min="778" max="1021" width="9.140625" style="13"/>
    <col min="1022" max="1022" width="4.7109375" style="13" customWidth="1"/>
    <col min="1023" max="1023" width="19.85546875" style="13" customWidth="1"/>
    <col min="1024" max="1024" width="72.140625" style="13" customWidth="1"/>
    <col min="1025" max="1025" width="0" style="13" hidden="1" customWidth="1"/>
    <col min="1026" max="1026" width="18.28515625" style="13" customWidth="1"/>
    <col min="1027" max="1027" width="17.5703125" style="13" customWidth="1"/>
    <col min="1028" max="1033" width="9" style="13" customWidth="1"/>
    <col min="1034" max="1277" width="9.140625" style="13"/>
    <col min="1278" max="1278" width="4.7109375" style="13" customWidth="1"/>
    <col min="1279" max="1279" width="19.85546875" style="13" customWidth="1"/>
    <col min="1280" max="1280" width="72.140625" style="13" customWidth="1"/>
    <col min="1281" max="1281" width="0" style="13" hidden="1" customWidth="1"/>
    <col min="1282" max="1282" width="18.28515625" style="13" customWidth="1"/>
    <col min="1283" max="1283" width="17.5703125" style="13" customWidth="1"/>
    <col min="1284" max="1289" width="9" style="13" customWidth="1"/>
    <col min="1290" max="1533" width="9.140625" style="13"/>
    <col min="1534" max="1534" width="4.7109375" style="13" customWidth="1"/>
    <col min="1535" max="1535" width="19.85546875" style="13" customWidth="1"/>
    <col min="1536" max="1536" width="72.140625" style="13" customWidth="1"/>
    <col min="1537" max="1537" width="0" style="13" hidden="1" customWidth="1"/>
    <col min="1538" max="1538" width="18.28515625" style="13" customWidth="1"/>
    <col min="1539" max="1539" width="17.5703125" style="13" customWidth="1"/>
    <col min="1540" max="1545" width="9" style="13" customWidth="1"/>
    <col min="1546" max="1789" width="9.140625" style="13"/>
    <col min="1790" max="1790" width="4.7109375" style="13" customWidth="1"/>
    <col min="1791" max="1791" width="19.85546875" style="13" customWidth="1"/>
    <col min="1792" max="1792" width="72.140625" style="13" customWidth="1"/>
    <col min="1793" max="1793" width="0" style="13" hidden="1" customWidth="1"/>
    <col min="1794" max="1794" width="18.28515625" style="13" customWidth="1"/>
    <col min="1795" max="1795" width="17.5703125" style="13" customWidth="1"/>
    <col min="1796" max="1801" width="9" style="13" customWidth="1"/>
    <col min="1802" max="2045" width="9.140625" style="13"/>
    <col min="2046" max="2046" width="4.7109375" style="13" customWidth="1"/>
    <col min="2047" max="2047" width="19.85546875" style="13" customWidth="1"/>
    <col min="2048" max="2048" width="72.140625" style="13" customWidth="1"/>
    <col min="2049" max="2049" width="0" style="13" hidden="1" customWidth="1"/>
    <col min="2050" max="2050" width="18.28515625" style="13" customWidth="1"/>
    <col min="2051" max="2051" width="17.5703125" style="13" customWidth="1"/>
    <col min="2052" max="2057" width="9" style="13" customWidth="1"/>
    <col min="2058" max="2301" width="9.140625" style="13"/>
    <col min="2302" max="2302" width="4.7109375" style="13" customWidth="1"/>
    <col min="2303" max="2303" width="19.85546875" style="13" customWidth="1"/>
    <col min="2304" max="2304" width="72.140625" style="13" customWidth="1"/>
    <col min="2305" max="2305" width="0" style="13" hidden="1" customWidth="1"/>
    <col min="2306" max="2306" width="18.28515625" style="13" customWidth="1"/>
    <col min="2307" max="2307" width="17.5703125" style="13" customWidth="1"/>
    <col min="2308" max="2313" width="9" style="13" customWidth="1"/>
    <col min="2314" max="2557" width="9.140625" style="13"/>
    <col min="2558" max="2558" width="4.7109375" style="13" customWidth="1"/>
    <col min="2559" max="2559" width="19.85546875" style="13" customWidth="1"/>
    <col min="2560" max="2560" width="72.140625" style="13" customWidth="1"/>
    <col min="2561" max="2561" width="0" style="13" hidden="1" customWidth="1"/>
    <col min="2562" max="2562" width="18.28515625" style="13" customWidth="1"/>
    <col min="2563" max="2563" width="17.5703125" style="13" customWidth="1"/>
    <col min="2564" max="2569" width="9" style="13" customWidth="1"/>
    <col min="2570" max="2813" width="9.140625" style="13"/>
    <col min="2814" max="2814" width="4.7109375" style="13" customWidth="1"/>
    <col min="2815" max="2815" width="19.85546875" style="13" customWidth="1"/>
    <col min="2816" max="2816" width="72.140625" style="13" customWidth="1"/>
    <col min="2817" max="2817" width="0" style="13" hidden="1" customWidth="1"/>
    <col min="2818" max="2818" width="18.28515625" style="13" customWidth="1"/>
    <col min="2819" max="2819" width="17.5703125" style="13" customWidth="1"/>
    <col min="2820" max="2825" width="9" style="13" customWidth="1"/>
    <col min="2826" max="3069" width="9.140625" style="13"/>
    <col min="3070" max="3070" width="4.7109375" style="13" customWidth="1"/>
    <col min="3071" max="3071" width="19.85546875" style="13" customWidth="1"/>
    <col min="3072" max="3072" width="72.140625" style="13" customWidth="1"/>
    <col min="3073" max="3073" width="0" style="13" hidden="1" customWidth="1"/>
    <col min="3074" max="3074" width="18.28515625" style="13" customWidth="1"/>
    <col min="3075" max="3075" width="17.5703125" style="13" customWidth="1"/>
    <col min="3076" max="3081" width="9" style="13" customWidth="1"/>
    <col min="3082" max="3325" width="9.140625" style="13"/>
    <col min="3326" max="3326" width="4.7109375" style="13" customWidth="1"/>
    <col min="3327" max="3327" width="19.85546875" style="13" customWidth="1"/>
    <col min="3328" max="3328" width="72.140625" style="13" customWidth="1"/>
    <col min="3329" max="3329" width="0" style="13" hidden="1" customWidth="1"/>
    <col min="3330" max="3330" width="18.28515625" style="13" customWidth="1"/>
    <col min="3331" max="3331" width="17.5703125" style="13" customWidth="1"/>
    <col min="3332" max="3337" width="9" style="13" customWidth="1"/>
    <col min="3338" max="3581" width="9.140625" style="13"/>
    <col min="3582" max="3582" width="4.7109375" style="13" customWidth="1"/>
    <col min="3583" max="3583" width="19.85546875" style="13" customWidth="1"/>
    <col min="3584" max="3584" width="72.140625" style="13" customWidth="1"/>
    <col min="3585" max="3585" width="0" style="13" hidden="1" customWidth="1"/>
    <col min="3586" max="3586" width="18.28515625" style="13" customWidth="1"/>
    <col min="3587" max="3587" width="17.5703125" style="13" customWidth="1"/>
    <col min="3588" max="3593" width="9" style="13" customWidth="1"/>
    <col min="3594" max="3837" width="9.140625" style="13"/>
    <col min="3838" max="3838" width="4.7109375" style="13" customWidth="1"/>
    <col min="3839" max="3839" width="19.85546875" style="13" customWidth="1"/>
    <col min="3840" max="3840" width="72.140625" style="13" customWidth="1"/>
    <col min="3841" max="3841" width="0" style="13" hidden="1" customWidth="1"/>
    <col min="3842" max="3842" width="18.28515625" style="13" customWidth="1"/>
    <col min="3843" max="3843" width="17.5703125" style="13" customWidth="1"/>
    <col min="3844" max="3849" width="9" style="13" customWidth="1"/>
    <col min="3850" max="4093" width="9.140625" style="13"/>
    <col min="4094" max="4094" width="4.7109375" style="13" customWidth="1"/>
    <col min="4095" max="4095" width="19.85546875" style="13" customWidth="1"/>
    <col min="4096" max="4096" width="72.140625" style="13" customWidth="1"/>
    <col min="4097" max="4097" width="0" style="13" hidden="1" customWidth="1"/>
    <col min="4098" max="4098" width="18.28515625" style="13" customWidth="1"/>
    <col min="4099" max="4099" width="17.5703125" style="13" customWidth="1"/>
    <col min="4100" max="4105" width="9" style="13" customWidth="1"/>
    <col min="4106" max="4349" width="9.140625" style="13"/>
    <col min="4350" max="4350" width="4.7109375" style="13" customWidth="1"/>
    <col min="4351" max="4351" width="19.85546875" style="13" customWidth="1"/>
    <col min="4352" max="4352" width="72.140625" style="13" customWidth="1"/>
    <col min="4353" max="4353" width="0" style="13" hidden="1" customWidth="1"/>
    <col min="4354" max="4354" width="18.28515625" style="13" customWidth="1"/>
    <col min="4355" max="4355" width="17.5703125" style="13" customWidth="1"/>
    <col min="4356" max="4361" width="9" style="13" customWidth="1"/>
    <col min="4362" max="4605" width="9.140625" style="13"/>
    <col min="4606" max="4606" width="4.7109375" style="13" customWidth="1"/>
    <col min="4607" max="4607" width="19.85546875" style="13" customWidth="1"/>
    <col min="4608" max="4608" width="72.140625" style="13" customWidth="1"/>
    <col min="4609" max="4609" width="0" style="13" hidden="1" customWidth="1"/>
    <col min="4610" max="4610" width="18.28515625" style="13" customWidth="1"/>
    <col min="4611" max="4611" width="17.5703125" style="13" customWidth="1"/>
    <col min="4612" max="4617" width="9" style="13" customWidth="1"/>
    <col min="4618" max="4861" width="9.140625" style="13"/>
    <col min="4862" max="4862" width="4.7109375" style="13" customWidth="1"/>
    <col min="4863" max="4863" width="19.85546875" style="13" customWidth="1"/>
    <col min="4864" max="4864" width="72.140625" style="13" customWidth="1"/>
    <col min="4865" max="4865" width="0" style="13" hidden="1" customWidth="1"/>
    <col min="4866" max="4866" width="18.28515625" style="13" customWidth="1"/>
    <col min="4867" max="4867" width="17.5703125" style="13" customWidth="1"/>
    <col min="4868" max="4873" width="9" style="13" customWidth="1"/>
    <col min="4874" max="5117" width="9.140625" style="13"/>
    <col min="5118" max="5118" width="4.7109375" style="13" customWidth="1"/>
    <col min="5119" max="5119" width="19.85546875" style="13" customWidth="1"/>
    <col min="5120" max="5120" width="72.140625" style="13" customWidth="1"/>
    <col min="5121" max="5121" width="0" style="13" hidden="1" customWidth="1"/>
    <col min="5122" max="5122" width="18.28515625" style="13" customWidth="1"/>
    <col min="5123" max="5123" width="17.5703125" style="13" customWidth="1"/>
    <col min="5124" max="5129" width="9" style="13" customWidth="1"/>
    <col min="5130" max="5373" width="9.140625" style="13"/>
    <col min="5374" max="5374" width="4.7109375" style="13" customWidth="1"/>
    <col min="5375" max="5375" width="19.85546875" style="13" customWidth="1"/>
    <col min="5376" max="5376" width="72.140625" style="13" customWidth="1"/>
    <col min="5377" max="5377" width="0" style="13" hidden="1" customWidth="1"/>
    <col min="5378" max="5378" width="18.28515625" style="13" customWidth="1"/>
    <col min="5379" max="5379" width="17.5703125" style="13" customWidth="1"/>
    <col min="5380" max="5385" width="9" style="13" customWidth="1"/>
    <col min="5386" max="5629" width="9.140625" style="13"/>
    <col min="5630" max="5630" width="4.7109375" style="13" customWidth="1"/>
    <col min="5631" max="5631" width="19.85546875" style="13" customWidth="1"/>
    <col min="5632" max="5632" width="72.140625" style="13" customWidth="1"/>
    <col min="5633" max="5633" width="0" style="13" hidden="1" customWidth="1"/>
    <col min="5634" max="5634" width="18.28515625" style="13" customWidth="1"/>
    <col min="5635" max="5635" width="17.5703125" style="13" customWidth="1"/>
    <col min="5636" max="5641" width="9" style="13" customWidth="1"/>
    <col min="5642" max="5885" width="9.140625" style="13"/>
    <col min="5886" max="5886" width="4.7109375" style="13" customWidth="1"/>
    <col min="5887" max="5887" width="19.85546875" style="13" customWidth="1"/>
    <col min="5888" max="5888" width="72.140625" style="13" customWidth="1"/>
    <col min="5889" max="5889" width="0" style="13" hidden="1" customWidth="1"/>
    <col min="5890" max="5890" width="18.28515625" style="13" customWidth="1"/>
    <col min="5891" max="5891" width="17.5703125" style="13" customWidth="1"/>
    <col min="5892" max="5897" width="9" style="13" customWidth="1"/>
    <col min="5898" max="6141" width="9.140625" style="13"/>
    <col min="6142" max="6142" width="4.7109375" style="13" customWidth="1"/>
    <col min="6143" max="6143" width="19.85546875" style="13" customWidth="1"/>
    <col min="6144" max="6144" width="72.140625" style="13" customWidth="1"/>
    <col min="6145" max="6145" width="0" style="13" hidden="1" customWidth="1"/>
    <col min="6146" max="6146" width="18.28515625" style="13" customWidth="1"/>
    <col min="6147" max="6147" width="17.5703125" style="13" customWidth="1"/>
    <col min="6148" max="6153" width="9" style="13" customWidth="1"/>
    <col min="6154" max="6397" width="9.140625" style="13"/>
    <col min="6398" max="6398" width="4.7109375" style="13" customWidth="1"/>
    <col min="6399" max="6399" width="19.85546875" style="13" customWidth="1"/>
    <col min="6400" max="6400" width="72.140625" style="13" customWidth="1"/>
    <col min="6401" max="6401" width="0" style="13" hidden="1" customWidth="1"/>
    <col min="6402" max="6402" width="18.28515625" style="13" customWidth="1"/>
    <col min="6403" max="6403" width="17.5703125" style="13" customWidth="1"/>
    <col min="6404" max="6409" width="9" style="13" customWidth="1"/>
    <col min="6410" max="6653" width="9.140625" style="13"/>
    <col min="6654" max="6654" width="4.7109375" style="13" customWidth="1"/>
    <col min="6655" max="6655" width="19.85546875" style="13" customWidth="1"/>
    <col min="6656" max="6656" width="72.140625" style="13" customWidth="1"/>
    <col min="6657" max="6657" width="0" style="13" hidden="1" customWidth="1"/>
    <col min="6658" max="6658" width="18.28515625" style="13" customWidth="1"/>
    <col min="6659" max="6659" width="17.5703125" style="13" customWidth="1"/>
    <col min="6660" max="6665" width="9" style="13" customWidth="1"/>
    <col min="6666" max="6909" width="9.140625" style="13"/>
    <col min="6910" max="6910" width="4.7109375" style="13" customWidth="1"/>
    <col min="6911" max="6911" width="19.85546875" style="13" customWidth="1"/>
    <col min="6912" max="6912" width="72.140625" style="13" customWidth="1"/>
    <col min="6913" max="6913" width="0" style="13" hidden="1" customWidth="1"/>
    <col min="6914" max="6914" width="18.28515625" style="13" customWidth="1"/>
    <col min="6915" max="6915" width="17.5703125" style="13" customWidth="1"/>
    <col min="6916" max="6921" width="9" style="13" customWidth="1"/>
    <col min="6922" max="7165" width="9.140625" style="13"/>
    <col min="7166" max="7166" width="4.7109375" style="13" customWidth="1"/>
    <col min="7167" max="7167" width="19.85546875" style="13" customWidth="1"/>
    <col min="7168" max="7168" width="72.140625" style="13" customWidth="1"/>
    <col min="7169" max="7169" width="0" style="13" hidden="1" customWidth="1"/>
    <col min="7170" max="7170" width="18.28515625" style="13" customWidth="1"/>
    <col min="7171" max="7171" width="17.5703125" style="13" customWidth="1"/>
    <col min="7172" max="7177" width="9" style="13" customWidth="1"/>
    <col min="7178" max="7421" width="9.140625" style="13"/>
    <col min="7422" max="7422" width="4.7109375" style="13" customWidth="1"/>
    <col min="7423" max="7423" width="19.85546875" style="13" customWidth="1"/>
    <col min="7424" max="7424" width="72.140625" style="13" customWidth="1"/>
    <col min="7425" max="7425" width="0" style="13" hidden="1" customWidth="1"/>
    <col min="7426" max="7426" width="18.28515625" style="13" customWidth="1"/>
    <col min="7427" max="7427" width="17.5703125" style="13" customWidth="1"/>
    <col min="7428" max="7433" width="9" style="13" customWidth="1"/>
    <col min="7434" max="7677" width="9.140625" style="13"/>
    <col min="7678" max="7678" width="4.7109375" style="13" customWidth="1"/>
    <col min="7679" max="7679" width="19.85546875" style="13" customWidth="1"/>
    <col min="7680" max="7680" width="72.140625" style="13" customWidth="1"/>
    <col min="7681" max="7681" width="0" style="13" hidden="1" customWidth="1"/>
    <col min="7682" max="7682" width="18.28515625" style="13" customWidth="1"/>
    <col min="7683" max="7683" width="17.5703125" style="13" customWidth="1"/>
    <col min="7684" max="7689" width="9" style="13" customWidth="1"/>
    <col min="7690" max="7933" width="9.140625" style="13"/>
    <col min="7934" max="7934" width="4.7109375" style="13" customWidth="1"/>
    <col min="7935" max="7935" width="19.85546875" style="13" customWidth="1"/>
    <col min="7936" max="7936" width="72.140625" style="13" customWidth="1"/>
    <col min="7937" max="7937" width="0" style="13" hidden="1" customWidth="1"/>
    <col min="7938" max="7938" width="18.28515625" style="13" customWidth="1"/>
    <col min="7939" max="7939" width="17.5703125" style="13" customWidth="1"/>
    <col min="7940" max="7945" width="9" style="13" customWidth="1"/>
    <col min="7946" max="8189" width="9.140625" style="13"/>
    <col min="8190" max="8190" width="4.7109375" style="13" customWidth="1"/>
    <col min="8191" max="8191" width="19.85546875" style="13" customWidth="1"/>
    <col min="8192" max="8192" width="72.140625" style="13" customWidth="1"/>
    <col min="8193" max="8193" width="0" style="13" hidden="1" customWidth="1"/>
    <col min="8194" max="8194" width="18.28515625" style="13" customWidth="1"/>
    <col min="8195" max="8195" width="17.5703125" style="13" customWidth="1"/>
    <col min="8196" max="8201" width="9" style="13" customWidth="1"/>
    <col min="8202" max="8445" width="9.140625" style="13"/>
    <col min="8446" max="8446" width="4.7109375" style="13" customWidth="1"/>
    <col min="8447" max="8447" width="19.85546875" style="13" customWidth="1"/>
    <col min="8448" max="8448" width="72.140625" style="13" customWidth="1"/>
    <col min="8449" max="8449" width="0" style="13" hidden="1" customWidth="1"/>
    <col min="8450" max="8450" width="18.28515625" style="13" customWidth="1"/>
    <col min="8451" max="8451" width="17.5703125" style="13" customWidth="1"/>
    <col min="8452" max="8457" width="9" style="13" customWidth="1"/>
    <col min="8458" max="8701" width="9.140625" style="13"/>
    <col min="8702" max="8702" width="4.7109375" style="13" customWidth="1"/>
    <col min="8703" max="8703" width="19.85546875" style="13" customWidth="1"/>
    <col min="8704" max="8704" width="72.140625" style="13" customWidth="1"/>
    <col min="8705" max="8705" width="0" style="13" hidden="1" customWidth="1"/>
    <col min="8706" max="8706" width="18.28515625" style="13" customWidth="1"/>
    <col min="8707" max="8707" width="17.5703125" style="13" customWidth="1"/>
    <col min="8708" max="8713" width="9" style="13" customWidth="1"/>
    <col min="8714" max="8957" width="9.140625" style="13"/>
    <col min="8958" max="8958" width="4.7109375" style="13" customWidth="1"/>
    <col min="8959" max="8959" width="19.85546875" style="13" customWidth="1"/>
    <col min="8960" max="8960" width="72.140625" style="13" customWidth="1"/>
    <col min="8961" max="8961" width="0" style="13" hidden="1" customWidth="1"/>
    <col min="8962" max="8962" width="18.28515625" style="13" customWidth="1"/>
    <col min="8963" max="8963" width="17.5703125" style="13" customWidth="1"/>
    <col min="8964" max="8969" width="9" style="13" customWidth="1"/>
    <col min="8970" max="9213" width="9.140625" style="13"/>
    <col min="9214" max="9214" width="4.7109375" style="13" customWidth="1"/>
    <col min="9215" max="9215" width="19.85546875" style="13" customWidth="1"/>
    <col min="9216" max="9216" width="72.140625" style="13" customWidth="1"/>
    <col min="9217" max="9217" width="0" style="13" hidden="1" customWidth="1"/>
    <col min="9218" max="9218" width="18.28515625" style="13" customWidth="1"/>
    <col min="9219" max="9219" width="17.5703125" style="13" customWidth="1"/>
    <col min="9220" max="9225" width="9" style="13" customWidth="1"/>
    <col min="9226" max="9469" width="9.140625" style="13"/>
    <col min="9470" max="9470" width="4.7109375" style="13" customWidth="1"/>
    <col min="9471" max="9471" width="19.85546875" style="13" customWidth="1"/>
    <col min="9472" max="9472" width="72.140625" style="13" customWidth="1"/>
    <col min="9473" max="9473" width="0" style="13" hidden="1" customWidth="1"/>
    <col min="9474" max="9474" width="18.28515625" style="13" customWidth="1"/>
    <col min="9475" max="9475" width="17.5703125" style="13" customWidth="1"/>
    <col min="9476" max="9481" width="9" style="13" customWidth="1"/>
    <col min="9482" max="9725" width="9.140625" style="13"/>
    <col min="9726" max="9726" width="4.7109375" style="13" customWidth="1"/>
    <col min="9727" max="9727" width="19.85546875" style="13" customWidth="1"/>
    <col min="9728" max="9728" width="72.140625" style="13" customWidth="1"/>
    <col min="9729" max="9729" width="0" style="13" hidden="1" customWidth="1"/>
    <col min="9730" max="9730" width="18.28515625" style="13" customWidth="1"/>
    <col min="9731" max="9731" width="17.5703125" style="13" customWidth="1"/>
    <col min="9732" max="9737" width="9" style="13" customWidth="1"/>
    <col min="9738" max="9981" width="9.140625" style="13"/>
    <col min="9982" max="9982" width="4.7109375" style="13" customWidth="1"/>
    <col min="9983" max="9983" width="19.85546875" style="13" customWidth="1"/>
    <col min="9984" max="9984" width="72.140625" style="13" customWidth="1"/>
    <col min="9985" max="9985" width="0" style="13" hidden="1" customWidth="1"/>
    <col min="9986" max="9986" width="18.28515625" style="13" customWidth="1"/>
    <col min="9987" max="9987" width="17.5703125" style="13" customWidth="1"/>
    <col min="9988" max="9993" width="9" style="13" customWidth="1"/>
    <col min="9994" max="10237" width="9.140625" style="13"/>
    <col min="10238" max="10238" width="4.7109375" style="13" customWidth="1"/>
    <col min="10239" max="10239" width="19.85546875" style="13" customWidth="1"/>
    <col min="10240" max="10240" width="72.140625" style="13" customWidth="1"/>
    <col min="10241" max="10241" width="0" style="13" hidden="1" customWidth="1"/>
    <col min="10242" max="10242" width="18.28515625" style="13" customWidth="1"/>
    <col min="10243" max="10243" width="17.5703125" style="13" customWidth="1"/>
    <col min="10244" max="10249" width="9" style="13" customWidth="1"/>
    <col min="10250" max="10493" width="9.140625" style="13"/>
    <col min="10494" max="10494" width="4.7109375" style="13" customWidth="1"/>
    <col min="10495" max="10495" width="19.85546875" style="13" customWidth="1"/>
    <col min="10496" max="10496" width="72.140625" style="13" customWidth="1"/>
    <col min="10497" max="10497" width="0" style="13" hidden="1" customWidth="1"/>
    <col min="10498" max="10498" width="18.28515625" style="13" customWidth="1"/>
    <col min="10499" max="10499" width="17.5703125" style="13" customWidth="1"/>
    <col min="10500" max="10505" width="9" style="13" customWidth="1"/>
    <col min="10506" max="10749" width="9.140625" style="13"/>
    <col min="10750" max="10750" width="4.7109375" style="13" customWidth="1"/>
    <col min="10751" max="10751" width="19.85546875" style="13" customWidth="1"/>
    <col min="10752" max="10752" width="72.140625" style="13" customWidth="1"/>
    <col min="10753" max="10753" width="0" style="13" hidden="1" customWidth="1"/>
    <col min="10754" max="10754" width="18.28515625" style="13" customWidth="1"/>
    <col min="10755" max="10755" width="17.5703125" style="13" customWidth="1"/>
    <col min="10756" max="10761" width="9" style="13" customWidth="1"/>
    <col min="10762" max="11005" width="9.140625" style="13"/>
    <col min="11006" max="11006" width="4.7109375" style="13" customWidth="1"/>
    <col min="11007" max="11007" width="19.85546875" style="13" customWidth="1"/>
    <col min="11008" max="11008" width="72.140625" style="13" customWidth="1"/>
    <col min="11009" max="11009" width="0" style="13" hidden="1" customWidth="1"/>
    <col min="11010" max="11010" width="18.28515625" style="13" customWidth="1"/>
    <col min="11011" max="11011" width="17.5703125" style="13" customWidth="1"/>
    <col min="11012" max="11017" width="9" style="13" customWidth="1"/>
    <col min="11018" max="11261" width="9.140625" style="13"/>
    <col min="11262" max="11262" width="4.7109375" style="13" customWidth="1"/>
    <col min="11263" max="11263" width="19.85546875" style="13" customWidth="1"/>
    <col min="11264" max="11264" width="72.140625" style="13" customWidth="1"/>
    <col min="11265" max="11265" width="0" style="13" hidden="1" customWidth="1"/>
    <col min="11266" max="11266" width="18.28515625" style="13" customWidth="1"/>
    <col min="11267" max="11267" width="17.5703125" style="13" customWidth="1"/>
    <col min="11268" max="11273" width="9" style="13" customWidth="1"/>
    <col min="11274" max="11517" width="9.140625" style="13"/>
    <col min="11518" max="11518" width="4.7109375" style="13" customWidth="1"/>
    <col min="11519" max="11519" width="19.85546875" style="13" customWidth="1"/>
    <col min="11520" max="11520" width="72.140625" style="13" customWidth="1"/>
    <col min="11521" max="11521" width="0" style="13" hidden="1" customWidth="1"/>
    <col min="11522" max="11522" width="18.28515625" style="13" customWidth="1"/>
    <col min="11523" max="11523" width="17.5703125" style="13" customWidth="1"/>
    <col min="11524" max="11529" width="9" style="13" customWidth="1"/>
    <col min="11530" max="11773" width="9.140625" style="13"/>
    <col min="11774" max="11774" width="4.7109375" style="13" customWidth="1"/>
    <col min="11775" max="11775" width="19.85546875" style="13" customWidth="1"/>
    <col min="11776" max="11776" width="72.140625" style="13" customWidth="1"/>
    <col min="11777" max="11777" width="0" style="13" hidden="1" customWidth="1"/>
    <col min="11778" max="11778" width="18.28515625" style="13" customWidth="1"/>
    <col min="11779" max="11779" width="17.5703125" style="13" customWidth="1"/>
    <col min="11780" max="11785" width="9" style="13" customWidth="1"/>
    <col min="11786" max="12029" width="9.140625" style="13"/>
    <col min="12030" max="12030" width="4.7109375" style="13" customWidth="1"/>
    <col min="12031" max="12031" width="19.85546875" style="13" customWidth="1"/>
    <col min="12032" max="12032" width="72.140625" style="13" customWidth="1"/>
    <col min="12033" max="12033" width="0" style="13" hidden="1" customWidth="1"/>
    <col min="12034" max="12034" width="18.28515625" style="13" customWidth="1"/>
    <col min="12035" max="12035" width="17.5703125" style="13" customWidth="1"/>
    <col min="12036" max="12041" width="9" style="13" customWidth="1"/>
    <col min="12042" max="12285" width="9.140625" style="13"/>
    <col min="12286" max="12286" width="4.7109375" style="13" customWidth="1"/>
    <col min="12287" max="12287" width="19.85546875" style="13" customWidth="1"/>
    <col min="12288" max="12288" width="72.140625" style="13" customWidth="1"/>
    <col min="12289" max="12289" width="0" style="13" hidden="1" customWidth="1"/>
    <col min="12290" max="12290" width="18.28515625" style="13" customWidth="1"/>
    <col min="12291" max="12291" width="17.5703125" style="13" customWidth="1"/>
    <col min="12292" max="12297" width="9" style="13" customWidth="1"/>
    <col min="12298" max="12541" width="9.140625" style="13"/>
    <col min="12542" max="12542" width="4.7109375" style="13" customWidth="1"/>
    <col min="12543" max="12543" width="19.85546875" style="13" customWidth="1"/>
    <col min="12544" max="12544" width="72.140625" style="13" customWidth="1"/>
    <col min="12545" max="12545" width="0" style="13" hidden="1" customWidth="1"/>
    <col min="12546" max="12546" width="18.28515625" style="13" customWidth="1"/>
    <col min="12547" max="12547" width="17.5703125" style="13" customWidth="1"/>
    <col min="12548" max="12553" width="9" style="13" customWidth="1"/>
    <col min="12554" max="12797" width="9.140625" style="13"/>
    <col min="12798" max="12798" width="4.7109375" style="13" customWidth="1"/>
    <col min="12799" max="12799" width="19.85546875" style="13" customWidth="1"/>
    <col min="12800" max="12800" width="72.140625" style="13" customWidth="1"/>
    <col min="12801" max="12801" width="0" style="13" hidden="1" customWidth="1"/>
    <col min="12802" max="12802" width="18.28515625" style="13" customWidth="1"/>
    <col min="12803" max="12803" width="17.5703125" style="13" customWidth="1"/>
    <col min="12804" max="12809" width="9" style="13" customWidth="1"/>
    <col min="12810" max="13053" width="9.140625" style="13"/>
    <col min="13054" max="13054" width="4.7109375" style="13" customWidth="1"/>
    <col min="13055" max="13055" width="19.85546875" style="13" customWidth="1"/>
    <col min="13056" max="13056" width="72.140625" style="13" customWidth="1"/>
    <col min="13057" max="13057" width="0" style="13" hidden="1" customWidth="1"/>
    <col min="13058" max="13058" width="18.28515625" style="13" customWidth="1"/>
    <col min="13059" max="13059" width="17.5703125" style="13" customWidth="1"/>
    <col min="13060" max="13065" width="9" style="13" customWidth="1"/>
    <col min="13066" max="13309" width="9.140625" style="13"/>
    <col min="13310" max="13310" width="4.7109375" style="13" customWidth="1"/>
    <col min="13311" max="13311" width="19.85546875" style="13" customWidth="1"/>
    <col min="13312" max="13312" width="72.140625" style="13" customWidth="1"/>
    <col min="13313" max="13313" width="0" style="13" hidden="1" customWidth="1"/>
    <col min="13314" max="13314" width="18.28515625" style="13" customWidth="1"/>
    <col min="13315" max="13315" width="17.5703125" style="13" customWidth="1"/>
    <col min="13316" max="13321" width="9" style="13" customWidth="1"/>
    <col min="13322" max="13565" width="9.140625" style="13"/>
    <col min="13566" max="13566" width="4.7109375" style="13" customWidth="1"/>
    <col min="13567" max="13567" width="19.85546875" style="13" customWidth="1"/>
    <col min="13568" max="13568" width="72.140625" style="13" customWidth="1"/>
    <col min="13569" max="13569" width="0" style="13" hidden="1" customWidth="1"/>
    <col min="13570" max="13570" width="18.28515625" style="13" customWidth="1"/>
    <col min="13571" max="13571" width="17.5703125" style="13" customWidth="1"/>
    <col min="13572" max="13577" width="9" style="13" customWidth="1"/>
    <col min="13578" max="13821" width="9.140625" style="13"/>
    <col min="13822" max="13822" width="4.7109375" style="13" customWidth="1"/>
    <col min="13823" max="13823" width="19.85546875" style="13" customWidth="1"/>
    <col min="13824" max="13824" width="72.140625" style="13" customWidth="1"/>
    <col min="13825" max="13825" width="0" style="13" hidden="1" customWidth="1"/>
    <col min="13826" max="13826" width="18.28515625" style="13" customWidth="1"/>
    <col min="13827" max="13827" width="17.5703125" style="13" customWidth="1"/>
    <col min="13828" max="13833" width="9" style="13" customWidth="1"/>
    <col min="13834" max="14077" width="9.140625" style="13"/>
    <col min="14078" max="14078" width="4.7109375" style="13" customWidth="1"/>
    <col min="14079" max="14079" width="19.85546875" style="13" customWidth="1"/>
    <col min="14080" max="14080" width="72.140625" style="13" customWidth="1"/>
    <col min="14081" max="14081" width="0" style="13" hidden="1" customWidth="1"/>
    <col min="14082" max="14082" width="18.28515625" style="13" customWidth="1"/>
    <col min="14083" max="14083" width="17.5703125" style="13" customWidth="1"/>
    <col min="14084" max="14089" width="9" style="13" customWidth="1"/>
    <col min="14090" max="14333" width="9.140625" style="13"/>
    <col min="14334" max="14334" width="4.7109375" style="13" customWidth="1"/>
    <col min="14335" max="14335" width="19.85546875" style="13" customWidth="1"/>
    <col min="14336" max="14336" width="72.140625" style="13" customWidth="1"/>
    <col min="14337" max="14337" width="0" style="13" hidden="1" customWidth="1"/>
    <col min="14338" max="14338" width="18.28515625" style="13" customWidth="1"/>
    <col min="14339" max="14339" width="17.5703125" style="13" customWidth="1"/>
    <col min="14340" max="14345" width="9" style="13" customWidth="1"/>
    <col min="14346" max="14589" width="9.140625" style="13"/>
    <col min="14590" max="14590" width="4.7109375" style="13" customWidth="1"/>
    <col min="14591" max="14591" width="19.85546875" style="13" customWidth="1"/>
    <col min="14592" max="14592" width="72.140625" style="13" customWidth="1"/>
    <col min="14593" max="14593" width="0" style="13" hidden="1" customWidth="1"/>
    <col min="14594" max="14594" width="18.28515625" style="13" customWidth="1"/>
    <col min="14595" max="14595" width="17.5703125" style="13" customWidth="1"/>
    <col min="14596" max="14601" width="9" style="13" customWidth="1"/>
    <col min="14602" max="14845" width="9.140625" style="13"/>
    <col min="14846" max="14846" width="4.7109375" style="13" customWidth="1"/>
    <col min="14847" max="14847" width="19.85546875" style="13" customWidth="1"/>
    <col min="14848" max="14848" width="72.140625" style="13" customWidth="1"/>
    <col min="14849" max="14849" width="0" style="13" hidden="1" customWidth="1"/>
    <col min="14850" max="14850" width="18.28515625" style="13" customWidth="1"/>
    <col min="14851" max="14851" width="17.5703125" style="13" customWidth="1"/>
    <col min="14852" max="14857" width="9" style="13" customWidth="1"/>
    <col min="14858" max="15101" width="9.140625" style="13"/>
    <col min="15102" max="15102" width="4.7109375" style="13" customWidth="1"/>
    <col min="15103" max="15103" width="19.85546875" style="13" customWidth="1"/>
    <col min="15104" max="15104" width="72.140625" style="13" customWidth="1"/>
    <col min="15105" max="15105" width="0" style="13" hidden="1" customWidth="1"/>
    <col min="15106" max="15106" width="18.28515625" style="13" customWidth="1"/>
    <col min="15107" max="15107" width="17.5703125" style="13" customWidth="1"/>
    <col min="15108" max="15113" width="9" style="13" customWidth="1"/>
    <col min="15114" max="15357" width="9.140625" style="13"/>
    <col min="15358" max="15358" width="4.7109375" style="13" customWidth="1"/>
    <col min="15359" max="15359" width="19.85546875" style="13" customWidth="1"/>
    <col min="15360" max="15360" width="72.140625" style="13" customWidth="1"/>
    <col min="15361" max="15361" width="0" style="13" hidden="1" customWidth="1"/>
    <col min="15362" max="15362" width="18.28515625" style="13" customWidth="1"/>
    <col min="15363" max="15363" width="17.5703125" style="13" customWidth="1"/>
    <col min="15364" max="15369" width="9" style="13" customWidth="1"/>
    <col min="15370" max="15613" width="9.140625" style="13"/>
    <col min="15614" max="15614" width="4.7109375" style="13" customWidth="1"/>
    <col min="15615" max="15615" width="19.85546875" style="13" customWidth="1"/>
    <col min="15616" max="15616" width="72.140625" style="13" customWidth="1"/>
    <col min="15617" max="15617" width="0" style="13" hidden="1" customWidth="1"/>
    <col min="15618" max="15618" width="18.28515625" style="13" customWidth="1"/>
    <col min="15619" max="15619" width="17.5703125" style="13" customWidth="1"/>
    <col min="15620" max="15625" width="9" style="13" customWidth="1"/>
    <col min="15626" max="15869" width="9.140625" style="13"/>
    <col min="15870" max="15870" width="4.7109375" style="13" customWidth="1"/>
    <col min="15871" max="15871" width="19.85546875" style="13" customWidth="1"/>
    <col min="15872" max="15872" width="72.140625" style="13" customWidth="1"/>
    <col min="15873" max="15873" width="0" style="13" hidden="1" customWidth="1"/>
    <col min="15874" max="15874" width="18.28515625" style="13" customWidth="1"/>
    <col min="15875" max="15875" width="17.5703125" style="13" customWidth="1"/>
    <col min="15876" max="15881" width="9" style="13" customWidth="1"/>
    <col min="15882" max="16125" width="9.140625" style="13"/>
    <col min="16126" max="16126" width="4.7109375" style="13" customWidth="1"/>
    <col min="16127" max="16127" width="19.85546875" style="13" customWidth="1"/>
    <col min="16128" max="16128" width="72.140625" style="13" customWidth="1"/>
    <col min="16129" max="16129" width="0" style="13" hidden="1" customWidth="1"/>
    <col min="16130" max="16130" width="18.28515625" style="13" customWidth="1"/>
    <col min="16131" max="16131" width="17.5703125" style="13" customWidth="1"/>
    <col min="16132" max="16137" width="9" style="13" customWidth="1"/>
    <col min="16138" max="16384" width="9.140625" style="13"/>
  </cols>
  <sheetData>
    <row r="1" spans="1:9" ht="15.75" customHeight="1" x14ac:dyDescent="0.3">
      <c r="F1" s="14" t="s">
        <v>120</v>
      </c>
    </row>
    <row r="2" spans="1:9" x14ac:dyDescent="0.3">
      <c r="F2" s="14" t="s">
        <v>68</v>
      </c>
    </row>
    <row r="3" spans="1:9" x14ac:dyDescent="0.3">
      <c r="F3" s="14" t="s">
        <v>1</v>
      </c>
    </row>
    <row r="5" spans="1:9" s="27" customFormat="1" ht="64.5" customHeight="1" x14ac:dyDescent="0.3">
      <c r="A5" s="209" t="s">
        <v>113</v>
      </c>
      <c r="B5" s="209"/>
      <c r="C5" s="209"/>
      <c r="D5" s="209"/>
      <c r="E5" s="209"/>
      <c r="F5" s="209"/>
    </row>
    <row r="6" spans="1:9" s="27" customFormat="1" ht="17.25" customHeight="1" x14ac:dyDescent="0.3">
      <c r="A6" s="100"/>
      <c r="B6" s="100"/>
      <c r="C6" s="100"/>
      <c r="D6" s="100"/>
      <c r="E6" s="100"/>
      <c r="F6" s="101"/>
      <c r="G6" s="100"/>
      <c r="H6" s="100"/>
      <c r="I6" s="100"/>
    </row>
    <row r="7" spans="1:9" s="27" customFormat="1" ht="24" customHeight="1" x14ac:dyDescent="0.3">
      <c r="A7" s="207" t="s">
        <v>27</v>
      </c>
      <c r="B7" s="207"/>
      <c r="C7" s="207"/>
      <c r="D7" s="207"/>
      <c r="E7" s="207"/>
      <c r="F7" s="101"/>
      <c r="G7" s="100"/>
      <c r="H7" s="100"/>
      <c r="I7" s="100"/>
    </row>
    <row r="8" spans="1:9" s="102" customFormat="1" ht="17.25" customHeight="1" x14ac:dyDescent="0.3">
      <c r="A8" s="203" t="s">
        <v>54</v>
      </c>
      <c r="B8" s="203"/>
      <c r="C8" s="203"/>
      <c r="D8" s="203"/>
      <c r="E8" s="203"/>
      <c r="F8" s="203"/>
      <c r="G8" s="203"/>
      <c r="H8" s="203"/>
      <c r="I8" s="203"/>
    </row>
    <row r="9" spans="1:9" s="27" customFormat="1" x14ac:dyDescent="0.3">
      <c r="A9" s="13"/>
    </row>
    <row r="10" spans="1:9" s="27" customFormat="1" x14ac:dyDescent="0.3"/>
    <row r="11" spans="1:9" s="68" customFormat="1" x14ac:dyDescent="0.3">
      <c r="A11" s="69" t="s">
        <v>28</v>
      </c>
      <c r="B11" s="69" t="s">
        <v>29</v>
      </c>
      <c r="C11" s="67"/>
      <c r="D11" s="67"/>
      <c r="E11" s="67"/>
    </row>
    <row r="12" spans="1:9" x14ac:dyDescent="0.3">
      <c r="A12" s="36">
        <v>1079</v>
      </c>
      <c r="B12" s="37" t="str">
        <f>'H1'!C14</f>
        <v xml:space="preserve"> Պետական գույքի կառավարում</v>
      </c>
      <c r="C12" s="120"/>
      <c r="D12" s="120"/>
      <c r="E12" s="120"/>
    </row>
    <row r="13" spans="1:9" x14ac:dyDescent="0.3">
      <c r="A13" s="38"/>
      <c r="B13" s="38"/>
      <c r="C13" s="38"/>
      <c r="D13" s="38"/>
      <c r="E13" s="38"/>
    </row>
    <row r="14" spans="1:9" s="68" customFormat="1" ht="24" customHeight="1" x14ac:dyDescent="0.3">
      <c r="A14" s="66" t="s">
        <v>30</v>
      </c>
      <c r="B14" s="67"/>
      <c r="C14" s="67"/>
      <c r="D14" s="67"/>
      <c r="E14" s="67"/>
    </row>
    <row r="15" spans="1:9" ht="48" customHeight="1" x14ac:dyDescent="0.3">
      <c r="A15" s="141" t="s">
        <v>31</v>
      </c>
      <c r="B15" s="149" t="s">
        <v>100</v>
      </c>
      <c r="C15" s="204" t="s">
        <v>48</v>
      </c>
      <c r="D15" s="205"/>
      <c r="E15" s="205"/>
      <c r="F15" s="206"/>
    </row>
    <row r="16" spans="1:9" ht="42" customHeight="1" x14ac:dyDescent="0.3">
      <c r="A16" s="141" t="s">
        <v>32</v>
      </c>
      <c r="B16" s="149" t="s">
        <v>101</v>
      </c>
      <c r="C16" s="51" t="s">
        <v>73</v>
      </c>
      <c r="D16" s="51" t="s">
        <v>74</v>
      </c>
      <c r="E16" s="51" t="s">
        <v>75</v>
      </c>
      <c r="F16" s="90" t="s">
        <v>45</v>
      </c>
    </row>
    <row r="17" spans="1:6" ht="36" customHeight="1" x14ac:dyDescent="0.3">
      <c r="A17" s="141" t="s">
        <v>33</v>
      </c>
      <c r="B17" s="149" t="s">
        <v>102</v>
      </c>
      <c r="C17" s="150"/>
      <c r="D17" s="150"/>
      <c r="E17" s="150"/>
      <c r="F17" s="28"/>
    </row>
    <row r="18" spans="1:6" ht="80.25" customHeight="1" x14ac:dyDescent="0.3">
      <c r="A18" s="141" t="s">
        <v>34</v>
      </c>
      <c r="B18" s="149" t="s">
        <v>103</v>
      </c>
      <c r="C18" s="144"/>
      <c r="D18" s="144"/>
      <c r="E18" s="144"/>
      <c r="F18" s="29"/>
    </row>
    <row r="19" spans="1:6" ht="21.75" customHeight="1" x14ac:dyDescent="0.3">
      <c r="A19" s="141" t="s">
        <v>35</v>
      </c>
      <c r="B19" s="149" t="s">
        <v>104</v>
      </c>
      <c r="C19" s="144"/>
      <c r="D19" s="144"/>
      <c r="E19" s="144"/>
      <c r="F19" s="29"/>
    </row>
    <row r="20" spans="1:6" ht="80.25" customHeight="1" x14ac:dyDescent="0.3">
      <c r="A20" s="147" t="s">
        <v>105</v>
      </c>
      <c r="B20" s="148" t="s">
        <v>106</v>
      </c>
      <c r="C20" s="146"/>
      <c r="D20" s="146"/>
      <c r="E20" s="146"/>
      <c r="F20" s="30"/>
    </row>
    <row r="21" spans="1:6" x14ac:dyDescent="0.3">
      <c r="A21" s="200" t="s">
        <v>0</v>
      </c>
      <c r="B21" s="201"/>
      <c r="C21" s="121"/>
      <c r="D21" s="121"/>
      <c r="E21" s="121"/>
      <c r="F21" s="30"/>
    </row>
    <row r="22" spans="1:6" x14ac:dyDescent="0.3">
      <c r="A22" s="16" t="s">
        <v>36</v>
      </c>
      <c r="B22" s="17"/>
      <c r="C22" s="124">
        <f>'H2'!G38</f>
        <v>20300</v>
      </c>
      <c r="D22" s="124">
        <f>'H2'!H38</f>
        <v>63600</v>
      </c>
      <c r="E22" s="124">
        <f>'H2'!I38</f>
        <v>70316.600000000006</v>
      </c>
      <c r="F22" s="124">
        <f>'H2'!J38</f>
        <v>0</v>
      </c>
    </row>
    <row r="23" spans="1:6" x14ac:dyDescent="0.3">
      <c r="A23" s="151"/>
      <c r="B23" s="151"/>
      <c r="C23" s="145"/>
      <c r="D23" s="145"/>
      <c r="E23" s="145"/>
      <c r="F23" s="155"/>
    </row>
    <row r="24" spans="1:6" ht="18" customHeight="1" x14ac:dyDescent="0.3"/>
    <row r="25" spans="1:6" ht="37.5" customHeight="1" x14ac:dyDescent="0.3">
      <c r="A25" s="141" t="s">
        <v>31</v>
      </c>
      <c r="B25" s="149" t="s">
        <v>100</v>
      </c>
      <c r="C25" s="190" t="s">
        <v>46</v>
      </c>
      <c r="D25" s="191"/>
      <c r="E25" s="191"/>
      <c r="F25" s="192"/>
    </row>
    <row r="26" spans="1:6" ht="33" customHeight="1" x14ac:dyDescent="0.3">
      <c r="A26" s="141" t="s">
        <v>32</v>
      </c>
      <c r="B26" s="149" t="s">
        <v>107</v>
      </c>
      <c r="C26" s="51" t="s">
        <v>73</v>
      </c>
      <c r="D26" s="51" t="s">
        <v>74</v>
      </c>
      <c r="E26" s="51" t="s">
        <v>75</v>
      </c>
      <c r="F26" s="90" t="s">
        <v>45</v>
      </c>
    </row>
    <row r="27" spans="1:6" ht="34.5" x14ac:dyDescent="0.3">
      <c r="A27" s="141" t="s">
        <v>33</v>
      </c>
      <c r="B27" s="149" t="s">
        <v>108</v>
      </c>
      <c r="C27" s="8"/>
      <c r="D27" s="8"/>
      <c r="E27" s="8"/>
      <c r="F27" s="19"/>
    </row>
    <row r="28" spans="1:6" ht="34.5" x14ac:dyDescent="0.3">
      <c r="A28" s="141" t="s">
        <v>34</v>
      </c>
      <c r="B28" s="149" t="s">
        <v>109</v>
      </c>
      <c r="C28" s="8"/>
      <c r="D28" s="8"/>
      <c r="E28" s="8"/>
      <c r="F28" s="19"/>
    </row>
    <row r="29" spans="1:6" ht="34.5" x14ac:dyDescent="0.3">
      <c r="A29" s="141" t="s">
        <v>35</v>
      </c>
      <c r="B29" s="149" t="s">
        <v>110</v>
      </c>
      <c r="C29" s="8"/>
      <c r="D29" s="8"/>
      <c r="E29" s="8"/>
      <c r="F29" s="19"/>
    </row>
    <row r="30" spans="1:6" ht="51.75" x14ac:dyDescent="0.3">
      <c r="A30" s="141" t="s">
        <v>111</v>
      </c>
      <c r="B30" s="149" t="s">
        <v>112</v>
      </c>
      <c r="C30" s="8"/>
      <c r="D30" s="8"/>
      <c r="E30" s="8"/>
      <c r="F30" s="19"/>
    </row>
    <row r="31" spans="1:6" x14ac:dyDescent="0.3">
      <c r="A31" s="24"/>
      <c r="B31" s="25" t="s">
        <v>0</v>
      </c>
      <c r="C31" s="123"/>
      <c r="D31" s="123"/>
      <c r="E31" s="123"/>
      <c r="F31" s="19"/>
    </row>
    <row r="32" spans="1:6" x14ac:dyDescent="0.3">
      <c r="A32" s="202" t="s">
        <v>44</v>
      </c>
      <c r="B32" s="202"/>
      <c r="C32" s="157">
        <f>'H2'!G23</f>
        <v>-20300</v>
      </c>
      <c r="D32" s="157">
        <f>'H2'!H23</f>
        <v>-63600</v>
      </c>
      <c r="E32" s="157">
        <f>'H2'!I23</f>
        <v>-70316.600000000006</v>
      </c>
      <c r="F32" s="157">
        <f>'H2'!J23</f>
        <v>0</v>
      </c>
    </row>
    <row r="37" spans="6:6" x14ac:dyDescent="0.3">
      <c r="F37" s="13" t="str">
        <f>'H3'!D20</f>
        <v>Ա. ՀԱՐՈՒԹՅՈՒՆՅԱՆ</v>
      </c>
    </row>
  </sheetData>
  <mergeCells count="7">
    <mergeCell ref="A5:F5"/>
    <mergeCell ref="A21:B21"/>
    <mergeCell ref="A32:B32"/>
    <mergeCell ref="A8:I8"/>
    <mergeCell ref="C15:F15"/>
    <mergeCell ref="C25:F25"/>
    <mergeCell ref="A7:E7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A5" sqref="A5:F5"/>
    </sheetView>
  </sheetViews>
  <sheetFormatPr defaultRowHeight="17.25" x14ac:dyDescent="0.3"/>
  <cols>
    <col min="1" max="1" width="28.42578125" style="13" customWidth="1"/>
    <col min="2" max="2" width="70.7109375" style="13" customWidth="1"/>
    <col min="3" max="3" width="17" style="13" customWidth="1"/>
    <col min="4" max="4" width="18.42578125" style="13" customWidth="1"/>
    <col min="5" max="5" width="14" style="13" customWidth="1"/>
    <col min="6" max="6" width="20.5703125" style="13" customWidth="1"/>
    <col min="7" max="9" width="9" style="13" customWidth="1"/>
    <col min="10" max="253" width="9.140625" style="13"/>
    <col min="254" max="254" width="4.7109375" style="13" customWidth="1"/>
    <col min="255" max="255" width="19.85546875" style="13" customWidth="1"/>
    <col min="256" max="256" width="72.140625" style="13" customWidth="1"/>
    <col min="257" max="257" width="0" style="13" hidden="1" customWidth="1"/>
    <col min="258" max="258" width="18.28515625" style="13" customWidth="1"/>
    <col min="259" max="259" width="17.5703125" style="13" customWidth="1"/>
    <col min="260" max="265" width="9" style="13" customWidth="1"/>
    <col min="266" max="509" width="9.140625" style="13"/>
    <col min="510" max="510" width="4.7109375" style="13" customWidth="1"/>
    <col min="511" max="511" width="19.85546875" style="13" customWidth="1"/>
    <col min="512" max="512" width="72.140625" style="13" customWidth="1"/>
    <col min="513" max="513" width="0" style="13" hidden="1" customWidth="1"/>
    <col min="514" max="514" width="18.28515625" style="13" customWidth="1"/>
    <col min="515" max="515" width="17.5703125" style="13" customWidth="1"/>
    <col min="516" max="521" width="9" style="13" customWidth="1"/>
    <col min="522" max="765" width="9.140625" style="13"/>
    <col min="766" max="766" width="4.7109375" style="13" customWidth="1"/>
    <col min="767" max="767" width="19.85546875" style="13" customWidth="1"/>
    <col min="768" max="768" width="72.140625" style="13" customWidth="1"/>
    <col min="769" max="769" width="0" style="13" hidden="1" customWidth="1"/>
    <col min="770" max="770" width="18.28515625" style="13" customWidth="1"/>
    <col min="771" max="771" width="17.5703125" style="13" customWidth="1"/>
    <col min="772" max="777" width="9" style="13" customWidth="1"/>
    <col min="778" max="1021" width="9.140625" style="13"/>
    <col min="1022" max="1022" width="4.7109375" style="13" customWidth="1"/>
    <col min="1023" max="1023" width="19.85546875" style="13" customWidth="1"/>
    <col min="1024" max="1024" width="72.140625" style="13" customWidth="1"/>
    <col min="1025" max="1025" width="0" style="13" hidden="1" customWidth="1"/>
    <col min="1026" max="1026" width="18.28515625" style="13" customWidth="1"/>
    <col min="1027" max="1027" width="17.5703125" style="13" customWidth="1"/>
    <col min="1028" max="1033" width="9" style="13" customWidth="1"/>
    <col min="1034" max="1277" width="9.140625" style="13"/>
    <col min="1278" max="1278" width="4.7109375" style="13" customWidth="1"/>
    <col min="1279" max="1279" width="19.85546875" style="13" customWidth="1"/>
    <col min="1280" max="1280" width="72.140625" style="13" customWidth="1"/>
    <col min="1281" max="1281" width="0" style="13" hidden="1" customWidth="1"/>
    <col min="1282" max="1282" width="18.28515625" style="13" customWidth="1"/>
    <col min="1283" max="1283" width="17.5703125" style="13" customWidth="1"/>
    <col min="1284" max="1289" width="9" style="13" customWidth="1"/>
    <col min="1290" max="1533" width="9.140625" style="13"/>
    <col min="1534" max="1534" width="4.7109375" style="13" customWidth="1"/>
    <col min="1535" max="1535" width="19.85546875" style="13" customWidth="1"/>
    <col min="1536" max="1536" width="72.140625" style="13" customWidth="1"/>
    <col min="1537" max="1537" width="0" style="13" hidden="1" customWidth="1"/>
    <col min="1538" max="1538" width="18.28515625" style="13" customWidth="1"/>
    <col min="1539" max="1539" width="17.5703125" style="13" customWidth="1"/>
    <col min="1540" max="1545" width="9" style="13" customWidth="1"/>
    <col min="1546" max="1789" width="9.140625" style="13"/>
    <col min="1790" max="1790" width="4.7109375" style="13" customWidth="1"/>
    <col min="1791" max="1791" width="19.85546875" style="13" customWidth="1"/>
    <col min="1792" max="1792" width="72.140625" style="13" customWidth="1"/>
    <col min="1793" max="1793" width="0" style="13" hidden="1" customWidth="1"/>
    <col min="1794" max="1794" width="18.28515625" style="13" customWidth="1"/>
    <col min="1795" max="1795" width="17.5703125" style="13" customWidth="1"/>
    <col min="1796" max="1801" width="9" style="13" customWidth="1"/>
    <col min="1802" max="2045" width="9.140625" style="13"/>
    <col min="2046" max="2046" width="4.7109375" style="13" customWidth="1"/>
    <col min="2047" max="2047" width="19.85546875" style="13" customWidth="1"/>
    <col min="2048" max="2048" width="72.140625" style="13" customWidth="1"/>
    <col min="2049" max="2049" width="0" style="13" hidden="1" customWidth="1"/>
    <col min="2050" max="2050" width="18.28515625" style="13" customWidth="1"/>
    <col min="2051" max="2051" width="17.5703125" style="13" customWidth="1"/>
    <col min="2052" max="2057" width="9" style="13" customWidth="1"/>
    <col min="2058" max="2301" width="9.140625" style="13"/>
    <col min="2302" max="2302" width="4.7109375" style="13" customWidth="1"/>
    <col min="2303" max="2303" width="19.85546875" style="13" customWidth="1"/>
    <col min="2304" max="2304" width="72.140625" style="13" customWidth="1"/>
    <col min="2305" max="2305" width="0" style="13" hidden="1" customWidth="1"/>
    <col min="2306" max="2306" width="18.28515625" style="13" customWidth="1"/>
    <col min="2307" max="2307" width="17.5703125" style="13" customWidth="1"/>
    <col min="2308" max="2313" width="9" style="13" customWidth="1"/>
    <col min="2314" max="2557" width="9.140625" style="13"/>
    <col min="2558" max="2558" width="4.7109375" style="13" customWidth="1"/>
    <col min="2559" max="2559" width="19.85546875" style="13" customWidth="1"/>
    <col min="2560" max="2560" width="72.140625" style="13" customWidth="1"/>
    <col min="2561" max="2561" width="0" style="13" hidden="1" customWidth="1"/>
    <col min="2562" max="2562" width="18.28515625" style="13" customWidth="1"/>
    <col min="2563" max="2563" width="17.5703125" style="13" customWidth="1"/>
    <col min="2564" max="2569" width="9" style="13" customWidth="1"/>
    <col min="2570" max="2813" width="9.140625" style="13"/>
    <col min="2814" max="2814" width="4.7109375" style="13" customWidth="1"/>
    <col min="2815" max="2815" width="19.85546875" style="13" customWidth="1"/>
    <col min="2816" max="2816" width="72.140625" style="13" customWidth="1"/>
    <col min="2817" max="2817" width="0" style="13" hidden="1" customWidth="1"/>
    <col min="2818" max="2818" width="18.28515625" style="13" customWidth="1"/>
    <col min="2819" max="2819" width="17.5703125" style="13" customWidth="1"/>
    <col min="2820" max="2825" width="9" style="13" customWidth="1"/>
    <col min="2826" max="3069" width="9.140625" style="13"/>
    <col min="3070" max="3070" width="4.7109375" style="13" customWidth="1"/>
    <col min="3071" max="3071" width="19.85546875" style="13" customWidth="1"/>
    <col min="3072" max="3072" width="72.140625" style="13" customWidth="1"/>
    <col min="3073" max="3073" width="0" style="13" hidden="1" customWidth="1"/>
    <col min="3074" max="3074" width="18.28515625" style="13" customWidth="1"/>
    <col min="3075" max="3075" width="17.5703125" style="13" customWidth="1"/>
    <col min="3076" max="3081" width="9" style="13" customWidth="1"/>
    <col min="3082" max="3325" width="9.140625" style="13"/>
    <col min="3326" max="3326" width="4.7109375" style="13" customWidth="1"/>
    <col min="3327" max="3327" width="19.85546875" style="13" customWidth="1"/>
    <col min="3328" max="3328" width="72.140625" style="13" customWidth="1"/>
    <col min="3329" max="3329" width="0" style="13" hidden="1" customWidth="1"/>
    <col min="3330" max="3330" width="18.28515625" style="13" customWidth="1"/>
    <col min="3331" max="3331" width="17.5703125" style="13" customWidth="1"/>
    <col min="3332" max="3337" width="9" style="13" customWidth="1"/>
    <col min="3338" max="3581" width="9.140625" style="13"/>
    <col min="3582" max="3582" width="4.7109375" style="13" customWidth="1"/>
    <col min="3583" max="3583" width="19.85546875" style="13" customWidth="1"/>
    <col min="3584" max="3584" width="72.140625" style="13" customWidth="1"/>
    <col min="3585" max="3585" width="0" style="13" hidden="1" customWidth="1"/>
    <col min="3586" max="3586" width="18.28515625" style="13" customWidth="1"/>
    <col min="3587" max="3587" width="17.5703125" style="13" customWidth="1"/>
    <col min="3588" max="3593" width="9" style="13" customWidth="1"/>
    <col min="3594" max="3837" width="9.140625" style="13"/>
    <col min="3838" max="3838" width="4.7109375" style="13" customWidth="1"/>
    <col min="3839" max="3839" width="19.85546875" style="13" customWidth="1"/>
    <col min="3840" max="3840" width="72.140625" style="13" customWidth="1"/>
    <col min="3841" max="3841" width="0" style="13" hidden="1" customWidth="1"/>
    <col min="3842" max="3842" width="18.28515625" style="13" customWidth="1"/>
    <col min="3843" max="3843" width="17.5703125" style="13" customWidth="1"/>
    <col min="3844" max="3849" width="9" style="13" customWidth="1"/>
    <col min="3850" max="4093" width="9.140625" style="13"/>
    <col min="4094" max="4094" width="4.7109375" style="13" customWidth="1"/>
    <col min="4095" max="4095" width="19.85546875" style="13" customWidth="1"/>
    <col min="4096" max="4096" width="72.140625" style="13" customWidth="1"/>
    <col min="4097" max="4097" width="0" style="13" hidden="1" customWidth="1"/>
    <col min="4098" max="4098" width="18.28515625" style="13" customWidth="1"/>
    <col min="4099" max="4099" width="17.5703125" style="13" customWidth="1"/>
    <col min="4100" max="4105" width="9" style="13" customWidth="1"/>
    <col min="4106" max="4349" width="9.140625" style="13"/>
    <col min="4350" max="4350" width="4.7109375" style="13" customWidth="1"/>
    <col min="4351" max="4351" width="19.85546875" style="13" customWidth="1"/>
    <col min="4352" max="4352" width="72.140625" style="13" customWidth="1"/>
    <col min="4353" max="4353" width="0" style="13" hidden="1" customWidth="1"/>
    <col min="4354" max="4354" width="18.28515625" style="13" customWidth="1"/>
    <col min="4355" max="4355" width="17.5703125" style="13" customWidth="1"/>
    <col min="4356" max="4361" width="9" style="13" customWidth="1"/>
    <col min="4362" max="4605" width="9.140625" style="13"/>
    <col min="4606" max="4606" width="4.7109375" style="13" customWidth="1"/>
    <col min="4607" max="4607" width="19.85546875" style="13" customWidth="1"/>
    <col min="4608" max="4608" width="72.140625" style="13" customWidth="1"/>
    <col min="4609" max="4609" width="0" style="13" hidden="1" customWidth="1"/>
    <col min="4610" max="4610" width="18.28515625" style="13" customWidth="1"/>
    <col min="4611" max="4611" width="17.5703125" style="13" customWidth="1"/>
    <col min="4612" max="4617" width="9" style="13" customWidth="1"/>
    <col min="4618" max="4861" width="9.140625" style="13"/>
    <col min="4862" max="4862" width="4.7109375" style="13" customWidth="1"/>
    <col min="4863" max="4863" width="19.85546875" style="13" customWidth="1"/>
    <col min="4864" max="4864" width="72.140625" style="13" customWidth="1"/>
    <col min="4865" max="4865" width="0" style="13" hidden="1" customWidth="1"/>
    <col min="4866" max="4866" width="18.28515625" style="13" customWidth="1"/>
    <col min="4867" max="4867" width="17.5703125" style="13" customWidth="1"/>
    <col min="4868" max="4873" width="9" style="13" customWidth="1"/>
    <col min="4874" max="5117" width="9.140625" style="13"/>
    <col min="5118" max="5118" width="4.7109375" style="13" customWidth="1"/>
    <col min="5119" max="5119" width="19.85546875" style="13" customWidth="1"/>
    <col min="5120" max="5120" width="72.140625" style="13" customWidth="1"/>
    <col min="5121" max="5121" width="0" style="13" hidden="1" customWidth="1"/>
    <col min="5122" max="5122" width="18.28515625" style="13" customWidth="1"/>
    <col min="5123" max="5123" width="17.5703125" style="13" customWidth="1"/>
    <col min="5124" max="5129" width="9" style="13" customWidth="1"/>
    <col min="5130" max="5373" width="9.140625" style="13"/>
    <col min="5374" max="5374" width="4.7109375" style="13" customWidth="1"/>
    <col min="5375" max="5375" width="19.85546875" style="13" customWidth="1"/>
    <col min="5376" max="5376" width="72.140625" style="13" customWidth="1"/>
    <col min="5377" max="5377" width="0" style="13" hidden="1" customWidth="1"/>
    <col min="5378" max="5378" width="18.28515625" style="13" customWidth="1"/>
    <col min="5379" max="5379" width="17.5703125" style="13" customWidth="1"/>
    <col min="5380" max="5385" width="9" style="13" customWidth="1"/>
    <col min="5386" max="5629" width="9.140625" style="13"/>
    <col min="5630" max="5630" width="4.7109375" style="13" customWidth="1"/>
    <col min="5631" max="5631" width="19.85546875" style="13" customWidth="1"/>
    <col min="5632" max="5632" width="72.140625" style="13" customWidth="1"/>
    <col min="5633" max="5633" width="0" style="13" hidden="1" customWidth="1"/>
    <col min="5634" max="5634" width="18.28515625" style="13" customWidth="1"/>
    <col min="5635" max="5635" width="17.5703125" style="13" customWidth="1"/>
    <col min="5636" max="5641" width="9" style="13" customWidth="1"/>
    <col min="5642" max="5885" width="9.140625" style="13"/>
    <col min="5886" max="5886" width="4.7109375" style="13" customWidth="1"/>
    <col min="5887" max="5887" width="19.85546875" style="13" customWidth="1"/>
    <col min="5888" max="5888" width="72.140625" style="13" customWidth="1"/>
    <col min="5889" max="5889" width="0" style="13" hidden="1" customWidth="1"/>
    <col min="5890" max="5890" width="18.28515625" style="13" customWidth="1"/>
    <col min="5891" max="5891" width="17.5703125" style="13" customWidth="1"/>
    <col min="5892" max="5897" width="9" style="13" customWidth="1"/>
    <col min="5898" max="6141" width="9.140625" style="13"/>
    <col min="6142" max="6142" width="4.7109375" style="13" customWidth="1"/>
    <col min="6143" max="6143" width="19.85546875" style="13" customWidth="1"/>
    <col min="6144" max="6144" width="72.140625" style="13" customWidth="1"/>
    <col min="6145" max="6145" width="0" style="13" hidden="1" customWidth="1"/>
    <col min="6146" max="6146" width="18.28515625" style="13" customWidth="1"/>
    <col min="6147" max="6147" width="17.5703125" style="13" customWidth="1"/>
    <col min="6148" max="6153" width="9" style="13" customWidth="1"/>
    <col min="6154" max="6397" width="9.140625" style="13"/>
    <col min="6398" max="6398" width="4.7109375" style="13" customWidth="1"/>
    <col min="6399" max="6399" width="19.85546875" style="13" customWidth="1"/>
    <col min="6400" max="6400" width="72.140625" style="13" customWidth="1"/>
    <col min="6401" max="6401" width="0" style="13" hidden="1" customWidth="1"/>
    <col min="6402" max="6402" width="18.28515625" style="13" customWidth="1"/>
    <col min="6403" max="6403" width="17.5703125" style="13" customWidth="1"/>
    <col min="6404" max="6409" width="9" style="13" customWidth="1"/>
    <col min="6410" max="6653" width="9.140625" style="13"/>
    <col min="6654" max="6654" width="4.7109375" style="13" customWidth="1"/>
    <col min="6655" max="6655" width="19.85546875" style="13" customWidth="1"/>
    <col min="6656" max="6656" width="72.140625" style="13" customWidth="1"/>
    <col min="6657" max="6657" width="0" style="13" hidden="1" customWidth="1"/>
    <col min="6658" max="6658" width="18.28515625" style="13" customWidth="1"/>
    <col min="6659" max="6659" width="17.5703125" style="13" customWidth="1"/>
    <col min="6660" max="6665" width="9" style="13" customWidth="1"/>
    <col min="6666" max="6909" width="9.140625" style="13"/>
    <col min="6910" max="6910" width="4.7109375" style="13" customWidth="1"/>
    <col min="6911" max="6911" width="19.85546875" style="13" customWidth="1"/>
    <col min="6912" max="6912" width="72.140625" style="13" customWidth="1"/>
    <col min="6913" max="6913" width="0" style="13" hidden="1" customWidth="1"/>
    <col min="6914" max="6914" width="18.28515625" style="13" customWidth="1"/>
    <col min="6915" max="6915" width="17.5703125" style="13" customWidth="1"/>
    <col min="6916" max="6921" width="9" style="13" customWidth="1"/>
    <col min="6922" max="7165" width="9.140625" style="13"/>
    <col min="7166" max="7166" width="4.7109375" style="13" customWidth="1"/>
    <col min="7167" max="7167" width="19.85546875" style="13" customWidth="1"/>
    <col min="7168" max="7168" width="72.140625" style="13" customWidth="1"/>
    <col min="7169" max="7169" width="0" style="13" hidden="1" customWidth="1"/>
    <col min="7170" max="7170" width="18.28515625" style="13" customWidth="1"/>
    <col min="7171" max="7171" width="17.5703125" style="13" customWidth="1"/>
    <col min="7172" max="7177" width="9" style="13" customWidth="1"/>
    <col min="7178" max="7421" width="9.140625" style="13"/>
    <col min="7422" max="7422" width="4.7109375" style="13" customWidth="1"/>
    <col min="7423" max="7423" width="19.85546875" style="13" customWidth="1"/>
    <col min="7424" max="7424" width="72.140625" style="13" customWidth="1"/>
    <col min="7425" max="7425" width="0" style="13" hidden="1" customWidth="1"/>
    <col min="7426" max="7426" width="18.28515625" style="13" customWidth="1"/>
    <col min="7427" max="7427" width="17.5703125" style="13" customWidth="1"/>
    <col min="7428" max="7433" width="9" style="13" customWidth="1"/>
    <col min="7434" max="7677" width="9.140625" style="13"/>
    <col min="7678" max="7678" width="4.7109375" style="13" customWidth="1"/>
    <col min="7679" max="7679" width="19.85546875" style="13" customWidth="1"/>
    <col min="7680" max="7680" width="72.140625" style="13" customWidth="1"/>
    <col min="7681" max="7681" width="0" style="13" hidden="1" customWidth="1"/>
    <col min="7682" max="7682" width="18.28515625" style="13" customWidth="1"/>
    <col min="7683" max="7683" width="17.5703125" style="13" customWidth="1"/>
    <col min="7684" max="7689" width="9" style="13" customWidth="1"/>
    <col min="7690" max="7933" width="9.140625" style="13"/>
    <col min="7934" max="7934" width="4.7109375" style="13" customWidth="1"/>
    <col min="7935" max="7935" width="19.85546875" style="13" customWidth="1"/>
    <col min="7936" max="7936" width="72.140625" style="13" customWidth="1"/>
    <col min="7937" max="7937" width="0" style="13" hidden="1" customWidth="1"/>
    <col min="7938" max="7938" width="18.28515625" style="13" customWidth="1"/>
    <col min="7939" max="7939" width="17.5703125" style="13" customWidth="1"/>
    <col min="7940" max="7945" width="9" style="13" customWidth="1"/>
    <col min="7946" max="8189" width="9.140625" style="13"/>
    <col min="8190" max="8190" width="4.7109375" style="13" customWidth="1"/>
    <col min="8191" max="8191" width="19.85546875" style="13" customWidth="1"/>
    <col min="8192" max="8192" width="72.140625" style="13" customWidth="1"/>
    <col min="8193" max="8193" width="0" style="13" hidden="1" customWidth="1"/>
    <col min="8194" max="8194" width="18.28515625" style="13" customWidth="1"/>
    <col min="8195" max="8195" width="17.5703125" style="13" customWidth="1"/>
    <col min="8196" max="8201" width="9" style="13" customWidth="1"/>
    <col min="8202" max="8445" width="9.140625" style="13"/>
    <col min="8446" max="8446" width="4.7109375" style="13" customWidth="1"/>
    <col min="8447" max="8447" width="19.85546875" style="13" customWidth="1"/>
    <col min="8448" max="8448" width="72.140625" style="13" customWidth="1"/>
    <col min="8449" max="8449" width="0" style="13" hidden="1" customWidth="1"/>
    <col min="8450" max="8450" width="18.28515625" style="13" customWidth="1"/>
    <col min="8451" max="8451" width="17.5703125" style="13" customWidth="1"/>
    <col min="8452" max="8457" width="9" style="13" customWidth="1"/>
    <col min="8458" max="8701" width="9.140625" style="13"/>
    <col min="8702" max="8702" width="4.7109375" style="13" customWidth="1"/>
    <col min="8703" max="8703" width="19.85546875" style="13" customWidth="1"/>
    <col min="8704" max="8704" width="72.140625" style="13" customWidth="1"/>
    <col min="8705" max="8705" width="0" style="13" hidden="1" customWidth="1"/>
    <col min="8706" max="8706" width="18.28515625" style="13" customWidth="1"/>
    <col min="8707" max="8707" width="17.5703125" style="13" customWidth="1"/>
    <col min="8708" max="8713" width="9" style="13" customWidth="1"/>
    <col min="8714" max="8957" width="9.140625" style="13"/>
    <col min="8958" max="8958" width="4.7109375" style="13" customWidth="1"/>
    <col min="8959" max="8959" width="19.85546875" style="13" customWidth="1"/>
    <col min="8960" max="8960" width="72.140625" style="13" customWidth="1"/>
    <col min="8961" max="8961" width="0" style="13" hidden="1" customWidth="1"/>
    <col min="8962" max="8962" width="18.28515625" style="13" customWidth="1"/>
    <col min="8963" max="8963" width="17.5703125" style="13" customWidth="1"/>
    <col min="8964" max="8969" width="9" style="13" customWidth="1"/>
    <col min="8970" max="9213" width="9.140625" style="13"/>
    <col min="9214" max="9214" width="4.7109375" style="13" customWidth="1"/>
    <col min="9215" max="9215" width="19.85546875" style="13" customWidth="1"/>
    <col min="9216" max="9216" width="72.140625" style="13" customWidth="1"/>
    <col min="9217" max="9217" width="0" style="13" hidden="1" customWidth="1"/>
    <col min="9218" max="9218" width="18.28515625" style="13" customWidth="1"/>
    <col min="9219" max="9219" width="17.5703125" style="13" customWidth="1"/>
    <col min="9220" max="9225" width="9" style="13" customWidth="1"/>
    <col min="9226" max="9469" width="9.140625" style="13"/>
    <col min="9470" max="9470" width="4.7109375" style="13" customWidth="1"/>
    <col min="9471" max="9471" width="19.85546875" style="13" customWidth="1"/>
    <col min="9472" max="9472" width="72.140625" style="13" customWidth="1"/>
    <col min="9473" max="9473" width="0" style="13" hidden="1" customWidth="1"/>
    <col min="9474" max="9474" width="18.28515625" style="13" customWidth="1"/>
    <col min="9475" max="9475" width="17.5703125" style="13" customWidth="1"/>
    <col min="9476" max="9481" width="9" style="13" customWidth="1"/>
    <col min="9482" max="9725" width="9.140625" style="13"/>
    <col min="9726" max="9726" width="4.7109375" style="13" customWidth="1"/>
    <col min="9727" max="9727" width="19.85546875" style="13" customWidth="1"/>
    <col min="9728" max="9728" width="72.140625" style="13" customWidth="1"/>
    <col min="9729" max="9729" width="0" style="13" hidden="1" customWidth="1"/>
    <col min="9730" max="9730" width="18.28515625" style="13" customWidth="1"/>
    <col min="9731" max="9731" width="17.5703125" style="13" customWidth="1"/>
    <col min="9732" max="9737" width="9" style="13" customWidth="1"/>
    <col min="9738" max="9981" width="9.140625" style="13"/>
    <col min="9982" max="9982" width="4.7109375" style="13" customWidth="1"/>
    <col min="9983" max="9983" width="19.85546875" style="13" customWidth="1"/>
    <col min="9984" max="9984" width="72.140625" style="13" customWidth="1"/>
    <col min="9985" max="9985" width="0" style="13" hidden="1" customWidth="1"/>
    <col min="9986" max="9986" width="18.28515625" style="13" customWidth="1"/>
    <col min="9987" max="9987" width="17.5703125" style="13" customWidth="1"/>
    <col min="9988" max="9993" width="9" style="13" customWidth="1"/>
    <col min="9994" max="10237" width="9.140625" style="13"/>
    <col min="10238" max="10238" width="4.7109375" style="13" customWidth="1"/>
    <col min="10239" max="10239" width="19.85546875" style="13" customWidth="1"/>
    <col min="10240" max="10240" width="72.140625" style="13" customWidth="1"/>
    <col min="10241" max="10241" width="0" style="13" hidden="1" customWidth="1"/>
    <col min="10242" max="10242" width="18.28515625" style="13" customWidth="1"/>
    <col min="10243" max="10243" width="17.5703125" style="13" customWidth="1"/>
    <col min="10244" max="10249" width="9" style="13" customWidth="1"/>
    <col min="10250" max="10493" width="9.140625" style="13"/>
    <col min="10494" max="10494" width="4.7109375" style="13" customWidth="1"/>
    <col min="10495" max="10495" width="19.85546875" style="13" customWidth="1"/>
    <col min="10496" max="10496" width="72.140625" style="13" customWidth="1"/>
    <col min="10497" max="10497" width="0" style="13" hidden="1" customWidth="1"/>
    <col min="10498" max="10498" width="18.28515625" style="13" customWidth="1"/>
    <col min="10499" max="10499" width="17.5703125" style="13" customWidth="1"/>
    <col min="10500" max="10505" width="9" style="13" customWidth="1"/>
    <col min="10506" max="10749" width="9.140625" style="13"/>
    <col min="10750" max="10750" width="4.7109375" style="13" customWidth="1"/>
    <col min="10751" max="10751" width="19.85546875" style="13" customWidth="1"/>
    <col min="10752" max="10752" width="72.140625" style="13" customWidth="1"/>
    <col min="10753" max="10753" width="0" style="13" hidden="1" customWidth="1"/>
    <col min="10754" max="10754" width="18.28515625" style="13" customWidth="1"/>
    <col min="10755" max="10755" width="17.5703125" style="13" customWidth="1"/>
    <col min="10756" max="10761" width="9" style="13" customWidth="1"/>
    <col min="10762" max="11005" width="9.140625" style="13"/>
    <col min="11006" max="11006" width="4.7109375" style="13" customWidth="1"/>
    <col min="11007" max="11007" width="19.85546875" style="13" customWidth="1"/>
    <col min="11008" max="11008" width="72.140625" style="13" customWidth="1"/>
    <col min="11009" max="11009" width="0" style="13" hidden="1" customWidth="1"/>
    <col min="11010" max="11010" width="18.28515625" style="13" customWidth="1"/>
    <col min="11011" max="11011" width="17.5703125" style="13" customWidth="1"/>
    <col min="11012" max="11017" width="9" style="13" customWidth="1"/>
    <col min="11018" max="11261" width="9.140625" style="13"/>
    <col min="11262" max="11262" width="4.7109375" style="13" customWidth="1"/>
    <col min="11263" max="11263" width="19.85546875" style="13" customWidth="1"/>
    <col min="11264" max="11264" width="72.140625" style="13" customWidth="1"/>
    <col min="11265" max="11265" width="0" style="13" hidden="1" customWidth="1"/>
    <col min="11266" max="11266" width="18.28515625" style="13" customWidth="1"/>
    <col min="11267" max="11267" width="17.5703125" style="13" customWidth="1"/>
    <col min="11268" max="11273" width="9" style="13" customWidth="1"/>
    <col min="11274" max="11517" width="9.140625" style="13"/>
    <col min="11518" max="11518" width="4.7109375" style="13" customWidth="1"/>
    <col min="11519" max="11519" width="19.85546875" style="13" customWidth="1"/>
    <col min="11520" max="11520" width="72.140625" style="13" customWidth="1"/>
    <col min="11521" max="11521" width="0" style="13" hidden="1" customWidth="1"/>
    <col min="11522" max="11522" width="18.28515625" style="13" customWidth="1"/>
    <col min="11523" max="11523" width="17.5703125" style="13" customWidth="1"/>
    <col min="11524" max="11529" width="9" style="13" customWidth="1"/>
    <col min="11530" max="11773" width="9.140625" style="13"/>
    <col min="11774" max="11774" width="4.7109375" style="13" customWidth="1"/>
    <col min="11775" max="11775" width="19.85546875" style="13" customWidth="1"/>
    <col min="11776" max="11776" width="72.140625" style="13" customWidth="1"/>
    <col min="11777" max="11777" width="0" style="13" hidden="1" customWidth="1"/>
    <col min="11778" max="11778" width="18.28515625" style="13" customWidth="1"/>
    <col min="11779" max="11779" width="17.5703125" style="13" customWidth="1"/>
    <col min="11780" max="11785" width="9" style="13" customWidth="1"/>
    <col min="11786" max="12029" width="9.140625" style="13"/>
    <col min="12030" max="12030" width="4.7109375" style="13" customWidth="1"/>
    <col min="12031" max="12031" width="19.85546875" style="13" customWidth="1"/>
    <col min="12032" max="12032" width="72.140625" style="13" customWidth="1"/>
    <col min="12033" max="12033" width="0" style="13" hidden="1" customWidth="1"/>
    <col min="12034" max="12034" width="18.28515625" style="13" customWidth="1"/>
    <col min="12035" max="12035" width="17.5703125" style="13" customWidth="1"/>
    <col min="12036" max="12041" width="9" style="13" customWidth="1"/>
    <col min="12042" max="12285" width="9.140625" style="13"/>
    <col min="12286" max="12286" width="4.7109375" style="13" customWidth="1"/>
    <col min="12287" max="12287" width="19.85546875" style="13" customWidth="1"/>
    <col min="12288" max="12288" width="72.140625" style="13" customWidth="1"/>
    <col min="12289" max="12289" width="0" style="13" hidden="1" customWidth="1"/>
    <col min="12290" max="12290" width="18.28515625" style="13" customWidth="1"/>
    <col min="12291" max="12291" width="17.5703125" style="13" customWidth="1"/>
    <col min="12292" max="12297" width="9" style="13" customWidth="1"/>
    <col min="12298" max="12541" width="9.140625" style="13"/>
    <col min="12542" max="12542" width="4.7109375" style="13" customWidth="1"/>
    <col min="12543" max="12543" width="19.85546875" style="13" customWidth="1"/>
    <col min="12544" max="12544" width="72.140625" style="13" customWidth="1"/>
    <col min="12545" max="12545" width="0" style="13" hidden="1" customWidth="1"/>
    <col min="12546" max="12546" width="18.28515625" style="13" customWidth="1"/>
    <col min="12547" max="12547" width="17.5703125" style="13" customWidth="1"/>
    <col min="12548" max="12553" width="9" style="13" customWidth="1"/>
    <col min="12554" max="12797" width="9.140625" style="13"/>
    <col min="12798" max="12798" width="4.7109375" style="13" customWidth="1"/>
    <col min="12799" max="12799" width="19.85546875" style="13" customWidth="1"/>
    <col min="12800" max="12800" width="72.140625" style="13" customWidth="1"/>
    <col min="12801" max="12801" width="0" style="13" hidden="1" customWidth="1"/>
    <col min="12802" max="12802" width="18.28515625" style="13" customWidth="1"/>
    <col min="12803" max="12803" width="17.5703125" style="13" customWidth="1"/>
    <col min="12804" max="12809" width="9" style="13" customWidth="1"/>
    <col min="12810" max="13053" width="9.140625" style="13"/>
    <col min="13054" max="13054" width="4.7109375" style="13" customWidth="1"/>
    <col min="13055" max="13055" width="19.85546875" style="13" customWidth="1"/>
    <col min="13056" max="13056" width="72.140625" style="13" customWidth="1"/>
    <col min="13057" max="13057" width="0" style="13" hidden="1" customWidth="1"/>
    <col min="13058" max="13058" width="18.28515625" style="13" customWidth="1"/>
    <col min="13059" max="13059" width="17.5703125" style="13" customWidth="1"/>
    <col min="13060" max="13065" width="9" style="13" customWidth="1"/>
    <col min="13066" max="13309" width="9.140625" style="13"/>
    <col min="13310" max="13310" width="4.7109375" style="13" customWidth="1"/>
    <col min="13311" max="13311" width="19.85546875" style="13" customWidth="1"/>
    <col min="13312" max="13312" width="72.140625" style="13" customWidth="1"/>
    <col min="13313" max="13313" width="0" style="13" hidden="1" customWidth="1"/>
    <col min="13314" max="13314" width="18.28515625" style="13" customWidth="1"/>
    <col min="13315" max="13315" width="17.5703125" style="13" customWidth="1"/>
    <col min="13316" max="13321" width="9" style="13" customWidth="1"/>
    <col min="13322" max="13565" width="9.140625" style="13"/>
    <col min="13566" max="13566" width="4.7109375" style="13" customWidth="1"/>
    <col min="13567" max="13567" width="19.85546875" style="13" customWidth="1"/>
    <col min="13568" max="13568" width="72.140625" style="13" customWidth="1"/>
    <col min="13569" max="13569" width="0" style="13" hidden="1" customWidth="1"/>
    <col min="13570" max="13570" width="18.28515625" style="13" customWidth="1"/>
    <col min="13571" max="13571" width="17.5703125" style="13" customWidth="1"/>
    <col min="13572" max="13577" width="9" style="13" customWidth="1"/>
    <col min="13578" max="13821" width="9.140625" style="13"/>
    <col min="13822" max="13822" width="4.7109375" style="13" customWidth="1"/>
    <col min="13823" max="13823" width="19.85546875" style="13" customWidth="1"/>
    <col min="13824" max="13824" width="72.140625" style="13" customWidth="1"/>
    <col min="13825" max="13825" width="0" style="13" hidden="1" customWidth="1"/>
    <col min="13826" max="13826" width="18.28515625" style="13" customWidth="1"/>
    <col min="13827" max="13827" width="17.5703125" style="13" customWidth="1"/>
    <col min="13828" max="13833" width="9" style="13" customWidth="1"/>
    <col min="13834" max="14077" width="9.140625" style="13"/>
    <col min="14078" max="14078" width="4.7109375" style="13" customWidth="1"/>
    <col min="14079" max="14079" width="19.85546875" style="13" customWidth="1"/>
    <col min="14080" max="14080" width="72.140625" style="13" customWidth="1"/>
    <col min="14081" max="14081" width="0" style="13" hidden="1" customWidth="1"/>
    <col min="14082" max="14082" width="18.28515625" style="13" customWidth="1"/>
    <col min="14083" max="14083" width="17.5703125" style="13" customWidth="1"/>
    <col min="14084" max="14089" width="9" style="13" customWidth="1"/>
    <col min="14090" max="14333" width="9.140625" style="13"/>
    <col min="14334" max="14334" width="4.7109375" style="13" customWidth="1"/>
    <col min="14335" max="14335" width="19.85546875" style="13" customWidth="1"/>
    <col min="14336" max="14336" width="72.140625" style="13" customWidth="1"/>
    <col min="14337" max="14337" width="0" style="13" hidden="1" customWidth="1"/>
    <col min="14338" max="14338" width="18.28515625" style="13" customWidth="1"/>
    <col min="14339" max="14339" width="17.5703125" style="13" customWidth="1"/>
    <col min="14340" max="14345" width="9" style="13" customWidth="1"/>
    <col min="14346" max="14589" width="9.140625" style="13"/>
    <col min="14590" max="14590" width="4.7109375" style="13" customWidth="1"/>
    <col min="14591" max="14591" width="19.85546875" style="13" customWidth="1"/>
    <col min="14592" max="14592" width="72.140625" style="13" customWidth="1"/>
    <col min="14593" max="14593" width="0" style="13" hidden="1" customWidth="1"/>
    <col min="14594" max="14594" width="18.28515625" style="13" customWidth="1"/>
    <col min="14595" max="14595" width="17.5703125" style="13" customWidth="1"/>
    <col min="14596" max="14601" width="9" style="13" customWidth="1"/>
    <col min="14602" max="14845" width="9.140625" style="13"/>
    <col min="14846" max="14846" width="4.7109375" style="13" customWidth="1"/>
    <col min="14847" max="14847" width="19.85546875" style="13" customWidth="1"/>
    <col min="14848" max="14848" width="72.140625" style="13" customWidth="1"/>
    <col min="14849" max="14849" width="0" style="13" hidden="1" customWidth="1"/>
    <col min="14850" max="14850" width="18.28515625" style="13" customWidth="1"/>
    <col min="14851" max="14851" width="17.5703125" style="13" customWidth="1"/>
    <col min="14852" max="14857" width="9" style="13" customWidth="1"/>
    <col min="14858" max="15101" width="9.140625" style="13"/>
    <col min="15102" max="15102" width="4.7109375" style="13" customWidth="1"/>
    <col min="15103" max="15103" width="19.85546875" style="13" customWidth="1"/>
    <col min="15104" max="15104" width="72.140625" style="13" customWidth="1"/>
    <col min="15105" max="15105" width="0" style="13" hidden="1" customWidth="1"/>
    <col min="15106" max="15106" width="18.28515625" style="13" customWidth="1"/>
    <col min="15107" max="15107" width="17.5703125" style="13" customWidth="1"/>
    <col min="15108" max="15113" width="9" style="13" customWidth="1"/>
    <col min="15114" max="15357" width="9.140625" style="13"/>
    <col min="15358" max="15358" width="4.7109375" style="13" customWidth="1"/>
    <col min="15359" max="15359" width="19.85546875" style="13" customWidth="1"/>
    <col min="15360" max="15360" width="72.140625" style="13" customWidth="1"/>
    <col min="15361" max="15361" width="0" style="13" hidden="1" customWidth="1"/>
    <col min="15362" max="15362" width="18.28515625" style="13" customWidth="1"/>
    <col min="15363" max="15363" width="17.5703125" style="13" customWidth="1"/>
    <col min="15364" max="15369" width="9" style="13" customWidth="1"/>
    <col min="15370" max="15613" width="9.140625" style="13"/>
    <col min="15614" max="15614" width="4.7109375" style="13" customWidth="1"/>
    <col min="15615" max="15615" width="19.85546875" style="13" customWidth="1"/>
    <col min="15616" max="15616" width="72.140625" style="13" customWidth="1"/>
    <col min="15617" max="15617" width="0" style="13" hidden="1" customWidth="1"/>
    <col min="15618" max="15618" width="18.28515625" style="13" customWidth="1"/>
    <col min="15619" max="15619" width="17.5703125" style="13" customWidth="1"/>
    <col min="15620" max="15625" width="9" style="13" customWidth="1"/>
    <col min="15626" max="15869" width="9.140625" style="13"/>
    <col min="15870" max="15870" width="4.7109375" style="13" customWidth="1"/>
    <col min="15871" max="15871" width="19.85546875" style="13" customWidth="1"/>
    <col min="15872" max="15872" width="72.140625" style="13" customWidth="1"/>
    <col min="15873" max="15873" width="0" style="13" hidden="1" customWidth="1"/>
    <col min="15874" max="15874" width="18.28515625" style="13" customWidth="1"/>
    <col min="15875" max="15875" width="17.5703125" style="13" customWidth="1"/>
    <col min="15876" max="15881" width="9" style="13" customWidth="1"/>
    <col min="15882" max="16125" width="9.140625" style="13"/>
    <col min="16126" max="16126" width="4.7109375" style="13" customWidth="1"/>
    <col min="16127" max="16127" width="19.85546875" style="13" customWidth="1"/>
    <col min="16128" max="16128" width="72.140625" style="13" customWidth="1"/>
    <col min="16129" max="16129" width="0" style="13" hidden="1" customWidth="1"/>
    <col min="16130" max="16130" width="18.28515625" style="13" customWidth="1"/>
    <col min="16131" max="16131" width="17.5703125" style="13" customWidth="1"/>
    <col min="16132" max="16137" width="9" style="13" customWidth="1"/>
    <col min="16138" max="16384" width="9.140625" style="13"/>
  </cols>
  <sheetData>
    <row r="1" spans="1:9" ht="15.75" customHeight="1" x14ac:dyDescent="0.3">
      <c r="F1" s="14" t="s">
        <v>49</v>
      </c>
    </row>
    <row r="2" spans="1:9" x14ac:dyDescent="0.3">
      <c r="F2" s="14" t="s">
        <v>68</v>
      </c>
    </row>
    <row r="3" spans="1:9" x14ac:dyDescent="0.3">
      <c r="F3" s="14" t="s">
        <v>1</v>
      </c>
    </row>
    <row r="5" spans="1:9" s="27" customFormat="1" ht="64.5" customHeight="1" x14ac:dyDescent="0.3">
      <c r="A5" s="209" t="s">
        <v>121</v>
      </c>
      <c r="B5" s="209"/>
      <c r="C5" s="209"/>
      <c r="D5" s="209"/>
      <c r="E5" s="209"/>
      <c r="F5" s="209"/>
    </row>
    <row r="6" spans="1:9" s="27" customFormat="1" ht="17.25" customHeight="1" x14ac:dyDescent="0.3">
      <c r="A6" s="158"/>
      <c r="B6" s="158"/>
      <c r="C6" s="158"/>
      <c r="D6" s="158"/>
      <c r="E6" s="158"/>
      <c r="F6" s="159" t="s">
        <v>116</v>
      </c>
      <c r="G6" s="158"/>
      <c r="H6" s="158"/>
      <c r="I6" s="158"/>
    </row>
    <row r="7" spans="1:9" s="27" customFormat="1" ht="15.75" customHeight="1" x14ac:dyDescent="0.3">
      <c r="A7" s="158"/>
      <c r="B7" s="158"/>
      <c r="C7" s="158"/>
      <c r="D7" s="158"/>
      <c r="E7" s="158"/>
      <c r="F7" s="159"/>
      <c r="G7" s="158"/>
      <c r="H7" s="158"/>
      <c r="I7" s="158"/>
    </row>
    <row r="8" spans="1:9" s="27" customFormat="1" ht="20.25" x14ac:dyDescent="0.3">
      <c r="A8" s="208" t="s">
        <v>115</v>
      </c>
      <c r="B8" s="208"/>
      <c r="C8" s="208"/>
      <c r="D8" s="208"/>
      <c r="E8" s="208"/>
      <c r="F8" s="208"/>
      <c r="G8" s="160"/>
      <c r="H8" s="160"/>
      <c r="I8" s="160"/>
    </row>
    <row r="9" spans="1:9" s="102" customFormat="1" ht="17.25" customHeight="1" x14ac:dyDescent="0.3">
      <c r="A9" s="203" t="s">
        <v>117</v>
      </c>
      <c r="B9" s="203"/>
      <c r="C9" s="203"/>
      <c r="D9" s="203"/>
      <c r="E9" s="203"/>
      <c r="F9" s="203"/>
      <c r="G9" s="203"/>
      <c r="H9" s="203"/>
      <c r="I9" s="203"/>
    </row>
    <row r="10" spans="1:9" s="27" customFormat="1" x14ac:dyDescent="0.3">
      <c r="A10" s="13"/>
    </row>
    <row r="11" spans="1:9" s="27" customFormat="1" x14ac:dyDescent="0.3"/>
    <row r="12" spans="1:9" s="68" customFormat="1" x14ac:dyDescent="0.3">
      <c r="A12" s="69" t="s">
        <v>28</v>
      </c>
      <c r="B12" s="69" t="s">
        <v>29</v>
      </c>
      <c r="C12" s="67"/>
      <c r="D12" s="67"/>
      <c r="E12" s="67"/>
    </row>
    <row r="13" spans="1:9" x14ac:dyDescent="0.3">
      <c r="A13" s="36">
        <v>1079</v>
      </c>
      <c r="B13" s="37" t="str">
        <f>'H1'!C14</f>
        <v xml:space="preserve"> Պետական գույքի կառավարում</v>
      </c>
      <c r="C13" s="120"/>
      <c r="D13" s="120"/>
      <c r="E13" s="120"/>
    </row>
    <row r="14" spans="1:9" x14ac:dyDescent="0.3">
      <c r="A14" s="38"/>
      <c r="B14" s="38"/>
      <c r="C14" s="38"/>
      <c r="D14" s="38"/>
      <c r="E14" s="38"/>
    </row>
    <row r="15" spans="1:9" s="68" customFormat="1" ht="24" customHeight="1" x14ac:dyDescent="0.3">
      <c r="A15" s="66" t="s">
        <v>30</v>
      </c>
      <c r="B15" s="67"/>
      <c r="C15" s="67"/>
      <c r="D15" s="67"/>
      <c r="E15" s="67"/>
    </row>
    <row r="16" spans="1:9" ht="48" customHeight="1" x14ac:dyDescent="0.3">
      <c r="A16" s="141" t="s">
        <v>31</v>
      </c>
      <c r="B16" s="149" t="s">
        <v>100</v>
      </c>
      <c r="C16" s="204" t="s">
        <v>48</v>
      </c>
      <c r="D16" s="205"/>
      <c r="E16" s="205"/>
      <c r="F16" s="206"/>
    </row>
    <row r="17" spans="1:6" ht="34.5" x14ac:dyDescent="0.3">
      <c r="A17" s="141" t="s">
        <v>32</v>
      </c>
      <c r="B17" s="149" t="s">
        <v>101</v>
      </c>
      <c r="C17" s="51" t="s">
        <v>73</v>
      </c>
      <c r="D17" s="51" t="s">
        <v>74</v>
      </c>
      <c r="E17" s="51" t="s">
        <v>75</v>
      </c>
      <c r="F17" s="90" t="s">
        <v>45</v>
      </c>
    </row>
    <row r="18" spans="1:6" ht="36" customHeight="1" x14ac:dyDescent="0.3">
      <c r="A18" s="141" t="s">
        <v>33</v>
      </c>
      <c r="B18" s="149" t="s">
        <v>102</v>
      </c>
      <c r="C18" s="150"/>
      <c r="D18" s="150"/>
      <c r="E18" s="150"/>
      <c r="F18" s="28"/>
    </row>
    <row r="19" spans="1:6" ht="69" x14ac:dyDescent="0.3">
      <c r="A19" s="141" t="s">
        <v>34</v>
      </c>
      <c r="B19" s="149" t="s">
        <v>103</v>
      </c>
      <c r="C19" s="144"/>
      <c r="D19" s="144"/>
      <c r="E19" s="144"/>
      <c r="F19" s="29"/>
    </row>
    <row r="20" spans="1:6" ht="38.25" customHeight="1" x14ac:dyDescent="0.3">
      <c r="A20" s="141" t="s">
        <v>35</v>
      </c>
      <c r="B20" s="149" t="s">
        <v>104</v>
      </c>
      <c r="C20" s="144"/>
      <c r="D20" s="144"/>
      <c r="E20" s="144"/>
      <c r="F20" s="29"/>
    </row>
    <row r="21" spans="1:6" ht="69" customHeight="1" x14ac:dyDescent="0.3">
      <c r="A21" s="141" t="s">
        <v>105</v>
      </c>
      <c r="B21" s="149" t="s">
        <v>106</v>
      </c>
      <c r="C21" s="146"/>
      <c r="D21" s="146"/>
      <c r="E21" s="146"/>
      <c r="F21" s="30"/>
    </row>
    <row r="22" spans="1:6" x14ac:dyDescent="0.3">
      <c r="A22" s="200" t="s">
        <v>0</v>
      </c>
      <c r="B22" s="201"/>
      <c r="C22" s="121"/>
      <c r="D22" s="121"/>
      <c r="E22" s="121"/>
      <c r="F22" s="30"/>
    </row>
    <row r="23" spans="1:6" x14ac:dyDescent="0.3">
      <c r="A23" s="16" t="s">
        <v>36</v>
      </c>
      <c r="B23" s="17"/>
      <c r="C23" s="124">
        <f>'H2'!G38</f>
        <v>20300</v>
      </c>
      <c r="D23" s="124">
        <f>'H2'!H38</f>
        <v>63600</v>
      </c>
      <c r="E23" s="124">
        <f>'H2'!I38</f>
        <v>70316.600000000006</v>
      </c>
      <c r="F23" s="124">
        <f>'H2'!J38</f>
        <v>0</v>
      </c>
    </row>
    <row r="24" spans="1:6" ht="18" customHeight="1" x14ac:dyDescent="0.3"/>
    <row r="25" spans="1:6" x14ac:dyDescent="0.3">
      <c r="A25" s="39"/>
      <c r="B25" s="39"/>
      <c r="C25" s="39"/>
      <c r="D25" s="39"/>
      <c r="E25" s="39"/>
      <c r="F25" s="161"/>
    </row>
    <row r="26" spans="1:6" x14ac:dyDescent="0.3">
      <c r="A26" s="39"/>
      <c r="B26" s="39"/>
      <c r="C26" s="39"/>
      <c r="D26" s="39"/>
      <c r="E26" s="39"/>
      <c r="F26" s="161" t="s">
        <v>50</v>
      </c>
    </row>
    <row r="27" spans="1:6" ht="23.25" customHeight="1" x14ac:dyDescent="0.3">
      <c r="A27" s="18"/>
      <c r="B27" s="99" t="s">
        <v>37</v>
      </c>
      <c r="C27" s="99"/>
      <c r="D27" s="99"/>
      <c r="E27" s="99"/>
    </row>
    <row r="28" spans="1:6" s="68" customFormat="1" x14ac:dyDescent="0.3">
      <c r="A28" s="74" t="s">
        <v>117</v>
      </c>
      <c r="B28" s="74"/>
      <c r="C28" s="74"/>
      <c r="D28" s="74"/>
      <c r="E28" s="74"/>
    </row>
    <row r="29" spans="1:6" x14ac:dyDescent="0.3">
      <c r="A29" s="74"/>
      <c r="B29" s="74"/>
      <c r="C29" s="74"/>
      <c r="D29" s="74"/>
      <c r="E29" s="74"/>
    </row>
    <row r="30" spans="1:6" x14ac:dyDescent="0.3">
      <c r="A30" s="73" t="s">
        <v>41</v>
      </c>
      <c r="B30" s="73" t="s">
        <v>42</v>
      </c>
      <c r="C30" s="122"/>
      <c r="D30" s="122"/>
      <c r="E30" s="122"/>
    </row>
    <row r="31" spans="1:6" x14ac:dyDescent="0.3">
      <c r="A31" s="15">
        <v>1079</v>
      </c>
      <c r="B31" s="19" t="str">
        <f>B13</f>
        <v xml:space="preserve"> Պետական գույքի կառավարում</v>
      </c>
      <c r="C31" s="21"/>
      <c r="D31" s="21"/>
      <c r="E31" s="21"/>
    </row>
    <row r="32" spans="1:6" x14ac:dyDescent="0.3">
      <c r="A32" s="20"/>
      <c r="B32" s="21"/>
      <c r="C32" s="21"/>
      <c r="D32" s="21"/>
      <c r="E32" s="21"/>
    </row>
    <row r="33" spans="1:6" ht="24.75" customHeight="1" x14ac:dyDescent="0.3">
      <c r="A33" s="66" t="s">
        <v>43</v>
      </c>
      <c r="B33" s="21"/>
      <c r="C33" s="21"/>
      <c r="D33" s="21"/>
      <c r="E33" s="21"/>
    </row>
    <row r="34" spans="1:6" ht="37.5" customHeight="1" x14ac:dyDescent="0.3">
      <c r="A34" s="141" t="s">
        <v>31</v>
      </c>
      <c r="B34" s="149" t="s">
        <v>100</v>
      </c>
      <c r="C34" s="190" t="s">
        <v>46</v>
      </c>
      <c r="D34" s="191"/>
      <c r="E34" s="191"/>
      <c r="F34" s="192"/>
    </row>
    <row r="35" spans="1:6" ht="33" customHeight="1" x14ac:dyDescent="0.3">
      <c r="A35" s="141" t="s">
        <v>32</v>
      </c>
      <c r="B35" s="149" t="s">
        <v>107</v>
      </c>
      <c r="C35" s="51" t="s">
        <v>73</v>
      </c>
      <c r="D35" s="51" t="s">
        <v>74</v>
      </c>
      <c r="E35" s="51" t="s">
        <v>75</v>
      </c>
      <c r="F35" s="90" t="s">
        <v>45</v>
      </c>
    </row>
    <row r="36" spans="1:6" ht="34.5" x14ac:dyDescent="0.3">
      <c r="A36" s="141" t="s">
        <v>33</v>
      </c>
      <c r="B36" s="149" t="s">
        <v>108</v>
      </c>
      <c r="C36" s="8"/>
      <c r="D36" s="8"/>
      <c r="E36" s="8"/>
      <c r="F36" s="19"/>
    </row>
    <row r="37" spans="1:6" ht="34.5" x14ac:dyDescent="0.3">
      <c r="A37" s="141" t="s">
        <v>34</v>
      </c>
      <c r="B37" s="149" t="s">
        <v>109</v>
      </c>
      <c r="C37" s="8"/>
      <c r="D37" s="8"/>
      <c r="E37" s="8"/>
      <c r="F37" s="19"/>
    </row>
    <row r="38" spans="1:6" ht="34.5" x14ac:dyDescent="0.3">
      <c r="A38" s="141" t="s">
        <v>35</v>
      </c>
      <c r="B38" s="149" t="s">
        <v>110</v>
      </c>
      <c r="C38" s="8"/>
      <c r="D38" s="8"/>
      <c r="E38" s="8"/>
      <c r="F38" s="19"/>
    </row>
    <row r="39" spans="1:6" ht="51.75" x14ac:dyDescent="0.3">
      <c r="A39" s="141" t="s">
        <v>111</v>
      </c>
      <c r="B39" s="149" t="s">
        <v>112</v>
      </c>
      <c r="C39" s="8"/>
      <c r="D39" s="8"/>
      <c r="E39" s="8"/>
      <c r="F39" s="19"/>
    </row>
    <row r="40" spans="1:6" x14ac:dyDescent="0.3">
      <c r="A40" s="24"/>
      <c r="B40" s="25" t="s">
        <v>0</v>
      </c>
      <c r="C40" s="123"/>
      <c r="D40" s="123"/>
      <c r="E40" s="123"/>
      <c r="F40" s="19"/>
    </row>
    <row r="41" spans="1:6" x14ac:dyDescent="0.3">
      <c r="A41" s="202" t="s">
        <v>44</v>
      </c>
      <c r="B41" s="202"/>
      <c r="C41" s="157">
        <f>'H2'!G23</f>
        <v>-20300</v>
      </c>
      <c r="D41" s="157">
        <f>'H2'!H23</f>
        <v>-63600</v>
      </c>
      <c r="E41" s="157">
        <f>'H2'!I23</f>
        <v>-70316.600000000006</v>
      </c>
      <c r="F41" s="157">
        <f>'H2'!J23</f>
        <v>0</v>
      </c>
    </row>
    <row r="46" spans="1:6" x14ac:dyDescent="0.3">
      <c r="F46" s="13" t="str">
        <f>'H3'!D20</f>
        <v>Ա. ՀԱՐՈՒԹՅՈՒՆՅԱՆ</v>
      </c>
    </row>
  </sheetData>
  <mergeCells count="7">
    <mergeCell ref="A41:B41"/>
    <mergeCell ref="A5:F5"/>
    <mergeCell ref="A8:F8"/>
    <mergeCell ref="A9:I9"/>
    <mergeCell ref="C16:F16"/>
    <mergeCell ref="A22:B22"/>
    <mergeCell ref="C34:F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H1</vt:lpstr>
      <vt:lpstr>H2</vt:lpstr>
      <vt:lpstr>H3</vt:lpstr>
      <vt:lpstr>H4</vt:lpstr>
      <vt:lpstr>H5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https:/mul2.gov.am/tasks/499884/oneclick/e562dd796aec0fd90163f2a676fbf30c302d01ce58d7d12289fcc82acad42a8d.xlsx?token=c6f23ad2aa1c4a1ad7d66187824c7cb8</cp:keywords>
  <cp:lastModifiedBy>Henrik Sahakyan</cp:lastModifiedBy>
  <cp:lastPrinted>2021-09-29T05:54:20Z</cp:lastPrinted>
  <dcterms:created xsi:type="dcterms:W3CDTF">2020-05-26T05:50:11Z</dcterms:created>
  <dcterms:modified xsi:type="dcterms:W3CDTF">2024-02-20T11:28:51Z</dcterms:modified>
</cp:coreProperties>
</file>