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petrosyan\Desktop\New\GTB steel\բյուջե\"/>
    </mc:Choice>
  </mc:AlternateContent>
  <xr:revisionPtr revIDLastSave="0" documentId="8_{7B36ECE4-0FAE-4D6B-8951-72B2521745A9}" xr6:coauthVersionLast="47" xr6:coauthVersionMax="47" xr10:uidLastSave="{00000000-0000-0000-0000-000000000000}"/>
  <bookViews>
    <workbookView xWindow="-120" yWindow="-120" windowWidth="29040" windowHeight="15720" tabRatio="500" activeTab="7" xr2:uid="{00000000-000D-0000-FFFF-FFFF00000000}"/>
  </bookViews>
  <sheets>
    <sheet name="1" sheetId="20" r:id="rId1"/>
    <sheet name="2" sheetId="16" r:id="rId2"/>
    <sheet name="3" sheetId="17" r:id="rId3"/>
    <sheet name="4" sheetId="18" r:id="rId4"/>
    <sheet name="5" sheetId="19" r:id="rId5"/>
    <sheet name="6" sheetId="1" r:id="rId6"/>
    <sheet name="7" sheetId="13" r:id="rId7"/>
    <sheet name="8" sheetId="6" r:id="rId8"/>
  </sheets>
  <externalReferences>
    <externalReference r:id="rId9"/>
    <externalReference r:id="rId10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7">'8'!$A$1:$F$16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B11" i="20" l="1"/>
  <c r="G9" i="1" l="1"/>
  <c r="E9" i="1"/>
  <c r="F9" i="1"/>
  <c r="D9" i="1"/>
  <c r="B12" i="16"/>
  <c r="B10" i="16" s="1"/>
  <c r="B8" i="16" s="1"/>
  <c r="F17" i="19"/>
  <c r="E17" i="19"/>
  <c r="D17" i="19"/>
  <c r="C17" i="19"/>
  <c r="B11" i="19"/>
  <c r="B10" i="19"/>
  <c r="B9" i="19"/>
  <c r="B7" i="19"/>
  <c r="A7" i="19"/>
  <c r="G17" i="18"/>
  <c r="G16" i="18" s="1"/>
  <c r="G15" i="18" s="1"/>
  <c r="G14" i="18" s="1"/>
  <c r="G10" i="18" s="1"/>
  <c r="F17" i="18"/>
  <c r="E17" i="18"/>
  <c r="D17" i="18"/>
  <c r="F16" i="18"/>
  <c r="F15" i="18" s="1"/>
  <c r="F14" i="18" s="1"/>
  <c r="F10" i="18" s="1"/>
  <c r="E16" i="18"/>
  <c r="E15" i="18" s="1"/>
  <c r="E14" i="18" s="1"/>
  <c r="E10" i="18" s="1"/>
  <c r="D16" i="18"/>
  <c r="D15" i="18" s="1"/>
  <c r="D14" i="18" s="1"/>
  <c r="D10" i="18" s="1"/>
  <c r="C10" i="18"/>
  <c r="B10" i="18"/>
  <c r="C9" i="18"/>
  <c r="A9" i="18"/>
  <c r="H16" i="17"/>
  <c r="G16" i="17"/>
  <c r="G9" i="17" s="1"/>
  <c r="G7" i="17" s="1"/>
  <c r="F16" i="17"/>
  <c r="E16" i="17"/>
  <c r="H9" i="17"/>
  <c r="F9" i="17"/>
  <c r="E9" i="17"/>
  <c r="H7" i="17"/>
  <c r="F7" i="17"/>
  <c r="E7" i="17"/>
  <c r="E14" i="16"/>
  <c r="E12" i="16" s="1"/>
  <c r="E10" i="16" s="1"/>
  <c r="E8" i="16" s="1"/>
  <c r="D14" i="16"/>
  <c r="D12" i="16" s="1"/>
  <c r="D10" i="16" s="1"/>
  <c r="D8" i="16" s="1"/>
  <c r="C14" i="16"/>
  <c r="C12" i="16" s="1"/>
  <c r="C10" i="16" s="1"/>
  <c r="C8" i="16" s="1"/>
  <c r="B14" i="16"/>
  <c r="D12" i="18" l="1"/>
  <c r="D9" i="18"/>
  <c r="D8" i="18" s="1"/>
  <c r="D6" i="18" s="1"/>
  <c r="E12" i="18"/>
  <c r="E9" i="18"/>
  <c r="E8" i="18" s="1"/>
  <c r="E6" i="18" s="1"/>
  <c r="F9" i="18"/>
  <c r="F8" i="18" s="1"/>
  <c r="F6" i="18" s="1"/>
  <c r="F12" i="18"/>
  <c r="G9" i="18"/>
  <c r="G8" i="18" s="1"/>
  <c r="G6" i="18" s="1"/>
  <c r="G12" i="18"/>
  <c r="E8" i="1" l="1"/>
  <c r="E7" i="1" s="1"/>
  <c r="I25" i="13"/>
  <c r="I24" i="13" s="1"/>
  <c r="I23" i="13" s="1"/>
  <c r="I22" i="13" s="1"/>
  <c r="I20" i="13" s="1"/>
  <c r="I18" i="13" s="1"/>
  <c r="I16" i="13" s="1"/>
  <c r="I14" i="13" s="1"/>
  <c r="I12" i="13" s="1"/>
  <c r="I10" i="13" s="1"/>
  <c r="I8" i="13" s="1"/>
  <c r="I7" i="13" s="1"/>
  <c r="F16" i="6"/>
  <c r="F8" i="1"/>
  <c r="F7" i="1" s="1"/>
  <c r="E16" i="6"/>
  <c r="D16" i="6"/>
  <c r="D8" i="1"/>
  <c r="D7" i="1" s="1"/>
  <c r="C16" i="6"/>
  <c r="H25" i="13"/>
  <c r="H24" i="13" s="1"/>
  <c r="H23" i="13" s="1"/>
  <c r="H22" i="13" s="1"/>
  <c r="H20" i="13" s="1"/>
  <c r="H18" i="13" s="1"/>
  <c r="H16" i="13" s="1"/>
  <c r="H14" i="13" s="1"/>
  <c r="H12" i="13" s="1"/>
  <c r="H10" i="13" s="1"/>
  <c r="H8" i="13" s="1"/>
  <c r="H7" i="13" s="1"/>
  <c r="G25" i="13"/>
  <c r="G24" i="13" s="1"/>
  <c r="G23" i="13" s="1"/>
  <c r="G22" i="13" s="1"/>
  <c r="G20" i="13" s="1"/>
  <c r="G18" i="13" s="1"/>
  <c r="G16" i="13" s="1"/>
  <c r="G14" i="13" s="1"/>
  <c r="G12" i="13" s="1"/>
  <c r="G10" i="13" s="1"/>
  <c r="G8" i="13" s="1"/>
  <c r="G7" i="13" s="1"/>
  <c r="F18" i="13"/>
  <c r="F16" i="13"/>
  <c r="J25" i="13" l="1"/>
  <c r="J24" i="13" s="1"/>
  <c r="J23" i="13" s="1"/>
  <c r="J22" i="13" s="1"/>
  <c r="J20" i="13" s="1"/>
  <c r="J18" i="13" s="1"/>
  <c r="J16" i="13" s="1"/>
  <c r="J14" i="13" s="1"/>
  <c r="J12" i="13" s="1"/>
  <c r="J10" i="13" s="1"/>
  <c r="J8" i="13" s="1"/>
  <c r="J7" i="13" s="1"/>
  <c r="G8" i="1" l="1"/>
  <c r="G7" i="1" s="1"/>
  <c r="B7" i="6" l="1"/>
  <c r="A7" i="6"/>
  <c r="B9" i="6" l="1"/>
  <c r="B12" i="6" l="1"/>
  <c r="B11" i="6"/>
  <c r="B10" i="6"/>
</calcChain>
</file>

<file path=xl/sharedStrings.xml><?xml version="1.0" encoding="utf-8"?>
<sst xmlns="http://schemas.openxmlformats.org/spreadsheetml/2006/main" count="180" uniqueCount="128">
  <si>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</si>
  <si>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</si>
  <si>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</si>
  <si>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</si>
  <si>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</si>
  <si>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</si>
  <si>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</si>
  <si>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</si>
  <si>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</si>
  <si>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</si>
  <si>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</si>
  <si>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</si>
  <si>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</si>
  <si>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</si>
  <si>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</si>
  <si>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</si>
  <si>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</si>
  <si>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</si>
  <si>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</si>
  <si>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</si>
  <si>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</si>
  <si>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մատուցում</t>
  </si>
  <si>
    <t xml:space="preserve"> Ծառայությունների մատուցում </t>
  </si>
  <si>
    <t>Ծրագրի միջոցառումներ</t>
  </si>
  <si>
    <t xml:space="preserve">ՄԱՍ 2.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</si>
  <si>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</si>
  <si>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</si>
  <si>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ապահովում_x000D_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</si>
  <si>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</si>
  <si>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</si>
  <si>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ապահովում_x000D_</t>
  </si>
  <si>
    <t xml:space="preserve"> Միջոցառումն իրականացնողի անվանումը </t>
  </si>
  <si>
    <t xml:space="preserve"> ՀՀ կառավարություն </t>
  </si>
  <si>
    <t>ՀՀ էկոնոմիկայի նախարարություն</t>
  </si>
  <si>
    <t>Ցուցանիշների փոփոխությունը (նվազեցումները նշված են փակագծերում)</t>
  </si>
  <si>
    <t>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</si>
  <si>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</si>
  <si>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</si>
  <si>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</si>
  <si>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</si>
  <si>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</si>
  <si>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</si>
  <si>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</si>
  <si>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 xml:space="preserve"> այդ թվում`</t>
  </si>
  <si>
    <t>01</t>
  </si>
  <si>
    <t xml:space="preserve"> այդ թվում` ըստ կատարողների</t>
  </si>
  <si>
    <t xml:space="preserve"> ՀՀ էկոնոմիկայի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</si>
  <si>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</si>
  <si>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</si>
  <si>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</si>
  <si>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</si>
  <si>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</si>
  <si>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</si>
  <si>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1139</t>
  </si>
  <si>
    <t xml:space="preserve"> Պահուստային միջոցներ</t>
  </si>
  <si>
    <t>Առաջին եռամսյակ</t>
  </si>
  <si>
    <t>Կիսամյակ</t>
  </si>
  <si>
    <t>Ինն ամիս</t>
  </si>
  <si>
    <t>Ծրագրային դասիչ</t>
  </si>
  <si>
    <t xml:space="preserve"> հազար դրամներով</t>
  </si>
  <si>
    <t>Պետական բյուջեի դեֆիցիտի ֆինանսավորման աղբյուրներն ու դրանց տարրերի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</si>
  <si>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</si>
  <si>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</si>
  <si>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</si>
  <si>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</si>
  <si>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</si>
  <si>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</si>
  <si>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</si>
  <si>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</si>
  <si>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որից</t>
  </si>
  <si>
    <t xml:space="preserve"> Բյուջետային վարկերի տրամադրում տնտեսվարող սուբյեկտներին </t>
  </si>
  <si>
    <t>Հավելված N 2
ՀՀ կառավարության 2024 թվականի
  -ի  N       -Ն որոշման</t>
  </si>
  <si>
    <t>«ՀԱՅԱՍՏԱՆԻ ՀԱՆՐԱՊԵՏՈՒԹՅԱՆ 2024 ԹՎԱԿԱՆԻ ՊԵՏԱԿԱՆ ԲՅՈՒՋԵԻ ՄԱՍԻՆ» ՀԱՅԱՍՏԱՆԻ ՀԱՆՐԱՊԵՏՈՒԹՅԱՆ ՕՐԵՆՔԻ N 3 ՀԱՎԵԼՎԱԾԻ N 1.1 ԱՂՅՈՒՍԱԿՈՒՄ ԵՎ ՀԱՅԱՍՏԱՆԻ ՀԱՆՐԱՊԵՏՈՒԹՅԱՆ ԿԱՌԱՎԱՐՈՒԹՅԱՆ 2023 ԹՎԱԿԱՆԻ ԴԵԿՏԵՄԲԵՐԻ 28-Ի N 2323-Ն  N 1 ՀԱՎԵԼՎԱԾԻ N 2 ԱՂՅՈՒՍԱԿՈՒՄ ԿԱՏԱՐՎՈՂ ԼՐԱՑՈՒՄԸ</t>
  </si>
  <si>
    <t>Ցուցանիշների փոփոխությունը 
(ավելացումները նշված են դրական նշանով)</t>
  </si>
  <si>
    <t>ԸՆԴԱՄԵՆԸ 
այդ թվում</t>
  </si>
  <si>
    <t>Տնտեսական երկարաժամկետ զարգացմանն ուղղված  ծրագիր</t>
  </si>
  <si>
    <t>Ֆինանսական ակտիվների կառավարման միջոցառումներ</t>
  </si>
  <si>
    <t>«Համահայկական ֆոնդ» փակ ոչ հրապարակային պայմանագրային ներդրումային ֆոնդին բյուջետային վարկի տրամադրում</t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</si>
  <si>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</si>
  <si>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Հավելված N 3
ՀՀ կառավարության 2024 թվականի
  -ի  N       -Ն որոշման</t>
  </si>
  <si>
    <t>«ՀԱՅԱՍՏԱՆԻ  ՀԱՆՐԱՊԵՏՈՒԹՅԱՆ 2024 ԹՎԱԿԱՆԻ ՊԵՏԱԿԱՆ ԲՅՈՒՋԵԻ ՄԱՍԻՆ» ՀԱՅԱՍՏԱՆԻ ՀԱՆՐԱՊԵՏՈՒԹՅԱՆ ՕՐԵՆՔԻ N 3 ՀԱՎԵԼՎԱԾՈՒՄ N1.1.1 ԱՂՅՈՒՍԱԿԻ ԵՎ ՀԱՅԱՍՏԱՆԻ ՀԱՆՐԱՊԵՏՈՒԹՅԱՆ ԿԱՌԱՎԱՐՈՒԹՅԱՆ 2023 ԹՎԱԿԱՆԻ ԴԵԿՏԵՄԲԵՐԻ 28-Ի N 2323-Ն ՈՐՈՇՄԱՆ N 1 ՀԱՎԵԼՎԱԾՈՒՄ N 4 ԱՂՅՈՒՍԱԿԻ ԼՐԱՑՈՒՄՆԵՐԸ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</si>
  <si>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</si>
  <si>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</si>
  <si>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ՀՀ ֆինանսների նախարարություն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</si>
  <si>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</si>
  <si>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</si>
  <si>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</si>
  <si>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</si>
  <si>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Հավելված N 4
ՀՀ կառավարության 2024 թվականի
  -ի  N       -Ն որոշման</t>
  </si>
  <si>
    <t>«ՀԱՅԱՍՏԱՆԻ  ՀԱՆՐԱՊԵՏՈՒԹՅԱՆ 2024 ԹՎԱԿԱՆԻ ՊԵՏԱԿԱՆ ԲՅՈՒՋԵԻ ՄԱՍԻՆ» ՀԱՅԱՍՏԱՆԻ ՀԱՆՐԱՊԵՏՈՒԹՅԱՆ ՕՐԵՆՔԻ N 3 ՀԱՎԵԼՎԱԾՈՒՄ N 1.1.1.1 ԱՂՅՈՒՍԱԿԻ ԵՎ ՀԱՅԱՍՏԱՆԻ ՀԱՆՐԱՊԵՏՈՒԹՅԱՆ ԿԱՌԱՎԱՐՈՒԹՅԱՆ 2023 ԹՎԱԿԱՆԻ ԴԵԿՏԵՄԲԵՐԻ 28-Ի N 2323-Ն ՈՐՈՇՄԱՆ N 1 ՀԱՎԵԼՎԱԾՈՒՄ N 5 ԱՂՅՈՒՍԱԿԻ ԼՐԱՑՈՒՄՆԵՐԸ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</si>
  <si>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</si>
  <si>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</si>
  <si>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</si>
  <si>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</si>
  <si>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</si>
  <si>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</si>
  <si>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</si>
  <si>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</si>
  <si>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</si>
  <si>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Վարկերի տրամադրում</t>
  </si>
  <si>
    <t>Միջոցառումն իրականացնողի անվանումը՝</t>
  </si>
  <si>
    <t xml:space="preserve">ՀՀ էկոնոմիկայի նախարարություն </t>
  </si>
  <si>
    <t>Արդյունքի չափորոշիչներ</t>
  </si>
  <si>
    <t>Տրամադրված բյուջետային վարկ, հատ</t>
  </si>
  <si>
    <t>Միջոցառման վրա կատարվող ծախսը (հազար դրամ)</t>
  </si>
  <si>
    <r>
      <rPr>
        <b/>
        <i/>
        <sz val="12"/>
        <rFont val="GHEA Grapalat"/>
        <family val="3"/>
      </rPr>
      <t>Ծրագրի անվանումը՝</t>
    </r>
    <r>
      <rPr>
        <sz val="12"/>
        <rFont val="GHEA Grapalat"/>
        <family val="3"/>
      </rPr>
      <t xml:space="preserve"> </t>
    </r>
  </si>
  <si>
    <r>
      <rPr>
        <b/>
        <i/>
        <sz val="12"/>
        <rFont val="GHEA Grapalat"/>
        <family val="3"/>
      </rPr>
      <t>Ծրագրի նպատակը՝</t>
    </r>
    <r>
      <rPr>
        <sz val="12"/>
        <rFont val="GHEA Grapalat"/>
        <family val="3"/>
      </rPr>
      <t xml:space="preserve">
Մասնավոր ներդրումների աճի խթանում</t>
    </r>
  </si>
  <si>
    <r>
      <rPr>
        <b/>
        <i/>
        <sz val="12"/>
        <rFont val="GHEA Grapalat"/>
        <family val="3"/>
      </rPr>
      <t>Վերջնական արդյունքի նկարագրությունը՝</t>
    </r>
    <r>
      <rPr>
        <sz val="12"/>
        <rFont val="GHEA Grapalat"/>
        <family val="3"/>
      </rPr>
      <t xml:space="preserve">
Ներդրումների ծավալների աճ</t>
    </r>
  </si>
  <si>
    <r>
      <rPr>
        <b/>
        <i/>
        <sz val="12"/>
        <rFont val="GHEA Grapalat"/>
        <family val="3"/>
      </rPr>
      <t>Միջոցառման անվանումը՝</t>
    </r>
    <r>
      <rPr>
        <sz val="12"/>
        <rFont val="GHEA Grapalat"/>
        <family val="3"/>
      </rPr>
      <t xml:space="preserve">
 </t>
    </r>
  </si>
  <si>
    <r>
      <rPr>
        <b/>
        <i/>
        <sz val="12"/>
        <rFont val="GHEA Grapalat"/>
        <family val="3"/>
      </rPr>
      <t>Նկարագրությունը՝</t>
    </r>
    <r>
      <rPr>
        <sz val="12"/>
        <rFont val="GHEA Grapalat"/>
        <family val="3"/>
      </rPr>
      <t xml:space="preserve">
</t>
    </r>
  </si>
  <si>
    <t>Հավելված N 8
ՀՀ կառավարության 2024 թվականի
  -ի  N       -Ն որոշման</t>
  </si>
  <si>
    <t>Հավելված N 7
ՀՀ կառավարության 2024 թվականի
  -ի  N       -Ն որոշման</t>
  </si>
  <si>
    <t>Հավելված N 6
ՀՀ կառավարության 2024 թվականի
  -ի  N       -Ն որոշման</t>
  </si>
  <si>
    <t>Հավելված N 5
ՀՀ կառավարության 2024 թվականի
  -ի  N       -Ն որոշման</t>
  </si>
  <si>
    <t>ՀԱՅԱՍՏԱՆԻ ՀԱՆՐԱՊԵՏՈՒԹՅԱՆ ԿԱՌԱՎԱՐՈՒԹՅԱՆ 2023 ԹՎԱԿԱՆԻ ԴԵԿՏԵՄԲԵՐԻ 28-Ի N 2323-Ն ՈՐՈՇՄԱՆ N 3 ԵՎ 4 ՀԱՎԵԼՎԱԾՆԵՐՈՒՄ ԿԱՏԱՐՎՈՂ ՓՈՓՈԽՈՒԹՅՈՒՆԸ</t>
  </si>
  <si>
    <t>«ՀԱՅԱՍՏԱՆԻ ՀԱՆՐԱՊԵՏՈՒԹՅԱՆ 2024 ԹՎԱԿԱՆԻ ՊԵՏԱԿԱՆ ԲՅՈՒՋԵԻ ՄԱՍԻՆ» ՀԱՅԱՍՏԱՆԻ ՀԱՆՐԱՊԵՏՈՒԹՅԱՆ ՕՐԵՆՔԻ N 3 ՀԱՎԵԼՎԱԾԻ N 1 ԱՂՅՈՒՍԱԿՈՒՄ  ԵՎ ՀԱՅԱՍՏԱՆԻ ՀԱՆՐԱՊԵՏՈՒԹՅԱՆ ԿԱՌԱՎԱՐՈՒԹՅԱՆ 2023 ԹՎԱԿԱՆԻ ԴԵԿՏԵՄԲԵՐԻ 28-Ի N 2323-Ն ՈՐՈՇՄԱՆ N 1 ՀԱՎԵԼՎԱԾԻ N 1 ԱՂՅՈՒՍԱԿՈՒՄ ԿԱՏԱՐՎՈՂ ՓՈՓՈԽՈՒԹՅՈՒՆԸ</t>
  </si>
  <si>
    <t>Հավելված N 1</t>
  </si>
  <si>
    <t xml:space="preserve">  N         որոշման    </t>
  </si>
  <si>
    <t>Եկամուտների գծով</t>
  </si>
  <si>
    <t>Ծախսերի գծով</t>
  </si>
  <si>
    <t>Դեֆիցիտը (պակասուրդը)</t>
  </si>
  <si>
    <t xml:space="preserve">«ՀԱՅԱՍՏԱՆԻ ՀԱՆՐԱՊԵՏՈՒԹՅԱՆ 2024 ԹՎԱԿԱՆԻ ՊԵՏԱԿԱՆ ԲՅՈՒՋԵԻ ՄԱՍԻՆ» ՕՐԵՆՔԻ 2-ՐԴ ՀՈԴՎԱԾԻ ԱՂՅՈՒՍԱԿՈՒՄ ԿԱՏԱՐՎՈՂ ՓՈՓՈԽՈՒԹՅՈՒՆՆԵՐԸ </t>
  </si>
  <si>
    <t>ՀՀ կառավարության 2024 թվականի</t>
  </si>
  <si>
    <t>հազար դրամներով</t>
  </si>
  <si>
    <t>«ՀԱՅԱՍՏԱՆԻ ՀԱՆՐԱՊԵՏՈՒԹՅԱՆ 2024 ԹՎԱԿԱՆԻ ՊԵՏԱԿԱՆ ԲՅՈՒՋԵԻ ՄԱՍԻՆ» ՀԱՅԱՍՏԱՆԻ ՀԱՆՐԱՊԵՏՈՒԹՅԱՆ ՕՐԵՆՔԻ N 1 ՀԱՎԵԼՎԱԾԻ N 2 ԱՂՅՈՒՍԱԿՈՒՄ ԵՎ ՀԱՅԱՍՏԱՆԻ ՀԱՆՐԱՊԵՏՈՒԹՅԱՆ ԿԱՌԱՎԱՐՈՒԹՅԱՆ 2023 ԹՎԱԿԱՆԻ ԴԵԿՏԵՄԲԵՐԻ 28-Ի N 2323-Ն ՈՐՈՇՄԱՆ N 5 ՀԱՎԵԼՎԱԾԻ N 1 ԱՂՅՈՒՍԱԿՈՒՄ ԿԱՏԱՐՎՈՂ ՓՈՓՈԽՈՒԹՅՈՒՆԸ</t>
  </si>
  <si>
    <t xml:space="preserve">«Ջի Թի Բի ՍԹԻԼ» ՍՊ ընկերության գործարար ծրագրի իրականացման նպատակով «Համահայկական ֆոնդ» փակ ոչ հրապարակային պայմանագրային ներդրումային ֆոնդին բյուջետային վարկի տրամադրում </t>
  </si>
  <si>
    <t>Վարկերի և փոխատվությունների տրամադրում</t>
  </si>
  <si>
    <t>ՀԱՅԱՍՏԱՆԻ ՀԱՆՐԱՊԵՏՈՒԹՅԱՆ ԿԱՌԱՎԱՐՈՒԹՅԱՆ 2023 ԹՎԱԿԱՆԻ ԴԵԿՏԵՄԲԵՐԻ 8-Ի N 2323-Ն ՈՐՈՇՄԱՆ N 9 ՀԱՎԵԼՎԱԾԻ N 9.48  ԱՂՅՈՒՍԱԿՈՒՄ ԵՎ N 9.1 ՀԱՎԵԼՎԱԾԻ N 9.1.58 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</si>
</sst>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#,##0.0"/>
    <numFmt numFmtId="170" formatCode="_-* #,##0_-;\-* #,##0_-;_-* &quot;-&quot;_-;_-@_-"/>
    <numFmt numFmtId="171" formatCode="_-* #,##0.00_-;\-* #,##0.00_-;_-* &quot;-&quot;??_-;_-@_-"/>
    <numFmt numFmtId="172" formatCode="_-* #,##0.00\ _₽_-;\-* #,##0.00\ _₽_-;_-* &quot;-&quot;??\ _₽_-;_-@_-"/>
    <numFmt numFmtId="173" formatCode="_-* #,##0.00\ _ _-;\-* #,##0.00\ _ _-;_-* &quot;-&quot;??\ _ _-;_-@_-"/>
    <numFmt numFmtId="174" formatCode="_-* #,##0.00_р_._-;\-* #,##0.00_р_._-;_-* &quot;-&quot;??_р_._-;_-@_-"/>
    <numFmt numFmtId="175" formatCode="_ * #,##0.00_)\ _ _ ;_ * \(#,##0.00\)\ _ _ ;_ * &quot;-&quot;??_)\ _ _ ;_ @_ "/>
    <numFmt numFmtId="176" formatCode="_ * #,##0.00_)\ _ _ ;_ * \(#,##0.00\)\ _ _ ;_ * &quot;-&quot;??_)\ _ _ ;_ @_ "/>
    <numFmt numFmtId="177" formatCode="_-* #,##0.00\ _֏_-;\-* #,##0.00\ _֏_-;_-* &quot;-&quot;??\ _֏_-;_-@_-"/>
    <numFmt numFmtId="178" formatCode="0.0"/>
    <numFmt numFmtId="179" formatCode="_-* #,##0.0\ _֏_-;\-* #,##0.0\ _֏_-;_-* &quot;-&quot;?\ _֏_-;_-@_-"/>
    <numFmt numFmtId="180" formatCode="_([$€-2]* #,##0.00_);_([$€-2]* \(#,##0.00\);_([$€-2]* &quot;-&quot;??_)"/>
    <numFmt numFmtId="181" formatCode="_-* #,##0.0_р_._-;\-* #,##0.0_р_._-;_-* &quot;-&quot;?_р_._-;_-@_-"/>
    <numFmt numFmtId="182" formatCode="_-* #,##0.00\ _р_._-;\-* #,##0.00\ _р_._-;_-* &quot;-&quot;??\ _р_._-;_-@_-"/>
    <numFmt numFmtId="183" formatCode="General_)"/>
    <numFmt numFmtId="184" formatCode="_(* #,##0.0_);_(* \(#,##0.0\);_(* &quot;-&quot;??_);_(@_)"/>
    <numFmt numFmtId="185" formatCode="_(* #,##0.0_);_(* \(#,##0.0\);_(* &quot;-&quot;?_);_(@_)"/>
    <numFmt numFmtId="186" formatCode="_-* #,##0.0&quot; &quot;_ _-;\-* #,##0.0&quot; &quot;_ _-;_-* &quot;-&quot;??&quot; &quot;_ _-;_-@_-"/>
    <numFmt numFmtId="187" formatCode="#,##0.0_);\(#,##0.0\)"/>
    <numFmt numFmtId="188" formatCode="_-* #,##0.0_р_._-;\-* #,##0.0_р_._-;_-* &quot;-&quot;??_р_._-;_-@_-"/>
    <numFmt numFmtId="189" formatCode="_-* #,##0.0&quot; &quot;_ _-;\-* #,##0.0&quot; &quot;_ _-;_-* &quot;-&quot;??&quot; &quot;_ _-;_-@_-"/>
    <numFmt numFmtId="190" formatCode="_ * #,##0.0_)_ _ ;_ * \(#,##0.0\)_ _ ;_ * &quot;-&quot;??_)_ _ ;_ @_ "/>
    <numFmt numFmtId="191" formatCode="_ * #,##0.00_)_ _ ;_ * \(#,##0.00\)_ _ ;_ * &quot;-&quot;??_)_ _ ;_ @_ "/>
  </numFmts>
  <fonts count="189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sz val="11"/>
      <color theme="1"/>
      <name val="Times Armenian"/>
      <family val="2"/>
    </font>
    <font>
      <sz val="11"/>
      <color indexed="8"/>
      <name val="Calibri"/>
      <family val="2"/>
      <charset val="204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2"/>
      <name val="Times LatArm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name val="Arial"/>
      <family val="2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10"/>
      <name val="Arial Cyr"/>
      <family val="2"/>
      <charset val="204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Armenian"/>
      <family val="1"/>
    </font>
    <font>
      <sz val="10"/>
      <name val="Arial"/>
      <family val="2"/>
    </font>
    <font>
      <b/>
      <sz val="12"/>
      <name val="Arial Armenian"/>
      <family val="2"/>
    </font>
    <font>
      <b/>
      <sz val="10"/>
      <name val="Arial Armenian"/>
      <family val="2"/>
    </font>
    <font>
      <b/>
      <sz val="12"/>
      <name val="GHEA Grapalat"/>
      <family val="2"/>
    </font>
    <font>
      <sz val="11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sz val="11"/>
      <color rgb="FF000000"/>
      <name val="Calibri"/>
      <family val="2"/>
    </font>
    <font>
      <i/>
      <sz val="11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sz val="10"/>
      <name val="Arial Cyr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sz val="8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2"/>
      <color theme="1"/>
      <name val="Calibri"/>
      <family val="2"/>
      <scheme val="minor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2"/>
      <color theme="1"/>
      <name val="GHEA Grapalat"/>
      <family val="3"/>
    </font>
    <font>
      <sz val="10"/>
      <color indexed="9"/>
      <name val="GHEA Grapalat"/>
      <family val="3"/>
    </font>
    <font>
      <sz val="10"/>
      <name val="GHEA Grapalat"/>
      <family val="3"/>
    </font>
    <font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name val="Times Armenian"/>
      <family val="1"/>
    </font>
    <font>
      <b/>
      <i/>
      <sz val="12"/>
      <name val="GHEA Grapalat"/>
      <family val="3"/>
    </font>
    <font>
      <b/>
      <i/>
      <sz val="11"/>
      <name val="GHEA Grapalat"/>
      <family val="3"/>
    </font>
    <font>
      <b/>
      <sz val="11"/>
      <name val="Arial Armenian"/>
      <family val="2"/>
    </font>
    <font>
      <b/>
      <sz val="11"/>
      <color rgb="FF000000"/>
      <name val="GHEA Grapalat"/>
      <family val="3"/>
    </font>
    <font>
      <b/>
      <sz val="10"/>
      <name val="GHEA Grapalat"/>
      <family val="3"/>
    </font>
    <font>
      <sz val="10"/>
      <color theme="0"/>
      <name val="GHEA Grapalat"/>
      <family val="3"/>
    </font>
    <font>
      <sz val="10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25">
    <xf numFmtId="0" fontId="0" fillId="0" borderId="0"/>
    <xf numFmtId="165" fontId="16" fillId="0" borderId="0" applyBorder="0" applyProtection="0"/>
    <xf numFmtId="164" fontId="16" fillId="0" borderId="0" applyBorder="0" applyProtection="0"/>
    <xf numFmtId="165" fontId="16" fillId="0" borderId="0" applyBorder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0" fontId="16" fillId="0" borderId="0"/>
    <xf numFmtId="0" fontId="13" fillId="0" borderId="0">
      <alignment horizontal="left" vertical="top" wrapText="1"/>
    </xf>
    <xf numFmtId="0" fontId="12" fillId="0" borderId="0"/>
    <xf numFmtId="166" fontId="13" fillId="0" borderId="0" applyBorder="0" applyProtection="0">
      <alignment horizontal="right" vertical="top"/>
    </xf>
    <xf numFmtId="0" fontId="15" fillId="0" borderId="0"/>
    <xf numFmtId="0" fontId="16" fillId="0" borderId="0"/>
    <xf numFmtId="167" fontId="16" fillId="0" borderId="0" applyBorder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7" applyNumberFormat="0" applyAlignment="0" applyProtection="0"/>
    <xf numFmtId="0" fontId="24" fillId="6" borderId="8" applyNumberFormat="0" applyAlignment="0" applyProtection="0"/>
    <xf numFmtId="0" fontId="25" fillId="6" borderId="7" applyNumberFormat="0" applyAlignment="0" applyProtection="0"/>
    <xf numFmtId="0" fontId="26" fillId="0" borderId="9" applyNumberFormat="0" applyFill="0" applyAlignment="0" applyProtection="0"/>
    <xf numFmtId="0" fontId="27" fillId="7" borderId="10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>
      <alignment horizontal="left" vertical="top" wrapText="1"/>
    </xf>
    <xf numFmtId="0" fontId="11" fillId="8" borderId="11" applyNumberFormat="0" applyFont="0" applyAlignment="0" applyProtection="0"/>
    <xf numFmtId="0" fontId="33" fillId="0" borderId="0" applyNumberForma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4" fillId="0" borderId="0"/>
    <xf numFmtId="0" fontId="38" fillId="0" borderId="0"/>
    <xf numFmtId="0" fontId="41" fillId="4" borderId="0" applyNumberFormat="0" applyBorder="0" applyAlignment="0" applyProtection="0"/>
    <xf numFmtId="0" fontId="39" fillId="0" borderId="0"/>
    <xf numFmtId="0" fontId="40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50" borderId="0" applyNumberFormat="0" applyBorder="0" applyAlignment="0" applyProtection="0"/>
    <xf numFmtId="0" fontId="43" fillId="34" borderId="0" applyNumberFormat="0" applyBorder="0" applyAlignment="0" applyProtection="0"/>
    <xf numFmtId="0" fontId="44" fillId="51" borderId="14" applyNumberFormat="0" applyAlignment="0" applyProtection="0"/>
    <xf numFmtId="0" fontId="45" fillId="52" borderId="15" applyNumberFormat="0" applyAlignment="0" applyProtection="0"/>
    <xf numFmtId="43" fontId="3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5" borderId="0" applyNumberFormat="0" applyBorder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50" fillId="0" borderId="18" applyNumberFormat="0" applyFill="0" applyAlignment="0" applyProtection="0"/>
    <xf numFmtId="0" fontId="50" fillId="0" borderId="0" applyNumberFormat="0" applyFill="0" applyBorder="0" applyAlignment="0" applyProtection="0"/>
    <xf numFmtId="0" fontId="51" fillId="41" borderId="14" applyNumberFormat="0" applyAlignment="0" applyProtection="0"/>
    <xf numFmtId="0" fontId="52" fillId="0" borderId="19" applyNumberFormat="0" applyFill="0" applyAlignment="0" applyProtection="0"/>
    <xf numFmtId="0" fontId="53" fillId="53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10" fillId="0" borderId="0"/>
    <xf numFmtId="0" fontId="40" fillId="0" borderId="0"/>
    <xf numFmtId="0" fontId="40" fillId="0" borderId="0"/>
    <xf numFmtId="0" fontId="38" fillId="54" borderId="20" applyNumberFormat="0" applyFont="0" applyAlignment="0" applyProtection="0"/>
    <xf numFmtId="0" fontId="54" fillId="51" borderId="21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2" applyNumberFormat="0" applyFill="0" applyAlignment="0" applyProtection="0"/>
    <xf numFmtId="0" fontId="57" fillId="0" borderId="0" applyNumberFormat="0" applyFill="0" applyBorder="0" applyAlignment="0" applyProtection="0"/>
    <xf numFmtId="0" fontId="14" fillId="0" borderId="0"/>
    <xf numFmtId="1" fontId="59" fillId="0" borderId="0"/>
    <xf numFmtId="0" fontId="60" fillId="0" borderId="0"/>
    <xf numFmtId="0" fontId="40" fillId="0" borderId="0"/>
    <xf numFmtId="0" fontId="14" fillId="0" borderId="0"/>
    <xf numFmtId="9" fontId="10" fillId="0" borderId="0" applyFont="0" applyFill="0" applyBorder="0" applyAlignment="0" applyProtection="0"/>
    <xf numFmtId="0" fontId="58" fillId="0" borderId="0"/>
    <xf numFmtId="0" fontId="61" fillId="0" borderId="0"/>
    <xf numFmtId="0" fontId="40" fillId="0" borderId="0"/>
    <xf numFmtId="43" fontId="61" fillId="0" borderId="0" applyFont="0" applyFill="0" applyBorder="0" applyAlignment="0" applyProtection="0"/>
    <xf numFmtId="0" fontId="62" fillId="0" borderId="0"/>
    <xf numFmtId="0" fontId="63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0" borderId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11" applyNumberFormat="0" applyFont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38" fillId="0" borderId="0"/>
    <xf numFmtId="43" fontId="3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61" fillId="0" borderId="0"/>
    <xf numFmtId="43" fontId="61" fillId="0" borderId="0" applyFont="0" applyFill="0" applyBorder="0" applyAlignment="0" applyProtection="0"/>
    <xf numFmtId="0" fontId="32" fillId="0" borderId="0">
      <alignment horizontal="left" vertical="top" wrapText="1"/>
    </xf>
    <xf numFmtId="0" fontId="38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11" applyNumberFormat="0" applyFont="0" applyAlignment="0" applyProtection="0"/>
    <xf numFmtId="43" fontId="39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0" borderId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9" fillId="0" borderId="0"/>
    <xf numFmtId="0" fontId="8" fillId="8" borderId="11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38" fillId="0" borderId="0" applyFont="0" applyFill="0" applyBorder="0" applyAlignment="0" applyProtection="0"/>
    <xf numFmtId="0" fontId="40" fillId="0" borderId="0"/>
    <xf numFmtId="172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0" fontId="40" fillId="0" borderId="0"/>
    <xf numFmtId="0" fontId="40" fillId="0" borderId="0"/>
    <xf numFmtId="0" fontId="8" fillId="10" borderId="0" applyNumberFormat="0" applyBorder="0" applyAlignment="0" applyProtection="0"/>
    <xf numFmtId="0" fontId="64" fillId="10" borderId="0" applyNumberFormat="0" applyBorder="0" applyAlignment="0" applyProtection="0"/>
    <xf numFmtId="0" fontId="8" fillId="14" borderId="0" applyNumberFormat="0" applyBorder="0" applyAlignment="0" applyProtection="0"/>
    <xf numFmtId="0" fontId="64" fillId="14" borderId="0" applyNumberFormat="0" applyBorder="0" applyAlignment="0" applyProtection="0"/>
    <xf numFmtId="0" fontId="8" fillId="18" borderId="0" applyNumberFormat="0" applyBorder="0" applyAlignment="0" applyProtection="0"/>
    <xf numFmtId="0" fontId="64" fillId="18" borderId="0" applyNumberFormat="0" applyBorder="0" applyAlignment="0" applyProtection="0"/>
    <xf numFmtId="0" fontId="8" fillId="22" borderId="0" applyNumberFormat="0" applyBorder="0" applyAlignment="0" applyProtection="0"/>
    <xf numFmtId="0" fontId="64" fillId="22" borderId="0" applyNumberFormat="0" applyBorder="0" applyAlignment="0" applyProtection="0"/>
    <xf numFmtId="0" fontId="8" fillId="26" borderId="0" applyNumberFormat="0" applyBorder="0" applyAlignment="0" applyProtection="0"/>
    <xf numFmtId="0" fontId="64" fillId="26" borderId="0" applyNumberFormat="0" applyBorder="0" applyAlignment="0" applyProtection="0"/>
    <xf numFmtId="0" fontId="8" fillId="30" borderId="0" applyNumberFormat="0" applyBorder="0" applyAlignment="0" applyProtection="0"/>
    <xf numFmtId="0" fontId="64" fillId="30" borderId="0" applyNumberFormat="0" applyBorder="0" applyAlignment="0" applyProtection="0"/>
    <xf numFmtId="0" fontId="65" fillId="33" borderId="0" applyNumberFormat="0" applyBorder="0" applyAlignment="0" applyProtection="0"/>
    <xf numFmtId="0" fontId="65" fillId="34" borderId="0" applyNumberFormat="0" applyBorder="0" applyAlignment="0" applyProtection="0"/>
    <xf numFmtId="0" fontId="65" fillId="35" borderId="0" applyNumberFormat="0" applyBorder="0" applyAlignment="0" applyProtection="0"/>
    <xf numFmtId="0" fontId="65" fillId="36" borderId="0" applyNumberFormat="0" applyBorder="0" applyAlignment="0" applyProtection="0"/>
    <xf numFmtId="0" fontId="65" fillId="40" borderId="0" applyNumberFormat="0" applyBorder="0" applyAlignment="0" applyProtection="0"/>
    <xf numFmtId="0" fontId="65" fillId="41" borderId="0" applyNumberFormat="0" applyBorder="0" applyAlignment="0" applyProtection="0"/>
    <xf numFmtId="0" fontId="8" fillId="11" borderId="0" applyNumberFormat="0" applyBorder="0" applyAlignment="0" applyProtection="0"/>
    <xf numFmtId="0" fontId="64" fillId="11" borderId="0" applyNumberFormat="0" applyBorder="0" applyAlignment="0" applyProtection="0"/>
    <xf numFmtId="0" fontId="8" fillId="15" borderId="0" applyNumberFormat="0" applyBorder="0" applyAlignment="0" applyProtection="0"/>
    <xf numFmtId="0" fontId="64" fillId="15" borderId="0" applyNumberFormat="0" applyBorder="0" applyAlignment="0" applyProtection="0"/>
    <xf numFmtId="0" fontId="8" fillId="19" borderId="0" applyNumberFormat="0" applyBorder="0" applyAlignment="0" applyProtection="0"/>
    <xf numFmtId="0" fontId="64" fillId="19" borderId="0" applyNumberFormat="0" applyBorder="0" applyAlignment="0" applyProtection="0"/>
    <xf numFmtId="0" fontId="8" fillId="23" borderId="0" applyNumberFormat="0" applyBorder="0" applyAlignment="0" applyProtection="0"/>
    <xf numFmtId="0" fontId="64" fillId="23" borderId="0" applyNumberFormat="0" applyBorder="0" applyAlignment="0" applyProtection="0"/>
    <xf numFmtId="0" fontId="8" fillId="27" borderId="0" applyNumberFormat="0" applyBorder="0" applyAlignment="0" applyProtection="0"/>
    <xf numFmtId="0" fontId="64" fillId="27" borderId="0" applyNumberFormat="0" applyBorder="0" applyAlignment="0" applyProtection="0"/>
    <xf numFmtId="0" fontId="8" fillId="31" borderId="0" applyNumberFormat="0" applyBorder="0" applyAlignment="0" applyProtection="0"/>
    <xf numFmtId="0" fontId="64" fillId="3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65" fillId="37" borderId="0" applyNumberFormat="0" applyBorder="0" applyAlignment="0" applyProtection="0"/>
    <xf numFmtId="0" fontId="65" fillId="36" borderId="0" applyNumberFormat="0" applyBorder="0" applyAlignment="0" applyProtection="0"/>
    <xf numFmtId="0" fontId="65" fillId="42" borderId="0" applyNumberFormat="0" applyBorder="0" applyAlignment="0" applyProtection="0"/>
    <xf numFmtId="0" fontId="65" fillId="44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66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66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66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66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66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66" fillId="32" borderId="0" applyNumberFormat="0" applyBorder="0" applyAlignment="0" applyProtection="0"/>
    <xf numFmtId="0" fontId="67" fillId="45" borderId="0" applyNumberFormat="0" applyBorder="0" applyAlignment="0" applyProtection="0"/>
    <xf numFmtId="0" fontId="67" fillId="43" borderId="0" applyNumberFormat="0" applyBorder="0" applyAlignment="0" applyProtection="0"/>
    <xf numFmtId="0" fontId="67" fillId="37" borderId="0" applyNumberFormat="0" applyBorder="0" applyAlignment="0" applyProtection="0"/>
    <xf numFmtId="0" fontId="67" fillId="38" borderId="0" applyNumberFormat="0" applyBorder="0" applyAlignment="0" applyProtection="0"/>
    <xf numFmtId="0" fontId="67" fillId="46" borderId="0" applyNumberFormat="0" applyBorder="0" applyAlignment="0" applyProtection="0"/>
    <xf numFmtId="0" fontId="67" fillId="3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66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66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66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66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66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66" fillId="29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68" fillId="3" borderId="0" applyNumberFormat="0" applyBorder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69" fillId="6" borderId="7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70" fillId="7" borderId="10" applyNumberFormat="0" applyAlignment="0" applyProtection="0"/>
    <xf numFmtId="17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174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>
      <alignment horizontal="left" vertical="top" wrapText="1"/>
    </xf>
    <xf numFmtId="175" fontId="37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6" fontId="6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74" fillId="2" borderId="0" applyNumberFormat="0" applyBorder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75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76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77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3" fillId="5" borderId="7" applyNumberFormat="0" applyAlignment="0" applyProtection="0"/>
    <xf numFmtId="0" fontId="23" fillId="5" borderId="7" applyNumberFormat="0" applyAlignment="0" applyProtection="0"/>
    <xf numFmtId="0" fontId="78" fillId="5" borderId="7" applyNumberFormat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79" fillId="0" borderId="9" applyNumberFormat="0" applyFill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41" fillId="4" borderId="0" applyNumberFormat="0" applyBorder="0" applyAlignment="0" applyProtection="0"/>
    <xf numFmtId="0" fontId="80" fillId="4" borderId="0" applyNumberFormat="0" applyBorder="0" applyAlignment="0" applyProtection="0"/>
    <xf numFmtId="0" fontId="22" fillId="4" borderId="0" applyNumberFormat="0" applyBorder="0" applyAlignment="0" applyProtection="0"/>
    <xf numFmtId="0" fontId="41" fillId="4" borderId="0" applyNumberFormat="0" applyBorder="0" applyAlignment="0" applyProtection="0"/>
    <xf numFmtId="0" fontId="8" fillId="0" borderId="0"/>
    <xf numFmtId="0" fontId="39" fillId="0" borderId="0"/>
    <xf numFmtId="0" fontId="81" fillId="0" borderId="0"/>
    <xf numFmtId="0" fontId="8" fillId="0" borderId="0"/>
    <xf numFmtId="0" fontId="82" fillId="0" borderId="0"/>
    <xf numFmtId="0" fontId="8" fillId="0" borderId="0"/>
    <xf numFmtId="0" fontId="8" fillId="0" borderId="0"/>
    <xf numFmtId="0" fontId="83" fillId="0" borderId="0"/>
    <xf numFmtId="0" fontId="32" fillId="0" borderId="0">
      <alignment horizontal="left" vertical="top" wrapText="1"/>
    </xf>
    <xf numFmtId="0" fontId="37" fillId="0" borderId="0"/>
    <xf numFmtId="0" fontId="39" fillId="0" borderId="0"/>
    <xf numFmtId="0" fontId="61" fillId="0" borderId="0"/>
    <xf numFmtId="0" fontId="40" fillId="0" borderId="0"/>
    <xf numFmtId="0" fontId="40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40" fillId="0" borderId="0"/>
    <xf numFmtId="0" fontId="40" fillId="0" borderId="0"/>
    <xf numFmtId="0" fontId="84" fillId="0" borderId="0">
      <alignment horizontal="left"/>
    </xf>
    <xf numFmtId="0" fontId="64" fillId="0" borderId="0"/>
    <xf numFmtId="0" fontId="39" fillId="0" borderId="0"/>
    <xf numFmtId="0" fontId="39" fillId="0" borderId="0"/>
    <xf numFmtId="0" fontId="38" fillId="0" borderId="0"/>
    <xf numFmtId="0" fontId="39" fillId="0" borderId="0"/>
    <xf numFmtId="0" fontId="40" fillId="0" borderId="0"/>
    <xf numFmtId="0" fontId="38" fillId="0" borderId="0"/>
    <xf numFmtId="0" fontId="38" fillId="0" borderId="0"/>
    <xf numFmtId="0" fontId="32" fillId="0" borderId="0">
      <alignment horizontal="left" vertical="top" wrapText="1"/>
    </xf>
    <xf numFmtId="0" fontId="8" fillId="0" borderId="0"/>
    <xf numFmtId="0" fontId="38" fillId="0" borderId="0"/>
    <xf numFmtId="0" fontId="85" fillId="0" borderId="0"/>
    <xf numFmtId="0" fontId="38" fillId="0" borderId="0"/>
    <xf numFmtId="0" fontId="32" fillId="0" borderId="0">
      <alignment horizontal="left" vertical="top" wrapText="1"/>
    </xf>
    <xf numFmtId="0" fontId="86" fillId="0" borderId="0"/>
    <xf numFmtId="0" fontId="32" fillId="0" borderId="0">
      <alignment horizontal="left" vertical="top" wrapText="1"/>
    </xf>
    <xf numFmtId="0" fontId="40" fillId="0" borderId="0"/>
    <xf numFmtId="0" fontId="32" fillId="0" borderId="0">
      <alignment horizontal="left" vertical="top" wrapText="1"/>
    </xf>
    <xf numFmtId="0" fontId="40" fillId="0" borderId="0"/>
    <xf numFmtId="0" fontId="40" fillId="0" borderId="0"/>
    <xf numFmtId="0" fontId="32" fillId="0" borderId="0">
      <alignment horizontal="left" vertical="top" wrapText="1"/>
    </xf>
    <xf numFmtId="0" fontId="37" fillId="8" borderId="11" applyNumberFormat="0" applyFont="0" applyAlignment="0" applyProtection="0"/>
    <xf numFmtId="0" fontId="64" fillId="8" borderId="11" applyNumberFormat="0" applyFont="0" applyAlignment="0" applyProtection="0"/>
    <xf numFmtId="0" fontId="24" fillId="6" borderId="8" applyNumberFormat="0" applyAlignment="0" applyProtection="0"/>
    <xf numFmtId="0" fontId="24" fillId="6" borderId="8" applyNumberFormat="0" applyAlignment="0" applyProtection="0"/>
    <xf numFmtId="0" fontId="87" fillId="6" borderId="8" applyNumberFormat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88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67" fillId="47" borderId="0" applyNumberFormat="0" applyBorder="0" applyAlignment="0" applyProtection="0"/>
    <xf numFmtId="0" fontId="67" fillId="48" borderId="0" applyNumberFormat="0" applyBorder="0" applyAlignment="0" applyProtection="0"/>
    <xf numFmtId="0" fontId="67" fillId="49" borderId="0" applyNumberFormat="0" applyBorder="0" applyAlignment="0" applyProtection="0"/>
    <xf numFmtId="0" fontId="67" fillId="38" borderId="0" applyNumberFormat="0" applyBorder="0" applyAlignment="0" applyProtection="0"/>
    <xf numFmtId="0" fontId="67" fillId="46" borderId="0" applyNumberFormat="0" applyBorder="0" applyAlignment="0" applyProtection="0"/>
    <xf numFmtId="0" fontId="67" fillId="50" borderId="0" applyNumberFormat="0" applyBorder="0" applyAlignment="0" applyProtection="0"/>
    <xf numFmtId="0" fontId="90" fillId="41" borderId="14" applyNumberFormat="0" applyAlignment="0" applyProtection="0"/>
    <xf numFmtId="0" fontId="91" fillId="51" borderId="21" applyNumberFormat="0" applyAlignment="0" applyProtection="0"/>
    <xf numFmtId="0" fontId="92" fillId="51" borderId="14" applyNumberFormat="0" applyAlignment="0" applyProtection="0"/>
    <xf numFmtId="0" fontId="93" fillId="0" borderId="16" applyNumberFormat="0" applyFill="0" applyAlignment="0" applyProtection="0"/>
    <xf numFmtId="0" fontId="94" fillId="0" borderId="17" applyNumberFormat="0" applyFill="0" applyAlignment="0" applyProtection="0"/>
    <xf numFmtId="0" fontId="95" fillId="0" borderId="18" applyNumberFormat="0" applyFill="0" applyAlignment="0" applyProtection="0"/>
    <xf numFmtId="0" fontId="95" fillId="0" borderId="0" applyNumberFormat="0" applyFill="0" applyBorder="0" applyAlignment="0" applyProtection="0"/>
    <xf numFmtId="0" fontId="96" fillId="0" borderId="22" applyNumberFormat="0" applyFill="0" applyAlignment="0" applyProtection="0"/>
    <xf numFmtId="0" fontId="97" fillId="52" borderId="15" applyNumberFormat="0" applyAlignment="0" applyProtection="0"/>
    <xf numFmtId="0" fontId="98" fillId="0" borderId="0" applyNumberFormat="0" applyFill="0" applyBorder="0" applyAlignment="0" applyProtection="0"/>
    <xf numFmtId="0" fontId="99" fillId="53" borderId="0" applyNumberFormat="0" applyBorder="0" applyAlignment="0" applyProtection="0"/>
    <xf numFmtId="0" fontId="38" fillId="0" borderId="0"/>
    <xf numFmtId="0" fontId="39" fillId="0" borderId="0"/>
    <xf numFmtId="0" fontId="100" fillId="34" borderId="0" applyNumberFormat="0" applyBorder="0" applyAlignment="0" applyProtection="0"/>
    <xf numFmtId="0" fontId="101" fillId="0" borderId="0" applyNumberFormat="0" applyFill="0" applyBorder="0" applyAlignment="0" applyProtection="0"/>
    <xf numFmtId="0" fontId="40" fillId="54" borderId="20" applyNumberFormat="0" applyFont="0" applyAlignment="0" applyProtection="0"/>
    <xf numFmtId="0" fontId="102" fillId="0" borderId="19" applyNumberFormat="0" applyFill="0" applyAlignment="0" applyProtection="0"/>
    <xf numFmtId="0" fontId="103" fillId="0" borderId="0" applyNumberFormat="0" applyFill="0" applyBorder="0" applyAlignment="0" applyProtection="0"/>
    <xf numFmtId="174" fontId="38" fillId="0" borderId="0" applyFont="0" applyFill="0" applyBorder="0" applyAlignment="0" applyProtection="0"/>
    <xf numFmtId="0" fontId="104" fillId="35" borderId="0" applyNumberFormat="0" applyBorder="0" applyAlignment="0" applyProtection="0"/>
    <xf numFmtId="172" fontId="38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105" fillId="0" borderId="0"/>
    <xf numFmtId="0" fontId="7" fillId="0" borderId="0"/>
    <xf numFmtId="0" fontId="7" fillId="0" borderId="0"/>
    <xf numFmtId="0" fontId="106" fillId="0" borderId="0"/>
    <xf numFmtId="0" fontId="7" fillId="0" borderId="0"/>
    <xf numFmtId="0" fontId="7" fillId="8" borderId="11" applyNumberFormat="0" applyFont="0" applyAlignment="0" applyProtection="0"/>
    <xf numFmtId="172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0" fontId="6" fillId="8" borderId="11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1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11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1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0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1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8" borderId="11" applyNumberFormat="0" applyFon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8" borderId="11" applyNumberFormat="0" applyFont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1" fillId="41" borderId="45" applyNumberFormat="0" applyAlignment="0" applyProtection="0"/>
    <xf numFmtId="0" fontId="44" fillId="51" borderId="45" applyNumberFormat="0" applyAlignment="0" applyProtection="0"/>
    <xf numFmtId="0" fontId="44" fillId="51" borderId="38" applyNumberFormat="0" applyAlignment="0" applyProtection="0"/>
    <xf numFmtId="43" fontId="2" fillId="0" borderId="0" applyFont="0" applyFill="0" applyBorder="0" applyAlignment="0" applyProtection="0"/>
    <xf numFmtId="0" fontId="51" fillId="41" borderId="38" applyNumberFormat="0" applyAlignment="0" applyProtection="0"/>
    <xf numFmtId="0" fontId="2" fillId="0" borderId="0"/>
    <xf numFmtId="0" fontId="38" fillId="54" borderId="39" applyNumberFormat="0" applyFont="0" applyAlignment="0" applyProtection="0"/>
    <xf numFmtId="0" fontId="54" fillId="51" borderId="40" applyNumberFormat="0" applyAlignment="0" applyProtection="0"/>
    <xf numFmtId="0" fontId="56" fillId="0" borderId="41" applyNumberFormat="0" applyFill="0" applyAlignment="0" applyProtection="0"/>
    <xf numFmtId="43" fontId="2" fillId="0" borderId="0" applyFont="0" applyFill="0" applyBorder="0" applyAlignment="0" applyProtection="0"/>
    <xf numFmtId="43" fontId="113" fillId="0" borderId="0" applyFont="0" applyFill="0" applyBorder="0" applyAlignment="0" applyProtection="0"/>
    <xf numFmtId="0" fontId="2" fillId="0" borderId="0"/>
    <xf numFmtId="0" fontId="2" fillId="0" borderId="0"/>
    <xf numFmtId="0" fontId="38" fillId="54" borderId="46" applyNumberFormat="0" applyFont="0" applyAlignment="0" applyProtection="0"/>
    <xf numFmtId="0" fontId="54" fillId="51" borderId="47" applyNumberFormat="0" applyAlignment="0" applyProtection="0"/>
    <xf numFmtId="0" fontId="56" fillId="0" borderId="48" applyNumberFormat="0" applyFill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19" fillId="41" borderId="0" applyNumberFormat="0" applyBorder="0" applyAlignment="0" applyProtection="0"/>
    <xf numFmtId="0" fontId="1" fillId="10" borderId="0" applyNumberFormat="0" applyBorder="0" applyAlignment="0" applyProtection="0"/>
    <xf numFmtId="0" fontId="116" fillId="0" borderId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65" fillId="3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19" fillId="4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5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19" fillId="5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5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19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5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9" fillId="40" borderId="0" applyNumberFormat="0" applyBorder="0" applyAlignment="0" applyProtection="0"/>
    <xf numFmtId="0" fontId="1" fillId="26" borderId="0" applyNumberFormat="0" applyBorder="0" applyAlignment="0" applyProtection="0"/>
    <xf numFmtId="0" fontId="37" fillId="40" borderId="0" applyNumberFormat="0" applyBorder="0" applyAlignment="0" applyProtection="0"/>
    <xf numFmtId="0" fontId="65" fillId="4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9" fillId="54" borderId="0" applyNumberFormat="0" applyBorder="0" applyAlignment="0" applyProtection="0"/>
    <xf numFmtId="0" fontId="1" fillId="30" borderId="0" applyNumberFormat="0" applyBorder="0" applyAlignment="0" applyProtection="0"/>
    <xf numFmtId="0" fontId="37" fillId="41" borderId="0" applyNumberFormat="0" applyBorder="0" applyAlignment="0" applyProtection="0"/>
    <xf numFmtId="0" fontId="65" fillId="41" borderId="0" applyNumberFormat="0" applyBorder="0" applyAlignment="0" applyProtection="0"/>
    <xf numFmtId="0" fontId="140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40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40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40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4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40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19" fillId="51" borderId="0" applyNumberFormat="0" applyBorder="0" applyAlignment="0" applyProtection="0"/>
    <xf numFmtId="0" fontId="1" fillId="11" borderId="0" applyNumberFormat="0" applyBorder="0" applyAlignment="0" applyProtection="0"/>
    <xf numFmtId="0" fontId="37" fillId="42" borderId="0" applyNumberFormat="0" applyBorder="0" applyAlignment="0" applyProtection="0"/>
    <xf numFmtId="0" fontId="65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19" fillId="43" borderId="0" applyNumberFormat="0" applyBorder="0" applyAlignment="0" applyProtection="0"/>
    <xf numFmtId="0" fontId="1" fillId="15" borderId="0" applyNumberFormat="0" applyBorder="0" applyAlignment="0" applyProtection="0"/>
    <xf numFmtId="0" fontId="37" fillId="43" borderId="0" applyNumberFormat="0" applyBorder="0" applyAlignment="0" applyProtection="0"/>
    <xf numFmtId="0" fontId="65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19" fillId="5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5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19" fillId="51" borderId="0" applyNumberFormat="0" applyBorder="0" applyAlignment="0" applyProtection="0"/>
    <xf numFmtId="0" fontId="1" fillId="23" borderId="0" applyNumberFormat="0" applyBorder="0" applyAlignment="0" applyProtection="0"/>
    <xf numFmtId="0" fontId="37" fillId="36" borderId="0" applyNumberFormat="0" applyBorder="0" applyAlignment="0" applyProtection="0"/>
    <xf numFmtId="0" fontId="65" fillId="3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9" fillId="42" borderId="0" applyNumberFormat="0" applyBorder="0" applyAlignment="0" applyProtection="0"/>
    <xf numFmtId="0" fontId="1" fillId="27" borderId="0" applyNumberFormat="0" applyBorder="0" applyAlignment="0" applyProtection="0"/>
    <xf numFmtId="0" fontId="37" fillId="42" borderId="0" applyNumberFormat="0" applyBorder="0" applyAlignment="0" applyProtection="0"/>
    <xf numFmtId="0" fontId="65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9" fillId="53" borderId="0" applyNumberFormat="0" applyBorder="0" applyAlignment="0" applyProtection="0"/>
    <xf numFmtId="0" fontId="1" fillId="31" borderId="0" applyNumberFormat="0" applyBorder="0" applyAlignment="0" applyProtection="0"/>
    <xf numFmtId="0" fontId="37" fillId="44" borderId="0" applyNumberFormat="0" applyBorder="0" applyAlignment="0" applyProtection="0"/>
    <xf numFmtId="0" fontId="65" fillId="44" borderId="0" applyNumberFormat="0" applyBorder="0" applyAlignment="0" applyProtection="0"/>
    <xf numFmtId="0" fontId="140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40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4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40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40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40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0" fillId="46" borderId="0" applyNumberFormat="0" applyBorder="0" applyAlignment="0" applyProtection="0"/>
    <xf numFmtId="0" fontId="31" fillId="12" borderId="0" applyNumberFormat="0" applyBorder="0" applyAlignment="0" applyProtection="0"/>
    <xf numFmtId="0" fontId="67" fillId="45" borderId="0" applyNumberFormat="0" applyBorder="0" applyAlignment="0" applyProtection="0"/>
    <xf numFmtId="0" fontId="120" fillId="43" borderId="0" applyNumberFormat="0" applyBorder="0" applyAlignment="0" applyProtection="0"/>
    <xf numFmtId="0" fontId="31" fillId="16" borderId="0" applyNumberFormat="0" applyBorder="0" applyAlignment="0" applyProtection="0"/>
    <xf numFmtId="0" fontId="67" fillId="43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120" fillId="5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67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20" fillId="51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67" fillId="38" borderId="0" applyNumberFormat="0" applyBorder="0" applyAlignment="0" applyProtection="0"/>
    <xf numFmtId="0" fontId="120" fillId="46" borderId="0" applyNumberFormat="0" applyBorder="0" applyAlignment="0" applyProtection="0"/>
    <xf numFmtId="0" fontId="31" fillId="28" borderId="0" applyNumberFormat="0" applyBorder="0" applyAlignment="0" applyProtection="0"/>
    <xf numFmtId="0" fontId="67" fillId="46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120" fillId="4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67" fillId="39" borderId="0" applyNumberFormat="0" applyBorder="0" applyAlignment="0" applyProtection="0"/>
    <xf numFmtId="0" fontId="141" fillId="45" borderId="0" applyNumberFormat="0" applyBorder="0" applyAlignment="0" applyProtection="0"/>
    <xf numFmtId="0" fontId="141" fillId="43" borderId="0" applyNumberFormat="0" applyBorder="0" applyAlignment="0" applyProtection="0"/>
    <xf numFmtId="0" fontId="141" fillId="37" borderId="0" applyNumberFormat="0" applyBorder="0" applyAlignment="0" applyProtection="0"/>
    <xf numFmtId="0" fontId="141" fillId="38" borderId="0" applyNumberFormat="0" applyBorder="0" applyAlignment="0" applyProtection="0"/>
    <xf numFmtId="0" fontId="141" fillId="46" borderId="0" applyNumberFormat="0" applyBorder="0" applyAlignment="0" applyProtection="0"/>
    <xf numFmtId="0" fontId="141" fillId="39" borderId="0" applyNumberFormat="0" applyBorder="0" applyAlignment="0" applyProtection="0"/>
    <xf numFmtId="0" fontId="120" fillId="46" borderId="0" applyNumberFormat="0" applyBorder="0" applyAlignment="0" applyProtection="0"/>
    <xf numFmtId="0" fontId="31" fillId="9" borderId="0" applyNumberFormat="0" applyBorder="0" applyAlignment="0" applyProtection="0"/>
    <xf numFmtId="0" fontId="67" fillId="47" borderId="0" applyNumberFormat="0" applyBorder="0" applyAlignment="0" applyProtection="0"/>
    <xf numFmtId="0" fontId="120" fillId="48" borderId="0" applyNumberFormat="0" applyBorder="0" applyAlignment="0" applyProtection="0"/>
    <xf numFmtId="0" fontId="31" fillId="13" borderId="0" applyNumberFormat="0" applyBorder="0" applyAlignment="0" applyProtection="0"/>
    <xf numFmtId="0" fontId="67" fillId="48" borderId="0" applyNumberFormat="0" applyBorder="0" applyAlignment="0" applyProtection="0"/>
    <xf numFmtId="0" fontId="120" fillId="49" borderId="0" applyNumberFormat="0" applyBorder="0" applyAlignment="0" applyProtection="0"/>
    <xf numFmtId="0" fontId="31" fillId="17" borderId="0" applyNumberFormat="0" applyBorder="0" applyAlignment="0" applyProtection="0"/>
    <xf numFmtId="0" fontId="67" fillId="49" borderId="0" applyNumberFormat="0" applyBorder="0" applyAlignment="0" applyProtection="0"/>
    <xf numFmtId="0" fontId="120" fillId="55" borderId="0" applyNumberFormat="0" applyBorder="0" applyAlignment="0" applyProtection="0"/>
    <xf numFmtId="0" fontId="31" fillId="21" borderId="0" applyNumberFormat="0" applyBorder="0" applyAlignment="0" applyProtection="0"/>
    <xf numFmtId="0" fontId="67" fillId="38" borderId="0" applyNumberFormat="0" applyBorder="0" applyAlignment="0" applyProtection="0"/>
    <xf numFmtId="0" fontId="120" fillId="46" borderId="0" applyNumberFormat="0" applyBorder="0" applyAlignment="0" applyProtection="0"/>
    <xf numFmtId="0" fontId="31" fillId="25" borderId="0" applyNumberFormat="0" applyBorder="0" applyAlignment="0" applyProtection="0"/>
    <xf numFmtId="0" fontId="67" fillId="46" borderId="0" applyNumberFormat="0" applyBorder="0" applyAlignment="0" applyProtection="0"/>
    <xf numFmtId="0" fontId="120" fillId="50" borderId="0" applyNumberFormat="0" applyBorder="0" applyAlignment="0" applyProtection="0"/>
    <xf numFmtId="0" fontId="31" fillId="29" borderId="0" applyNumberFormat="0" applyBorder="0" applyAlignment="0" applyProtection="0"/>
    <xf numFmtId="0" fontId="67" fillId="50" borderId="0" applyNumberFormat="0" applyBorder="0" applyAlignment="0" applyProtection="0"/>
    <xf numFmtId="0" fontId="121" fillId="34" borderId="0" applyNumberFormat="0" applyBorder="0" applyAlignment="0" applyProtection="0"/>
    <xf numFmtId="0" fontId="21" fillId="3" borderId="0" applyNumberFormat="0" applyBorder="0" applyAlignment="0" applyProtection="0"/>
    <xf numFmtId="0" fontId="100" fillId="34" borderId="0" applyNumberFormat="0" applyBorder="0" applyAlignment="0" applyProtection="0"/>
    <xf numFmtId="0" fontId="44" fillId="51" borderId="49" applyNumberFormat="0" applyAlignment="0" applyProtection="0"/>
    <xf numFmtId="0" fontId="44" fillId="51" borderId="49" applyNumberFormat="0" applyAlignment="0" applyProtection="0"/>
    <xf numFmtId="0" fontId="122" fillId="56" borderId="49" applyNumberFormat="0" applyAlignment="0" applyProtection="0"/>
    <xf numFmtId="0" fontId="25" fillId="6" borderId="7" applyNumberFormat="0" applyAlignment="0" applyProtection="0"/>
    <xf numFmtId="0" fontId="122" fillId="56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123" fillId="52" borderId="15" applyNumberFormat="0" applyAlignment="0" applyProtection="0"/>
    <xf numFmtId="0" fontId="27" fillId="7" borderId="10" applyNumberFormat="0" applyAlignment="0" applyProtection="0"/>
    <xf numFmtId="0" fontId="97" fillId="52" borderId="15" applyNumberFormat="0" applyAlignment="0" applyProtection="0"/>
    <xf numFmtId="174" fontId="14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40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2" fontId="6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172" fontId="6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2" fillId="0" borderId="0" applyFont="0" applyFill="0" applyBorder="0" applyAlignment="0" applyProtection="0"/>
    <xf numFmtId="174" fontId="1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4" fontId="124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182" fontId="14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1" fontId="38" fillId="0" borderId="0" applyFont="0" applyFill="0" applyBorder="0" applyAlignment="0" applyProtection="0"/>
    <xf numFmtId="182" fontId="14" fillId="0" borderId="0" applyFont="0" applyFill="0" applyBorder="0" applyAlignment="0" applyProtection="0"/>
    <xf numFmtId="172" fontId="38" fillId="0" borderId="0" applyFont="0" applyFill="0" applyBorder="0" applyAlignment="0" applyProtection="0"/>
    <xf numFmtId="181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181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81" fontId="39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171" fontId="38" fillId="0" borderId="0" applyFont="0" applyFill="0" applyBorder="0" applyAlignment="0" applyProtection="0"/>
    <xf numFmtId="182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0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12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66" fillId="2" borderId="0" applyNumberFormat="0" applyBorder="0" applyAlignment="0" applyProtection="0"/>
    <xf numFmtId="0" fontId="47" fillId="35" borderId="0" applyNumberFormat="0" applyBorder="0" applyAlignment="0" applyProtection="0"/>
    <xf numFmtId="0" fontId="20" fillId="2" borderId="0" applyNumberFormat="0" applyBorder="0" applyAlignment="0" applyProtection="0"/>
    <xf numFmtId="0" fontId="126" fillId="35" borderId="0" applyNumberFormat="0" applyBorder="0" applyAlignment="0" applyProtection="0"/>
    <xf numFmtId="0" fontId="20" fillId="2" borderId="0" applyNumberFormat="0" applyBorder="0" applyAlignment="0" applyProtection="0"/>
    <xf numFmtId="0" fontId="104" fillId="35" borderId="0" applyNumberFormat="0" applyBorder="0" applyAlignment="0" applyProtection="0"/>
    <xf numFmtId="0" fontId="93" fillId="0" borderId="16" applyNumberFormat="0" applyFill="0" applyAlignment="0" applyProtection="0"/>
    <xf numFmtId="0" fontId="127" fillId="0" borderId="50" applyNumberFormat="0" applyFill="0" applyAlignment="0" applyProtection="0"/>
    <xf numFmtId="0" fontId="17" fillId="0" borderId="4" applyNumberFormat="0" applyFill="0" applyAlignment="0" applyProtection="0"/>
    <xf numFmtId="0" fontId="93" fillId="0" borderId="16" applyNumberFormat="0" applyFill="0" applyAlignment="0" applyProtection="0"/>
    <xf numFmtId="0" fontId="94" fillId="0" borderId="17" applyNumberFormat="0" applyFill="0" applyAlignment="0" applyProtection="0"/>
    <xf numFmtId="0" fontId="128" fillId="0" borderId="17" applyNumberFormat="0" applyFill="0" applyAlignment="0" applyProtection="0"/>
    <xf numFmtId="0" fontId="18" fillId="0" borderId="5" applyNumberFormat="0" applyFill="0" applyAlignment="0" applyProtection="0"/>
    <xf numFmtId="0" fontId="94" fillId="0" borderId="17" applyNumberFormat="0" applyFill="0" applyAlignment="0" applyProtection="0"/>
    <xf numFmtId="0" fontId="95" fillId="0" borderId="18" applyNumberFormat="0" applyFill="0" applyAlignment="0" applyProtection="0"/>
    <xf numFmtId="0" fontId="129" fillId="0" borderId="51" applyNumberFormat="0" applyFill="0" applyAlignment="0" applyProtection="0"/>
    <xf numFmtId="0" fontId="19" fillId="0" borderId="6" applyNumberFormat="0" applyFill="0" applyAlignment="0" applyProtection="0"/>
    <xf numFmtId="0" fontId="95" fillId="0" borderId="18" applyNumberFormat="0" applyFill="0" applyAlignment="0" applyProtection="0"/>
    <xf numFmtId="0" fontId="95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  <xf numFmtId="0" fontId="51" fillId="41" borderId="49" applyNumberFormat="0" applyAlignment="0" applyProtection="0"/>
    <xf numFmtId="0" fontId="51" fillId="41" borderId="49" applyNumberFormat="0" applyAlignment="0" applyProtection="0"/>
    <xf numFmtId="0" fontId="130" fillId="53" borderId="49" applyNumberFormat="0" applyAlignment="0" applyProtection="0"/>
    <xf numFmtId="0" fontId="23" fillId="5" borderId="7" applyNumberFormat="0" applyAlignment="0" applyProtection="0"/>
    <xf numFmtId="0" fontId="130" fillId="53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38" fontId="142" fillId="0" borderId="0"/>
    <xf numFmtId="38" fontId="143" fillId="0" borderId="0"/>
    <xf numFmtId="38" fontId="144" fillId="0" borderId="0"/>
    <xf numFmtId="38" fontId="145" fillId="0" borderId="0"/>
    <xf numFmtId="0" fontId="146" fillId="0" borderId="0"/>
    <xf numFmtId="0" fontId="146" fillId="0" borderId="0"/>
    <xf numFmtId="0" fontId="147" fillId="0" borderId="0"/>
    <xf numFmtId="0" fontId="131" fillId="0" borderId="19" applyNumberFormat="0" applyFill="0" applyAlignment="0" applyProtection="0"/>
    <xf numFmtId="0" fontId="26" fillId="0" borderId="9" applyNumberFormat="0" applyFill="0" applyAlignment="0" applyProtection="0"/>
    <xf numFmtId="0" fontId="102" fillId="0" borderId="19" applyNumberFormat="0" applyFill="0" applyAlignment="0" applyProtection="0"/>
    <xf numFmtId="0" fontId="53" fillId="53" borderId="0" applyNumberFormat="0" applyBorder="0" applyAlignment="0" applyProtection="0"/>
    <xf numFmtId="0" fontId="22" fillId="4" borderId="0" applyNumberFormat="0" applyBorder="0" applyAlignment="0" applyProtection="0"/>
    <xf numFmtId="0" fontId="132" fillId="53" borderId="0" applyNumberFormat="0" applyBorder="0" applyAlignment="0" applyProtection="0"/>
    <xf numFmtId="0" fontId="99" fillId="53" borderId="0" applyNumberFormat="0" applyBorder="0" applyAlignment="0" applyProtection="0"/>
    <xf numFmtId="0" fontId="39" fillId="0" borderId="0"/>
    <xf numFmtId="0" fontId="39" fillId="0" borderId="0"/>
    <xf numFmtId="0" fontId="40" fillId="0" borderId="0"/>
    <xf numFmtId="0" fontId="165" fillId="0" borderId="0"/>
    <xf numFmtId="0" fontId="61" fillId="0" borderId="0"/>
    <xf numFmtId="0" fontId="138" fillId="0" borderId="0">
      <alignment horizontal="left" vertical="top" wrapText="1"/>
    </xf>
    <xf numFmtId="0" fontId="170" fillId="0" borderId="0"/>
    <xf numFmtId="0" fontId="40" fillId="0" borderId="0"/>
    <xf numFmtId="0" fontId="14" fillId="0" borderId="0"/>
    <xf numFmtId="0" fontId="40" fillId="0" borderId="0"/>
    <xf numFmtId="0" fontId="38" fillId="0" borderId="0"/>
    <xf numFmtId="0" fontId="39" fillId="0" borderId="0"/>
    <xf numFmtId="0" fontId="40" fillId="0" borderId="0"/>
    <xf numFmtId="0" fontId="1" fillId="0" borderId="0"/>
    <xf numFmtId="0" fontId="40" fillId="0" borderId="0"/>
    <xf numFmtId="0" fontId="14" fillId="0" borderId="0"/>
    <xf numFmtId="0" fontId="40" fillId="0" borderId="0"/>
    <xf numFmtId="0" fontId="40" fillId="0" borderId="0"/>
    <xf numFmtId="0" fontId="165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4" fillId="0" borderId="0"/>
    <xf numFmtId="0" fontId="115" fillId="0" borderId="0"/>
    <xf numFmtId="0" fontId="14" fillId="0" borderId="0"/>
    <xf numFmtId="0" fontId="59" fillId="0" borderId="0"/>
    <xf numFmtId="0" fontId="14" fillId="0" borderId="0"/>
    <xf numFmtId="0" fontId="117" fillId="0" borderId="0"/>
    <xf numFmtId="0" fontId="171" fillId="0" borderId="0"/>
    <xf numFmtId="0" fontId="14" fillId="0" borderId="0"/>
    <xf numFmtId="0" fontId="40" fillId="0" borderId="0"/>
    <xf numFmtId="0" fontId="40" fillId="0" borderId="0"/>
    <xf numFmtId="0" fontId="117" fillId="0" borderId="0"/>
    <xf numFmtId="0" fontId="115" fillId="0" borderId="0"/>
    <xf numFmtId="0" fontId="38" fillId="0" borderId="0"/>
    <xf numFmtId="0" fontId="59" fillId="0" borderId="0"/>
    <xf numFmtId="0" fontId="61" fillId="0" borderId="0"/>
    <xf numFmtId="0" fontId="38" fillId="0" borderId="0"/>
    <xf numFmtId="0" fontId="38" fillId="0" borderId="0"/>
    <xf numFmtId="0" fontId="61" fillId="0" borderId="0"/>
    <xf numFmtId="0" fontId="124" fillId="0" borderId="0"/>
    <xf numFmtId="0" fontId="40" fillId="0" borderId="0"/>
    <xf numFmtId="0" fontId="1" fillId="0" borderId="0"/>
    <xf numFmtId="0" fontId="1" fillId="0" borderId="0"/>
    <xf numFmtId="0" fontId="40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39" fillId="0" borderId="0"/>
    <xf numFmtId="0" fontId="39" fillId="0" borderId="0"/>
    <xf numFmtId="0" fontId="1" fillId="0" borderId="0"/>
    <xf numFmtId="0" fontId="39" fillId="0" borderId="0"/>
    <xf numFmtId="0" fontId="40" fillId="0" borderId="0"/>
    <xf numFmtId="0" fontId="40" fillId="0" borderId="0"/>
    <xf numFmtId="0" fontId="38" fillId="0" borderId="0"/>
    <xf numFmtId="0" fontId="172" fillId="0" borderId="0"/>
    <xf numFmtId="0" fontId="32" fillId="0" borderId="0">
      <alignment horizontal="left" vertical="top" wrapText="1"/>
    </xf>
    <xf numFmtId="0" fontId="172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9" fillId="0" borderId="0"/>
    <xf numFmtId="0" fontId="133" fillId="0" borderId="0"/>
    <xf numFmtId="0" fontId="61" fillId="0" borderId="0"/>
    <xf numFmtId="0" fontId="40" fillId="0" borderId="0"/>
    <xf numFmtId="0" fontId="38" fillId="0" borderId="0"/>
    <xf numFmtId="0" fontId="1" fillId="0" borderId="0"/>
    <xf numFmtId="0" fontId="173" fillId="0" borderId="0"/>
    <xf numFmtId="0" fontId="40" fillId="0" borderId="0"/>
    <xf numFmtId="0" fontId="14" fillId="0" borderId="0"/>
    <xf numFmtId="0" fontId="174" fillId="0" borderId="0"/>
    <xf numFmtId="0" fontId="61" fillId="0" borderId="0"/>
    <xf numFmtId="0" fontId="173" fillId="0" borderId="0"/>
    <xf numFmtId="0" fontId="32" fillId="0" borderId="0">
      <alignment horizontal="left" vertical="top" wrapText="1"/>
    </xf>
    <xf numFmtId="0" fontId="40" fillId="0" borderId="0"/>
    <xf numFmtId="0" fontId="39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8" fillId="0" borderId="0"/>
    <xf numFmtId="0" fontId="37" fillId="0" borderId="0"/>
    <xf numFmtId="0" fontId="37" fillId="0" borderId="0"/>
    <xf numFmtId="0" fontId="84" fillId="0" borderId="0">
      <alignment horizontal="left"/>
    </xf>
    <xf numFmtId="0" fontId="124" fillId="0" borderId="0"/>
    <xf numFmtId="0" fontId="38" fillId="0" borderId="0"/>
    <xf numFmtId="0" fontId="124" fillId="0" borderId="0"/>
    <xf numFmtId="0" fontId="1" fillId="0" borderId="0"/>
    <xf numFmtId="0" fontId="40" fillId="0" borderId="0"/>
    <xf numFmtId="0" fontId="124" fillId="0" borderId="0"/>
    <xf numFmtId="0" fontId="14" fillId="0" borderId="0"/>
    <xf numFmtId="0" fontId="1" fillId="0" borderId="0"/>
    <xf numFmtId="0" fontId="14" fillId="0" borderId="0"/>
    <xf numFmtId="0" fontId="1" fillId="0" borderId="0"/>
    <xf numFmtId="0" fontId="61" fillId="0" borderId="0"/>
    <xf numFmtId="0" fontId="14" fillId="0" borderId="0"/>
    <xf numFmtId="0" fontId="1" fillId="0" borderId="0"/>
    <xf numFmtId="0" fontId="61" fillId="0" borderId="0"/>
    <xf numFmtId="0" fontId="84" fillId="0" borderId="0">
      <alignment horizontal="left"/>
    </xf>
    <xf numFmtId="0" fontId="39" fillId="0" borderId="0"/>
    <xf numFmtId="0" fontId="40" fillId="0" borderId="0"/>
    <xf numFmtId="0" fontId="71" fillId="0" borderId="0"/>
    <xf numFmtId="0" fontId="38" fillId="0" borderId="0"/>
    <xf numFmtId="0" fontId="39" fillId="0" borderId="0"/>
    <xf numFmtId="0" fontId="148" fillId="0" borderId="0"/>
    <xf numFmtId="0" fontId="175" fillId="0" borderId="0"/>
    <xf numFmtId="0" fontId="59" fillId="0" borderId="0"/>
    <xf numFmtId="0" fontId="40" fillId="0" borderId="0"/>
    <xf numFmtId="0" fontId="14" fillId="0" borderId="0"/>
    <xf numFmtId="0" fontId="40" fillId="0" borderId="0"/>
    <xf numFmtId="0" fontId="39" fillId="0" borderId="0"/>
    <xf numFmtId="0" fontId="14" fillId="0" borderId="0"/>
    <xf numFmtId="0" fontId="1" fillId="0" borderId="0"/>
    <xf numFmtId="0" fontId="40" fillId="0" borderId="0"/>
    <xf numFmtId="0" fontId="59" fillId="0" borderId="0"/>
    <xf numFmtId="0" fontId="148" fillId="0" borderId="0"/>
    <xf numFmtId="0" fontId="1" fillId="0" borderId="0"/>
    <xf numFmtId="0" fontId="124" fillId="0" borderId="0"/>
    <xf numFmtId="0" fontId="40" fillId="0" borderId="0"/>
    <xf numFmtId="0" fontId="14" fillId="0" borderId="0"/>
    <xf numFmtId="0" fontId="1" fillId="0" borderId="0"/>
    <xf numFmtId="0" fontId="148" fillId="0" borderId="0"/>
    <xf numFmtId="0" fontId="37" fillId="0" borderId="0"/>
    <xf numFmtId="0" fontId="37" fillId="0" borderId="0"/>
    <xf numFmtId="0" fontId="14" fillId="0" borderId="0"/>
    <xf numFmtId="0" fontId="14" fillId="0" borderId="0"/>
    <xf numFmtId="0" fontId="60" fillId="0" borderId="0"/>
    <xf numFmtId="0" fontId="1" fillId="0" borderId="0"/>
    <xf numFmtId="0" fontId="40" fillId="0" borderId="0"/>
    <xf numFmtId="0" fontId="40" fillId="0" borderId="0"/>
    <xf numFmtId="0" fontId="39" fillId="0" borderId="0"/>
    <xf numFmtId="0" fontId="14" fillId="0" borderId="0"/>
    <xf numFmtId="0" fontId="39" fillId="0" borderId="0"/>
    <xf numFmtId="0" fontId="1" fillId="0" borderId="0"/>
    <xf numFmtId="0" fontId="1" fillId="0" borderId="0"/>
    <xf numFmtId="0" fontId="40" fillId="0" borderId="0"/>
    <xf numFmtId="0" fontId="40" fillId="54" borderId="52" applyNumberFormat="0" applyFont="0" applyAlignment="0" applyProtection="0"/>
    <xf numFmtId="0" fontId="1" fillId="8" borderId="11" applyNumberFormat="0" applyFont="0" applyAlignment="0" applyProtection="0"/>
    <xf numFmtId="0" fontId="37" fillId="8" borderId="11" applyNumberFormat="0" applyFont="0" applyAlignment="0" applyProtection="0"/>
    <xf numFmtId="0" fontId="1" fillId="8" borderId="11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1" fillId="8" borderId="11" applyNumberFormat="0" applyFont="0" applyAlignment="0" applyProtection="0"/>
    <xf numFmtId="0" fontId="40" fillId="54" borderId="52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37" fillId="8" borderId="11" applyNumberFormat="0" applyFont="0" applyAlignment="0" applyProtection="0"/>
    <xf numFmtId="0" fontId="1" fillId="8" borderId="11" applyNumberFormat="0" applyFont="0" applyAlignment="0" applyProtection="0"/>
    <xf numFmtId="0" fontId="54" fillId="51" borderId="53" applyNumberFormat="0" applyAlignment="0" applyProtection="0"/>
    <xf numFmtId="0" fontId="54" fillId="51" borderId="53" applyNumberFormat="0" applyAlignment="0" applyProtection="0"/>
    <xf numFmtId="0" fontId="134" fillId="56" borderId="53" applyNumberFormat="0" applyAlignment="0" applyProtection="0"/>
    <xf numFmtId="0" fontId="24" fillId="6" borderId="8" applyNumberFormat="0" applyAlignment="0" applyProtection="0"/>
    <xf numFmtId="0" fontId="134" fillId="56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9" fontId="115" fillId="0" borderId="0" applyFont="0" applyFill="0" applyBorder="0" applyAlignment="0" applyProtection="0"/>
    <xf numFmtId="9" fontId="1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5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118" fillId="0" borderId="0"/>
    <xf numFmtId="0" fontId="118" fillId="0" borderId="0"/>
    <xf numFmtId="0" fontId="58" fillId="0" borderId="0"/>
    <xf numFmtId="0" fontId="40" fillId="0" borderId="0"/>
    <xf numFmtId="0" fontId="118" fillId="0" borderId="0"/>
    <xf numFmtId="0" fontId="33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56" fillId="0" borderId="54" applyNumberFormat="0" applyFill="0" applyAlignment="0" applyProtection="0"/>
    <xf numFmtId="0" fontId="56" fillId="0" borderId="54" applyNumberFormat="0" applyFill="0" applyAlignment="0" applyProtection="0"/>
    <xf numFmtId="0" fontId="136" fillId="0" borderId="55" applyNumberFormat="0" applyFill="0" applyAlignment="0" applyProtection="0"/>
    <xf numFmtId="0" fontId="30" fillId="0" borderId="12" applyNumberFormat="0" applyFill="0" applyAlignment="0" applyProtection="0"/>
    <xf numFmtId="0" fontId="136" fillId="0" borderId="55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13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41" fillId="47" borderId="0" applyNumberFormat="0" applyBorder="0" applyAlignment="0" applyProtection="0"/>
    <xf numFmtId="0" fontId="141" fillId="48" borderId="0" applyNumberFormat="0" applyBorder="0" applyAlignment="0" applyProtection="0"/>
    <xf numFmtId="0" fontId="141" fillId="49" borderId="0" applyNumberFormat="0" applyBorder="0" applyAlignment="0" applyProtection="0"/>
    <xf numFmtId="0" fontId="141" fillId="38" borderId="0" applyNumberFormat="0" applyBorder="0" applyAlignment="0" applyProtection="0"/>
    <xf numFmtId="0" fontId="141" fillId="46" borderId="0" applyNumberFormat="0" applyBorder="0" applyAlignment="0" applyProtection="0"/>
    <xf numFmtId="0" fontId="141" fillId="50" borderId="0" applyNumberFormat="0" applyBorder="0" applyAlignment="0" applyProtection="0"/>
    <xf numFmtId="183" fontId="86" fillId="0" borderId="56">
      <protection locked="0"/>
    </xf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90" fillId="41" borderId="49" applyNumberFormat="0" applyAlignment="0" applyProtection="0"/>
    <xf numFmtId="0" fontId="149" fillId="41" borderId="49" applyNumberFormat="0" applyAlignment="0" applyProtection="0"/>
    <xf numFmtId="0" fontId="149" fillId="41" borderId="49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91" fillId="51" borderId="53" applyNumberFormat="0" applyAlignment="0" applyProtection="0"/>
    <xf numFmtId="0" fontId="150" fillId="51" borderId="53" applyNumberFormat="0" applyAlignment="0" applyProtection="0"/>
    <xf numFmtId="0" fontId="150" fillId="51" borderId="53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92" fillId="51" borderId="49" applyNumberFormat="0" applyAlignment="0" applyProtection="0"/>
    <xf numFmtId="0" fontId="151" fillId="51" borderId="49" applyNumberFormat="0" applyAlignment="0" applyProtection="0"/>
    <xf numFmtId="0" fontId="151" fillId="51" borderId="49" applyNumberFormat="0" applyAlignment="0" applyProtection="0"/>
    <xf numFmtId="0" fontId="152" fillId="0" borderId="16" applyNumberFormat="0" applyFill="0" applyAlignment="0" applyProtection="0"/>
    <xf numFmtId="0" fontId="153" fillId="0" borderId="17" applyNumberFormat="0" applyFill="0" applyAlignment="0" applyProtection="0"/>
    <xf numFmtId="0" fontId="154" fillId="0" borderId="18" applyNumberFormat="0" applyFill="0" applyAlignment="0" applyProtection="0"/>
    <xf numFmtId="0" fontId="154" fillId="0" borderId="0" applyNumberFormat="0" applyFill="0" applyBorder="0" applyAlignment="0" applyProtection="0"/>
    <xf numFmtId="183" fontId="155" fillId="57" borderId="56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96" fillId="0" borderId="54" applyNumberFormat="0" applyFill="0" applyAlignment="0" applyProtection="0"/>
    <xf numFmtId="0" fontId="156" fillId="0" borderId="54" applyNumberFormat="0" applyFill="0" applyAlignment="0" applyProtection="0"/>
    <xf numFmtId="0" fontId="156" fillId="0" borderId="54" applyNumberFormat="0" applyFill="0" applyAlignment="0" applyProtection="0"/>
    <xf numFmtId="0" fontId="157" fillId="52" borderId="15" applyNumberFormat="0" applyAlignment="0" applyProtection="0"/>
    <xf numFmtId="0" fontId="158" fillId="0" borderId="0" applyNumberFormat="0" applyFill="0" applyBorder="0" applyAlignment="0" applyProtection="0"/>
    <xf numFmtId="0" fontId="159" fillId="53" borderId="0" applyNumberFormat="0" applyBorder="0" applyAlignment="0" applyProtection="0"/>
    <xf numFmtId="0" fontId="138" fillId="0" borderId="0"/>
    <xf numFmtId="0" fontId="40" fillId="0" borderId="0"/>
    <xf numFmtId="0" fontId="138" fillId="0" borderId="0"/>
    <xf numFmtId="0" fontId="39" fillId="0" borderId="0"/>
    <xf numFmtId="0" fontId="14" fillId="0" borderId="0"/>
    <xf numFmtId="0" fontId="37" fillId="0" borderId="0"/>
    <xf numFmtId="0" fontId="37" fillId="0" borderId="0"/>
    <xf numFmtId="0" fontId="40" fillId="0" borderId="0"/>
    <xf numFmtId="0" fontId="40" fillId="0" borderId="0"/>
    <xf numFmtId="0" fontId="160" fillId="34" borderId="0" applyNumberFormat="0" applyBorder="0" applyAlignment="0" applyProtection="0"/>
    <xf numFmtId="0" fontId="161" fillId="0" borderId="0" applyNumberFormat="0" applyFill="0" applyBorder="0" applyAlignment="0" applyProtection="0"/>
    <xf numFmtId="0" fontId="38" fillId="54" borderId="52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40" fillId="54" borderId="52" applyNumberFormat="0" applyFont="0" applyAlignment="0" applyProtection="0"/>
    <xf numFmtId="0" fontId="14" fillId="54" borderId="52" applyNumberFormat="0" applyFont="0" applyAlignment="0" applyProtection="0"/>
    <xf numFmtId="0" fontId="14" fillId="54" borderId="52" applyNumberFormat="0" applyFont="0" applyAlignment="0" applyProtection="0"/>
    <xf numFmtId="0" fontId="162" fillId="0" borderId="19" applyNumberFormat="0" applyFill="0" applyAlignment="0" applyProtection="0"/>
    <xf numFmtId="0" fontId="58" fillId="0" borderId="0"/>
    <xf numFmtId="0" fontId="118" fillId="0" borderId="0"/>
    <xf numFmtId="0" fontId="58" fillId="0" borderId="0"/>
    <xf numFmtId="0" fontId="163" fillId="0" borderId="0" applyNumberFormat="0" applyFill="0" applyBorder="0" applyAlignment="0" applyProtection="0"/>
    <xf numFmtId="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4" fontId="3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17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172" fontId="39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1" fontId="38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0" fontId="164" fillId="35" borderId="0" applyNumberFormat="0" applyBorder="0" applyAlignment="0" applyProtection="0"/>
    <xf numFmtId="0" fontId="181" fillId="0" borderId="0"/>
  </cellStyleXfs>
  <cellXfs count="233">
    <xf numFmtId="0" fontId="0" fillId="0" borderId="0" xfId="0"/>
    <xf numFmtId="0" fontId="34" fillId="0" borderId="0" xfId="0" applyFont="1" applyAlignment="1">
      <alignment vertical="center"/>
    </xf>
    <xf numFmtId="0" fontId="34" fillId="0" borderId="23" xfId="0" applyFont="1" applyBorder="1" applyAlignment="1">
      <alignment horizontal="center" vertical="center" wrapText="1"/>
    </xf>
    <xf numFmtId="166" fontId="35" fillId="0" borderId="2" xfId="10" applyFont="1" applyBorder="1" applyAlignment="1">
      <alignment horizontal="right" vertical="center"/>
    </xf>
    <xf numFmtId="0" fontId="34" fillId="0" borderId="23" xfId="0" applyFont="1" applyBorder="1" applyAlignment="1">
      <alignment horizontal="left" vertical="center" wrapText="1"/>
    </xf>
    <xf numFmtId="0" fontId="35" fillId="0" borderId="23" xfId="0" applyFont="1" applyBorder="1" applyAlignment="1">
      <alignment horizontal="left" vertical="center" wrapText="1"/>
    </xf>
    <xf numFmtId="0" fontId="35" fillId="0" borderId="23" xfId="0" applyFont="1" applyBorder="1" applyAlignment="1">
      <alignment horizontal="center" vertical="center" wrapText="1"/>
    </xf>
    <xf numFmtId="166" fontId="35" fillId="0" borderId="23" xfId="10" applyFont="1" applyBorder="1" applyAlignment="1">
      <alignment horizontal="right" vertical="center"/>
    </xf>
    <xf numFmtId="0" fontId="35" fillId="0" borderId="0" xfId="0" applyFont="1" applyAlignment="1">
      <alignment horizontal="center" vertical="center" wrapText="1"/>
    </xf>
    <xf numFmtId="168" fontId="35" fillId="0" borderId="0" xfId="1" applyNumberFormat="1" applyFont="1" applyBorder="1" applyAlignment="1" applyProtection="1">
      <alignment vertical="center" wrapText="1"/>
    </xf>
    <xf numFmtId="0" fontId="35" fillId="0" borderId="0" xfId="0" applyFont="1" applyAlignment="1">
      <alignment horizontal="right" vertical="center" wrapText="1"/>
    </xf>
    <xf numFmtId="0" fontId="34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/>
    </xf>
    <xf numFmtId="0" fontId="36" fillId="0" borderId="23" xfId="0" applyFont="1" applyBorder="1" applyAlignment="1">
      <alignment horizontal="left" vertical="center" wrapText="1"/>
    </xf>
    <xf numFmtId="0" fontId="34" fillId="0" borderId="0" xfId="0" applyFont="1" applyAlignment="1">
      <alignment horizontal="right" vertical="center" wrapText="1"/>
    </xf>
    <xf numFmtId="166" fontId="34" fillId="0" borderId="0" xfId="0" applyNumberFormat="1" applyFont="1" applyAlignment="1">
      <alignment horizontal="left" vertical="center" wrapText="1"/>
    </xf>
    <xf numFmtId="168" fontId="35" fillId="0" borderId="0" xfId="1" applyNumberFormat="1" applyFont="1" applyBorder="1" applyAlignment="1" applyProtection="1">
      <alignment horizontal="right" vertical="center" wrapText="1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168" fontId="16" fillId="0" borderId="0" xfId="1" applyNumberFormat="1"/>
    <xf numFmtId="165" fontId="16" fillId="0" borderId="0" xfId="1"/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4" fillId="0" borderId="30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35" fillId="0" borderId="30" xfId="0" applyFont="1" applyBorder="1" applyAlignment="1">
      <alignment horizontal="left" vertic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left" vertical="center" wrapText="1"/>
    </xf>
    <xf numFmtId="166" fontId="35" fillId="0" borderId="30" xfId="10" applyFont="1" applyBorder="1" applyAlignment="1">
      <alignment horizontal="right" vertical="center"/>
    </xf>
    <xf numFmtId="0" fontId="107" fillId="0" borderId="0" xfId="0" applyFont="1" applyAlignment="1">
      <alignment vertical="center"/>
    </xf>
    <xf numFmtId="168" fontId="107" fillId="0" borderId="0" xfId="1" applyNumberFormat="1" applyFont="1"/>
    <xf numFmtId="0" fontId="34" fillId="0" borderId="30" xfId="0" applyFont="1" applyBorder="1" applyAlignment="1">
      <alignment horizontal="left" vertical="center" wrapText="1"/>
    </xf>
    <xf numFmtId="166" fontId="34" fillId="0" borderId="30" xfId="10" applyFont="1" applyBorder="1" applyAlignment="1">
      <alignment horizontal="right" vertical="center"/>
    </xf>
    <xf numFmtId="165" fontId="108" fillId="0" borderId="0" xfId="1" applyFont="1"/>
    <xf numFmtId="168" fontId="108" fillId="0" borderId="0" xfId="1" applyNumberFormat="1" applyFont="1"/>
    <xf numFmtId="168" fontId="0" fillId="0" borderId="0" xfId="0" applyNumberFormat="1" applyAlignment="1">
      <alignment vertical="center"/>
    </xf>
    <xf numFmtId="0" fontId="109" fillId="0" borderId="30" xfId="0" applyFont="1" applyBorder="1" applyAlignment="1">
      <alignment horizontal="left" vertical="center" wrapText="1"/>
    </xf>
    <xf numFmtId="0" fontId="108" fillId="0" borderId="0" xfId="0" applyFont="1" applyAlignment="1">
      <alignment vertical="center"/>
    </xf>
    <xf numFmtId="178" fontId="0" fillId="0" borderId="0" xfId="0" applyNumberFormat="1" applyAlignment="1">
      <alignment vertical="center"/>
    </xf>
    <xf numFmtId="168" fontId="0" fillId="0" borderId="0" xfId="1" applyNumberFormat="1" applyFont="1"/>
    <xf numFmtId="177" fontId="108" fillId="0" borderId="0" xfId="0" applyNumberFormat="1" applyFont="1" applyAlignment="1">
      <alignment vertical="center"/>
    </xf>
    <xf numFmtId="0" fontId="34" fillId="0" borderId="30" xfId="0" applyFont="1" applyBorder="1" applyAlignment="1">
      <alignment horizontal="left" vertical="center"/>
    </xf>
    <xf numFmtId="0" fontId="36" fillId="0" borderId="30" xfId="0" applyFont="1" applyBorder="1" applyAlignment="1">
      <alignment horizontal="left" vertical="center" wrapText="1"/>
    </xf>
    <xf numFmtId="179" fontId="0" fillId="0" borderId="0" xfId="0" applyNumberFormat="1" applyAlignment="1">
      <alignment vertical="center"/>
    </xf>
    <xf numFmtId="165" fontId="110" fillId="0" borderId="0" xfId="1" applyFont="1"/>
    <xf numFmtId="0" fontId="111" fillId="0" borderId="0" xfId="0" applyFont="1" applyAlignment="1">
      <alignment vertical="center"/>
    </xf>
    <xf numFmtId="168" fontId="34" fillId="0" borderId="0" xfId="1" applyNumberFormat="1" applyFont="1" applyBorder="1" applyAlignment="1" applyProtection="1">
      <alignment horizontal="right" vertical="center"/>
    </xf>
    <xf numFmtId="165" fontId="0" fillId="0" borderId="0" xfId="0" applyNumberFormat="1" applyAlignment="1">
      <alignment vertical="center"/>
    </xf>
    <xf numFmtId="168" fontId="110" fillId="0" borderId="0" xfId="1" applyNumberFormat="1" applyFont="1"/>
    <xf numFmtId="0" fontId="34" fillId="0" borderId="24" xfId="0" applyFont="1" applyBorder="1" applyAlignment="1">
      <alignment horizontal="left" vertical="center" wrapText="1"/>
    </xf>
    <xf numFmtId="177" fontId="111" fillId="0" borderId="0" xfId="0" applyNumberFormat="1" applyFont="1" applyAlignment="1">
      <alignment vertical="center"/>
    </xf>
    <xf numFmtId="177" fontId="112" fillId="0" borderId="0" xfId="0" applyNumberFormat="1" applyFont="1" applyAlignment="1">
      <alignment vertical="center"/>
    </xf>
    <xf numFmtId="0" fontId="34" fillId="0" borderId="1" xfId="0" applyFont="1" applyBorder="1" applyAlignment="1">
      <alignment horizontal="right" vertical="center" wrapText="1"/>
    </xf>
    <xf numFmtId="0" fontId="34" fillId="0" borderId="30" xfId="0" applyFont="1" applyBorder="1" applyAlignment="1">
      <alignment horizontal="center" vertical="center"/>
    </xf>
    <xf numFmtId="166" fontId="34" fillId="0" borderId="0" xfId="10" applyFont="1" applyBorder="1" applyAlignment="1">
      <alignment vertical="center"/>
    </xf>
    <xf numFmtId="166" fontId="34" fillId="0" borderId="2" xfId="10" applyFont="1" applyBorder="1" applyAlignment="1">
      <alignment vertical="center"/>
    </xf>
    <xf numFmtId="0" fontId="35" fillId="0" borderId="0" xfId="0" applyFont="1" applyAlignment="1">
      <alignment vertical="center" wrapText="1"/>
    </xf>
    <xf numFmtId="168" fontId="0" fillId="0" borderId="0" xfId="1" applyNumberFormat="1" applyFont="1" applyAlignment="1">
      <alignment vertical="center"/>
    </xf>
    <xf numFmtId="0" fontId="35" fillId="0" borderId="0" xfId="113" applyFont="1" applyAlignment="1">
      <alignment horizontal="left" vertical="center" wrapText="1"/>
    </xf>
    <xf numFmtId="0" fontId="36" fillId="0" borderId="0" xfId="113" applyFont="1" applyAlignment="1">
      <alignment horizontal="left" vertical="center" wrapText="1"/>
    </xf>
    <xf numFmtId="0" fontId="34" fillId="0" borderId="0" xfId="113" applyFont="1"/>
    <xf numFmtId="169" fontId="34" fillId="0" borderId="0" xfId="113" applyNumberFormat="1" applyFont="1"/>
    <xf numFmtId="165" fontId="0" fillId="0" borderId="0" xfId="1" applyFont="1"/>
    <xf numFmtId="0" fontId="35" fillId="0" borderId="23" xfId="113" applyFont="1" applyBorder="1" applyAlignment="1">
      <alignment horizontal="left" vertical="center" wrapText="1"/>
    </xf>
    <xf numFmtId="0" fontId="34" fillId="0" borderId="2" xfId="113" applyFont="1" applyBorder="1" applyAlignment="1">
      <alignment horizontal="center" vertical="center" wrapText="1"/>
    </xf>
    <xf numFmtId="0" fontId="34" fillId="0" borderId="23" xfId="113" applyFont="1" applyBorder="1" applyAlignment="1">
      <alignment horizontal="left" vertical="center" wrapText="1"/>
    </xf>
    <xf numFmtId="0" fontId="34" fillId="0" borderId="2" xfId="113" applyFont="1" applyBorder="1" applyAlignment="1">
      <alignment vertical="top" wrapText="1"/>
    </xf>
    <xf numFmtId="0" fontId="34" fillId="0" borderId="23" xfId="113" applyFont="1" applyBorder="1" applyAlignment="1">
      <alignment vertical="center"/>
    </xf>
    <xf numFmtId="0" fontId="34" fillId="0" borderId="36" xfId="113" applyFont="1" applyBorder="1" applyAlignment="1">
      <alignment vertical="center"/>
    </xf>
    <xf numFmtId="0" fontId="36" fillId="0" borderId="30" xfId="113" applyFont="1" applyBorder="1" applyAlignment="1">
      <alignment horizontal="left" vertical="center" wrapText="1"/>
    </xf>
    <xf numFmtId="0" fontId="34" fillId="0" borderId="23" xfId="113" applyFont="1" applyBorder="1" applyAlignment="1">
      <alignment vertical="top" wrapText="1"/>
    </xf>
    <xf numFmtId="0" fontId="36" fillId="0" borderId="23" xfId="58" applyFont="1" applyBorder="1" applyAlignment="1">
      <alignment horizontal="left" vertical="center" wrapText="1"/>
    </xf>
    <xf numFmtId="0" fontId="36" fillId="0" borderId="30" xfId="58" applyFont="1" applyBorder="1" applyAlignment="1">
      <alignment horizontal="left" vertical="center" wrapText="1"/>
    </xf>
    <xf numFmtId="0" fontId="36" fillId="0" borderId="23" xfId="113" applyFont="1" applyBorder="1" applyAlignment="1">
      <alignment horizontal="left" vertical="center" wrapText="1"/>
    </xf>
    <xf numFmtId="0" fontId="177" fillId="0" borderId="0" xfId="0" applyFont="1"/>
    <xf numFmtId="0" fontId="178" fillId="0" borderId="0" xfId="0" applyFont="1"/>
    <xf numFmtId="0" fontId="179" fillId="0" borderId="0" xfId="0" applyFont="1"/>
    <xf numFmtId="164" fontId="180" fillId="0" borderId="0" xfId="2" applyFont="1" applyBorder="1" applyAlignment="1">
      <alignment horizontal="center" vertical="center"/>
    </xf>
    <xf numFmtId="0" fontId="180" fillId="0" borderId="0" xfId="0" applyFont="1" applyAlignment="1">
      <alignment horizontal="center" vertical="center"/>
    </xf>
    <xf numFmtId="0" fontId="178" fillId="0" borderId="0" xfId="0" applyFont="1" applyAlignment="1">
      <alignment horizontal="center" vertical="center"/>
    </xf>
    <xf numFmtId="43" fontId="34" fillId="0" borderId="0" xfId="237" applyFont="1" applyFill="1" applyAlignment="1">
      <alignment horizontal="center" wrapText="1"/>
    </xf>
    <xf numFmtId="0" fontId="111" fillId="0" borderId="0" xfId="188" applyFont="1" applyAlignment="1">
      <alignment horizontal="right" wrapText="1"/>
    </xf>
    <xf numFmtId="164" fontId="180" fillId="0" borderId="0" xfId="2" applyFont="1" applyBorder="1"/>
    <xf numFmtId="0" fontId="180" fillId="0" borderId="0" xfId="0" applyFont="1"/>
    <xf numFmtId="0" fontId="111" fillId="0" borderId="57" xfId="188" applyFont="1" applyBorder="1" applyAlignment="1">
      <alignment horizontal="center" vertical="center" wrapText="1"/>
    </xf>
    <xf numFmtId="43" fontId="34" fillId="0" borderId="57" xfId="237" applyFont="1" applyFill="1" applyBorder="1" applyAlignment="1">
      <alignment wrapText="1"/>
    </xf>
    <xf numFmtId="184" fontId="111" fillId="0" borderId="57" xfId="188" applyNumberFormat="1" applyFont="1" applyBorder="1" applyAlignment="1">
      <alignment vertical="center" wrapText="1"/>
    </xf>
    <xf numFmtId="43" fontId="34" fillId="0" borderId="57" xfId="237" applyFont="1" applyFill="1" applyBorder="1" applyAlignment="1">
      <alignment vertical="center" wrapText="1"/>
    </xf>
    <xf numFmtId="184" fontId="34" fillId="0" borderId="57" xfId="237" applyNumberFormat="1" applyFont="1" applyFill="1" applyBorder="1" applyAlignment="1">
      <alignment horizontal="center" vertical="center"/>
    </xf>
    <xf numFmtId="43" fontId="111" fillId="0" borderId="57" xfId="237" applyFont="1" applyFill="1" applyBorder="1" applyAlignment="1">
      <alignment vertical="center" wrapText="1"/>
    </xf>
    <xf numFmtId="184" fontId="111" fillId="0" borderId="57" xfId="237" applyNumberFormat="1" applyFont="1" applyFill="1" applyBorder="1" applyAlignment="1">
      <alignment horizontal="left" vertical="center"/>
    </xf>
    <xf numFmtId="43" fontId="112" fillId="0" borderId="57" xfId="237" applyFont="1" applyFill="1" applyBorder="1" applyAlignment="1">
      <alignment vertical="center" wrapText="1"/>
    </xf>
    <xf numFmtId="184" fontId="179" fillId="0" borderId="57" xfId="237" applyNumberFormat="1" applyFont="1" applyFill="1" applyBorder="1" applyAlignment="1">
      <alignment horizontal="left" vertical="center"/>
    </xf>
    <xf numFmtId="184" fontId="34" fillId="0" borderId="57" xfId="237" applyNumberFormat="1" applyFont="1" applyFill="1" applyBorder="1" applyAlignment="1">
      <alignment horizontal="left" vertical="center"/>
    </xf>
    <xf numFmtId="49" fontId="111" fillId="0" borderId="57" xfId="237" applyNumberFormat="1" applyFont="1" applyFill="1" applyBorder="1" applyAlignment="1">
      <alignment vertical="center" wrapText="1"/>
    </xf>
    <xf numFmtId="0" fontId="178" fillId="0" borderId="0" xfId="0" applyFont="1" applyAlignment="1">
      <alignment wrapText="1"/>
    </xf>
    <xf numFmtId="0" fontId="34" fillId="0" borderId="0" xfId="1286" applyFont="1"/>
    <xf numFmtId="0" fontId="111" fillId="0" borderId="57" xfId="188" applyFont="1" applyBorder="1" applyAlignment="1">
      <alignment vertical="center" wrapText="1"/>
    </xf>
    <xf numFmtId="185" fontId="35" fillId="0" borderId="57" xfId="99" applyNumberFormat="1" applyFont="1" applyFill="1" applyBorder="1" applyAlignment="1">
      <alignment horizontal="center" vertical="center" wrapText="1"/>
    </xf>
    <xf numFmtId="184" fontId="34" fillId="0" borderId="0" xfId="1286" applyNumberFormat="1" applyFont="1"/>
    <xf numFmtId="185" fontId="34" fillId="0" borderId="0" xfId="1286" applyNumberFormat="1" applyFont="1"/>
    <xf numFmtId="185" fontId="34" fillId="0" borderId="0" xfId="1286" applyNumberFormat="1" applyFont="1" applyAlignment="1">
      <alignment vertical="center"/>
    </xf>
    <xf numFmtId="0" fontId="34" fillId="0" borderId="0" xfId="1286" applyFont="1" applyAlignment="1">
      <alignment vertical="center"/>
    </xf>
    <xf numFmtId="0" fontId="34" fillId="0" borderId="0" xfId="0" applyFont="1"/>
    <xf numFmtId="185" fontId="112" fillId="0" borderId="57" xfId="432" applyNumberFormat="1" applyFont="1" applyBorder="1" applyAlignment="1">
      <alignment vertical="center" wrapText="1"/>
    </xf>
    <xf numFmtId="0" fontId="112" fillId="0" borderId="57" xfId="0" applyFont="1" applyBorder="1" applyAlignment="1">
      <alignment vertical="center" wrapText="1"/>
    </xf>
    <xf numFmtId="184" fontId="112" fillId="0" borderId="57" xfId="99" applyNumberFormat="1" applyFont="1" applyFill="1" applyBorder="1" applyAlignment="1">
      <alignment horizontal="center" vertical="center"/>
    </xf>
    <xf numFmtId="185" fontId="183" fillId="0" borderId="57" xfId="1321" applyNumberFormat="1" applyFont="1" applyBorder="1" applyAlignment="1">
      <alignment horizontal="left" vertical="center" wrapText="1"/>
    </xf>
    <xf numFmtId="0" fontId="184" fillId="0" borderId="57" xfId="0" applyFont="1" applyBorder="1"/>
    <xf numFmtId="185" fontId="114" fillId="0" borderId="57" xfId="1321" applyNumberFormat="1" applyFont="1" applyBorder="1" applyAlignment="1">
      <alignment horizontal="left" vertical="center" wrapText="1"/>
    </xf>
    <xf numFmtId="184" fontId="111" fillId="0" borderId="57" xfId="99" applyNumberFormat="1" applyFont="1" applyFill="1" applyBorder="1" applyAlignment="1">
      <alignment horizontal="center" vertical="center"/>
    </xf>
    <xf numFmtId="0" fontId="112" fillId="0" borderId="57" xfId="0" applyFont="1" applyBorder="1" applyAlignment="1">
      <alignment horizontal="center" vertical="center"/>
    </xf>
    <xf numFmtId="185" fontId="111" fillId="0" borderId="57" xfId="432" applyNumberFormat="1" applyFont="1" applyBorder="1" applyAlignment="1">
      <alignment vertical="center" wrapText="1"/>
    </xf>
    <xf numFmtId="185" fontId="111" fillId="0" borderId="57" xfId="348" applyNumberFormat="1" applyFont="1" applyFill="1" applyBorder="1" applyAlignment="1">
      <alignment horizontal="center" vertical="center" wrapText="1"/>
    </xf>
    <xf numFmtId="0" fontId="185" fillId="0" borderId="57" xfId="0" applyFont="1" applyBorder="1" applyAlignment="1">
      <alignment vertical="center" wrapText="1"/>
    </xf>
    <xf numFmtId="185" fontId="114" fillId="0" borderId="57" xfId="348" applyNumberFormat="1" applyFont="1" applyFill="1" applyBorder="1" applyAlignment="1">
      <alignment horizontal="center" vertical="center" wrapText="1"/>
    </xf>
    <xf numFmtId="185" fontId="111" fillId="0" borderId="57" xfId="1321" applyNumberFormat="1" applyFont="1" applyBorder="1" applyAlignment="1">
      <alignment horizontal="left" vertical="center" wrapText="1"/>
    </xf>
    <xf numFmtId="0" fontId="35" fillId="0" borderId="0" xfId="0" applyFont="1"/>
    <xf numFmtId="0" fontId="34" fillId="0" borderId="57" xfId="0" applyFont="1" applyBorder="1" applyAlignment="1">
      <alignment vertical="top" wrapText="1"/>
    </xf>
    <xf numFmtId="0" fontId="34" fillId="0" borderId="0" xfId="0" applyFont="1" applyAlignment="1">
      <alignment vertical="top" wrapText="1"/>
    </xf>
    <xf numFmtId="0" fontId="36" fillId="0" borderId="57" xfId="0" applyFont="1" applyBorder="1" applyAlignment="1">
      <alignment vertical="top" wrapText="1"/>
    </xf>
    <xf numFmtId="0" fontId="36" fillId="0" borderId="0" xfId="0" applyFont="1" applyAlignment="1">
      <alignment vertical="top" wrapText="1"/>
    </xf>
    <xf numFmtId="0" fontId="35" fillId="0" borderId="0" xfId="0" applyFont="1" applyAlignment="1">
      <alignment vertical="top" wrapText="1"/>
    </xf>
    <xf numFmtId="0" fontId="34" fillId="0" borderId="57" xfId="0" applyFont="1" applyBorder="1" applyAlignment="1">
      <alignment wrapText="1"/>
    </xf>
    <xf numFmtId="0" fontId="36" fillId="0" borderId="57" xfId="0" applyFont="1" applyBorder="1" applyAlignment="1">
      <alignment horizontal="left" vertical="top" wrapText="1"/>
    </xf>
    <xf numFmtId="0" fontId="36" fillId="0" borderId="13" xfId="0" applyFont="1" applyBorder="1" applyAlignment="1">
      <alignment horizontal="left" vertical="top" wrapText="1"/>
    </xf>
    <xf numFmtId="0" fontId="34" fillId="0" borderId="43" xfId="0" applyFont="1" applyBorder="1" applyAlignment="1">
      <alignment vertical="top" wrapText="1"/>
    </xf>
    <xf numFmtId="0" fontId="34" fillId="0" borderId="42" xfId="0" applyFont="1" applyBorder="1" applyAlignment="1">
      <alignment vertical="top" wrapText="1"/>
    </xf>
    <xf numFmtId="0" fontId="34" fillId="0" borderId="62" xfId="0" applyFont="1" applyBorder="1" applyAlignment="1">
      <alignment vertical="top" wrapText="1"/>
    </xf>
    <xf numFmtId="186" fontId="36" fillId="0" borderId="57" xfId="173" applyNumberFormat="1" applyFont="1" applyFill="1" applyBorder="1" applyAlignment="1">
      <alignment horizontal="justify" wrapText="1"/>
    </xf>
    <xf numFmtId="0" fontId="34" fillId="0" borderId="43" xfId="0" applyFont="1" applyBorder="1" applyAlignment="1">
      <alignment horizontal="left" vertical="top"/>
    </xf>
    <xf numFmtId="0" fontId="34" fillId="0" borderId="42" xfId="0" applyFont="1" applyBorder="1" applyAlignment="1">
      <alignment horizontal="left" vertical="top"/>
    </xf>
    <xf numFmtId="187" fontId="36" fillId="0" borderId="57" xfId="173" applyNumberFormat="1" applyFont="1" applyFill="1" applyBorder="1" applyAlignment="1">
      <alignment horizontal="center" wrapText="1"/>
    </xf>
    <xf numFmtId="0" fontId="35" fillId="0" borderId="0" xfId="1286" applyFont="1"/>
    <xf numFmtId="0" fontId="35" fillId="0" borderId="57" xfId="1286" applyFont="1" applyBorder="1" applyAlignment="1">
      <alignment horizontal="center" vertical="center" wrapText="1"/>
    </xf>
    <xf numFmtId="0" fontId="34" fillId="0" borderId="57" xfId="1286" applyFont="1" applyBorder="1" applyAlignment="1">
      <alignment wrapText="1"/>
    </xf>
    <xf numFmtId="184" fontId="35" fillId="0" borderId="57" xfId="1286" applyNumberFormat="1" applyFont="1" applyBorder="1" applyAlignment="1">
      <alignment horizontal="center" vertical="center" wrapText="1"/>
    </xf>
    <xf numFmtId="0" fontId="34" fillId="0" borderId="57" xfId="1286" applyFont="1" applyBorder="1" applyAlignment="1">
      <alignment vertical="center" wrapText="1"/>
    </xf>
    <xf numFmtId="166" fontId="35" fillId="0" borderId="24" xfId="0" applyNumberFormat="1" applyFont="1" applyBorder="1" applyAlignment="1">
      <alignment horizontal="left" vertical="center" wrapText="1"/>
    </xf>
    <xf numFmtId="0" fontId="34" fillId="0" borderId="0" xfId="1251" applyFont="1"/>
    <xf numFmtId="0" fontId="35" fillId="0" borderId="0" xfId="1251" applyFont="1" applyAlignment="1">
      <alignment horizontal="right"/>
    </xf>
    <xf numFmtId="0" fontId="186" fillId="0" borderId="0" xfId="1251" applyFont="1"/>
    <xf numFmtId="0" fontId="178" fillId="0" borderId="0" xfId="1251" applyFont="1"/>
    <xf numFmtId="0" fontId="176" fillId="0" borderId="0" xfId="1251" applyFont="1" applyAlignment="1">
      <alignment horizontal="right"/>
    </xf>
    <xf numFmtId="0" fontId="180" fillId="0" borderId="0" xfId="1251" applyFont="1" applyAlignment="1">
      <alignment horizontal="left"/>
    </xf>
    <xf numFmtId="0" fontId="178" fillId="0" borderId="0" xfId="1251" applyFont="1" applyAlignment="1">
      <alignment wrapText="1"/>
    </xf>
    <xf numFmtId="0" fontId="186" fillId="0" borderId="0" xfId="1251" applyFont="1" applyAlignment="1">
      <alignment wrapText="1"/>
    </xf>
    <xf numFmtId="0" fontId="34" fillId="0" borderId="0" xfId="1251" applyFont="1" applyAlignment="1">
      <alignment horizontal="center" wrapText="1"/>
    </xf>
    <xf numFmtId="0" fontId="179" fillId="0" borderId="0" xfId="1251" applyFont="1" applyAlignment="1">
      <alignment horizontal="right"/>
    </xf>
    <xf numFmtId="0" fontId="34" fillId="0" borderId="63" xfId="1251" applyFont="1" applyBorder="1"/>
    <xf numFmtId="0" fontId="34" fillId="0" borderId="64" xfId="1251" applyFont="1" applyBorder="1" applyAlignment="1">
      <alignment horizontal="center" vertical="center" wrapText="1"/>
    </xf>
    <xf numFmtId="0" fontId="34" fillId="0" borderId="65" xfId="1251" applyFont="1" applyBorder="1"/>
    <xf numFmtId="184" fontId="34" fillId="0" borderId="66" xfId="185" applyNumberFormat="1" applyFont="1" applyFill="1" applyBorder="1"/>
    <xf numFmtId="188" fontId="178" fillId="0" borderId="0" xfId="1251" applyNumberFormat="1" applyFont="1"/>
    <xf numFmtId="0" fontId="34" fillId="0" borderId="67" xfId="1251" applyFont="1" applyBorder="1"/>
    <xf numFmtId="189" fontId="178" fillId="0" borderId="0" xfId="185" applyNumberFormat="1" applyFont="1"/>
    <xf numFmtId="0" fontId="34" fillId="0" borderId="68" xfId="1251" applyFont="1" applyBorder="1"/>
    <xf numFmtId="184" fontId="34" fillId="0" borderId="69" xfId="185" applyNumberFormat="1" applyFont="1" applyFill="1" applyBorder="1"/>
    <xf numFmtId="43" fontId="178" fillId="0" borderId="0" xfId="1251" applyNumberFormat="1" applyFont="1"/>
    <xf numFmtId="43" fontId="187" fillId="58" borderId="0" xfId="1251" applyNumberFormat="1" applyFont="1" applyFill="1"/>
    <xf numFmtId="184" fontId="178" fillId="0" borderId="0" xfId="1251" applyNumberFormat="1" applyFont="1"/>
    <xf numFmtId="190" fontId="188" fillId="58" borderId="0" xfId="1251" applyNumberFormat="1" applyFont="1" applyFill="1"/>
    <xf numFmtId="191" fontId="178" fillId="0" borderId="0" xfId="1251" applyNumberFormat="1" applyFont="1"/>
    <xf numFmtId="0" fontId="180" fillId="0" borderId="0" xfId="1251" applyFont="1"/>
    <xf numFmtId="0" fontId="35" fillId="0" borderId="0" xfId="1251" applyFont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176" fillId="0" borderId="0" xfId="0" applyFont="1" applyAlignment="1">
      <alignment horizontal="center" vertical="center" wrapText="1"/>
    </xf>
    <xf numFmtId="43" fontId="34" fillId="0" borderId="58" xfId="237" applyFont="1" applyFill="1" applyBorder="1" applyAlignment="1">
      <alignment horizontal="center" vertical="center" wrapText="1"/>
    </xf>
    <xf numFmtId="43" fontId="34" fillId="0" borderId="3" xfId="237" applyFont="1" applyFill="1" applyBorder="1" applyAlignment="1">
      <alignment horizontal="center" vertical="center" wrapText="1"/>
    </xf>
    <xf numFmtId="184" fontId="34" fillId="0" borderId="59" xfId="237" applyNumberFormat="1" applyFont="1" applyFill="1" applyBorder="1" applyAlignment="1">
      <alignment horizontal="center" vertical="center" wrapText="1"/>
    </xf>
    <xf numFmtId="184" fontId="34" fillId="0" borderId="60" xfId="237" applyNumberFormat="1" applyFont="1" applyFill="1" applyBorder="1" applyAlignment="1">
      <alignment horizontal="center" vertical="center" wrapText="1"/>
    </xf>
    <xf numFmtId="184" fontId="34" fillId="0" borderId="61" xfId="237" applyNumberFormat="1" applyFont="1" applyFill="1" applyBorder="1" applyAlignment="1">
      <alignment horizontal="center" vertical="center" wrapText="1"/>
    </xf>
    <xf numFmtId="184" fontId="34" fillId="0" borderId="57" xfId="1286" applyNumberFormat="1" applyFont="1" applyBorder="1" applyAlignment="1">
      <alignment horizontal="center" vertical="center" wrapText="1"/>
    </xf>
    <xf numFmtId="0" fontId="34" fillId="0" borderId="57" xfId="1286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0" fontId="35" fillId="0" borderId="57" xfId="1286" applyFont="1" applyBorder="1" applyAlignment="1">
      <alignment horizontal="center" vertical="center" wrapText="1"/>
    </xf>
    <xf numFmtId="184" fontId="34" fillId="0" borderId="43" xfId="237" applyNumberFormat="1" applyFont="1" applyFill="1" applyBorder="1" applyAlignment="1">
      <alignment horizontal="center" vertical="center" wrapText="1"/>
    </xf>
    <xf numFmtId="184" fontId="34" fillId="0" borderId="44" xfId="237" applyNumberFormat="1" applyFont="1" applyFill="1" applyBorder="1" applyAlignment="1">
      <alignment horizontal="center" vertical="center" wrapText="1"/>
    </xf>
    <xf numFmtId="184" fontId="34" fillId="0" borderId="42" xfId="237" applyNumberFormat="1" applyFont="1" applyFill="1" applyBorder="1" applyAlignment="1">
      <alignment horizontal="center" vertical="center" wrapText="1"/>
    </xf>
    <xf numFmtId="185" fontId="35" fillId="0" borderId="43" xfId="1624" applyNumberFormat="1" applyFont="1" applyBorder="1" applyAlignment="1">
      <alignment horizontal="center" vertical="center" wrapText="1"/>
    </xf>
    <xf numFmtId="185" fontId="35" fillId="0" borderId="44" xfId="1624" applyNumberFormat="1" applyFont="1" applyBorder="1" applyAlignment="1">
      <alignment horizontal="center" vertical="center" wrapText="1"/>
    </xf>
    <xf numFmtId="185" fontId="35" fillId="0" borderId="42" xfId="1624" applyNumberFormat="1" applyFont="1" applyBorder="1" applyAlignment="1">
      <alignment horizontal="center" vertical="center" wrapText="1"/>
    </xf>
    <xf numFmtId="0" fontId="34" fillId="0" borderId="57" xfId="1286" applyFont="1" applyBorder="1" applyAlignment="1">
      <alignment horizontal="center" vertical="center" wrapText="1"/>
    </xf>
    <xf numFmtId="49" fontId="34" fillId="0" borderId="57" xfId="1624" applyNumberFormat="1" applyFont="1" applyBorder="1" applyAlignment="1">
      <alignment horizontal="left" vertical="center" wrapText="1"/>
    </xf>
    <xf numFmtId="184" fontId="34" fillId="0" borderId="57" xfId="2" applyNumberFormat="1" applyFont="1" applyBorder="1" applyAlignment="1">
      <alignment horizontal="center" vertical="center" wrapText="1"/>
    </xf>
    <xf numFmtId="49" fontId="36" fillId="0" borderId="57" xfId="1624" applyNumberFormat="1" applyFont="1" applyBorder="1" applyAlignment="1">
      <alignment horizontal="left" vertical="center" wrapText="1"/>
    </xf>
    <xf numFmtId="0" fontId="111" fillId="0" borderId="57" xfId="0" applyFont="1" applyBorder="1" applyAlignment="1">
      <alignment horizontal="center" vertical="center" wrapText="1"/>
    </xf>
    <xf numFmtId="0" fontId="112" fillId="0" borderId="58" xfId="0" applyFont="1" applyBorder="1" applyAlignment="1">
      <alignment horizontal="center" vertical="top"/>
    </xf>
    <xf numFmtId="0" fontId="112" fillId="0" borderId="13" xfId="0" applyFont="1" applyBorder="1" applyAlignment="1">
      <alignment horizontal="center" vertical="top"/>
    </xf>
    <xf numFmtId="0" fontId="112" fillId="0" borderId="3" xfId="0" applyFont="1" applyBorder="1" applyAlignment="1">
      <alignment horizontal="center" vertical="top"/>
    </xf>
    <xf numFmtId="0" fontId="112" fillId="0" borderId="58" xfId="0" applyFont="1" applyBorder="1" applyAlignment="1">
      <alignment horizontal="center" vertical="top" wrapText="1"/>
    </xf>
    <xf numFmtId="0" fontId="112" fillId="0" borderId="13" xfId="0" applyFont="1" applyBorder="1" applyAlignment="1">
      <alignment horizontal="center" vertical="top" wrapText="1"/>
    </xf>
    <xf numFmtId="0" fontId="112" fillId="0" borderId="3" xfId="0" applyFont="1" applyBorder="1" applyAlignment="1">
      <alignment horizontal="center" vertical="top" wrapText="1"/>
    </xf>
    <xf numFmtId="185" fontId="112" fillId="0" borderId="57" xfId="432" applyNumberFormat="1" applyFont="1" applyBorder="1" applyAlignment="1">
      <alignment horizontal="center" vertical="center" wrapText="1"/>
    </xf>
    <xf numFmtId="0" fontId="112" fillId="0" borderId="57" xfId="0" applyFont="1" applyBorder="1" applyAlignment="1">
      <alignment horizontal="center" vertical="center" wrapText="1"/>
    </xf>
    <xf numFmtId="0" fontId="112" fillId="0" borderId="57" xfId="0" applyFont="1" applyBorder="1" applyAlignment="1">
      <alignment horizontal="center"/>
    </xf>
    <xf numFmtId="0" fontId="36" fillId="0" borderId="43" xfId="0" applyFont="1" applyBorder="1" applyAlignment="1">
      <alignment horizontal="left" vertical="top" wrapText="1"/>
    </xf>
    <xf numFmtId="0" fontId="36" fillId="0" borderId="42" xfId="0" applyFont="1" applyBorder="1" applyAlignment="1">
      <alignment horizontal="left" vertical="top" wrapText="1"/>
    </xf>
    <xf numFmtId="0" fontId="34" fillId="0" borderId="23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166" fontId="34" fillId="0" borderId="27" xfId="10" applyFont="1" applyBorder="1" applyAlignment="1">
      <alignment horizontal="center" vertical="center"/>
    </xf>
    <xf numFmtId="166" fontId="34" fillId="0" borderId="13" xfId="10" applyFont="1" applyBorder="1" applyAlignment="1">
      <alignment horizontal="center" vertical="center"/>
    </xf>
    <xf numFmtId="166" fontId="34" fillId="0" borderId="3" xfId="1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49" fontId="34" fillId="0" borderId="27" xfId="0" applyNumberFormat="1" applyFont="1" applyBorder="1" applyAlignment="1">
      <alignment horizontal="center" vertical="top" wrapText="1"/>
    </xf>
    <xf numFmtId="49" fontId="34" fillId="0" borderId="13" xfId="0" applyNumberFormat="1" applyFont="1" applyBorder="1" applyAlignment="1">
      <alignment horizontal="center" vertical="top" wrapText="1"/>
    </xf>
    <xf numFmtId="49" fontId="34" fillId="0" borderId="3" xfId="0" applyNumberFormat="1" applyFont="1" applyBorder="1" applyAlignment="1">
      <alignment horizontal="center" vertical="top" wrapText="1"/>
    </xf>
    <xf numFmtId="0" fontId="34" fillId="0" borderId="27" xfId="0" applyFont="1" applyBorder="1" applyAlignment="1">
      <alignment horizontal="center" vertical="top" wrapText="1"/>
    </xf>
    <xf numFmtId="0" fontId="34" fillId="0" borderId="13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 wrapText="1"/>
    </xf>
    <xf numFmtId="168" fontId="35" fillId="0" borderId="0" xfId="1" applyNumberFormat="1" applyFont="1" applyBorder="1" applyAlignment="1" applyProtection="1">
      <alignment horizontal="right" vertical="center" wrapText="1"/>
    </xf>
    <xf numFmtId="0" fontId="34" fillId="0" borderId="30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34" fillId="0" borderId="34" xfId="0" applyFont="1" applyBorder="1" applyAlignment="1">
      <alignment horizontal="center" vertical="center" wrapText="1"/>
    </xf>
    <xf numFmtId="49" fontId="35" fillId="0" borderId="31" xfId="0" applyNumberFormat="1" applyFont="1" applyBorder="1" applyAlignment="1">
      <alignment horizontal="center" vertical="top" wrapText="1"/>
    </xf>
    <xf numFmtId="49" fontId="35" fillId="0" borderId="13" xfId="0" applyNumberFormat="1" applyFont="1" applyBorder="1" applyAlignment="1">
      <alignment horizontal="center" vertical="top" wrapText="1"/>
    </xf>
    <xf numFmtId="49" fontId="35" fillId="0" borderId="3" xfId="0" applyNumberFormat="1" applyFont="1" applyBorder="1" applyAlignment="1">
      <alignment horizontal="center" vertical="top" wrapText="1"/>
    </xf>
    <xf numFmtId="0" fontId="34" fillId="0" borderId="24" xfId="113" applyFont="1" applyBorder="1" applyAlignment="1">
      <alignment horizontal="center" vertical="center" wrapText="1"/>
    </xf>
    <xf numFmtId="0" fontId="34" fillId="0" borderId="35" xfId="113" applyFont="1" applyBorder="1" applyAlignment="1">
      <alignment horizontal="center" vertical="center" wrapText="1"/>
    </xf>
    <xf numFmtId="0" fontId="35" fillId="0" borderId="0" xfId="113" applyFont="1" applyAlignment="1">
      <alignment horizontal="left" vertical="center"/>
    </xf>
    <xf numFmtId="0" fontId="35" fillId="0" borderId="0" xfId="113" applyFont="1" applyAlignment="1">
      <alignment horizontal="center" vertical="center" wrapText="1"/>
    </xf>
    <xf numFmtId="0" fontId="34" fillId="0" borderId="36" xfId="113" applyFont="1" applyBorder="1" applyAlignment="1">
      <alignment horizontal="center" vertical="center" wrapText="1"/>
    </xf>
    <xf numFmtId="0" fontId="34" fillId="0" borderId="37" xfId="113" applyFont="1" applyBorder="1" applyAlignment="1">
      <alignment horizontal="center" vertical="center" wrapText="1"/>
    </xf>
    <xf numFmtId="185" fontId="111" fillId="0" borderId="57" xfId="1321" applyNumberFormat="1" applyFont="1" applyFill="1" applyBorder="1" applyAlignment="1">
      <alignment horizontal="left" vertical="center"/>
    </xf>
    <xf numFmtId="185" fontId="111" fillId="0" borderId="57" xfId="1321" applyNumberFormat="1" applyFont="1" applyFill="1" applyBorder="1" applyAlignment="1">
      <alignment horizontal="left" vertical="center" wrapText="1"/>
    </xf>
    <xf numFmtId="0" fontId="36" fillId="0" borderId="57" xfId="0" applyFont="1" applyFill="1" applyBorder="1" applyAlignment="1">
      <alignment horizontal="left" vertical="top" wrapText="1"/>
    </xf>
  </cellXfs>
  <cellStyles count="1625">
    <cellStyle name="_artabyuje" xfId="242" xr:uid="{00000000-0005-0000-0000-000000000000}"/>
    <cellStyle name="_artabyuje_3.Havelvacner_N1_12 23.01.2018" xfId="243" xr:uid="{00000000-0005-0000-0000-000001000000}"/>
    <cellStyle name="20% - Accent1" xfId="30" builtinId="30" customBuiltin="1"/>
    <cellStyle name="20% - Accent1 2" xfId="72" xr:uid="{00000000-0005-0000-0000-000003000000}"/>
    <cellStyle name="20% - Accent1 2 2" xfId="152" xr:uid="{00000000-0005-0000-0000-000004000000}"/>
    <cellStyle name="20% - Accent1 2 2 2" xfId="244" xr:uid="{00000000-0005-0000-0000-000005000000}"/>
    <cellStyle name="20% - Accent1 2 2 2 2" xfId="693" xr:uid="{00000000-0005-0000-0000-000006000000}"/>
    <cellStyle name="20% - Accent1 2 2 2 3" xfId="843" xr:uid="{00000000-0005-0000-0000-000007000000}"/>
    <cellStyle name="20% - Accent1 2 2 3" xfId="491" xr:uid="{00000000-0005-0000-0000-000008000000}"/>
    <cellStyle name="20% - Accent1 2 2 3 2" xfId="716" xr:uid="{00000000-0005-0000-0000-000009000000}"/>
    <cellStyle name="20% - Accent1 2 2 4" xfId="616" xr:uid="{00000000-0005-0000-0000-00000A000000}"/>
    <cellStyle name="20% - Accent1 2 2 5" xfId="834" xr:uid="{00000000-0005-0000-0000-00000B000000}"/>
    <cellStyle name="20% - Accent1 2 3" xfId="225" xr:uid="{00000000-0005-0000-0000-00000C000000}"/>
    <cellStyle name="20% - Accent1 2 3 2" xfId="245" xr:uid="{00000000-0005-0000-0000-00000D000000}"/>
    <cellStyle name="20% - Accent1 2 3 3" xfId="681" xr:uid="{00000000-0005-0000-0000-00000E000000}"/>
    <cellStyle name="20% - Accent1 2 3 4" xfId="833" xr:uid="{00000000-0005-0000-0000-00000F000000}"/>
    <cellStyle name="20% - Accent1 2 4" xfId="490" xr:uid="{00000000-0005-0000-0000-000010000000}"/>
    <cellStyle name="20% - Accent1 2 4 2" xfId="715" xr:uid="{00000000-0005-0000-0000-000011000000}"/>
    <cellStyle name="20% - Accent1 2 4 3" xfId="841" xr:uid="{00000000-0005-0000-0000-000012000000}"/>
    <cellStyle name="20% - Accent1 2 5" xfId="543" xr:uid="{00000000-0005-0000-0000-000013000000}"/>
    <cellStyle name="20% - Accent1 2 5 2" xfId="764" xr:uid="{00000000-0005-0000-0000-000014000000}"/>
    <cellStyle name="20% - Accent1 2 6" xfId="569" xr:uid="{00000000-0005-0000-0000-000015000000}"/>
    <cellStyle name="20% - Accent1 2 6 2" xfId="790" xr:uid="{00000000-0005-0000-0000-000016000000}"/>
    <cellStyle name="20% - Accent1 2 7" xfId="874" xr:uid="{00000000-0005-0000-0000-000017000000}"/>
    <cellStyle name="20% - Accent1 3" xfId="138" xr:uid="{00000000-0005-0000-0000-000018000000}"/>
    <cellStyle name="20% - Accent1 3 2" xfId="602" xr:uid="{00000000-0005-0000-0000-000019000000}"/>
    <cellStyle name="20% - Accent1 3 2 2" xfId="842" xr:uid="{00000000-0005-0000-0000-00001A000000}"/>
    <cellStyle name="20% - Accent1 3 3" xfId="838" xr:uid="{00000000-0005-0000-0000-00001B000000}"/>
    <cellStyle name="20% - Accent1 3 4" xfId="845" xr:uid="{00000000-0005-0000-0000-00001C000000}"/>
    <cellStyle name="20% - Accent1 4" xfId="210" xr:uid="{00000000-0005-0000-0000-00001D000000}"/>
    <cellStyle name="20% - Accent1 4 2" xfId="667" xr:uid="{00000000-0005-0000-0000-00001E000000}"/>
    <cellStyle name="20% - Accent1 4 2 2" xfId="836" xr:uid="{00000000-0005-0000-0000-00001F000000}"/>
    <cellStyle name="20% - Accent1 4 3" xfId="835" xr:uid="{00000000-0005-0000-0000-000020000000}"/>
    <cellStyle name="20% - Accent1 4 4" xfId="837" xr:uid="{00000000-0005-0000-0000-000021000000}"/>
    <cellStyle name="20% - Accent1 5" xfId="530" xr:uid="{00000000-0005-0000-0000-000022000000}"/>
    <cellStyle name="20% - Accent1 5 2" xfId="751" xr:uid="{00000000-0005-0000-0000-000023000000}"/>
    <cellStyle name="20% - Accent1 5 2 2" xfId="849" xr:uid="{00000000-0005-0000-0000-000024000000}"/>
    <cellStyle name="20% - Accent1 5 3" xfId="839" xr:uid="{00000000-0005-0000-0000-000025000000}"/>
    <cellStyle name="20% - Accent1 6" xfId="556" xr:uid="{00000000-0005-0000-0000-000026000000}"/>
    <cellStyle name="20% - Accent1 6 2" xfId="777" xr:uid="{00000000-0005-0000-0000-000027000000}"/>
    <cellStyle name="20% - Accent1 6 2 2" xfId="844" xr:uid="{00000000-0005-0000-0000-000028000000}"/>
    <cellStyle name="20% - Accent1 6 3" xfId="846" xr:uid="{00000000-0005-0000-0000-000029000000}"/>
    <cellStyle name="20% - Accent1 7" xfId="582" xr:uid="{00000000-0005-0000-0000-00002A000000}"/>
    <cellStyle name="20% - Accent1 7 2" xfId="869" xr:uid="{00000000-0005-0000-0000-00002B000000}"/>
    <cellStyle name="20% - Accent1 7 3" xfId="840" xr:uid="{00000000-0005-0000-0000-00002C000000}"/>
    <cellStyle name="20% - Accent1 8" xfId="803" xr:uid="{00000000-0005-0000-0000-00002D000000}"/>
    <cellStyle name="20% - Accent1 8 2" xfId="865" xr:uid="{00000000-0005-0000-0000-00002E000000}"/>
    <cellStyle name="20% - Accent1 9" xfId="851" xr:uid="{00000000-0005-0000-0000-00002F000000}"/>
    <cellStyle name="20% - Accent1 9 2" xfId="861" xr:uid="{00000000-0005-0000-0000-000030000000}"/>
    <cellStyle name="20% - Accent2" xfId="34" builtinId="34" customBuiltin="1"/>
    <cellStyle name="20% - Accent2 2" xfId="73" xr:uid="{00000000-0005-0000-0000-000032000000}"/>
    <cellStyle name="20% - Accent2 2 2" xfId="154" xr:uid="{00000000-0005-0000-0000-000033000000}"/>
    <cellStyle name="20% - Accent2 2 2 2" xfId="246" xr:uid="{00000000-0005-0000-0000-000034000000}"/>
    <cellStyle name="20% - Accent2 2 2 2 2" xfId="694" xr:uid="{00000000-0005-0000-0000-000035000000}"/>
    <cellStyle name="20% - Accent2 2 2 2 3" xfId="850" xr:uid="{00000000-0005-0000-0000-000036000000}"/>
    <cellStyle name="20% - Accent2 2 2 3" xfId="493" xr:uid="{00000000-0005-0000-0000-000037000000}"/>
    <cellStyle name="20% - Accent2 2 2 3 2" xfId="718" xr:uid="{00000000-0005-0000-0000-000038000000}"/>
    <cellStyle name="20% - Accent2 2 2 4" xfId="618" xr:uid="{00000000-0005-0000-0000-000039000000}"/>
    <cellStyle name="20% - Accent2 2 2 5" xfId="854" xr:uid="{00000000-0005-0000-0000-00003A000000}"/>
    <cellStyle name="20% - Accent2 2 3" xfId="227" xr:uid="{00000000-0005-0000-0000-00003B000000}"/>
    <cellStyle name="20% - Accent2 2 3 2" xfId="247" xr:uid="{00000000-0005-0000-0000-00003C000000}"/>
    <cellStyle name="20% - Accent2 2 3 3" xfId="683" xr:uid="{00000000-0005-0000-0000-00003D000000}"/>
    <cellStyle name="20% - Accent2 2 3 4" xfId="872" xr:uid="{00000000-0005-0000-0000-00003E000000}"/>
    <cellStyle name="20% - Accent2 2 4" xfId="492" xr:uid="{00000000-0005-0000-0000-00003F000000}"/>
    <cellStyle name="20% - Accent2 2 4 2" xfId="717" xr:uid="{00000000-0005-0000-0000-000040000000}"/>
    <cellStyle name="20% - Accent2 2 4 3" xfId="868" xr:uid="{00000000-0005-0000-0000-000041000000}"/>
    <cellStyle name="20% - Accent2 2 5" xfId="545" xr:uid="{00000000-0005-0000-0000-000042000000}"/>
    <cellStyle name="20% - Accent2 2 5 2" xfId="766" xr:uid="{00000000-0005-0000-0000-000043000000}"/>
    <cellStyle name="20% - Accent2 2 6" xfId="571" xr:uid="{00000000-0005-0000-0000-000044000000}"/>
    <cellStyle name="20% - Accent2 2 6 2" xfId="792" xr:uid="{00000000-0005-0000-0000-000045000000}"/>
    <cellStyle name="20% - Accent2 2 7" xfId="876" xr:uid="{00000000-0005-0000-0000-000046000000}"/>
    <cellStyle name="20% - Accent2 3" xfId="140" xr:uid="{00000000-0005-0000-0000-000047000000}"/>
    <cellStyle name="20% - Accent2 3 2" xfId="604" xr:uid="{00000000-0005-0000-0000-000048000000}"/>
    <cellStyle name="20% - Accent2 3 2 2" xfId="860" xr:uid="{00000000-0005-0000-0000-000049000000}"/>
    <cellStyle name="20% - Accent2 3 3" xfId="857" xr:uid="{00000000-0005-0000-0000-00004A000000}"/>
    <cellStyle name="20% - Accent2 3 4" xfId="864" xr:uid="{00000000-0005-0000-0000-00004B000000}"/>
    <cellStyle name="20% - Accent2 4" xfId="212" xr:uid="{00000000-0005-0000-0000-00004C000000}"/>
    <cellStyle name="20% - Accent2 4 2" xfId="669" xr:uid="{00000000-0005-0000-0000-00004D000000}"/>
    <cellStyle name="20% - Accent2 4 2 2" xfId="886" xr:uid="{00000000-0005-0000-0000-00004E000000}"/>
    <cellStyle name="20% - Accent2 4 3" xfId="887" xr:uid="{00000000-0005-0000-0000-00004F000000}"/>
    <cellStyle name="20% - Accent2 4 4" xfId="853" xr:uid="{00000000-0005-0000-0000-000050000000}"/>
    <cellStyle name="20% - Accent2 5" xfId="532" xr:uid="{00000000-0005-0000-0000-000051000000}"/>
    <cellStyle name="20% - Accent2 5 2" xfId="753" xr:uid="{00000000-0005-0000-0000-000052000000}"/>
    <cellStyle name="20% - Accent2 5 2 2" xfId="889" xr:uid="{00000000-0005-0000-0000-000053000000}"/>
    <cellStyle name="20% - Accent2 5 3" xfId="888" xr:uid="{00000000-0005-0000-0000-000054000000}"/>
    <cellStyle name="20% - Accent2 6" xfId="558" xr:uid="{00000000-0005-0000-0000-000055000000}"/>
    <cellStyle name="20% - Accent2 6 2" xfId="779" xr:uid="{00000000-0005-0000-0000-000056000000}"/>
    <cellStyle name="20% - Accent2 6 2 2" xfId="891" xr:uid="{00000000-0005-0000-0000-000057000000}"/>
    <cellStyle name="20% - Accent2 6 3" xfId="890" xr:uid="{00000000-0005-0000-0000-000058000000}"/>
    <cellStyle name="20% - Accent2 7" xfId="584" xr:uid="{00000000-0005-0000-0000-000059000000}"/>
    <cellStyle name="20% - Accent2 7 2" xfId="893" xr:uid="{00000000-0005-0000-0000-00005A000000}"/>
    <cellStyle name="20% - Accent2 7 3" xfId="892" xr:uid="{00000000-0005-0000-0000-00005B000000}"/>
    <cellStyle name="20% - Accent2 8" xfId="805" xr:uid="{00000000-0005-0000-0000-00005C000000}"/>
    <cellStyle name="20% - Accent2 8 2" xfId="894" xr:uid="{00000000-0005-0000-0000-00005D000000}"/>
    <cellStyle name="20% - Accent2 9" xfId="855" xr:uid="{00000000-0005-0000-0000-00005E000000}"/>
    <cellStyle name="20% - Accent2 9 2" xfId="895" xr:uid="{00000000-0005-0000-0000-00005F000000}"/>
    <cellStyle name="20% - Accent3" xfId="38" builtinId="38" customBuiltin="1"/>
    <cellStyle name="20% - Accent3 2" xfId="74" xr:uid="{00000000-0005-0000-0000-000061000000}"/>
    <cellStyle name="20% - Accent3 2 2" xfId="156" xr:uid="{00000000-0005-0000-0000-000062000000}"/>
    <cellStyle name="20% - Accent3 2 2 2" xfId="248" xr:uid="{00000000-0005-0000-0000-000063000000}"/>
    <cellStyle name="20% - Accent3 2 2 2 2" xfId="695" xr:uid="{00000000-0005-0000-0000-000064000000}"/>
    <cellStyle name="20% - Accent3 2 2 2 3" xfId="897" xr:uid="{00000000-0005-0000-0000-000065000000}"/>
    <cellStyle name="20% - Accent3 2 2 3" xfId="495" xr:uid="{00000000-0005-0000-0000-000066000000}"/>
    <cellStyle name="20% - Accent3 2 2 3 2" xfId="720" xr:uid="{00000000-0005-0000-0000-000067000000}"/>
    <cellStyle name="20% - Accent3 2 2 4" xfId="620" xr:uid="{00000000-0005-0000-0000-000068000000}"/>
    <cellStyle name="20% - Accent3 2 2 5" xfId="896" xr:uid="{00000000-0005-0000-0000-000069000000}"/>
    <cellStyle name="20% - Accent3 2 3" xfId="229" xr:uid="{00000000-0005-0000-0000-00006A000000}"/>
    <cellStyle name="20% - Accent3 2 3 2" xfId="249" xr:uid="{00000000-0005-0000-0000-00006B000000}"/>
    <cellStyle name="20% - Accent3 2 3 3" xfId="685" xr:uid="{00000000-0005-0000-0000-00006C000000}"/>
    <cellStyle name="20% - Accent3 2 3 4" xfId="898" xr:uid="{00000000-0005-0000-0000-00006D000000}"/>
    <cellStyle name="20% - Accent3 2 4" xfId="494" xr:uid="{00000000-0005-0000-0000-00006E000000}"/>
    <cellStyle name="20% - Accent3 2 4 2" xfId="719" xr:uid="{00000000-0005-0000-0000-00006F000000}"/>
    <cellStyle name="20% - Accent3 2 4 3" xfId="899" xr:uid="{00000000-0005-0000-0000-000070000000}"/>
    <cellStyle name="20% - Accent3 2 5" xfId="547" xr:uid="{00000000-0005-0000-0000-000071000000}"/>
    <cellStyle name="20% - Accent3 2 5 2" xfId="768" xr:uid="{00000000-0005-0000-0000-000072000000}"/>
    <cellStyle name="20% - Accent3 2 6" xfId="573" xr:uid="{00000000-0005-0000-0000-000073000000}"/>
    <cellStyle name="20% - Accent3 2 6 2" xfId="794" xr:uid="{00000000-0005-0000-0000-000074000000}"/>
    <cellStyle name="20% - Accent3 2 7" xfId="878" xr:uid="{00000000-0005-0000-0000-000075000000}"/>
    <cellStyle name="20% - Accent3 3" xfId="143" xr:uid="{00000000-0005-0000-0000-000076000000}"/>
    <cellStyle name="20% - Accent3 3 2" xfId="607" xr:uid="{00000000-0005-0000-0000-000077000000}"/>
    <cellStyle name="20% - Accent3 3 2 2" xfId="901" xr:uid="{00000000-0005-0000-0000-000078000000}"/>
    <cellStyle name="20% - Accent3 3 3" xfId="902" xr:uid="{00000000-0005-0000-0000-000079000000}"/>
    <cellStyle name="20% - Accent3 3 4" xfId="900" xr:uid="{00000000-0005-0000-0000-00007A000000}"/>
    <cellStyle name="20% - Accent3 4" xfId="214" xr:uid="{00000000-0005-0000-0000-00007B000000}"/>
    <cellStyle name="20% - Accent3 4 2" xfId="671" xr:uid="{00000000-0005-0000-0000-00007C000000}"/>
    <cellStyle name="20% - Accent3 4 2 2" xfId="904" xr:uid="{00000000-0005-0000-0000-00007D000000}"/>
    <cellStyle name="20% - Accent3 4 3" xfId="905" xr:uid="{00000000-0005-0000-0000-00007E000000}"/>
    <cellStyle name="20% - Accent3 4 4" xfId="903" xr:uid="{00000000-0005-0000-0000-00007F000000}"/>
    <cellStyle name="20% - Accent3 5" xfId="534" xr:uid="{00000000-0005-0000-0000-000080000000}"/>
    <cellStyle name="20% - Accent3 5 2" xfId="755" xr:uid="{00000000-0005-0000-0000-000081000000}"/>
    <cellStyle name="20% - Accent3 5 2 2" xfId="907" xr:uid="{00000000-0005-0000-0000-000082000000}"/>
    <cellStyle name="20% - Accent3 5 3" xfId="906" xr:uid="{00000000-0005-0000-0000-000083000000}"/>
    <cellStyle name="20% - Accent3 6" xfId="560" xr:uid="{00000000-0005-0000-0000-000084000000}"/>
    <cellStyle name="20% - Accent3 6 2" xfId="781" xr:uid="{00000000-0005-0000-0000-000085000000}"/>
    <cellStyle name="20% - Accent3 6 2 2" xfId="909" xr:uid="{00000000-0005-0000-0000-000086000000}"/>
    <cellStyle name="20% - Accent3 6 3" xfId="908" xr:uid="{00000000-0005-0000-0000-000087000000}"/>
    <cellStyle name="20% - Accent3 7" xfId="586" xr:uid="{00000000-0005-0000-0000-000088000000}"/>
    <cellStyle name="20% - Accent3 7 2" xfId="911" xr:uid="{00000000-0005-0000-0000-000089000000}"/>
    <cellStyle name="20% - Accent3 7 3" xfId="910" xr:uid="{00000000-0005-0000-0000-00008A000000}"/>
    <cellStyle name="20% - Accent3 8" xfId="807" xr:uid="{00000000-0005-0000-0000-00008B000000}"/>
    <cellStyle name="20% - Accent3 8 2" xfId="912" xr:uid="{00000000-0005-0000-0000-00008C000000}"/>
    <cellStyle name="20% - Accent3 9" xfId="858" xr:uid="{00000000-0005-0000-0000-00008D000000}"/>
    <cellStyle name="20% - Accent3 9 2" xfId="913" xr:uid="{00000000-0005-0000-0000-00008E000000}"/>
    <cellStyle name="20% - Accent4" xfId="42" builtinId="42" customBuiltin="1"/>
    <cellStyle name="20% - Accent4 2" xfId="75" xr:uid="{00000000-0005-0000-0000-000090000000}"/>
    <cellStyle name="20% - Accent4 2 2" xfId="158" xr:uid="{00000000-0005-0000-0000-000091000000}"/>
    <cellStyle name="20% - Accent4 2 2 2" xfId="250" xr:uid="{00000000-0005-0000-0000-000092000000}"/>
    <cellStyle name="20% - Accent4 2 2 2 2" xfId="696" xr:uid="{00000000-0005-0000-0000-000093000000}"/>
    <cellStyle name="20% - Accent4 2 2 2 3" xfId="915" xr:uid="{00000000-0005-0000-0000-000094000000}"/>
    <cellStyle name="20% - Accent4 2 2 3" xfId="497" xr:uid="{00000000-0005-0000-0000-000095000000}"/>
    <cellStyle name="20% - Accent4 2 2 3 2" xfId="722" xr:uid="{00000000-0005-0000-0000-000096000000}"/>
    <cellStyle name="20% - Accent4 2 2 4" xfId="622" xr:uid="{00000000-0005-0000-0000-000097000000}"/>
    <cellStyle name="20% - Accent4 2 2 5" xfId="914" xr:uid="{00000000-0005-0000-0000-000098000000}"/>
    <cellStyle name="20% - Accent4 2 3" xfId="231" xr:uid="{00000000-0005-0000-0000-000099000000}"/>
    <cellStyle name="20% - Accent4 2 3 2" xfId="251" xr:uid="{00000000-0005-0000-0000-00009A000000}"/>
    <cellStyle name="20% - Accent4 2 3 3" xfId="687" xr:uid="{00000000-0005-0000-0000-00009B000000}"/>
    <cellStyle name="20% - Accent4 2 3 4" xfId="916" xr:uid="{00000000-0005-0000-0000-00009C000000}"/>
    <cellStyle name="20% - Accent4 2 4" xfId="496" xr:uid="{00000000-0005-0000-0000-00009D000000}"/>
    <cellStyle name="20% - Accent4 2 4 2" xfId="721" xr:uid="{00000000-0005-0000-0000-00009E000000}"/>
    <cellStyle name="20% - Accent4 2 4 3" xfId="917" xr:uid="{00000000-0005-0000-0000-00009F000000}"/>
    <cellStyle name="20% - Accent4 2 5" xfId="549" xr:uid="{00000000-0005-0000-0000-0000A0000000}"/>
    <cellStyle name="20% - Accent4 2 5 2" xfId="770" xr:uid="{00000000-0005-0000-0000-0000A1000000}"/>
    <cellStyle name="20% - Accent4 2 6" xfId="575" xr:uid="{00000000-0005-0000-0000-0000A2000000}"/>
    <cellStyle name="20% - Accent4 2 6 2" xfId="796" xr:uid="{00000000-0005-0000-0000-0000A3000000}"/>
    <cellStyle name="20% - Accent4 2 7" xfId="880" xr:uid="{00000000-0005-0000-0000-0000A4000000}"/>
    <cellStyle name="20% - Accent4 3" xfId="146" xr:uid="{00000000-0005-0000-0000-0000A5000000}"/>
    <cellStyle name="20% - Accent4 3 2" xfId="610" xr:uid="{00000000-0005-0000-0000-0000A6000000}"/>
    <cellStyle name="20% - Accent4 3 2 2" xfId="919" xr:uid="{00000000-0005-0000-0000-0000A7000000}"/>
    <cellStyle name="20% - Accent4 3 3" xfId="920" xr:uid="{00000000-0005-0000-0000-0000A8000000}"/>
    <cellStyle name="20% - Accent4 3 4" xfId="918" xr:uid="{00000000-0005-0000-0000-0000A9000000}"/>
    <cellStyle name="20% - Accent4 4" xfId="217" xr:uid="{00000000-0005-0000-0000-0000AA000000}"/>
    <cellStyle name="20% - Accent4 4 2" xfId="674" xr:uid="{00000000-0005-0000-0000-0000AB000000}"/>
    <cellStyle name="20% - Accent4 4 2 2" xfId="922" xr:uid="{00000000-0005-0000-0000-0000AC000000}"/>
    <cellStyle name="20% - Accent4 4 3" xfId="923" xr:uid="{00000000-0005-0000-0000-0000AD000000}"/>
    <cellStyle name="20% - Accent4 4 4" xfId="921" xr:uid="{00000000-0005-0000-0000-0000AE000000}"/>
    <cellStyle name="20% - Accent4 5" xfId="536" xr:uid="{00000000-0005-0000-0000-0000AF000000}"/>
    <cellStyle name="20% - Accent4 5 2" xfId="757" xr:uid="{00000000-0005-0000-0000-0000B0000000}"/>
    <cellStyle name="20% - Accent4 5 2 2" xfId="925" xr:uid="{00000000-0005-0000-0000-0000B1000000}"/>
    <cellStyle name="20% - Accent4 5 3" xfId="924" xr:uid="{00000000-0005-0000-0000-0000B2000000}"/>
    <cellStyle name="20% - Accent4 6" xfId="562" xr:uid="{00000000-0005-0000-0000-0000B3000000}"/>
    <cellStyle name="20% - Accent4 6 2" xfId="783" xr:uid="{00000000-0005-0000-0000-0000B4000000}"/>
    <cellStyle name="20% - Accent4 6 2 2" xfId="927" xr:uid="{00000000-0005-0000-0000-0000B5000000}"/>
    <cellStyle name="20% - Accent4 6 3" xfId="926" xr:uid="{00000000-0005-0000-0000-0000B6000000}"/>
    <cellStyle name="20% - Accent4 7" xfId="588" xr:uid="{00000000-0005-0000-0000-0000B7000000}"/>
    <cellStyle name="20% - Accent4 7 2" xfId="929" xr:uid="{00000000-0005-0000-0000-0000B8000000}"/>
    <cellStyle name="20% - Accent4 7 3" xfId="928" xr:uid="{00000000-0005-0000-0000-0000B9000000}"/>
    <cellStyle name="20% - Accent4 8" xfId="809" xr:uid="{00000000-0005-0000-0000-0000BA000000}"/>
    <cellStyle name="20% - Accent4 8 2" xfId="930" xr:uid="{00000000-0005-0000-0000-0000BB000000}"/>
    <cellStyle name="20% - Accent4 9" xfId="862" xr:uid="{00000000-0005-0000-0000-0000BC000000}"/>
    <cellStyle name="20% - Accent4 9 2" xfId="931" xr:uid="{00000000-0005-0000-0000-0000BD000000}"/>
    <cellStyle name="20% - Accent5" xfId="46" builtinId="46" customBuiltin="1"/>
    <cellStyle name="20% - Accent5 2" xfId="76" xr:uid="{00000000-0005-0000-0000-0000BF000000}"/>
    <cellStyle name="20% - Accent5 2 2" xfId="160" xr:uid="{00000000-0005-0000-0000-0000C0000000}"/>
    <cellStyle name="20% - Accent5 2 2 2" xfId="252" xr:uid="{00000000-0005-0000-0000-0000C1000000}"/>
    <cellStyle name="20% - Accent5 2 2 2 2" xfId="697" xr:uid="{00000000-0005-0000-0000-0000C2000000}"/>
    <cellStyle name="20% - Accent5 2 2 3" xfId="499" xr:uid="{00000000-0005-0000-0000-0000C3000000}"/>
    <cellStyle name="20% - Accent5 2 2 3 2" xfId="724" xr:uid="{00000000-0005-0000-0000-0000C4000000}"/>
    <cellStyle name="20% - Accent5 2 2 4" xfId="624" xr:uid="{00000000-0005-0000-0000-0000C5000000}"/>
    <cellStyle name="20% - Accent5 2 2 5" xfId="932" xr:uid="{00000000-0005-0000-0000-0000C6000000}"/>
    <cellStyle name="20% - Accent5 2 3" xfId="233" xr:uid="{00000000-0005-0000-0000-0000C7000000}"/>
    <cellStyle name="20% - Accent5 2 3 2" xfId="253" xr:uid="{00000000-0005-0000-0000-0000C8000000}"/>
    <cellStyle name="20% - Accent5 2 3 3" xfId="689" xr:uid="{00000000-0005-0000-0000-0000C9000000}"/>
    <cellStyle name="20% - Accent5 2 3 4" xfId="933" xr:uid="{00000000-0005-0000-0000-0000CA000000}"/>
    <cellStyle name="20% - Accent5 2 4" xfId="498" xr:uid="{00000000-0005-0000-0000-0000CB000000}"/>
    <cellStyle name="20% - Accent5 2 4 2" xfId="723" xr:uid="{00000000-0005-0000-0000-0000CC000000}"/>
    <cellStyle name="20% - Accent5 2 5" xfId="551" xr:uid="{00000000-0005-0000-0000-0000CD000000}"/>
    <cellStyle name="20% - Accent5 2 5 2" xfId="772" xr:uid="{00000000-0005-0000-0000-0000CE000000}"/>
    <cellStyle name="20% - Accent5 2 6" xfId="577" xr:uid="{00000000-0005-0000-0000-0000CF000000}"/>
    <cellStyle name="20% - Accent5 2 6 2" xfId="798" xr:uid="{00000000-0005-0000-0000-0000D0000000}"/>
    <cellStyle name="20% - Accent5 2 7" xfId="882" xr:uid="{00000000-0005-0000-0000-0000D1000000}"/>
    <cellStyle name="20% - Accent5 3" xfId="148" xr:uid="{00000000-0005-0000-0000-0000D2000000}"/>
    <cellStyle name="20% - Accent5 3 2" xfId="612" xr:uid="{00000000-0005-0000-0000-0000D3000000}"/>
    <cellStyle name="20% - Accent5 3 2 2" xfId="935" xr:uid="{00000000-0005-0000-0000-0000D4000000}"/>
    <cellStyle name="20% - Accent5 3 3" xfId="934" xr:uid="{00000000-0005-0000-0000-0000D5000000}"/>
    <cellStyle name="20% - Accent5 4" xfId="219" xr:uid="{00000000-0005-0000-0000-0000D6000000}"/>
    <cellStyle name="20% - Accent5 4 2" xfId="676" xr:uid="{00000000-0005-0000-0000-0000D7000000}"/>
    <cellStyle name="20% - Accent5 4 3" xfId="936" xr:uid="{00000000-0005-0000-0000-0000D8000000}"/>
    <cellStyle name="20% - Accent5 5" xfId="538" xr:uid="{00000000-0005-0000-0000-0000D9000000}"/>
    <cellStyle name="20% - Accent5 5 2" xfId="759" xr:uid="{00000000-0005-0000-0000-0000DA000000}"/>
    <cellStyle name="20% - Accent5 5 3" xfId="937" xr:uid="{00000000-0005-0000-0000-0000DB000000}"/>
    <cellStyle name="20% - Accent5 6" xfId="564" xr:uid="{00000000-0005-0000-0000-0000DC000000}"/>
    <cellStyle name="20% - Accent5 6 2" xfId="785" xr:uid="{00000000-0005-0000-0000-0000DD000000}"/>
    <cellStyle name="20% - Accent5 7" xfId="590" xr:uid="{00000000-0005-0000-0000-0000DE000000}"/>
    <cellStyle name="20% - Accent5 8" xfId="811" xr:uid="{00000000-0005-0000-0000-0000DF000000}"/>
    <cellStyle name="20% - Accent5 9" xfId="866" xr:uid="{00000000-0005-0000-0000-0000E0000000}"/>
    <cellStyle name="20% - Accent6" xfId="50" builtinId="50" customBuiltin="1"/>
    <cellStyle name="20% - Accent6 2" xfId="77" xr:uid="{00000000-0005-0000-0000-0000E2000000}"/>
    <cellStyle name="20% - Accent6 2 2" xfId="162" xr:uid="{00000000-0005-0000-0000-0000E3000000}"/>
    <cellStyle name="20% - Accent6 2 2 2" xfId="254" xr:uid="{00000000-0005-0000-0000-0000E4000000}"/>
    <cellStyle name="20% - Accent6 2 2 2 2" xfId="698" xr:uid="{00000000-0005-0000-0000-0000E5000000}"/>
    <cellStyle name="20% - Accent6 2 2 3" xfId="501" xr:uid="{00000000-0005-0000-0000-0000E6000000}"/>
    <cellStyle name="20% - Accent6 2 2 3 2" xfId="726" xr:uid="{00000000-0005-0000-0000-0000E7000000}"/>
    <cellStyle name="20% - Accent6 2 2 4" xfId="626" xr:uid="{00000000-0005-0000-0000-0000E8000000}"/>
    <cellStyle name="20% - Accent6 2 2 5" xfId="938" xr:uid="{00000000-0005-0000-0000-0000E9000000}"/>
    <cellStyle name="20% - Accent6 2 3" xfId="235" xr:uid="{00000000-0005-0000-0000-0000EA000000}"/>
    <cellStyle name="20% - Accent6 2 3 2" xfId="255" xr:uid="{00000000-0005-0000-0000-0000EB000000}"/>
    <cellStyle name="20% - Accent6 2 3 3" xfId="691" xr:uid="{00000000-0005-0000-0000-0000EC000000}"/>
    <cellStyle name="20% - Accent6 2 3 4" xfId="939" xr:uid="{00000000-0005-0000-0000-0000ED000000}"/>
    <cellStyle name="20% - Accent6 2 4" xfId="500" xr:uid="{00000000-0005-0000-0000-0000EE000000}"/>
    <cellStyle name="20% - Accent6 2 4 2" xfId="725" xr:uid="{00000000-0005-0000-0000-0000EF000000}"/>
    <cellStyle name="20% - Accent6 2 5" xfId="553" xr:uid="{00000000-0005-0000-0000-0000F0000000}"/>
    <cellStyle name="20% - Accent6 2 5 2" xfId="774" xr:uid="{00000000-0005-0000-0000-0000F1000000}"/>
    <cellStyle name="20% - Accent6 2 6" xfId="579" xr:uid="{00000000-0005-0000-0000-0000F2000000}"/>
    <cellStyle name="20% - Accent6 2 6 2" xfId="800" xr:uid="{00000000-0005-0000-0000-0000F3000000}"/>
    <cellStyle name="20% - Accent6 2 7" xfId="884" xr:uid="{00000000-0005-0000-0000-0000F4000000}"/>
    <cellStyle name="20% - Accent6 3" xfId="150" xr:uid="{00000000-0005-0000-0000-0000F5000000}"/>
    <cellStyle name="20% - Accent6 3 2" xfId="614" xr:uid="{00000000-0005-0000-0000-0000F6000000}"/>
    <cellStyle name="20% - Accent6 3 2 2" xfId="941" xr:uid="{00000000-0005-0000-0000-0000F7000000}"/>
    <cellStyle name="20% - Accent6 3 3" xfId="940" xr:uid="{00000000-0005-0000-0000-0000F8000000}"/>
    <cellStyle name="20% - Accent6 4" xfId="221" xr:uid="{00000000-0005-0000-0000-0000F9000000}"/>
    <cellStyle name="20% - Accent6 4 2" xfId="678" xr:uid="{00000000-0005-0000-0000-0000FA000000}"/>
    <cellStyle name="20% - Accent6 4 3" xfId="942" xr:uid="{00000000-0005-0000-0000-0000FB000000}"/>
    <cellStyle name="20% - Accent6 5" xfId="540" xr:uid="{00000000-0005-0000-0000-0000FC000000}"/>
    <cellStyle name="20% - Accent6 5 2" xfId="761" xr:uid="{00000000-0005-0000-0000-0000FD000000}"/>
    <cellStyle name="20% - Accent6 5 3" xfId="943" xr:uid="{00000000-0005-0000-0000-0000FE000000}"/>
    <cellStyle name="20% - Accent6 6" xfId="566" xr:uid="{00000000-0005-0000-0000-0000FF000000}"/>
    <cellStyle name="20% - Accent6 6 2" xfId="787" xr:uid="{00000000-0005-0000-0000-000000010000}"/>
    <cellStyle name="20% - Accent6 7" xfId="592" xr:uid="{00000000-0005-0000-0000-000001010000}"/>
    <cellStyle name="20% - Accent6 8" xfId="813" xr:uid="{00000000-0005-0000-0000-000002010000}"/>
    <cellStyle name="20% - Accent6 9" xfId="870" xr:uid="{00000000-0005-0000-0000-000003010000}"/>
    <cellStyle name="20% - Акцент1" xfId="256" xr:uid="{00000000-0005-0000-0000-000004010000}"/>
    <cellStyle name="20% - Акцент1 2" xfId="944" xr:uid="{00000000-0005-0000-0000-000005010000}"/>
    <cellStyle name="20% — акцент1 2" xfId="945" xr:uid="{00000000-0005-0000-0000-000006010000}"/>
    <cellStyle name="20% — акцент1 2 2" xfId="946" xr:uid="{00000000-0005-0000-0000-000007010000}"/>
    <cellStyle name="20% - Акцент2" xfId="257" xr:uid="{00000000-0005-0000-0000-000008010000}"/>
    <cellStyle name="20% - Акцент2 2" xfId="947" xr:uid="{00000000-0005-0000-0000-000009010000}"/>
    <cellStyle name="20% — акцент2 2" xfId="948" xr:uid="{00000000-0005-0000-0000-00000A010000}"/>
    <cellStyle name="20% — акцент2 2 2" xfId="949" xr:uid="{00000000-0005-0000-0000-00000B010000}"/>
    <cellStyle name="20% - Акцент3" xfId="258" xr:uid="{00000000-0005-0000-0000-00000C010000}"/>
    <cellStyle name="20% - Акцент3 2" xfId="950" xr:uid="{00000000-0005-0000-0000-00000D010000}"/>
    <cellStyle name="20% — акцент3 2" xfId="951" xr:uid="{00000000-0005-0000-0000-00000E010000}"/>
    <cellStyle name="20% — акцент3 2 2" xfId="952" xr:uid="{00000000-0005-0000-0000-00000F010000}"/>
    <cellStyle name="20% - Акцент4" xfId="259" xr:uid="{00000000-0005-0000-0000-000010010000}"/>
    <cellStyle name="20% - Акцент4 2" xfId="953" xr:uid="{00000000-0005-0000-0000-000011010000}"/>
    <cellStyle name="20% — акцент4 2" xfId="954" xr:uid="{00000000-0005-0000-0000-000012010000}"/>
    <cellStyle name="20% — акцент4 2 2" xfId="955" xr:uid="{00000000-0005-0000-0000-000013010000}"/>
    <cellStyle name="20% - Акцент5" xfId="260" xr:uid="{00000000-0005-0000-0000-000014010000}"/>
    <cellStyle name="20% - Акцент5 2" xfId="956" xr:uid="{00000000-0005-0000-0000-000015010000}"/>
    <cellStyle name="20% — акцент5 2" xfId="957" xr:uid="{00000000-0005-0000-0000-000016010000}"/>
    <cellStyle name="20% — акцент5 2 2" xfId="958" xr:uid="{00000000-0005-0000-0000-000017010000}"/>
    <cellStyle name="20% - Акцент6" xfId="261" xr:uid="{00000000-0005-0000-0000-000018010000}"/>
    <cellStyle name="20% - Акцент6 2" xfId="959" xr:uid="{00000000-0005-0000-0000-000019010000}"/>
    <cellStyle name="20% — акцент6 2" xfId="960" xr:uid="{00000000-0005-0000-0000-00001A010000}"/>
    <cellStyle name="20% — акцент6 2 2" xfId="961" xr:uid="{00000000-0005-0000-0000-00001B010000}"/>
    <cellStyle name="40% - Accent1" xfId="31" builtinId="31" customBuiltin="1"/>
    <cellStyle name="40% - Accent1 2" xfId="78" xr:uid="{00000000-0005-0000-0000-00001D010000}"/>
    <cellStyle name="40% - Accent1 2 2" xfId="153" xr:uid="{00000000-0005-0000-0000-00001E010000}"/>
    <cellStyle name="40% - Accent1 2 2 2" xfId="262" xr:uid="{00000000-0005-0000-0000-00001F010000}"/>
    <cellStyle name="40% - Accent1 2 2 2 2" xfId="699" xr:uid="{00000000-0005-0000-0000-000020010000}"/>
    <cellStyle name="40% - Accent1 2 2 3" xfId="503" xr:uid="{00000000-0005-0000-0000-000021010000}"/>
    <cellStyle name="40% - Accent1 2 2 3 2" xfId="728" xr:uid="{00000000-0005-0000-0000-000022010000}"/>
    <cellStyle name="40% - Accent1 2 2 4" xfId="617" xr:uid="{00000000-0005-0000-0000-000023010000}"/>
    <cellStyle name="40% - Accent1 2 2 5" xfId="962" xr:uid="{00000000-0005-0000-0000-000024010000}"/>
    <cellStyle name="40% - Accent1 2 3" xfId="226" xr:uid="{00000000-0005-0000-0000-000025010000}"/>
    <cellStyle name="40% - Accent1 2 3 2" xfId="263" xr:uid="{00000000-0005-0000-0000-000026010000}"/>
    <cellStyle name="40% - Accent1 2 3 3" xfId="682" xr:uid="{00000000-0005-0000-0000-000027010000}"/>
    <cellStyle name="40% - Accent1 2 3 4" xfId="963" xr:uid="{00000000-0005-0000-0000-000028010000}"/>
    <cellStyle name="40% - Accent1 2 4" xfId="502" xr:uid="{00000000-0005-0000-0000-000029010000}"/>
    <cellStyle name="40% - Accent1 2 4 2" xfId="727" xr:uid="{00000000-0005-0000-0000-00002A010000}"/>
    <cellStyle name="40% - Accent1 2 5" xfId="544" xr:uid="{00000000-0005-0000-0000-00002B010000}"/>
    <cellStyle name="40% - Accent1 2 5 2" xfId="765" xr:uid="{00000000-0005-0000-0000-00002C010000}"/>
    <cellStyle name="40% - Accent1 2 6" xfId="570" xr:uid="{00000000-0005-0000-0000-00002D010000}"/>
    <cellStyle name="40% - Accent1 2 6 2" xfId="791" xr:uid="{00000000-0005-0000-0000-00002E010000}"/>
    <cellStyle name="40% - Accent1 2 7" xfId="875" xr:uid="{00000000-0005-0000-0000-00002F010000}"/>
    <cellStyle name="40% - Accent1 3" xfId="139" xr:uid="{00000000-0005-0000-0000-000030010000}"/>
    <cellStyle name="40% - Accent1 3 2" xfId="603" xr:uid="{00000000-0005-0000-0000-000031010000}"/>
    <cellStyle name="40% - Accent1 3 2 2" xfId="965" xr:uid="{00000000-0005-0000-0000-000032010000}"/>
    <cellStyle name="40% - Accent1 3 3" xfId="964" xr:uid="{00000000-0005-0000-0000-000033010000}"/>
    <cellStyle name="40% - Accent1 4" xfId="211" xr:uid="{00000000-0005-0000-0000-000034010000}"/>
    <cellStyle name="40% - Accent1 4 2" xfId="668" xr:uid="{00000000-0005-0000-0000-000035010000}"/>
    <cellStyle name="40% - Accent1 4 3" xfId="966" xr:uid="{00000000-0005-0000-0000-000036010000}"/>
    <cellStyle name="40% - Accent1 5" xfId="531" xr:uid="{00000000-0005-0000-0000-000037010000}"/>
    <cellStyle name="40% - Accent1 5 2" xfId="752" xr:uid="{00000000-0005-0000-0000-000038010000}"/>
    <cellStyle name="40% - Accent1 5 3" xfId="967" xr:uid="{00000000-0005-0000-0000-000039010000}"/>
    <cellStyle name="40% - Accent1 6" xfId="557" xr:uid="{00000000-0005-0000-0000-00003A010000}"/>
    <cellStyle name="40% - Accent1 6 2" xfId="778" xr:uid="{00000000-0005-0000-0000-00003B010000}"/>
    <cellStyle name="40% - Accent1 7" xfId="583" xr:uid="{00000000-0005-0000-0000-00003C010000}"/>
    <cellStyle name="40% - Accent1 8" xfId="804" xr:uid="{00000000-0005-0000-0000-00003D010000}"/>
    <cellStyle name="40% - Accent1 9" xfId="852" xr:uid="{00000000-0005-0000-0000-00003E010000}"/>
    <cellStyle name="40% - Accent2" xfId="35" builtinId="35" customBuiltin="1"/>
    <cellStyle name="40% - Accent2 2" xfId="79" xr:uid="{00000000-0005-0000-0000-000040010000}"/>
    <cellStyle name="40% - Accent2 2 2" xfId="155" xr:uid="{00000000-0005-0000-0000-000041010000}"/>
    <cellStyle name="40% - Accent2 2 2 2" xfId="264" xr:uid="{00000000-0005-0000-0000-000042010000}"/>
    <cellStyle name="40% - Accent2 2 2 2 2" xfId="700" xr:uid="{00000000-0005-0000-0000-000043010000}"/>
    <cellStyle name="40% - Accent2 2 2 3" xfId="505" xr:uid="{00000000-0005-0000-0000-000044010000}"/>
    <cellStyle name="40% - Accent2 2 2 3 2" xfId="730" xr:uid="{00000000-0005-0000-0000-000045010000}"/>
    <cellStyle name="40% - Accent2 2 2 4" xfId="619" xr:uid="{00000000-0005-0000-0000-000046010000}"/>
    <cellStyle name="40% - Accent2 2 2 5" xfId="968" xr:uid="{00000000-0005-0000-0000-000047010000}"/>
    <cellStyle name="40% - Accent2 2 3" xfId="228" xr:uid="{00000000-0005-0000-0000-000048010000}"/>
    <cellStyle name="40% - Accent2 2 3 2" xfId="265" xr:uid="{00000000-0005-0000-0000-000049010000}"/>
    <cellStyle name="40% - Accent2 2 3 3" xfId="684" xr:uid="{00000000-0005-0000-0000-00004A010000}"/>
    <cellStyle name="40% - Accent2 2 3 4" xfId="969" xr:uid="{00000000-0005-0000-0000-00004B010000}"/>
    <cellStyle name="40% - Accent2 2 4" xfId="504" xr:uid="{00000000-0005-0000-0000-00004C010000}"/>
    <cellStyle name="40% - Accent2 2 4 2" xfId="729" xr:uid="{00000000-0005-0000-0000-00004D010000}"/>
    <cellStyle name="40% - Accent2 2 5" xfId="546" xr:uid="{00000000-0005-0000-0000-00004E010000}"/>
    <cellStyle name="40% - Accent2 2 5 2" xfId="767" xr:uid="{00000000-0005-0000-0000-00004F010000}"/>
    <cellStyle name="40% - Accent2 2 6" xfId="572" xr:uid="{00000000-0005-0000-0000-000050010000}"/>
    <cellStyle name="40% - Accent2 2 6 2" xfId="793" xr:uid="{00000000-0005-0000-0000-000051010000}"/>
    <cellStyle name="40% - Accent2 2 7" xfId="877" xr:uid="{00000000-0005-0000-0000-000052010000}"/>
    <cellStyle name="40% - Accent2 3" xfId="141" xr:uid="{00000000-0005-0000-0000-000053010000}"/>
    <cellStyle name="40% - Accent2 3 2" xfId="605" xr:uid="{00000000-0005-0000-0000-000054010000}"/>
    <cellStyle name="40% - Accent2 3 2 2" xfId="971" xr:uid="{00000000-0005-0000-0000-000055010000}"/>
    <cellStyle name="40% - Accent2 3 3" xfId="970" xr:uid="{00000000-0005-0000-0000-000056010000}"/>
    <cellStyle name="40% - Accent2 4" xfId="213" xr:uid="{00000000-0005-0000-0000-000057010000}"/>
    <cellStyle name="40% - Accent2 4 2" xfId="670" xr:uid="{00000000-0005-0000-0000-000058010000}"/>
    <cellStyle name="40% - Accent2 4 3" xfId="972" xr:uid="{00000000-0005-0000-0000-000059010000}"/>
    <cellStyle name="40% - Accent2 5" xfId="533" xr:uid="{00000000-0005-0000-0000-00005A010000}"/>
    <cellStyle name="40% - Accent2 5 2" xfId="754" xr:uid="{00000000-0005-0000-0000-00005B010000}"/>
    <cellStyle name="40% - Accent2 5 3" xfId="973" xr:uid="{00000000-0005-0000-0000-00005C010000}"/>
    <cellStyle name="40% - Accent2 6" xfId="559" xr:uid="{00000000-0005-0000-0000-00005D010000}"/>
    <cellStyle name="40% - Accent2 6 2" xfId="780" xr:uid="{00000000-0005-0000-0000-00005E010000}"/>
    <cellStyle name="40% - Accent2 7" xfId="585" xr:uid="{00000000-0005-0000-0000-00005F010000}"/>
    <cellStyle name="40% - Accent2 8" xfId="806" xr:uid="{00000000-0005-0000-0000-000060010000}"/>
    <cellStyle name="40% - Accent2 9" xfId="856" xr:uid="{00000000-0005-0000-0000-000061010000}"/>
    <cellStyle name="40% - Accent3" xfId="39" builtinId="39" customBuiltin="1"/>
    <cellStyle name="40% - Accent3 2" xfId="80" xr:uid="{00000000-0005-0000-0000-000063010000}"/>
    <cellStyle name="40% - Accent3 2 2" xfId="157" xr:uid="{00000000-0005-0000-0000-000064010000}"/>
    <cellStyle name="40% - Accent3 2 2 2" xfId="266" xr:uid="{00000000-0005-0000-0000-000065010000}"/>
    <cellStyle name="40% - Accent3 2 2 2 2" xfId="701" xr:uid="{00000000-0005-0000-0000-000066010000}"/>
    <cellStyle name="40% - Accent3 2 2 2 3" xfId="975" xr:uid="{00000000-0005-0000-0000-000067010000}"/>
    <cellStyle name="40% - Accent3 2 2 3" xfId="507" xr:uid="{00000000-0005-0000-0000-000068010000}"/>
    <cellStyle name="40% - Accent3 2 2 3 2" xfId="732" xr:uid="{00000000-0005-0000-0000-000069010000}"/>
    <cellStyle name="40% - Accent3 2 2 4" xfId="621" xr:uid="{00000000-0005-0000-0000-00006A010000}"/>
    <cellStyle name="40% - Accent3 2 2 5" xfId="974" xr:uid="{00000000-0005-0000-0000-00006B010000}"/>
    <cellStyle name="40% - Accent3 2 3" xfId="230" xr:uid="{00000000-0005-0000-0000-00006C010000}"/>
    <cellStyle name="40% - Accent3 2 3 2" xfId="267" xr:uid="{00000000-0005-0000-0000-00006D010000}"/>
    <cellStyle name="40% - Accent3 2 3 3" xfId="686" xr:uid="{00000000-0005-0000-0000-00006E010000}"/>
    <cellStyle name="40% - Accent3 2 3 4" xfId="976" xr:uid="{00000000-0005-0000-0000-00006F010000}"/>
    <cellStyle name="40% - Accent3 2 4" xfId="506" xr:uid="{00000000-0005-0000-0000-000070010000}"/>
    <cellStyle name="40% - Accent3 2 4 2" xfId="731" xr:uid="{00000000-0005-0000-0000-000071010000}"/>
    <cellStyle name="40% - Accent3 2 4 3" xfId="977" xr:uid="{00000000-0005-0000-0000-000072010000}"/>
    <cellStyle name="40% - Accent3 2 5" xfId="548" xr:uid="{00000000-0005-0000-0000-000073010000}"/>
    <cellStyle name="40% - Accent3 2 5 2" xfId="769" xr:uid="{00000000-0005-0000-0000-000074010000}"/>
    <cellStyle name="40% - Accent3 2 6" xfId="574" xr:uid="{00000000-0005-0000-0000-000075010000}"/>
    <cellStyle name="40% - Accent3 2 6 2" xfId="795" xr:uid="{00000000-0005-0000-0000-000076010000}"/>
    <cellStyle name="40% - Accent3 2 7" xfId="879" xr:uid="{00000000-0005-0000-0000-000077010000}"/>
    <cellStyle name="40% - Accent3 3" xfId="144" xr:uid="{00000000-0005-0000-0000-000078010000}"/>
    <cellStyle name="40% - Accent3 3 2" xfId="608" xr:uid="{00000000-0005-0000-0000-000079010000}"/>
    <cellStyle name="40% - Accent3 3 2 2" xfId="979" xr:uid="{00000000-0005-0000-0000-00007A010000}"/>
    <cellStyle name="40% - Accent3 3 3" xfId="980" xr:uid="{00000000-0005-0000-0000-00007B010000}"/>
    <cellStyle name="40% - Accent3 3 4" xfId="978" xr:uid="{00000000-0005-0000-0000-00007C010000}"/>
    <cellStyle name="40% - Accent3 4" xfId="215" xr:uid="{00000000-0005-0000-0000-00007D010000}"/>
    <cellStyle name="40% - Accent3 4 2" xfId="672" xr:uid="{00000000-0005-0000-0000-00007E010000}"/>
    <cellStyle name="40% - Accent3 4 2 2" xfId="982" xr:uid="{00000000-0005-0000-0000-00007F010000}"/>
    <cellStyle name="40% - Accent3 4 3" xfId="983" xr:uid="{00000000-0005-0000-0000-000080010000}"/>
    <cellStyle name="40% - Accent3 4 4" xfId="981" xr:uid="{00000000-0005-0000-0000-000081010000}"/>
    <cellStyle name="40% - Accent3 5" xfId="535" xr:uid="{00000000-0005-0000-0000-000082010000}"/>
    <cellStyle name="40% - Accent3 5 2" xfId="756" xr:uid="{00000000-0005-0000-0000-000083010000}"/>
    <cellStyle name="40% - Accent3 5 2 2" xfId="985" xr:uid="{00000000-0005-0000-0000-000084010000}"/>
    <cellStyle name="40% - Accent3 5 3" xfId="984" xr:uid="{00000000-0005-0000-0000-000085010000}"/>
    <cellStyle name="40% - Accent3 6" xfId="561" xr:uid="{00000000-0005-0000-0000-000086010000}"/>
    <cellStyle name="40% - Accent3 6 2" xfId="782" xr:uid="{00000000-0005-0000-0000-000087010000}"/>
    <cellStyle name="40% - Accent3 6 2 2" xfId="987" xr:uid="{00000000-0005-0000-0000-000088010000}"/>
    <cellStyle name="40% - Accent3 6 3" xfId="986" xr:uid="{00000000-0005-0000-0000-000089010000}"/>
    <cellStyle name="40% - Accent3 7" xfId="587" xr:uid="{00000000-0005-0000-0000-00008A010000}"/>
    <cellStyle name="40% - Accent3 7 2" xfId="989" xr:uid="{00000000-0005-0000-0000-00008B010000}"/>
    <cellStyle name="40% - Accent3 7 3" xfId="988" xr:uid="{00000000-0005-0000-0000-00008C010000}"/>
    <cellStyle name="40% - Accent3 8" xfId="808" xr:uid="{00000000-0005-0000-0000-00008D010000}"/>
    <cellStyle name="40% - Accent3 8 2" xfId="990" xr:uid="{00000000-0005-0000-0000-00008E010000}"/>
    <cellStyle name="40% - Accent3 9" xfId="859" xr:uid="{00000000-0005-0000-0000-00008F010000}"/>
    <cellStyle name="40% - Accent3 9 2" xfId="991" xr:uid="{00000000-0005-0000-0000-000090010000}"/>
    <cellStyle name="40% - Accent4" xfId="43" builtinId="43" customBuiltin="1"/>
    <cellStyle name="40% - Accent4 2" xfId="81" xr:uid="{00000000-0005-0000-0000-000092010000}"/>
    <cellStyle name="40% - Accent4 2 2" xfId="159" xr:uid="{00000000-0005-0000-0000-000093010000}"/>
    <cellStyle name="40% - Accent4 2 2 2" xfId="268" xr:uid="{00000000-0005-0000-0000-000094010000}"/>
    <cellStyle name="40% - Accent4 2 2 2 2" xfId="702" xr:uid="{00000000-0005-0000-0000-000095010000}"/>
    <cellStyle name="40% - Accent4 2 2 3" xfId="509" xr:uid="{00000000-0005-0000-0000-000096010000}"/>
    <cellStyle name="40% - Accent4 2 2 3 2" xfId="734" xr:uid="{00000000-0005-0000-0000-000097010000}"/>
    <cellStyle name="40% - Accent4 2 2 4" xfId="623" xr:uid="{00000000-0005-0000-0000-000098010000}"/>
    <cellStyle name="40% - Accent4 2 2 5" xfId="992" xr:uid="{00000000-0005-0000-0000-000099010000}"/>
    <cellStyle name="40% - Accent4 2 3" xfId="232" xr:uid="{00000000-0005-0000-0000-00009A010000}"/>
    <cellStyle name="40% - Accent4 2 3 2" xfId="269" xr:uid="{00000000-0005-0000-0000-00009B010000}"/>
    <cellStyle name="40% - Accent4 2 3 3" xfId="688" xr:uid="{00000000-0005-0000-0000-00009C010000}"/>
    <cellStyle name="40% - Accent4 2 3 4" xfId="993" xr:uid="{00000000-0005-0000-0000-00009D010000}"/>
    <cellStyle name="40% - Accent4 2 4" xfId="508" xr:uid="{00000000-0005-0000-0000-00009E010000}"/>
    <cellStyle name="40% - Accent4 2 4 2" xfId="733" xr:uid="{00000000-0005-0000-0000-00009F010000}"/>
    <cellStyle name="40% - Accent4 2 5" xfId="550" xr:uid="{00000000-0005-0000-0000-0000A0010000}"/>
    <cellStyle name="40% - Accent4 2 5 2" xfId="771" xr:uid="{00000000-0005-0000-0000-0000A1010000}"/>
    <cellStyle name="40% - Accent4 2 6" xfId="576" xr:uid="{00000000-0005-0000-0000-0000A2010000}"/>
    <cellStyle name="40% - Accent4 2 6 2" xfId="797" xr:uid="{00000000-0005-0000-0000-0000A3010000}"/>
    <cellStyle name="40% - Accent4 2 7" xfId="881" xr:uid="{00000000-0005-0000-0000-0000A4010000}"/>
    <cellStyle name="40% - Accent4 3" xfId="147" xr:uid="{00000000-0005-0000-0000-0000A5010000}"/>
    <cellStyle name="40% - Accent4 3 2" xfId="611" xr:uid="{00000000-0005-0000-0000-0000A6010000}"/>
    <cellStyle name="40% - Accent4 3 2 2" xfId="995" xr:uid="{00000000-0005-0000-0000-0000A7010000}"/>
    <cellStyle name="40% - Accent4 3 3" xfId="994" xr:uid="{00000000-0005-0000-0000-0000A8010000}"/>
    <cellStyle name="40% - Accent4 4" xfId="218" xr:uid="{00000000-0005-0000-0000-0000A9010000}"/>
    <cellStyle name="40% - Accent4 4 2" xfId="675" xr:uid="{00000000-0005-0000-0000-0000AA010000}"/>
    <cellStyle name="40% - Accent4 4 3" xfId="996" xr:uid="{00000000-0005-0000-0000-0000AB010000}"/>
    <cellStyle name="40% - Accent4 5" xfId="537" xr:uid="{00000000-0005-0000-0000-0000AC010000}"/>
    <cellStyle name="40% - Accent4 5 2" xfId="758" xr:uid="{00000000-0005-0000-0000-0000AD010000}"/>
    <cellStyle name="40% - Accent4 5 3" xfId="997" xr:uid="{00000000-0005-0000-0000-0000AE010000}"/>
    <cellStyle name="40% - Accent4 6" xfId="563" xr:uid="{00000000-0005-0000-0000-0000AF010000}"/>
    <cellStyle name="40% - Accent4 6 2" xfId="784" xr:uid="{00000000-0005-0000-0000-0000B0010000}"/>
    <cellStyle name="40% - Accent4 7" xfId="589" xr:uid="{00000000-0005-0000-0000-0000B1010000}"/>
    <cellStyle name="40% - Accent4 8" xfId="810" xr:uid="{00000000-0005-0000-0000-0000B2010000}"/>
    <cellStyle name="40% - Accent4 9" xfId="863" xr:uid="{00000000-0005-0000-0000-0000B3010000}"/>
    <cellStyle name="40% - Accent5" xfId="47" builtinId="47" customBuiltin="1"/>
    <cellStyle name="40% - Accent5 2" xfId="82" xr:uid="{00000000-0005-0000-0000-0000B5010000}"/>
    <cellStyle name="40% - Accent5 2 2" xfId="161" xr:uid="{00000000-0005-0000-0000-0000B6010000}"/>
    <cellStyle name="40% - Accent5 2 2 2" xfId="270" xr:uid="{00000000-0005-0000-0000-0000B7010000}"/>
    <cellStyle name="40% - Accent5 2 2 2 2" xfId="703" xr:uid="{00000000-0005-0000-0000-0000B8010000}"/>
    <cellStyle name="40% - Accent5 2 2 3" xfId="511" xr:uid="{00000000-0005-0000-0000-0000B9010000}"/>
    <cellStyle name="40% - Accent5 2 2 3 2" xfId="736" xr:uid="{00000000-0005-0000-0000-0000BA010000}"/>
    <cellStyle name="40% - Accent5 2 2 4" xfId="625" xr:uid="{00000000-0005-0000-0000-0000BB010000}"/>
    <cellStyle name="40% - Accent5 2 2 5" xfId="998" xr:uid="{00000000-0005-0000-0000-0000BC010000}"/>
    <cellStyle name="40% - Accent5 2 3" xfId="234" xr:uid="{00000000-0005-0000-0000-0000BD010000}"/>
    <cellStyle name="40% - Accent5 2 3 2" xfId="271" xr:uid="{00000000-0005-0000-0000-0000BE010000}"/>
    <cellStyle name="40% - Accent5 2 3 3" xfId="690" xr:uid="{00000000-0005-0000-0000-0000BF010000}"/>
    <cellStyle name="40% - Accent5 2 3 4" xfId="999" xr:uid="{00000000-0005-0000-0000-0000C0010000}"/>
    <cellStyle name="40% - Accent5 2 4" xfId="510" xr:uid="{00000000-0005-0000-0000-0000C1010000}"/>
    <cellStyle name="40% - Accent5 2 4 2" xfId="735" xr:uid="{00000000-0005-0000-0000-0000C2010000}"/>
    <cellStyle name="40% - Accent5 2 5" xfId="552" xr:uid="{00000000-0005-0000-0000-0000C3010000}"/>
    <cellStyle name="40% - Accent5 2 5 2" xfId="773" xr:uid="{00000000-0005-0000-0000-0000C4010000}"/>
    <cellStyle name="40% - Accent5 2 6" xfId="578" xr:uid="{00000000-0005-0000-0000-0000C5010000}"/>
    <cellStyle name="40% - Accent5 2 6 2" xfId="799" xr:uid="{00000000-0005-0000-0000-0000C6010000}"/>
    <cellStyle name="40% - Accent5 2 7" xfId="883" xr:uid="{00000000-0005-0000-0000-0000C7010000}"/>
    <cellStyle name="40% - Accent5 3" xfId="149" xr:uid="{00000000-0005-0000-0000-0000C8010000}"/>
    <cellStyle name="40% - Accent5 3 2" xfId="613" xr:uid="{00000000-0005-0000-0000-0000C9010000}"/>
    <cellStyle name="40% - Accent5 3 2 2" xfId="1001" xr:uid="{00000000-0005-0000-0000-0000CA010000}"/>
    <cellStyle name="40% - Accent5 3 3" xfId="1000" xr:uid="{00000000-0005-0000-0000-0000CB010000}"/>
    <cellStyle name="40% - Accent5 4" xfId="220" xr:uid="{00000000-0005-0000-0000-0000CC010000}"/>
    <cellStyle name="40% - Accent5 4 2" xfId="677" xr:uid="{00000000-0005-0000-0000-0000CD010000}"/>
    <cellStyle name="40% - Accent5 4 3" xfId="1002" xr:uid="{00000000-0005-0000-0000-0000CE010000}"/>
    <cellStyle name="40% - Accent5 5" xfId="539" xr:uid="{00000000-0005-0000-0000-0000CF010000}"/>
    <cellStyle name="40% - Accent5 5 2" xfId="760" xr:uid="{00000000-0005-0000-0000-0000D0010000}"/>
    <cellStyle name="40% - Accent5 5 3" xfId="1003" xr:uid="{00000000-0005-0000-0000-0000D1010000}"/>
    <cellStyle name="40% - Accent5 6" xfId="565" xr:uid="{00000000-0005-0000-0000-0000D2010000}"/>
    <cellStyle name="40% - Accent5 6 2" xfId="786" xr:uid="{00000000-0005-0000-0000-0000D3010000}"/>
    <cellStyle name="40% - Accent5 7" xfId="591" xr:uid="{00000000-0005-0000-0000-0000D4010000}"/>
    <cellStyle name="40% - Accent5 8" xfId="812" xr:uid="{00000000-0005-0000-0000-0000D5010000}"/>
    <cellStyle name="40% - Accent5 9" xfId="867" xr:uid="{00000000-0005-0000-0000-0000D6010000}"/>
    <cellStyle name="40% - Accent6" xfId="51" builtinId="51" customBuiltin="1"/>
    <cellStyle name="40% - Accent6 2" xfId="83" xr:uid="{00000000-0005-0000-0000-0000D8010000}"/>
    <cellStyle name="40% - Accent6 2 2" xfId="163" xr:uid="{00000000-0005-0000-0000-0000D9010000}"/>
    <cellStyle name="40% - Accent6 2 2 2" xfId="272" xr:uid="{00000000-0005-0000-0000-0000DA010000}"/>
    <cellStyle name="40% - Accent6 2 2 2 2" xfId="704" xr:uid="{00000000-0005-0000-0000-0000DB010000}"/>
    <cellStyle name="40% - Accent6 2 2 3" xfId="513" xr:uid="{00000000-0005-0000-0000-0000DC010000}"/>
    <cellStyle name="40% - Accent6 2 2 3 2" xfId="738" xr:uid="{00000000-0005-0000-0000-0000DD010000}"/>
    <cellStyle name="40% - Accent6 2 2 4" xfId="627" xr:uid="{00000000-0005-0000-0000-0000DE010000}"/>
    <cellStyle name="40% - Accent6 2 2 5" xfId="1004" xr:uid="{00000000-0005-0000-0000-0000DF010000}"/>
    <cellStyle name="40% - Accent6 2 3" xfId="236" xr:uid="{00000000-0005-0000-0000-0000E0010000}"/>
    <cellStyle name="40% - Accent6 2 3 2" xfId="273" xr:uid="{00000000-0005-0000-0000-0000E1010000}"/>
    <cellStyle name="40% - Accent6 2 3 3" xfId="692" xr:uid="{00000000-0005-0000-0000-0000E2010000}"/>
    <cellStyle name="40% - Accent6 2 3 4" xfId="1005" xr:uid="{00000000-0005-0000-0000-0000E3010000}"/>
    <cellStyle name="40% - Accent6 2 4" xfId="512" xr:uid="{00000000-0005-0000-0000-0000E4010000}"/>
    <cellStyle name="40% - Accent6 2 4 2" xfId="737" xr:uid="{00000000-0005-0000-0000-0000E5010000}"/>
    <cellStyle name="40% - Accent6 2 5" xfId="554" xr:uid="{00000000-0005-0000-0000-0000E6010000}"/>
    <cellStyle name="40% - Accent6 2 5 2" xfId="775" xr:uid="{00000000-0005-0000-0000-0000E7010000}"/>
    <cellStyle name="40% - Accent6 2 6" xfId="580" xr:uid="{00000000-0005-0000-0000-0000E8010000}"/>
    <cellStyle name="40% - Accent6 2 6 2" xfId="801" xr:uid="{00000000-0005-0000-0000-0000E9010000}"/>
    <cellStyle name="40% - Accent6 2 7" xfId="885" xr:uid="{00000000-0005-0000-0000-0000EA010000}"/>
    <cellStyle name="40% - Accent6 3" xfId="151" xr:uid="{00000000-0005-0000-0000-0000EB010000}"/>
    <cellStyle name="40% - Accent6 3 2" xfId="615" xr:uid="{00000000-0005-0000-0000-0000EC010000}"/>
    <cellStyle name="40% - Accent6 3 2 2" xfId="1007" xr:uid="{00000000-0005-0000-0000-0000ED010000}"/>
    <cellStyle name="40% - Accent6 3 3" xfId="1006" xr:uid="{00000000-0005-0000-0000-0000EE010000}"/>
    <cellStyle name="40% - Accent6 4" xfId="222" xr:uid="{00000000-0005-0000-0000-0000EF010000}"/>
    <cellStyle name="40% - Accent6 4 2" xfId="679" xr:uid="{00000000-0005-0000-0000-0000F0010000}"/>
    <cellStyle name="40% - Accent6 4 3" xfId="1008" xr:uid="{00000000-0005-0000-0000-0000F1010000}"/>
    <cellStyle name="40% - Accent6 5" xfId="541" xr:uid="{00000000-0005-0000-0000-0000F2010000}"/>
    <cellStyle name="40% - Accent6 5 2" xfId="762" xr:uid="{00000000-0005-0000-0000-0000F3010000}"/>
    <cellStyle name="40% - Accent6 5 3" xfId="1009" xr:uid="{00000000-0005-0000-0000-0000F4010000}"/>
    <cellStyle name="40% - Accent6 6" xfId="567" xr:uid="{00000000-0005-0000-0000-0000F5010000}"/>
    <cellStyle name="40% - Accent6 6 2" xfId="788" xr:uid="{00000000-0005-0000-0000-0000F6010000}"/>
    <cellStyle name="40% - Accent6 7" xfId="593" xr:uid="{00000000-0005-0000-0000-0000F7010000}"/>
    <cellStyle name="40% - Accent6 8" xfId="814" xr:uid="{00000000-0005-0000-0000-0000F8010000}"/>
    <cellStyle name="40% - Accent6 9" xfId="871" xr:uid="{00000000-0005-0000-0000-0000F9010000}"/>
    <cellStyle name="40% - Акцент1" xfId="274" xr:uid="{00000000-0005-0000-0000-0000FA010000}"/>
    <cellStyle name="40% - Акцент1 2" xfId="1010" xr:uid="{00000000-0005-0000-0000-0000FB010000}"/>
    <cellStyle name="40% — акцент1 2" xfId="1011" xr:uid="{00000000-0005-0000-0000-0000FC010000}"/>
    <cellStyle name="40% — акцент1 2 2" xfId="1012" xr:uid="{00000000-0005-0000-0000-0000FD010000}"/>
    <cellStyle name="40% - Акцент2" xfId="275" xr:uid="{00000000-0005-0000-0000-0000FE010000}"/>
    <cellStyle name="40% - Акцент2 2" xfId="1013" xr:uid="{00000000-0005-0000-0000-0000FF010000}"/>
    <cellStyle name="40% — акцент2 2" xfId="1014" xr:uid="{00000000-0005-0000-0000-000000020000}"/>
    <cellStyle name="40% — акцент2 2 2" xfId="1015" xr:uid="{00000000-0005-0000-0000-000001020000}"/>
    <cellStyle name="40% - Акцент3" xfId="276" xr:uid="{00000000-0005-0000-0000-000002020000}"/>
    <cellStyle name="40% - Акцент3 2" xfId="1016" xr:uid="{00000000-0005-0000-0000-000003020000}"/>
    <cellStyle name="40% — акцент3 2" xfId="1017" xr:uid="{00000000-0005-0000-0000-000004020000}"/>
    <cellStyle name="40% — акцент3 2 2" xfId="1018" xr:uid="{00000000-0005-0000-0000-000005020000}"/>
    <cellStyle name="40% - Акцент4" xfId="277" xr:uid="{00000000-0005-0000-0000-000006020000}"/>
    <cellStyle name="40% - Акцент4 2" xfId="1019" xr:uid="{00000000-0005-0000-0000-000007020000}"/>
    <cellStyle name="40% — акцент4 2" xfId="1020" xr:uid="{00000000-0005-0000-0000-000008020000}"/>
    <cellStyle name="40% — акцент4 2 2" xfId="1021" xr:uid="{00000000-0005-0000-0000-000009020000}"/>
    <cellStyle name="40% - Акцент5" xfId="278" xr:uid="{00000000-0005-0000-0000-00000A020000}"/>
    <cellStyle name="40% - Акцент5 2" xfId="1022" xr:uid="{00000000-0005-0000-0000-00000B020000}"/>
    <cellStyle name="40% — акцент5 2" xfId="1023" xr:uid="{00000000-0005-0000-0000-00000C020000}"/>
    <cellStyle name="40% — акцент5 2 2" xfId="1024" xr:uid="{00000000-0005-0000-0000-00000D020000}"/>
    <cellStyle name="40% - Акцент6" xfId="279" xr:uid="{00000000-0005-0000-0000-00000E020000}"/>
    <cellStyle name="40% - Акцент6 2" xfId="1025" xr:uid="{00000000-0005-0000-0000-00000F020000}"/>
    <cellStyle name="40% — акцент6 2" xfId="1026" xr:uid="{00000000-0005-0000-0000-000010020000}"/>
    <cellStyle name="40% — акцент6 2 2" xfId="1027" xr:uid="{00000000-0005-0000-0000-000011020000}"/>
    <cellStyle name="60% - Accent1" xfId="32" builtinId="32" customBuiltin="1"/>
    <cellStyle name="60% - Accent1 2" xfId="84" xr:uid="{00000000-0005-0000-0000-000013020000}"/>
    <cellStyle name="60% - Accent1 2 2" xfId="281" xr:uid="{00000000-0005-0000-0000-000014020000}"/>
    <cellStyle name="60% - Accent1 2 3" xfId="282" xr:uid="{00000000-0005-0000-0000-000015020000}"/>
    <cellStyle name="60% - Accent1 2 4" xfId="280" xr:uid="{00000000-0005-0000-0000-000016020000}"/>
    <cellStyle name="60% - Accent1 3" xfId="1028" xr:uid="{00000000-0005-0000-0000-000017020000}"/>
    <cellStyle name="60% - Accent1 3 2" xfId="1029" xr:uid="{00000000-0005-0000-0000-000018020000}"/>
    <cellStyle name="60% - Accent1 4" xfId="1030" xr:uid="{00000000-0005-0000-0000-000019020000}"/>
    <cellStyle name="60% - Accent2" xfId="36" builtinId="36" customBuiltin="1"/>
    <cellStyle name="60% - Accent2 2" xfId="85" xr:uid="{00000000-0005-0000-0000-00001B020000}"/>
    <cellStyle name="60% - Accent2 2 2" xfId="284" xr:uid="{00000000-0005-0000-0000-00001C020000}"/>
    <cellStyle name="60% - Accent2 2 3" xfId="285" xr:uid="{00000000-0005-0000-0000-00001D020000}"/>
    <cellStyle name="60% - Accent2 2 4" xfId="283" xr:uid="{00000000-0005-0000-0000-00001E020000}"/>
    <cellStyle name="60% - Accent2 3" xfId="1031" xr:uid="{00000000-0005-0000-0000-00001F020000}"/>
    <cellStyle name="60% - Accent2 3 2" xfId="1032" xr:uid="{00000000-0005-0000-0000-000020020000}"/>
    <cellStyle name="60% - Accent2 4" xfId="1033" xr:uid="{00000000-0005-0000-0000-000021020000}"/>
    <cellStyle name="60% - Accent3" xfId="40" builtinId="40" customBuiltin="1"/>
    <cellStyle name="60% - Accent3 2" xfId="86" xr:uid="{00000000-0005-0000-0000-000023020000}"/>
    <cellStyle name="60% - Accent3 2 2" xfId="287" xr:uid="{00000000-0005-0000-0000-000024020000}"/>
    <cellStyle name="60% - Accent3 2 2 2" xfId="1034" xr:uid="{00000000-0005-0000-0000-000025020000}"/>
    <cellStyle name="60% - Accent3 2 3" xfId="288" xr:uid="{00000000-0005-0000-0000-000026020000}"/>
    <cellStyle name="60% - Accent3 2 3 2" xfId="1035" xr:uid="{00000000-0005-0000-0000-000027020000}"/>
    <cellStyle name="60% - Accent3 2 4" xfId="286" xr:uid="{00000000-0005-0000-0000-000028020000}"/>
    <cellStyle name="60% - Accent3 3" xfId="1036" xr:uid="{00000000-0005-0000-0000-000029020000}"/>
    <cellStyle name="60% - Accent3 3 2" xfId="1037" xr:uid="{00000000-0005-0000-0000-00002A020000}"/>
    <cellStyle name="60% - Accent3 4" xfId="1038" xr:uid="{00000000-0005-0000-0000-00002B020000}"/>
    <cellStyle name="60% - Accent3 5" xfId="1039" xr:uid="{00000000-0005-0000-0000-00002C020000}"/>
    <cellStyle name="60% - Accent3 6" xfId="1040" xr:uid="{00000000-0005-0000-0000-00002D020000}"/>
    <cellStyle name="60% - Accent3 7" xfId="1041" xr:uid="{00000000-0005-0000-0000-00002E020000}"/>
    <cellStyle name="60% - Accent3 8" xfId="1042" xr:uid="{00000000-0005-0000-0000-00002F020000}"/>
    <cellStyle name="60% - Accent3 9" xfId="1043" xr:uid="{00000000-0005-0000-0000-000030020000}"/>
    <cellStyle name="60% - Accent4" xfId="44" builtinId="44" customBuiltin="1"/>
    <cellStyle name="60% - Accent4 2" xfId="87" xr:uid="{00000000-0005-0000-0000-000032020000}"/>
    <cellStyle name="60% - Accent4 2 2" xfId="290" xr:uid="{00000000-0005-0000-0000-000033020000}"/>
    <cellStyle name="60% - Accent4 2 2 2" xfId="1044" xr:uid="{00000000-0005-0000-0000-000034020000}"/>
    <cellStyle name="60% - Accent4 2 3" xfId="291" xr:uid="{00000000-0005-0000-0000-000035020000}"/>
    <cellStyle name="60% - Accent4 2 3 2" xfId="1045" xr:uid="{00000000-0005-0000-0000-000036020000}"/>
    <cellStyle name="60% - Accent4 2 4" xfId="289" xr:uid="{00000000-0005-0000-0000-000037020000}"/>
    <cellStyle name="60% - Accent4 3" xfId="1046" xr:uid="{00000000-0005-0000-0000-000038020000}"/>
    <cellStyle name="60% - Accent4 3 2" xfId="1047" xr:uid="{00000000-0005-0000-0000-000039020000}"/>
    <cellStyle name="60% - Accent4 4" xfId="1048" xr:uid="{00000000-0005-0000-0000-00003A020000}"/>
    <cellStyle name="60% - Accent4 5" xfId="1049" xr:uid="{00000000-0005-0000-0000-00003B020000}"/>
    <cellStyle name="60% - Accent4 6" xfId="1050" xr:uid="{00000000-0005-0000-0000-00003C020000}"/>
    <cellStyle name="60% - Accent4 7" xfId="1051" xr:uid="{00000000-0005-0000-0000-00003D020000}"/>
    <cellStyle name="60% - Accent4 8" xfId="1052" xr:uid="{00000000-0005-0000-0000-00003E020000}"/>
    <cellStyle name="60% - Accent4 9" xfId="1053" xr:uid="{00000000-0005-0000-0000-00003F020000}"/>
    <cellStyle name="60% - Accent5" xfId="48" builtinId="48" customBuiltin="1"/>
    <cellStyle name="60% - Accent5 2" xfId="88" xr:uid="{00000000-0005-0000-0000-000041020000}"/>
    <cellStyle name="60% - Accent5 2 2" xfId="293" xr:uid="{00000000-0005-0000-0000-000042020000}"/>
    <cellStyle name="60% - Accent5 2 3" xfId="294" xr:uid="{00000000-0005-0000-0000-000043020000}"/>
    <cellStyle name="60% - Accent5 2 4" xfId="292" xr:uid="{00000000-0005-0000-0000-000044020000}"/>
    <cellStyle name="60% - Accent5 3" xfId="1054" xr:uid="{00000000-0005-0000-0000-000045020000}"/>
    <cellStyle name="60% - Accent5 3 2" xfId="1055" xr:uid="{00000000-0005-0000-0000-000046020000}"/>
    <cellStyle name="60% - Accent5 4" xfId="1056" xr:uid="{00000000-0005-0000-0000-000047020000}"/>
    <cellStyle name="60% - Accent6" xfId="52" builtinId="52" customBuiltin="1"/>
    <cellStyle name="60% - Accent6 2" xfId="89" xr:uid="{00000000-0005-0000-0000-000049020000}"/>
    <cellStyle name="60% - Accent6 2 2" xfId="296" xr:uid="{00000000-0005-0000-0000-00004A020000}"/>
    <cellStyle name="60% - Accent6 2 2 2" xfId="1057" xr:uid="{00000000-0005-0000-0000-00004B020000}"/>
    <cellStyle name="60% - Accent6 2 3" xfId="297" xr:uid="{00000000-0005-0000-0000-00004C020000}"/>
    <cellStyle name="60% - Accent6 2 3 2" xfId="1058" xr:uid="{00000000-0005-0000-0000-00004D020000}"/>
    <cellStyle name="60% - Accent6 2 4" xfId="295" xr:uid="{00000000-0005-0000-0000-00004E020000}"/>
    <cellStyle name="60% - Accent6 3" xfId="1059" xr:uid="{00000000-0005-0000-0000-00004F020000}"/>
    <cellStyle name="60% - Accent6 3 2" xfId="1060" xr:uid="{00000000-0005-0000-0000-000050020000}"/>
    <cellStyle name="60% - Accent6 4" xfId="1061" xr:uid="{00000000-0005-0000-0000-000051020000}"/>
    <cellStyle name="60% - Accent6 5" xfId="1062" xr:uid="{00000000-0005-0000-0000-000052020000}"/>
    <cellStyle name="60% - Accent6 6" xfId="1063" xr:uid="{00000000-0005-0000-0000-000053020000}"/>
    <cellStyle name="60% - Accent6 7" xfId="1064" xr:uid="{00000000-0005-0000-0000-000054020000}"/>
    <cellStyle name="60% - Accent6 8" xfId="1065" xr:uid="{00000000-0005-0000-0000-000055020000}"/>
    <cellStyle name="60% - Accent6 9" xfId="1066" xr:uid="{00000000-0005-0000-0000-000056020000}"/>
    <cellStyle name="60% - Акцент1" xfId="298" xr:uid="{00000000-0005-0000-0000-000057020000}"/>
    <cellStyle name="60% - Акцент1 2" xfId="1067" xr:uid="{00000000-0005-0000-0000-000058020000}"/>
    <cellStyle name="60% - Акцент2" xfId="299" xr:uid="{00000000-0005-0000-0000-000059020000}"/>
    <cellStyle name="60% - Акцент2 2" xfId="1068" xr:uid="{00000000-0005-0000-0000-00005A020000}"/>
    <cellStyle name="60% - Акцент3" xfId="300" xr:uid="{00000000-0005-0000-0000-00005B020000}"/>
    <cellStyle name="60% - Акцент3 2" xfId="1069" xr:uid="{00000000-0005-0000-0000-00005C020000}"/>
    <cellStyle name="60% - Акцент4" xfId="301" xr:uid="{00000000-0005-0000-0000-00005D020000}"/>
    <cellStyle name="60% - Акцент4 2" xfId="1070" xr:uid="{00000000-0005-0000-0000-00005E020000}"/>
    <cellStyle name="60% - Акцент5" xfId="302" xr:uid="{00000000-0005-0000-0000-00005F020000}"/>
    <cellStyle name="60% - Акцент5 2" xfId="1071" xr:uid="{00000000-0005-0000-0000-000060020000}"/>
    <cellStyle name="60% - Акцент6" xfId="303" xr:uid="{00000000-0005-0000-0000-000061020000}"/>
    <cellStyle name="60% - Акцент6 2" xfId="1072" xr:uid="{00000000-0005-0000-0000-000062020000}"/>
    <cellStyle name="Accent1" xfId="29" builtinId="29" customBuiltin="1"/>
    <cellStyle name="Accent1 2" xfId="90" xr:uid="{00000000-0005-0000-0000-000064020000}"/>
    <cellStyle name="Accent1 2 2" xfId="305" xr:uid="{00000000-0005-0000-0000-000065020000}"/>
    <cellStyle name="Accent1 2 3" xfId="306" xr:uid="{00000000-0005-0000-0000-000066020000}"/>
    <cellStyle name="Accent1 2 4" xfId="304" xr:uid="{00000000-0005-0000-0000-000067020000}"/>
    <cellStyle name="Accent1 3" xfId="1073" xr:uid="{00000000-0005-0000-0000-000068020000}"/>
    <cellStyle name="Accent1 3 2" xfId="1074" xr:uid="{00000000-0005-0000-0000-000069020000}"/>
    <cellStyle name="Accent1 4" xfId="1075" xr:uid="{00000000-0005-0000-0000-00006A020000}"/>
    <cellStyle name="Accent2" xfId="33" builtinId="33" customBuiltin="1"/>
    <cellStyle name="Accent2 2" xfId="91" xr:uid="{00000000-0005-0000-0000-00006C020000}"/>
    <cellStyle name="Accent2 2 2" xfId="308" xr:uid="{00000000-0005-0000-0000-00006D020000}"/>
    <cellStyle name="Accent2 2 3" xfId="309" xr:uid="{00000000-0005-0000-0000-00006E020000}"/>
    <cellStyle name="Accent2 2 4" xfId="307" xr:uid="{00000000-0005-0000-0000-00006F020000}"/>
    <cellStyle name="Accent2 3" xfId="1076" xr:uid="{00000000-0005-0000-0000-000070020000}"/>
    <cellStyle name="Accent2 3 2" xfId="1077" xr:uid="{00000000-0005-0000-0000-000071020000}"/>
    <cellStyle name="Accent2 4" xfId="1078" xr:uid="{00000000-0005-0000-0000-000072020000}"/>
    <cellStyle name="Accent3" xfId="37" builtinId="37" customBuiltin="1"/>
    <cellStyle name="Accent3 2" xfId="92" xr:uid="{00000000-0005-0000-0000-000074020000}"/>
    <cellStyle name="Accent3 2 2" xfId="311" xr:uid="{00000000-0005-0000-0000-000075020000}"/>
    <cellStyle name="Accent3 2 3" xfId="312" xr:uid="{00000000-0005-0000-0000-000076020000}"/>
    <cellStyle name="Accent3 2 4" xfId="310" xr:uid="{00000000-0005-0000-0000-000077020000}"/>
    <cellStyle name="Accent3 3" xfId="1079" xr:uid="{00000000-0005-0000-0000-000078020000}"/>
    <cellStyle name="Accent3 3 2" xfId="1080" xr:uid="{00000000-0005-0000-0000-000079020000}"/>
    <cellStyle name="Accent3 4" xfId="1081" xr:uid="{00000000-0005-0000-0000-00007A020000}"/>
    <cellStyle name="Accent4" xfId="41" builtinId="41" customBuiltin="1"/>
    <cellStyle name="Accent4 2" xfId="93" xr:uid="{00000000-0005-0000-0000-00007C020000}"/>
    <cellStyle name="Accent4 2 2" xfId="314" xr:uid="{00000000-0005-0000-0000-00007D020000}"/>
    <cellStyle name="Accent4 2 3" xfId="315" xr:uid="{00000000-0005-0000-0000-00007E020000}"/>
    <cellStyle name="Accent4 2 4" xfId="313" xr:uid="{00000000-0005-0000-0000-00007F020000}"/>
    <cellStyle name="Accent4 3" xfId="1082" xr:uid="{00000000-0005-0000-0000-000080020000}"/>
    <cellStyle name="Accent4 3 2" xfId="1083" xr:uid="{00000000-0005-0000-0000-000081020000}"/>
    <cellStyle name="Accent4 4" xfId="1084" xr:uid="{00000000-0005-0000-0000-000082020000}"/>
    <cellStyle name="Accent5" xfId="45" builtinId="45" customBuiltin="1"/>
    <cellStyle name="Accent5 2" xfId="94" xr:uid="{00000000-0005-0000-0000-000084020000}"/>
    <cellStyle name="Accent5 2 2" xfId="317" xr:uid="{00000000-0005-0000-0000-000085020000}"/>
    <cellStyle name="Accent5 2 3" xfId="318" xr:uid="{00000000-0005-0000-0000-000086020000}"/>
    <cellStyle name="Accent5 2 4" xfId="316" xr:uid="{00000000-0005-0000-0000-000087020000}"/>
    <cellStyle name="Accent5 3" xfId="1085" xr:uid="{00000000-0005-0000-0000-000088020000}"/>
    <cellStyle name="Accent5 3 2" xfId="1086" xr:uid="{00000000-0005-0000-0000-000089020000}"/>
    <cellStyle name="Accent5 4" xfId="1087" xr:uid="{00000000-0005-0000-0000-00008A020000}"/>
    <cellStyle name="Accent6" xfId="49" builtinId="49" customBuiltin="1"/>
    <cellStyle name="Accent6 2" xfId="95" xr:uid="{00000000-0005-0000-0000-00008C020000}"/>
    <cellStyle name="Accent6 2 2" xfId="320" xr:uid="{00000000-0005-0000-0000-00008D020000}"/>
    <cellStyle name="Accent6 2 3" xfId="321" xr:uid="{00000000-0005-0000-0000-00008E020000}"/>
    <cellStyle name="Accent6 2 4" xfId="319" xr:uid="{00000000-0005-0000-0000-00008F020000}"/>
    <cellStyle name="Accent6 3" xfId="1088" xr:uid="{00000000-0005-0000-0000-000090020000}"/>
    <cellStyle name="Accent6 3 2" xfId="1089" xr:uid="{00000000-0005-0000-0000-000091020000}"/>
    <cellStyle name="Accent6 4" xfId="1090" xr:uid="{00000000-0005-0000-0000-000092020000}"/>
    <cellStyle name="Bad" xfId="19" builtinId="27" customBuiltin="1"/>
    <cellStyle name="Bad 2" xfId="96" xr:uid="{00000000-0005-0000-0000-000094020000}"/>
    <cellStyle name="Bad 2 2" xfId="323" xr:uid="{00000000-0005-0000-0000-000095020000}"/>
    <cellStyle name="Bad 2 3" xfId="324" xr:uid="{00000000-0005-0000-0000-000096020000}"/>
    <cellStyle name="Bad 2 4" xfId="322" xr:uid="{00000000-0005-0000-0000-000097020000}"/>
    <cellStyle name="Bad 3" xfId="1091" xr:uid="{00000000-0005-0000-0000-000098020000}"/>
    <cellStyle name="Bad 3 2" xfId="1092" xr:uid="{00000000-0005-0000-0000-000099020000}"/>
    <cellStyle name="Bad 4" xfId="1093" xr:uid="{00000000-0005-0000-0000-00009A020000}"/>
    <cellStyle name="Calculation" xfId="23" builtinId="22" customBuiltin="1"/>
    <cellStyle name="Calculation 2" xfId="97" xr:uid="{00000000-0005-0000-0000-00009C020000}"/>
    <cellStyle name="Calculation 2 2" xfId="326" xr:uid="{00000000-0005-0000-0000-00009D020000}"/>
    <cellStyle name="Calculation 2 3" xfId="327" xr:uid="{00000000-0005-0000-0000-00009E020000}"/>
    <cellStyle name="Calculation 2 3 2" xfId="1095" xr:uid="{00000000-0005-0000-0000-00009F020000}"/>
    <cellStyle name="Calculation 2 4" xfId="325" xr:uid="{00000000-0005-0000-0000-0000A0020000}"/>
    <cellStyle name="Calculation 2 5" xfId="819" xr:uid="{00000000-0005-0000-0000-0000A1020000}"/>
    <cellStyle name="Calculation 2 6" xfId="818" xr:uid="{00000000-0005-0000-0000-0000A2020000}"/>
    <cellStyle name="Calculation 2 7" xfId="1094" xr:uid="{00000000-0005-0000-0000-0000A3020000}"/>
    <cellStyle name="Calculation 3" xfId="1096" xr:uid="{00000000-0005-0000-0000-0000A4020000}"/>
    <cellStyle name="Calculation 3 2" xfId="1097" xr:uid="{00000000-0005-0000-0000-0000A5020000}"/>
    <cellStyle name="Calculation 3 3" xfId="1098" xr:uid="{00000000-0005-0000-0000-0000A6020000}"/>
    <cellStyle name="Calculation 4" xfId="1099" xr:uid="{00000000-0005-0000-0000-0000A7020000}"/>
    <cellStyle name="Calculation 4 2" xfId="1100" xr:uid="{00000000-0005-0000-0000-0000A8020000}"/>
    <cellStyle name="Check Cell" xfId="25" builtinId="23" customBuiltin="1"/>
    <cellStyle name="Check Cell 2" xfId="98" xr:uid="{00000000-0005-0000-0000-0000AA020000}"/>
    <cellStyle name="Check Cell 2 2" xfId="329" xr:uid="{00000000-0005-0000-0000-0000AB020000}"/>
    <cellStyle name="Check Cell 2 3" xfId="330" xr:uid="{00000000-0005-0000-0000-0000AC020000}"/>
    <cellStyle name="Check Cell 2 4" xfId="328" xr:uid="{00000000-0005-0000-0000-0000AD020000}"/>
    <cellStyle name="Check Cell 3" xfId="1101" xr:uid="{00000000-0005-0000-0000-0000AE020000}"/>
    <cellStyle name="Check Cell 3 2" xfId="1102" xr:uid="{00000000-0005-0000-0000-0000AF020000}"/>
    <cellStyle name="Check Cell 4" xfId="1103" xr:uid="{00000000-0005-0000-0000-0000B0020000}"/>
    <cellStyle name="Comma" xfId="1" builtinId="3"/>
    <cellStyle name="Comma [0] 2" xfId="331" xr:uid="{00000000-0005-0000-0000-0000B2020000}"/>
    <cellStyle name="Comma 10" xfId="332" xr:uid="{00000000-0005-0000-0000-0000B3020000}"/>
    <cellStyle name="Comma 10 2" xfId="1106" xr:uid="{00000000-0005-0000-0000-0000B4020000}"/>
    <cellStyle name="Comma 10 3" xfId="1105" xr:uid="{00000000-0005-0000-0000-0000B5020000}"/>
    <cellStyle name="Comma 11" xfId="133" xr:uid="{00000000-0005-0000-0000-0000B6020000}"/>
    <cellStyle name="Comma 11 2" xfId="333" xr:uid="{00000000-0005-0000-0000-0000B7020000}"/>
    <cellStyle name="Comma 11 2 2" xfId="705" xr:uid="{00000000-0005-0000-0000-0000B8020000}"/>
    <cellStyle name="Comma 11 2 3" xfId="1108" xr:uid="{00000000-0005-0000-0000-0000B9020000}"/>
    <cellStyle name="Comma 11 3" xfId="514" xr:uid="{00000000-0005-0000-0000-0000BA020000}"/>
    <cellStyle name="Comma 11 3 2" xfId="739" xr:uid="{00000000-0005-0000-0000-0000BB020000}"/>
    <cellStyle name="Comma 11 3 3" xfId="1109" xr:uid="{00000000-0005-0000-0000-0000BC020000}"/>
    <cellStyle name="Comma 11 4" xfId="1107" xr:uid="{00000000-0005-0000-0000-0000BD020000}"/>
    <cellStyle name="Comma 12" xfId="334" xr:uid="{00000000-0005-0000-0000-0000BE020000}"/>
    <cellStyle name="Comma 12 2" xfId="515" xr:uid="{00000000-0005-0000-0000-0000BF020000}"/>
    <cellStyle name="Comma 12 2 2" xfId="740" xr:uid="{00000000-0005-0000-0000-0000C0020000}"/>
    <cellStyle name="Comma 12 2 3" xfId="1111" xr:uid="{00000000-0005-0000-0000-0000C1020000}"/>
    <cellStyle name="Comma 12 3" xfId="706" xr:uid="{00000000-0005-0000-0000-0000C2020000}"/>
    <cellStyle name="Comma 12 4" xfId="1110" xr:uid="{00000000-0005-0000-0000-0000C3020000}"/>
    <cellStyle name="Comma 13" xfId="239" xr:uid="{00000000-0005-0000-0000-0000C4020000}"/>
    <cellStyle name="Comma 13 2" xfId="173" xr:uid="{00000000-0005-0000-0000-0000C5020000}"/>
    <cellStyle name="Comma 13 3" xfId="1113" xr:uid="{00000000-0005-0000-0000-0000C6020000}"/>
    <cellStyle name="Comma 13 4" xfId="1112" xr:uid="{00000000-0005-0000-0000-0000C7020000}"/>
    <cellStyle name="Comma 14" xfId="489" xr:uid="{00000000-0005-0000-0000-0000C8020000}"/>
    <cellStyle name="Comma 14 2" xfId="1115" xr:uid="{00000000-0005-0000-0000-0000C9020000}"/>
    <cellStyle name="Comma 14 3" xfId="1114" xr:uid="{00000000-0005-0000-0000-0000CA020000}"/>
    <cellStyle name="Comma 15" xfId="237" xr:uid="{00000000-0005-0000-0000-0000CB020000}"/>
    <cellStyle name="Comma 15 2" xfId="1117" xr:uid="{00000000-0005-0000-0000-0000CC020000}"/>
    <cellStyle name="Comma 15 3" xfId="1118" xr:uid="{00000000-0005-0000-0000-0000CD020000}"/>
    <cellStyle name="Comma 15 4" xfId="1116" xr:uid="{00000000-0005-0000-0000-0000CE020000}"/>
    <cellStyle name="Comma 16" xfId="526" xr:uid="{00000000-0005-0000-0000-0000CF020000}"/>
    <cellStyle name="Comma 16 2" xfId="1120" xr:uid="{00000000-0005-0000-0000-0000D0020000}"/>
    <cellStyle name="Comma 16 3" xfId="1119" xr:uid="{00000000-0005-0000-0000-0000D1020000}"/>
    <cellStyle name="Comma 17" xfId="528" xr:uid="{00000000-0005-0000-0000-0000D2020000}"/>
    <cellStyle name="Comma 17 2" xfId="1121" xr:uid="{00000000-0005-0000-0000-0000D3020000}"/>
    <cellStyle name="Comma 18" xfId="525" xr:uid="{00000000-0005-0000-0000-0000D4020000}"/>
    <cellStyle name="Comma 18 2" xfId="1122" xr:uid="{00000000-0005-0000-0000-0000D5020000}"/>
    <cellStyle name="Comma 19" xfId="185" xr:uid="{00000000-0005-0000-0000-0000D6020000}"/>
    <cellStyle name="Comma 2" xfId="2" xr:uid="{00000000-0005-0000-0000-0000D7020000}"/>
    <cellStyle name="Comma 2 10" xfId="1123" xr:uid="{00000000-0005-0000-0000-0000D8020000}"/>
    <cellStyle name="Comma 2 2" xfId="63" xr:uid="{00000000-0005-0000-0000-0000D9020000}"/>
    <cellStyle name="Comma 2 2 2" xfId="99" xr:uid="{00000000-0005-0000-0000-0000DA020000}"/>
    <cellStyle name="Comma 2 2 2 2" xfId="336" xr:uid="{00000000-0005-0000-0000-0000DB020000}"/>
    <cellStyle name="Comma 2 2 2 3" xfId="209" xr:uid="{00000000-0005-0000-0000-0000DC020000}"/>
    <cellStyle name="Comma 2 2 2 4" xfId="1125" xr:uid="{00000000-0005-0000-0000-0000DD020000}"/>
    <cellStyle name="Comma 2 2 3" xfId="337" xr:uid="{00000000-0005-0000-0000-0000DE020000}"/>
    <cellStyle name="Comma 2 2 3 2" xfId="1126" xr:uid="{00000000-0005-0000-0000-0000DF020000}"/>
    <cellStyle name="Comma 2 2 4" xfId="338" xr:uid="{00000000-0005-0000-0000-0000E0020000}"/>
    <cellStyle name="Comma 2 2 4 2" xfId="1127" xr:uid="{00000000-0005-0000-0000-0000E1020000}"/>
    <cellStyle name="Comma 2 2 5" xfId="339" xr:uid="{00000000-0005-0000-0000-0000E2020000}"/>
    <cellStyle name="Comma 2 2 6" xfId="335" xr:uid="{00000000-0005-0000-0000-0000E3020000}"/>
    <cellStyle name="Comma 2 2 7" xfId="1124" xr:uid="{00000000-0005-0000-0000-0000E4020000}"/>
    <cellStyle name="Comma 2 3" xfId="66" xr:uid="{00000000-0005-0000-0000-0000E5020000}"/>
    <cellStyle name="Comma 2 3 2" xfId="341" xr:uid="{00000000-0005-0000-0000-0000E6020000}"/>
    <cellStyle name="Comma 2 3 2 2" xfId="1129" xr:uid="{00000000-0005-0000-0000-0000E7020000}"/>
    <cellStyle name="Comma 2 3 3" xfId="342" xr:uid="{00000000-0005-0000-0000-0000E8020000}"/>
    <cellStyle name="Comma 2 3 3 2" xfId="1130" xr:uid="{00000000-0005-0000-0000-0000E9020000}"/>
    <cellStyle name="Comma 2 3 4" xfId="340" xr:uid="{00000000-0005-0000-0000-0000EA020000}"/>
    <cellStyle name="Comma 2 3 5" xfId="1128" xr:uid="{00000000-0005-0000-0000-0000EB020000}"/>
    <cellStyle name="Comma 2 4" xfId="59" xr:uid="{00000000-0005-0000-0000-0000EC020000}"/>
    <cellStyle name="Comma 2 4 2" xfId="343" xr:uid="{00000000-0005-0000-0000-0000ED020000}"/>
    <cellStyle name="Comma 2 4 2 2" xfId="1132" xr:uid="{00000000-0005-0000-0000-0000EE020000}"/>
    <cellStyle name="Comma 2 4 3" xfId="1133" xr:uid="{00000000-0005-0000-0000-0000EF020000}"/>
    <cellStyle name="Comma 2 4 4" xfId="1131" xr:uid="{00000000-0005-0000-0000-0000F0020000}"/>
    <cellStyle name="Comma 2 5" xfId="344" xr:uid="{00000000-0005-0000-0000-0000F1020000}"/>
    <cellStyle name="Comma 2 5 2" xfId="1135" xr:uid="{00000000-0005-0000-0000-0000F2020000}"/>
    <cellStyle name="Comma 2 5 3" xfId="1136" xr:uid="{00000000-0005-0000-0000-0000F3020000}"/>
    <cellStyle name="Comma 2 5 4" xfId="1134" xr:uid="{00000000-0005-0000-0000-0000F4020000}"/>
    <cellStyle name="Comma 2 6" xfId="345" xr:uid="{00000000-0005-0000-0000-0000F5020000}"/>
    <cellStyle name="Comma 2 6 2" xfId="827" xr:uid="{00000000-0005-0000-0000-0000F6020000}"/>
    <cellStyle name="Comma 2 6 2 2" xfId="1138" xr:uid="{00000000-0005-0000-0000-0000F7020000}"/>
    <cellStyle name="Comma 2 6 3" xfId="1139" xr:uid="{00000000-0005-0000-0000-0000F8020000}"/>
    <cellStyle name="Comma 2 6 4" xfId="1137" xr:uid="{00000000-0005-0000-0000-0000F9020000}"/>
    <cellStyle name="Comma 2 7" xfId="1140" xr:uid="{00000000-0005-0000-0000-0000FA020000}"/>
    <cellStyle name="Comma 2 8" xfId="1141" xr:uid="{00000000-0005-0000-0000-0000FB020000}"/>
    <cellStyle name="Comma 2 9" xfId="1142" xr:uid="{00000000-0005-0000-0000-0000FC020000}"/>
    <cellStyle name="Comma 20" xfId="527" xr:uid="{00000000-0005-0000-0000-0000FD020000}"/>
    <cellStyle name="Comma 20 2" xfId="1143" xr:uid="{00000000-0005-0000-0000-0000FE020000}"/>
    <cellStyle name="Comma 21" xfId="816" xr:uid="{00000000-0005-0000-0000-0000FF020000}"/>
    <cellStyle name="Comma 21 2" xfId="1144" xr:uid="{00000000-0005-0000-0000-000000030000}"/>
    <cellStyle name="Comma 22" xfId="826" xr:uid="{00000000-0005-0000-0000-000001030000}"/>
    <cellStyle name="Comma 23" xfId="1104" xr:uid="{00000000-0005-0000-0000-000002030000}"/>
    <cellStyle name="Comma 3" xfId="3" xr:uid="{00000000-0005-0000-0000-000003030000}"/>
    <cellStyle name="Comma 3 10" xfId="1145" xr:uid="{00000000-0005-0000-0000-000004030000}"/>
    <cellStyle name="Comma 3 11" xfId="1146" xr:uid="{00000000-0005-0000-0000-000005030000}"/>
    <cellStyle name="Comma 3 2" xfId="100" xr:uid="{00000000-0005-0000-0000-000006030000}"/>
    <cellStyle name="Comma 3 2 2" xfId="170" xr:uid="{00000000-0005-0000-0000-000007030000}"/>
    <cellStyle name="Comma 3 2 2 2" xfId="182" xr:uid="{00000000-0005-0000-0000-000008030000}"/>
    <cellStyle name="Comma 3 2 2 2 2" xfId="206" xr:uid="{00000000-0005-0000-0000-000009030000}"/>
    <cellStyle name="Comma 3 2 2 2 2 2" xfId="664" xr:uid="{00000000-0005-0000-0000-00000A030000}"/>
    <cellStyle name="Comma 3 2 2 2 3" xfId="349" xr:uid="{00000000-0005-0000-0000-00000B030000}"/>
    <cellStyle name="Comma 3 2 2 2 4" xfId="644" xr:uid="{00000000-0005-0000-0000-00000C030000}"/>
    <cellStyle name="Comma 3 2 2 2 5" xfId="1149" xr:uid="{00000000-0005-0000-0000-00000D030000}"/>
    <cellStyle name="Comma 3 2 2 3" xfId="196" xr:uid="{00000000-0005-0000-0000-00000E030000}"/>
    <cellStyle name="Comma 3 2 2 3 2" xfId="654" xr:uid="{00000000-0005-0000-0000-00000F030000}"/>
    <cellStyle name="Comma 3 2 2 3 3" xfId="1150" xr:uid="{00000000-0005-0000-0000-000010030000}"/>
    <cellStyle name="Comma 3 2 2 4" xfId="348" xr:uid="{00000000-0005-0000-0000-000011030000}"/>
    <cellStyle name="Comma 3 2 2 5" xfId="634" xr:uid="{00000000-0005-0000-0000-000012030000}"/>
    <cellStyle name="Comma 3 2 2 6" xfId="1148" xr:uid="{00000000-0005-0000-0000-000013030000}"/>
    <cellStyle name="Comma 3 2 3" xfId="176" xr:uid="{00000000-0005-0000-0000-000014030000}"/>
    <cellStyle name="Comma 3 2 3 2" xfId="200" xr:uid="{00000000-0005-0000-0000-000015030000}"/>
    <cellStyle name="Comma 3 2 3 2 2" xfId="658" xr:uid="{00000000-0005-0000-0000-000016030000}"/>
    <cellStyle name="Comma 3 2 3 3" xfId="350" xr:uid="{00000000-0005-0000-0000-000017030000}"/>
    <cellStyle name="Comma 3 2 3 4" xfId="638" xr:uid="{00000000-0005-0000-0000-000018030000}"/>
    <cellStyle name="Comma 3 2 3 5" xfId="1151" xr:uid="{00000000-0005-0000-0000-000019030000}"/>
    <cellStyle name="Comma 3 2 4" xfId="190" xr:uid="{00000000-0005-0000-0000-00001A030000}"/>
    <cellStyle name="Comma 3 2 4 2" xfId="351" xr:uid="{00000000-0005-0000-0000-00001B030000}"/>
    <cellStyle name="Comma 3 2 4 3" xfId="648" xr:uid="{00000000-0005-0000-0000-00001C030000}"/>
    <cellStyle name="Comma 3 2 4 4" xfId="1152" xr:uid="{00000000-0005-0000-0000-00001D030000}"/>
    <cellStyle name="Comma 3 2 5" xfId="164" xr:uid="{00000000-0005-0000-0000-00001E030000}"/>
    <cellStyle name="Comma 3 2 5 2" xfId="628" xr:uid="{00000000-0005-0000-0000-00001F030000}"/>
    <cellStyle name="Comma 3 2 5 3" xfId="1153" xr:uid="{00000000-0005-0000-0000-000020030000}"/>
    <cellStyle name="Comma 3 2 6" xfId="347" xr:uid="{00000000-0005-0000-0000-000021030000}"/>
    <cellStyle name="Comma 3 2 6 2" xfId="1154" xr:uid="{00000000-0005-0000-0000-000022030000}"/>
    <cellStyle name="Comma 3 2 7" xfId="597" xr:uid="{00000000-0005-0000-0000-000023030000}"/>
    <cellStyle name="Comma 3 2 8" xfId="820" xr:uid="{00000000-0005-0000-0000-000024030000}"/>
    <cellStyle name="Comma 3 2 9" xfId="1147" xr:uid="{00000000-0005-0000-0000-000025030000}"/>
    <cellStyle name="Comma 3 3" xfId="62" xr:uid="{00000000-0005-0000-0000-000026030000}"/>
    <cellStyle name="Comma 3 3 2" xfId="1156" xr:uid="{00000000-0005-0000-0000-000027030000}"/>
    <cellStyle name="Comma 3 3 3" xfId="1157" xr:uid="{00000000-0005-0000-0000-000028030000}"/>
    <cellStyle name="Comma 3 3 4" xfId="1158" xr:uid="{00000000-0005-0000-0000-000029030000}"/>
    <cellStyle name="Comma 3 3 5" xfId="1155" xr:uid="{00000000-0005-0000-0000-00002A030000}"/>
    <cellStyle name="Comma 3 4" xfId="352" xr:uid="{00000000-0005-0000-0000-00002B030000}"/>
    <cellStyle name="Comma 3 4 2" xfId="1160" xr:uid="{00000000-0005-0000-0000-00002C030000}"/>
    <cellStyle name="Comma 3 4 3" xfId="1159" xr:uid="{00000000-0005-0000-0000-00002D030000}"/>
    <cellStyle name="Comma 3 5" xfId="353" xr:uid="{00000000-0005-0000-0000-00002E030000}"/>
    <cellStyle name="Comma 3 5 2" xfId="1162" xr:uid="{00000000-0005-0000-0000-00002F030000}"/>
    <cellStyle name="Comma 3 5 3" xfId="1161" xr:uid="{00000000-0005-0000-0000-000030030000}"/>
    <cellStyle name="Comma 3 6" xfId="346" xr:uid="{00000000-0005-0000-0000-000031030000}"/>
    <cellStyle name="Comma 3 6 2" xfId="1163" xr:uid="{00000000-0005-0000-0000-000032030000}"/>
    <cellStyle name="Comma 3 7" xfId="1164" xr:uid="{00000000-0005-0000-0000-000033030000}"/>
    <cellStyle name="Comma 3 8" xfId="1165" xr:uid="{00000000-0005-0000-0000-000034030000}"/>
    <cellStyle name="Comma 3 9" xfId="1166" xr:uid="{00000000-0005-0000-0000-000035030000}"/>
    <cellStyle name="Comma 35" xfId="354" xr:uid="{00000000-0005-0000-0000-000036030000}"/>
    <cellStyle name="Comma 4" xfId="65" xr:uid="{00000000-0005-0000-0000-000037030000}"/>
    <cellStyle name="Comma 4 2" xfId="355" xr:uid="{00000000-0005-0000-0000-000038030000}"/>
    <cellStyle name="Comma 4 2 2" xfId="356" xr:uid="{00000000-0005-0000-0000-000039030000}"/>
    <cellStyle name="Comma 4 2 2 2" xfId="1169" xr:uid="{00000000-0005-0000-0000-00003A030000}"/>
    <cellStyle name="Comma 4 2 3" xfId="357" xr:uid="{00000000-0005-0000-0000-00003B030000}"/>
    <cellStyle name="Comma 4 2 4" xfId="1168" xr:uid="{00000000-0005-0000-0000-00003C030000}"/>
    <cellStyle name="Comma 4 3" xfId="358" xr:uid="{00000000-0005-0000-0000-00003D030000}"/>
    <cellStyle name="Comma 4 3 2" xfId="359" xr:uid="{00000000-0005-0000-0000-00003E030000}"/>
    <cellStyle name="Comma 4 4" xfId="360" xr:uid="{00000000-0005-0000-0000-00003F030000}"/>
    <cellStyle name="Comma 4 4 2" xfId="1170" xr:uid="{00000000-0005-0000-0000-000040030000}"/>
    <cellStyle name="Comma 4 5" xfId="361" xr:uid="{00000000-0005-0000-0000-000041030000}"/>
    <cellStyle name="Comma 4 5 2" xfId="1171" xr:uid="{00000000-0005-0000-0000-000042030000}"/>
    <cellStyle name="Comma 4 6" xfId="362" xr:uid="{00000000-0005-0000-0000-000043030000}"/>
    <cellStyle name="Comma 4 6 2" xfId="1172" xr:uid="{00000000-0005-0000-0000-000044030000}"/>
    <cellStyle name="Comma 4 7" xfId="241" xr:uid="{00000000-0005-0000-0000-000045030000}"/>
    <cellStyle name="Comma 4 7 2" xfId="1173" xr:uid="{00000000-0005-0000-0000-000046030000}"/>
    <cellStyle name="Comma 4 8" xfId="1167" xr:uid="{00000000-0005-0000-0000-000047030000}"/>
    <cellStyle name="Comma 5" xfId="57" xr:uid="{00000000-0005-0000-0000-000048030000}"/>
    <cellStyle name="Comma 5 2" xfId="175" xr:uid="{00000000-0005-0000-0000-000049030000}"/>
    <cellStyle name="Comma 5 2 2" xfId="199" xr:uid="{00000000-0005-0000-0000-00004A030000}"/>
    <cellStyle name="Comma 5 2 2 2" xfId="365" xr:uid="{00000000-0005-0000-0000-00004B030000}"/>
    <cellStyle name="Comma 5 2 2 3" xfId="657" xr:uid="{00000000-0005-0000-0000-00004C030000}"/>
    <cellStyle name="Comma 5 2 3" xfId="364" xr:uid="{00000000-0005-0000-0000-00004D030000}"/>
    <cellStyle name="Comma 5 2 4" xfId="637" xr:uid="{00000000-0005-0000-0000-00004E030000}"/>
    <cellStyle name="Comma 5 2 5" xfId="1175" xr:uid="{00000000-0005-0000-0000-00004F030000}"/>
    <cellStyle name="Comma 5 3" xfId="189" xr:uid="{00000000-0005-0000-0000-000050030000}"/>
    <cellStyle name="Comma 5 3 2" xfId="366" xr:uid="{00000000-0005-0000-0000-000051030000}"/>
    <cellStyle name="Comma 5 3 3" xfId="647" xr:uid="{00000000-0005-0000-0000-000052030000}"/>
    <cellStyle name="Comma 5 3 4" xfId="1176" xr:uid="{00000000-0005-0000-0000-000053030000}"/>
    <cellStyle name="Comma 5 4" xfId="136" xr:uid="{00000000-0005-0000-0000-000054030000}"/>
    <cellStyle name="Comma 5 4 2" xfId="367" xr:uid="{00000000-0005-0000-0000-000055030000}"/>
    <cellStyle name="Comma 5 4 3" xfId="600" xr:uid="{00000000-0005-0000-0000-000056030000}"/>
    <cellStyle name="Comma 5 4 4" xfId="1177" xr:uid="{00000000-0005-0000-0000-000057030000}"/>
    <cellStyle name="Comma 5 5" xfId="363" xr:uid="{00000000-0005-0000-0000-000058030000}"/>
    <cellStyle name="Comma 5 6" xfId="596" xr:uid="{00000000-0005-0000-0000-000059030000}"/>
    <cellStyle name="Comma 5 7" xfId="1174" xr:uid="{00000000-0005-0000-0000-00005A030000}"/>
    <cellStyle name="Comma 6" xfId="169" xr:uid="{00000000-0005-0000-0000-00005B030000}"/>
    <cellStyle name="Comma 6 2" xfId="181" xr:uid="{00000000-0005-0000-0000-00005C030000}"/>
    <cellStyle name="Comma 6 2 2" xfId="205" xr:uid="{00000000-0005-0000-0000-00005D030000}"/>
    <cellStyle name="Comma 6 2 2 2" xfId="663" xr:uid="{00000000-0005-0000-0000-00005E030000}"/>
    <cellStyle name="Comma 6 2 3" xfId="369" xr:uid="{00000000-0005-0000-0000-00005F030000}"/>
    <cellStyle name="Comma 6 2 4" xfId="643" xr:uid="{00000000-0005-0000-0000-000060030000}"/>
    <cellStyle name="Comma 6 2 5" xfId="1179" xr:uid="{00000000-0005-0000-0000-000061030000}"/>
    <cellStyle name="Comma 6 3" xfId="195" xr:uid="{00000000-0005-0000-0000-000062030000}"/>
    <cellStyle name="Comma 6 3 2" xfId="653" xr:uid="{00000000-0005-0000-0000-000063030000}"/>
    <cellStyle name="Comma 6 3 3" xfId="1180" xr:uid="{00000000-0005-0000-0000-000064030000}"/>
    <cellStyle name="Comma 6 4" xfId="368" xr:uid="{00000000-0005-0000-0000-000065030000}"/>
    <cellStyle name="Comma 6 4 2" xfId="707" xr:uid="{00000000-0005-0000-0000-000066030000}"/>
    <cellStyle name="Comma 6 4 3" xfId="1181" xr:uid="{00000000-0005-0000-0000-000067030000}"/>
    <cellStyle name="Comma 6 5" xfId="516" xr:uid="{00000000-0005-0000-0000-000068030000}"/>
    <cellStyle name="Comma 6 5 2" xfId="741" xr:uid="{00000000-0005-0000-0000-000069030000}"/>
    <cellStyle name="Comma 6 6" xfId="633" xr:uid="{00000000-0005-0000-0000-00006A030000}"/>
    <cellStyle name="Comma 6 7" xfId="1178" xr:uid="{00000000-0005-0000-0000-00006B030000}"/>
    <cellStyle name="Comma 7" xfId="370" xr:uid="{00000000-0005-0000-0000-00006C030000}"/>
    <cellStyle name="Comma 7 2" xfId="1183" xr:uid="{00000000-0005-0000-0000-00006D030000}"/>
    <cellStyle name="Comma 7 2 2" xfId="1184" xr:uid="{00000000-0005-0000-0000-00006E030000}"/>
    <cellStyle name="Comma 7 3" xfId="1185" xr:uid="{00000000-0005-0000-0000-00006F030000}"/>
    <cellStyle name="Comma 7 4" xfId="1182" xr:uid="{00000000-0005-0000-0000-000070030000}"/>
    <cellStyle name="Comma 8" xfId="371" xr:uid="{00000000-0005-0000-0000-000071030000}"/>
    <cellStyle name="Comma 8 2" xfId="372" xr:uid="{00000000-0005-0000-0000-000072030000}"/>
    <cellStyle name="Comma 8 2 2" xfId="1187" xr:uid="{00000000-0005-0000-0000-000073030000}"/>
    <cellStyle name="Comma 8 3" xfId="1188" xr:uid="{00000000-0005-0000-0000-000074030000}"/>
    <cellStyle name="Comma 8 3 2" xfId="1189" xr:uid="{00000000-0005-0000-0000-000075030000}"/>
    <cellStyle name="Comma 8 4" xfId="1190" xr:uid="{00000000-0005-0000-0000-000076030000}"/>
    <cellStyle name="Comma 8 5" xfId="1191" xr:uid="{00000000-0005-0000-0000-000077030000}"/>
    <cellStyle name="Comma 8 6" xfId="1186" xr:uid="{00000000-0005-0000-0000-000078030000}"/>
    <cellStyle name="Comma 9" xfId="373" xr:uid="{00000000-0005-0000-0000-000079030000}"/>
    <cellStyle name="Comma 9 2" xfId="1193" xr:uid="{00000000-0005-0000-0000-00007A030000}"/>
    <cellStyle name="Comma 9 3" xfId="1194" xr:uid="{00000000-0005-0000-0000-00007B030000}"/>
    <cellStyle name="Comma 9 4" xfId="1192" xr:uid="{00000000-0005-0000-0000-00007C030000}"/>
    <cellStyle name="Currency 2" xfId="1195" xr:uid="{00000000-0005-0000-0000-00007D030000}"/>
    <cellStyle name="Euro" xfId="1196" xr:uid="{00000000-0005-0000-0000-00007E030000}"/>
    <cellStyle name="Euro 2" xfId="1197" xr:uid="{00000000-0005-0000-0000-00007F030000}"/>
    <cellStyle name="Explanatory Text" xfId="27" builtinId="53" customBuiltin="1"/>
    <cellStyle name="Explanatory Text 2" xfId="101" xr:uid="{00000000-0005-0000-0000-000081030000}"/>
    <cellStyle name="Explanatory Text 2 2" xfId="375" xr:uid="{00000000-0005-0000-0000-000082030000}"/>
    <cellStyle name="Explanatory Text 2 3" xfId="376" xr:uid="{00000000-0005-0000-0000-000083030000}"/>
    <cellStyle name="Explanatory Text 2 4" xfId="374" xr:uid="{00000000-0005-0000-0000-000084030000}"/>
    <cellStyle name="Explanatory Text 3" xfId="1198" xr:uid="{00000000-0005-0000-0000-000085030000}"/>
    <cellStyle name="Explanatory Text 3 2" xfId="1199" xr:uid="{00000000-0005-0000-0000-000086030000}"/>
    <cellStyle name="Explanatory Text 4" xfId="1200" xr:uid="{00000000-0005-0000-0000-000087030000}"/>
    <cellStyle name="Good" xfId="18" builtinId="26" customBuiltin="1"/>
    <cellStyle name="Good 2" xfId="102" xr:uid="{00000000-0005-0000-0000-000089030000}"/>
    <cellStyle name="Good 2 2" xfId="378" xr:uid="{00000000-0005-0000-0000-00008A030000}"/>
    <cellStyle name="Good 2 2 2" xfId="1202" xr:uid="{00000000-0005-0000-0000-00008B030000}"/>
    <cellStyle name="Good 2 3" xfId="379" xr:uid="{00000000-0005-0000-0000-00008C030000}"/>
    <cellStyle name="Good 2 3 2" xfId="1203" xr:uid="{00000000-0005-0000-0000-00008D030000}"/>
    <cellStyle name="Good 2 4" xfId="377" xr:uid="{00000000-0005-0000-0000-00008E030000}"/>
    <cellStyle name="Good 2 5" xfId="1201" xr:uid="{00000000-0005-0000-0000-00008F030000}"/>
    <cellStyle name="Good 3" xfId="1204" xr:uid="{00000000-0005-0000-0000-000090030000}"/>
    <cellStyle name="Good 3 2" xfId="1205" xr:uid="{00000000-0005-0000-0000-000091030000}"/>
    <cellStyle name="Good 4" xfId="1206" xr:uid="{00000000-0005-0000-0000-000092030000}"/>
    <cellStyle name="Heading 1" xfId="14" builtinId="16" customBuiltin="1"/>
    <cellStyle name="Heading 1 2" xfId="103" xr:uid="{00000000-0005-0000-0000-000094030000}"/>
    <cellStyle name="Heading 1 2 2" xfId="381" xr:uid="{00000000-0005-0000-0000-000095030000}"/>
    <cellStyle name="Heading 1 2 3" xfId="382" xr:uid="{00000000-0005-0000-0000-000096030000}"/>
    <cellStyle name="Heading 1 2 4" xfId="380" xr:uid="{00000000-0005-0000-0000-000097030000}"/>
    <cellStyle name="Heading 1 3" xfId="1208" xr:uid="{00000000-0005-0000-0000-000098030000}"/>
    <cellStyle name="Heading 1 3 2" xfId="1209" xr:uid="{00000000-0005-0000-0000-000099030000}"/>
    <cellStyle name="Heading 1 4" xfId="1210" xr:uid="{00000000-0005-0000-0000-00009A030000}"/>
    <cellStyle name="Heading 1 5" xfId="1207" xr:uid="{00000000-0005-0000-0000-00009B030000}"/>
    <cellStyle name="Heading 2" xfId="15" builtinId="17" customBuiltin="1"/>
    <cellStyle name="Heading 2 2" xfId="104" xr:uid="{00000000-0005-0000-0000-00009D030000}"/>
    <cellStyle name="Heading 2 2 2" xfId="384" xr:uid="{00000000-0005-0000-0000-00009E030000}"/>
    <cellStyle name="Heading 2 2 3" xfId="385" xr:uid="{00000000-0005-0000-0000-00009F030000}"/>
    <cellStyle name="Heading 2 2 4" xfId="383" xr:uid="{00000000-0005-0000-0000-0000A0030000}"/>
    <cellStyle name="Heading 2 3" xfId="1212" xr:uid="{00000000-0005-0000-0000-0000A1030000}"/>
    <cellStyle name="Heading 2 3 2" xfId="1213" xr:uid="{00000000-0005-0000-0000-0000A2030000}"/>
    <cellStyle name="Heading 2 4" xfId="1214" xr:uid="{00000000-0005-0000-0000-0000A3030000}"/>
    <cellStyle name="Heading 2 5" xfId="1211" xr:uid="{00000000-0005-0000-0000-0000A4030000}"/>
    <cellStyle name="Heading 3" xfId="16" builtinId="18" customBuiltin="1"/>
    <cellStyle name="Heading 3 2" xfId="105" xr:uid="{00000000-0005-0000-0000-0000A6030000}"/>
    <cellStyle name="Heading 3 2 2" xfId="387" xr:uid="{00000000-0005-0000-0000-0000A7030000}"/>
    <cellStyle name="Heading 3 2 3" xfId="388" xr:uid="{00000000-0005-0000-0000-0000A8030000}"/>
    <cellStyle name="Heading 3 2 4" xfId="386" xr:uid="{00000000-0005-0000-0000-0000A9030000}"/>
    <cellStyle name="Heading 3 3" xfId="1216" xr:uid="{00000000-0005-0000-0000-0000AA030000}"/>
    <cellStyle name="Heading 3 3 2" xfId="1217" xr:uid="{00000000-0005-0000-0000-0000AB030000}"/>
    <cellStyle name="Heading 3 4" xfId="1218" xr:uid="{00000000-0005-0000-0000-0000AC030000}"/>
    <cellStyle name="Heading 3 5" xfId="1215" xr:uid="{00000000-0005-0000-0000-0000AD030000}"/>
    <cellStyle name="Heading 4" xfId="17" builtinId="19" customBuiltin="1"/>
    <cellStyle name="Heading 4 2" xfId="106" xr:uid="{00000000-0005-0000-0000-0000AF030000}"/>
    <cellStyle name="Heading 4 2 2" xfId="390" xr:uid="{00000000-0005-0000-0000-0000B0030000}"/>
    <cellStyle name="Heading 4 2 3" xfId="391" xr:uid="{00000000-0005-0000-0000-0000B1030000}"/>
    <cellStyle name="Heading 4 2 4" xfId="389" xr:uid="{00000000-0005-0000-0000-0000B2030000}"/>
    <cellStyle name="Heading 4 3" xfId="1220" xr:uid="{00000000-0005-0000-0000-0000B3030000}"/>
    <cellStyle name="Heading 4 3 2" xfId="1221" xr:uid="{00000000-0005-0000-0000-0000B4030000}"/>
    <cellStyle name="Heading 4 4" xfId="1222" xr:uid="{00000000-0005-0000-0000-0000B5030000}"/>
    <cellStyle name="Heading 4 5" xfId="1219" xr:uid="{00000000-0005-0000-0000-0000B6030000}"/>
    <cellStyle name="Hyperlink 2" xfId="1223" xr:uid="{00000000-0005-0000-0000-0000B7030000}"/>
    <cellStyle name="Hyperlink 2 2" xfId="1224" xr:uid="{00000000-0005-0000-0000-0000B8030000}"/>
    <cellStyle name="Hyperlink 2 3" xfId="1225" xr:uid="{00000000-0005-0000-0000-0000B9030000}"/>
    <cellStyle name="Hyperlink 3" xfId="1226" xr:uid="{00000000-0005-0000-0000-0000BA030000}"/>
    <cellStyle name="Hyperlink 3 2" xfId="1227" xr:uid="{00000000-0005-0000-0000-0000BB030000}"/>
    <cellStyle name="Input" xfId="21" builtinId="20" customBuiltin="1"/>
    <cellStyle name="Input 2" xfId="107" xr:uid="{00000000-0005-0000-0000-0000BD030000}"/>
    <cellStyle name="Input 2 2" xfId="393" xr:uid="{00000000-0005-0000-0000-0000BE030000}"/>
    <cellStyle name="Input 2 3" xfId="394" xr:uid="{00000000-0005-0000-0000-0000BF030000}"/>
    <cellStyle name="Input 2 3 2" xfId="1229" xr:uid="{00000000-0005-0000-0000-0000C0030000}"/>
    <cellStyle name="Input 2 4" xfId="392" xr:uid="{00000000-0005-0000-0000-0000C1030000}"/>
    <cellStyle name="Input 2 5" xfId="821" xr:uid="{00000000-0005-0000-0000-0000C2030000}"/>
    <cellStyle name="Input 2 6" xfId="817" xr:uid="{00000000-0005-0000-0000-0000C3030000}"/>
    <cellStyle name="Input 2 7" xfId="1228" xr:uid="{00000000-0005-0000-0000-0000C4030000}"/>
    <cellStyle name="Input 3" xfId="1230" xr:uid="{00000000-0005-0000-0000-0000C5030000}"/>
    <cellStyle name="Input 3 2" xfId="1231" xr:uid="{00000000-0005-0000-0000-0000C6030000}"/>
    <cellStyle name="Input 3 3" xfId="1232" xr:uid="{00000000-0005-0000-0000-0000C7030000}"/>
    <cellStyle name="Input 4" xfId="1233" xr:uid="{00000000-0005-0000-0000-0000C8030000}"/>
    <cellStyle name="Input 4 2" xfId="1234" xr:uid="{00000000-0005-0000-0000-0000C9030000}"/>
    <cellStyle name="KPMG Heading 1" xfId="1235" xr:uid="{00000000-0005-0000-0000-0000CA030000}"/>
    <cellStyle name="KPMG Heading 2" xfId="1236" xr:uid="{00000000-0005-0000-0000-0000CB030000}"/>
    <cellStyle name="KPMG Heading 3" xfId="1237" xr:uid="{00000000-0005-0000-0000-0000CC030000}"/>
    <cellStyle name="KPMG Heading 4" xfId="1238" xr:uid="{00000000-0005-0000-0000-0000CD030000}"/>
    <cellStyle name="KPMG Normal" xfId="1239" xr:uid="{00000000-0005-0000-0000-0000CE030000}"/>
    <cellStyle name="KPMG Normal Text" xfId="1240" xr:uid="{00000000-0005-0000-0000-0000CF030000}"/>
    <cellStyle name="KPMG Normal_123" xfId="1241" xr:uid="{00000000-0005-0000-0000-0000D0030000}"/>
    <cellStyle name="Linked Cell" xfId="24" builtinId="24" customBuiltin="1"/>
    <cellStyle name="Linked Cell 2" xfId="108" xr:uid="{00000000-0005-0000-0000-0000D2030000}"/>
    <cellStyle name="Linked Cell 2 2" xfId="396" xr:uid="{00000000-0005-0000-0000-0000D3030000}"/>
    <cellStyle name="Linked Cell 2 3" xfId="397" xr:uid="{00000000-0005-0000-0000-0000D4030000}"/>
    <cellStyle name="Linked Cell 2 4" xfId="395" xr:uid="{00000000-0005-0000-0000-0000D5030000}"/>
    <cellStyle name="Linked Cell 3" xfId="1242" xr:uid="{00000000-0005-0000-0000-0000D6030000}"/>
    <cellStyle name="Linked Cell 3 2" xfId="1243" xr:uid="{00000000-0005-0000-0000-0000D7030000}"/>
    <cellStyle name="Linked Cell 4" xfId="1244" xr:uid="{00000000-0005-0000-0000-0000D8030000}"/>
    <cellStyle name="Neutral" xfId="20" builtinId="28" customBuiltin="1"/>
    <cellStyle name="Neutral 2" xfId="69" xr:uid="{00000000-0005-0000-0000-0000DA030000}"/>
    <cellStyle name="Neutral 2 2" xfId="399" xr:uid="{00000000-0005-0000-0000-0000DB030000}"/>
    <cellStyle name="Neutral 2 2 2" xfId="1245" xr:uid="{00000000-0005-0000-0000-0000DC030000}"/>
    <cellStyle name="Neutral 2 3" xfId="400" xr:uid="{00000000-0005-0000-0000-0000DD030000}"/>
    <cellStyle name="Neutral 2 3 2" xfId="1246" xr:uid="{00000000-0005-0000-0000-0000DE030000}"/>
    <cellStyle name="Neutral 2 4" xfId="401" xr:uid="{00000000-0005-0000-0000-0000DF030000}"/>
    <cellStyle name="Neutral 2 5" xfId="398" xr:uid="{00000000-0005-0000-0000-0000E0030000}"/>
    <cellStyle name="Neutral 3" xfId="109" xr:uid="{00000000-0005-0000-0000-0000E1030000}"/>
    <cellStyle name="Neutral 3 2" xfId="402" xr:uid="{00000000-0005-0000-0000-0000E2030000}"/>
    <cellStyle name="Neutral 3 3" xfId="1247" xr:uid="{00000000-0005-0000-0000-0000E3030000}"/>
    <cellStyle name="Neutral 4" xfId="403" xr:uid="{00000000-0005-0000-0000-0000E4030000}"/>
    <cellStyle name="Neutral 4 2" xfId="1248" xr:uid="{00000000-0005-0000-0000-0000E5030000}"/>
    <cellStyle name="Normal" xfId="0" builtinId="0"/>
    <cellStyle name="Normal 10" xfId="4" xr:uid="{00000000-0005-0000-0000-0000E7030000}"/>
    <cellStyle name="Normal 10 2" xfId="179" xr:uid="{00000000-0005-0000-0000-0000E8030000}"/>
    <cellStyle name="Normal 10 2 2" xfId="203" xr:uid="{00000000-0005-0000-0000-0000E9030000}"/>
    <cellStyle name="Normal 10 2 2 2" xfId="661" xr:uid="{00000000-0005-0000-0000-0000EA030000}"/>
    <cellStyle name="Normal 10 2 2 3" xfId="1250" xr:uid="{00000000-0005-0000-0000-0000EB030000}"/>
    <cellStyle name="Normal 10 2 3" xfId="641" xr:uid="{00000000-0005-0000-0000-0000EC030000}"/>
    <cellStyle name="Normal 10 2 3 2" xfId="829" xr:uid="{00000000-0005-0000-0000-0000ED030000}"/>
    <cellStyle name="Normal 10 2 3 3" xfId="1251" xr:uid="{00000000-0005-0000-0000-0000EE030000}"/>
    <cellStyle name="Normal 10 2 4" xfId="1249" xr:uid="{00000000-0005-0000-0000-0000EF030000}"/>
    <cellStyle name="Normal 10 3" xfId="184" xr:uid="{00000000-0005-0000-0000-0000F0030000}"/>
    <cellStyle name="Normal 10 3 2" xfId="1252" xr:uid="{00000000-0005-0000-0000-0000F1030000}"/>
    <cellStyle name="Normal 10 4" xfId="193" xr:uid="{00000000-0005-0000-0000-0000F2030000}"/>
    <cellStyle name="Normal 10 4 2" xfId="651" xr:uid="{00000000-0005-0000-0000-0000F3030000}"/>
    <cellStyle name="Normal 10 4 3" xfId="1253" xr:uid="{00000000-0005-0000-0000-0000F4030000}"/>
    <cellStyle name="Normal 10 5" xfId="167" xr:uid="{00000000-0005-0000-0000-0000F5030000}"/>
    <cellStyle name="Normal 10 5 2" xfId="631" xr:uid="{00000000-0005-0000-0000-0000F6030000}"/>
    <cellStyle name="Normal 10 5 3" xfId="1254" xr:uid="{00000000-0005-0000-0000-0000F7030000}"/>
    <cellStyle name="Normal 10 6" xfId="404" xr:uid="{00000000-0005-0000-0000-0000F8030000}"/>
    <cellStyle name="Normal 10 6 2" xfId="708" xr:uid="{00000000-0005-0000-0000-0000F9030000}"/>
    <cellStyle name="Normal 10 7" xfId="517" xr:uid="{00000000-0005-0000-0000-0000FA030000}"/>
    <cellStyle name="Normal 10 7 2" xfId="742" xr:uid="{00000000-0005-0000-0000-0000FB030000}"/>
    <cellStyle name="Normal 11" xfId="56" xr:uid="{00000000-0005-0000-0000-0000FC030000}"/>
    <cellStyle name="Normal 11 2" xfId="180" xr:uid="{00000000-0005-0000-0000-0000FD030000}"/>
    <cellStyle name="Normal 11 2 2" xfId="204" xr:uid="{00000000-0005-0000-0000-0000FE030000}"/>
    <cellStyle name="Normal 11 2 2 2" xfId="662" xr:uid="{00000000-0005-0000-0000-0000FF030000}"/>
    <cellStyle name="Normal 11 2 3" xfId="240" xr:uid="{00000000-0005-0000-0000-000000040000}"/>
    <cellStyle name="Normal 11 2 4" xfId="642" xr:uid="{00000000-0005-0000-0000-000001040000}"/>
    <cellStyle name="Normal 11 3" xfId="187" xr:uid="{00000000-0005-0000-0000-000002040000}"/>
    <cellStyle name="Normal 11 4" xfId="194" xr:uid="{00000000-0005-0000-0000-000003040000}"/>
    <cellStyle name="Normal 11 4 2" xfId="652" xr:uid="{00000000-0005-0000-0000-000004040000}"/>
    <cellStyle name="Normal 11 5" xfId="168" xr:uid="{00000000-0005-0000-0000-000005040000}"/>
    <cellStyle name="Normal 11 5 2" xfId="632" xr:uid="{00000000-0005-0000-0000-000006040000}"/>
    <cellStyle name="Normal 11 6" xfId="405" xr:uid="{00000000-0005-0000-0000-000007040000}"/>
    <cellStyle name="Normal 11 7" xfId="595" xr:uid="{00000000-0005-0000-0000-000008040000}"/>
    <cellStyle name="Normal 12" xfId="134" xr:uid="{00000000-0005-0000-0000-000009040000}"/>
    <cellStyle name="Normal 12 2" xfId="172" xr:uid="{00000000-0005-0000-0000-00000A040000}"/>
    <cellStyle name="Normal 12 2 2" xfId="1256" xr:uid="{00000000-0005-0000-0000-00000B040000}"/>
    <cellStyle name="Normal 12 3" xfId="406" xr:uid="{00000000-0005-0000-0000-00000C040000}"/>
    <cellStyle name="Normal 12 3 2" xfId="1257" xr:uid="{00000000-0005-0000-0000-00000D040000}"/>
    <cellStyle name="Normal 12 4" xfId="828" xr:uid="{00000000-0005-0000-0000-00000E040000}"/>
    <cellStyle name="Normal 12 5" xfId="1255" xr:uid="{00000000-0005-0000-0000-00000F040000}"/>
    <cellStyle name="Normal 13" xfId="186" xr:uid="{00000000-0005-0000-0000-000010040000}"/>
    <cellStyle name="Normal 13 2" xfId="408" xr:uid="{00000000-0005-0000-0000-000011040000}"/>
    <cellStyle name="Normal 13 2 2" xfId="519" xr:uid="{00000000-0005-0000-0000-000012040000}"/>
    <cellStyle name="Normal 13 2 2 2" xfId="744" xr:uid="{00000000-0005-0000-0000-000013040000}"/>
    <cellStyle name="Normal 13 2 3" xfId="710" xr:uid="{00000000-0005-0000-0000-000014040000}"/>
    <cellStyle name="Normal 13 2 4" xfId="1259" xr:uid="{00000000-0005-0000-0000-000015040000}"/>
    <cellStyle name="Normal 13 3" xfId="407" xr:uid="{00000000-0005-0000-0000-000016040000}"/>
    <cellStyle name="Normal 13 3 2" xfId="709" xr:uid="{00000000-0005-0000-0000-000017040000}"/>
    <cellStyle name="Normal 13 3 3" xfId="1260" xr:uid="{00000000-0005-0000-0000-000018040000}"/>
    <cellStyle name="Normal 13 4" xfId="518" xr:uid="{00000000-0005-0000-0000-000019040000}"/>
    <cellStyle name="Normal 13 4 2" xfId="743" xr:uid="{00000000-0005-0000-0000-00001A040000}"/>
    <cellStyle name="Normal 13 5" xfId="1258" xr:uid="{00000000-0005-0000-0000-00001B040000}"/>
    <cellStyle name="Normal 14" xfId="409" xr:uid="{00000000-0005-0000-0000-00001C040000}"/>
    <cellStyle name="Normal 14 2" xfId="520" xr:uid="{00000000-0005-0000-0000-00001D040000}"/>
    <cellStyle name="Normal 14 2 2" xfId="745" xr:uid="{00000000-0005-0000-0000-00001E040000}"/>
    <cellStyle name="Normal 14 3" xfId="711" xr:uid="{00000000-0005-0000-0000-00001F040000}"/>
    <cellStyle name="Normal 14 3 2" xfId="410" xr:uid="{00000000-0005-0000-0000-000020040000}"/>
    <cellStyle name="Normal 14 3 2 2" xfId="521" xr:uid="{00000000-0005-0000-0000-000021040000}"/>
    <cellStyle name="Normal 14 3 2 2 2" xfId="746" xr:uid="{00000000-0005-0000-0000-000022040000}"/>
    <cellStyle name="Normal 14 3 2 3" xfId="712" xr:uid="{00000000-0005-0000-0000-000023040000}"/>
    <cellStyle name="Normal 14 4" xfId="1261" xr:uid="{00000000-0005-0000-0000-000024040000}"/>
    <cellStyle name="Normal 15" xfId="411" xr:uid="{00000000-0005-0000-0000-000025040000}"/>
    <cellStyle name="Normal 15 2" xfId="522" xr:uid="{00000000-0005-0000-0000-000026040000}"/>
    <cellStyle name="Normal 15 2 2" xfId="131" xr:uid="{00000000-0005-0000-0000-000027040000}"/>
    <cellStyle name="Normal 15 2 3" xfId="747" xr:uid="{00000000-0005-0000-0000-000028040000}"/>
    <cellStyle name="Normal 15 3" xfId="713" xr:uid="{00000000-0005-0000-0000-000029040000}"/>
    <cellStyle name="Normal 15 4" xfId="1262" xr:uid="{00000000-0005-0000-0000-00002A040000}"/>
    <cellStyle name="Normal 16" xfId="815" xr:uid="{00000000-0005-0000-0000-00002B040000}"/>
    <cellStyle name="Normal 16 2" xfId="1264" xr:uid="{00000000-0005-0000-0000-00002C040000}"/>
    <cellStyle name="Normal 16 2 2" xfId="1265" xr:uid="{00000000-0005-0000-0000-00002D040000}"/>
    <cellStyle name="Normal 16 3" xfId="1266" xr:uid="{00000000-0005-0000-0000-00002E040000}"/>
    <cellStyle name="Normal 16 4" xfId="1263" xr:uid="{00000000-0005-0000-0000-00002F040000}"/>
    <cellStyle name="Normal 17" xfId="1267" xr:uid="{00000000-0005-0000-0000-000030040000}"/>
    <cellStyle name="Normal 17 2" xfId="1268" xr:uid="{00000000-0005-0000-0000-000031040000}"/>
    <cellStyle name="Normal 17 3" xfId="1269" xr:uid="{00000000-0005-0000-0000-000032040000}"/>
    <cellStyle name="Normal 17 4" xfId="1270" xr:uid="{00000000-0005-0000-0000-000033040000}"/>
    <cellStyle name="Normal 18" xfId="1271" xr:uid="{00000000-0005-0000-0000-000034040000}"/>
    <cellStyle name="Normal 18 2" xfId="1272" xr:uid="{00000000-0005-0000-0000-000035040000}"/>
    <cellStyle name="Normal 19" xfId="1273" xr:uid="{00000000-0005-0000-0000-000036040000}"/>
    <cellStyle name="Normal 19 2" xfId="1274" xr:uid="{00000000-0005-0000-0000-000037040000}"/>
    <cellStyle name="Normal 2" xfId="5" xr:uid="{00000000-0005-0000-0000-000038040000}"/>
    <cellStyle name="Normal 2 10" xfId="1276" xr:uid="{00000000-0005-0000-0000-000039040000}"/>
    <cellStyle name="Normal 2 11" xfId="1277" xr:uid="{00000000-0005-0000-0000-00003A040000}"/>
    <cellStyle name="Normal 2 12" xfId="1275" xr:uid="{00000000-0005-0000-0000-00003B040000}"/>
    <cellStyle name="Normal 2 2" xfId="110" xr:uid="{00000000-0005-0000-0000-00003C040000}"/>
    <cellStyle name="Normal 2 2 2" xfId="127" xr:uid="{00000000-0005-0000-0000-00003D040000}"/>
    <cellStyle name="Normal 2 2 2 2" xfId="413" xr:uid="{00000000-0005-0000-0000-00003E040000}"/>
    <cellStyle name="Normal 2 2 2 2 2" xfId="1280" xr:uid="{00000000-0005-0000-0000-00003F040000}"/>
    <cellStyle name="Normal 2 2 2 3" xfId="1281" xr:uid="{00000000-0005-0000-0000-000040040000}"/>
    <cellStyle name="Normal 2 2 2 4" xfId="1282" xr:uid="{00000000-0005-0000-0000-000041040000}"/>
    <cellStyle name="Normal 2 2 2 5" xfId="1283" xr:uid="{00000000-0005-0000-0000-000042040000}"/>
    <cellStyle name="Normal 2 2 2 6" xfId="1279" xr:uid="{00000000-0005-0000-0000-000043040000}"/>
    <cellStyle name="Normal 2 2 3" xfId="414" xr:uid="{00000000-0005-0000-0000-000044040000}"/>
    <cellStyle name="Normal 2 2 3 2" xfId="1284" xr:uid="{00000000-0005-0000-0000-000045040000}"/>
    <cellStyle name="Normal 2 2 4" xfId="415" xr:uid="{00000000-0005-0000-0000-000046040000}"/>
    <cellStyle name="Normal 2 2 4 2" xfId="1285" xr:uid="{00000000-0005-0000-0000-000047040000}"/>
    <cellStyle name="Normal 2 2 5" xfId="1286" xr:uid="{00000000-0005-0000-0000-000048040000}"/>
    <cellStyle name="Normal 2 2 6" xfId="1287" xr:uid="{00000000-0005-0000-0000-000049040000}"/>
    <cellStyle name="Normal 2 2 7" xfId="1288" xr:uid="{00000000-0005-0000-0000-00004A040000}"/>
    <cellStyle name="Normal 2 2 8" xfId="1289" xr:uid="{00000000-0005-0000-0000-00004B040000}"/>
    <cellStyle name="Normal 2 2 9" xfId="1278" xr:uid="{00000000-0005-0000-0000-00004C040000}"/>
    <cellStyle name="Normal 2 3" xfId="111" xr:uid="{00000000-0005-0000-0000-00004D040000}"/>
    <cellStyle name="Normal 2 3 2" xfId="417" xr:uid="{00000000-0005-0000-0000-00004E040000}"/>
    <cellStyle name="Normal 2 3 2 2" xfId="1290" xr:uid="{00000000-0005-0000-0000-00004F040000}"/>
    <cellStyle name="Normal 2 3 3" xfId="418" xr:uid="{00000000-0005-0000-0000-000050040000}"/>
    <cellStyle name="Normal 2 3 3 2" xfId="1291" xr:uid="{00000000-0005-0000-0000-000051040000}"/>
    <cellStyle name="Normal 2 3 4" xfId="419" xr:uid="{00000000-0005-0000-0000-000052040000}"/>
    <cellStyle name="Normal 2 3 4 2" xfId="1292" xr:uid="{00000000-0005-0000-0000-000053040000}"/>
    <cellStyle name="Normal 2 3 5" xfId="416" xr:uid="{00000000-0005-0000-0000-000054040000}"/>
    <cellStyle name="Normal 2 4" xfId="58" xr:uid="{00000000-0005-0000-0000-000055040000}"/>
    <cellStyle name="Normal 2 4 2" xfId="420" xr:uid="{00000000-0005-0000-0000-000056040000}"/>
    <cellStyle name="Normal 2 4 2 2" xfId="1293" xr:uid="{00000000-0005-0000-0000-000057040000}"/>
    <cellStyle name="Normal 2 5" xfId="421" xr:uid="{00000000-0005-0000-0000-000058040000}"/>
    <cellStyle name="Normal 2 5 2" xfId="1294" xr:uid="{00000000-0005-0000-0000-000059040000}"/>
    <cellStyle name="Normal 2 6" xfId="412" xr:uid="{00000000-0005-0000-0000-00005A040000}"/>
    <cellStyle name="Normal 2 6 2" xfId="1295" xr:uid="{00000000-0005-0000-0000-00005B040000}"/>
    <cellStyle name="Normal 2 7" xfId="1296" xr:uid="{00000000-0005-0000-0000-00005C040000}"/>
    <cellStyle name="Normal 2 8" xfId="1297" xr:uid="{00000000-0005-0000-0000-00005D040000}"/>
    <cellStyle name="Normal 2 9" xfId="1298" xr:uid="{00000000-0005-0000-0000-00005E040000}"/>
    <cellStyle name="Normal 2_3.Havelvacner_N1_12 23.01.2018" xfId="422" xr:uid="{00000000-0005-0000-0000-00005F040000}"/>
    <cellStyle name="Normal 20" xfId="1299" xr:uid="{00000000-0005-0000-0000-000060040000}"/>
    <cellStyle name="Normal 20 2" xfId="1300" xr:uid="{00000000-0005-0000-0000-000061040000}"/>
    <cellStyle name="Normal 20 2 2" xfId="1301" xr:uid="{00000000-0005-0000-0000-000062040000}"/>
    <cellStyle name="Normal 20 2 3" xfId="1302" xr:uid="{00000000-0005-0000-0000-000063040000}"/>
    <cellStyle name="Normal 20 3" xfId="1303" xr:uid="{00000000-0005-0000-0000-000064040000}"/>
    <cellStyle name="Normal 20 4" xfId="1304" xr:uid="{00000000-0005-0000-0000-000065040000}"/>
    <cellStyle name="Normal 21" xfId="1305" xr:uid="{00000000-0005-0000-0000-000066040000}"/>
    <cellStyle name="Normal 21 2" xfId="1306" xr:uid="{00000000-0005-0000-0000-000067040000}"/>
    <cellStyle name="Normal 22" xfId="1307" xr:uid="{00000000-0005-0000-0000-000068040000}"/>
    <cellStyle name="Normal 23" xfId="1308" xr:uid="{00000000-0005-0000-0000-000069040000}"/>
    <cellStyle name="Normal 24" xfId="1309" xr:uid="{00000000-0005-0000-0000-00006A040000}"/>
    <cellStyle name="Normal 24 2" xfId="1310" xr:uid="{00000000-0005-0000-0000-00006B040000}"/>
    <cellStyle name="Normal 25" xfId="1311" xr:uid="{00000000-0005-0000-0000-00006C040000}"/>
    <cellStyle name="Normal 26" xfId="1312" xr:uid="{00000000-0005-0000-0000-00006D040000}"/>
    <cellStyle name="Normal 26 2" xfId="1313" xr:uid="{00000000-0005-0000-0000-00006E040000}"/>
    <cellStyle name="Normal 27" xfId="1314" xr:uid="{00000000-0005-0000-0000-00006F040000}"/>
    <cellStyle name="Normal 27 2" xfId="1315" xr:uid="{00000000-0005-0000-0000-000070040000}"/>
    <cellStyle name="Normal 28" xfId="1316" xr:uid="{00000000-0005-0000-0000-000071040000}"/>
    <cellStyle name="Normal 29" xfId="1317" xr:uid="{00000000-0005-0000-0000-000072040000}"/>
    <cellStyle name="Normal 3" xfId="53" xr:uid="{00000000-0005-0000-0000-000073040000}"/>
    <cellStyle name="Normal 3 2" xfId="67" xr:uid="{00000000-0005-0000-0000-000074040000}"/>
    <cellStyle name="Normal 3 2 2" xfId="112" xr:uid="{00000000-0005-0000-0000-000075040000}"/>
    <cellStyle name="Normal 3 2 2 2" xfId="1320" xr:uid="{00000000-0005-0000-0000-000076040000}"/>
    <cellStyle name="Normal 3 2 2 3" xfId="1319" xr:uid="{00000000-0005-0000-0000-000077040000}"/>
    <cellStyle name="Normal 3 2 3" xfId="1321" xr:uid="{00000000-0005-0000-0000-000078040000}"/>
    <cellStyle name="Normal 3 2 4" xfId="1322" xr:uid="{00000000-0005-0000-0000-000079040000}"/>
    <cellStyle name="Normal 3 2 5" xfId="1318" xr:uid="{00000000-0005-0000-0000-00007A040000}"/>
    <cellStyle name="Normal 3 3" xfId="61" xr:uid="{00000000-0005-0000-0000-00007B040000}"/>
    <cellStyle name="Normal 3 3 2" xfId="424" xr:uid="{00000000-0005-0000-0000-00007C040000}"/>
    <cellStyle name="Normal 3 3 2 2" xfId="1324" xr:uid="{00000000-0005-0000-0000-00007D040000}"/>
    <cellStyle name="Normal 3 3 3" xfId="1325" xr:uid="{00000000-0005-0000-0000-00007E040000}"/>
    <cellStyle name="Normal 3 3 4" xfId="1323" xr:uid="{00000000-0005-0000-0000-00007F040000}"/>
    <cellStyle name="Normal 3 4" xfId="423" xr:uid="{00000000-0005-0000-0000-000080040000}"/>
    <cellStyle name="Normal 3 4 2" xfId="1327" xr:uid="{00000000-0005-0000-0000-000081040000}"/>
    <cellStyle name="Normal 3 4 3" xfId="1326" xr:uid="{00000000-0005-0000-0000-000082040000}"/>
    <cellStyle name="Normal 3 5" xfId="1328" xr:uid="{00000000-0005-0000-0000-000083040000}"/>
    <cellStyle name="Normal 3 5 2" xfId="1329" xr:uid="{00000000-0005-0000-0000-000084040000}"/>
    <cellStyle name="Normal 3 6" xfId="1330" xr:uid="{00000000-0005-0000-0000-000085040000}"/>
    <cellStyle name="Normal 3 7" xfId="1331" xr:uid="{00000000-0005-0000-0000-000086040000}"/>
    <cellStyle name="Normal 3 8" xfId="1332" xr:uid="{00000000-0005-0000-0000-000087040000}"/>
    <cellStyle name="Normal 3_HavelvacN2axjusakN3" xfId="70" xr:uid="{00000000-0005-0000-0000-000088040000}"/>
    <cellStyle name="Normal 30" xfId="1333" xr:uid="{00000000-0005-0000-0000-000089040000}"/>
    <cellStyle name="Normal 31" xfId="1334" xr:uid="{00000000-0005-0000-0000-00008A040000}"/>
    <cellStyle name="Normal 32" xfId="1335" xr:uid="{00000000-0005-0000-0000-00008B040000}"/>
    <cellStyle name="Normal 33" xfId="847" xr:uid="{00000000-0005-0000-0000-00008C040000}"/>
    <cellStyle name="Normal 35" xfId="1336" xr:uid="{00000000-0005-0000-0000-00008D040000}"/>
    <cellStyle name="Normal 374" xfId="1337" xr:uid="{00000000-0005-0000-0000-00008E040000}"/>
    <cellStyle name="Normal 374 2" xfId="1338" xr:uid="{00000000-0005-0000-0000-00008F040000}"/>
    <cellStyle name="Normal 4" xfId="6" xr:uid="{00000000-0005-0000-0000-000090040000}"/>
    <cellStyle name="Normal 4 2" xfId="68" xr:uid="{00000000-0005-0000-0000-000091040000}"/>
    <cellStyle name="Normal 4 2 2" xfId="425" xr:uid="{00000000-0005-0000-0000-000092040000}"/>
    <cellStyle name="Normal 4 2 2 2" xfId="1342" xr:uid="{00000000-0005-0000-0000-000093040000}"/>
    <cellStyle name="Normal 4 2 2 3" xfId="1341" xr:uid="{00000000-0005-0000-0000-000094040000}"/>
    <cellStyle name="Normal 4 2 3" xfId="426" xr:uid="{00000000-0005-0000-0000-000095040000}"/>
    <cellStyle name="Normal 4 2 3 2" xfId="1343" xr:uid="{00000000-0005-0000-0000-000096040000}"/>
    <cellStyle name="Normal 4 2 4" xfId="1344" xr:uid="{00000000-0005-0000-0000-000097040000}"/>
    <cellStyle name="Normal 4 2 5" xfId="1345" xr:uid="{00000000-0005-0000-0000-000098040000}"/>
    <cellStyle name="Normal 4 2 6" xfId="1346" xr:uid="{00000000-0005-0000-0000-000099040000}"/>
    <cellStyle name="Normal 4 2 7" xfId="1340" xr:uid="{00000000-0005-0000-0000-00009A040000}"/>
    <cellStyle name="Normal 4 3" xfId="64" xr:uid="{00000000-0005-0000-0000-00009B040000}"/>
    <cellStyle name="Normal 4 3 2" xfId="428" xr:uid="{00000000-0005-0000-0000-00009C040000}"/>
    <cellStyle name="Normal 4 3 2 2" xfId="1348" xr:uid="{00000000-0005-0000-0000-00009D040000}"/>
    <cellStyle name="Normal 4 3 3" xfId="427" xr:uid="{00000000-0005-0000-0000-00009E040000}"/>
    <cellStyle name="Normal 4 3 3 2" xfId="1349" xr:uid="{00000000-0005-0000-0000-00009F040000}"/>
    <cellStyle name="Normal 4 3 4" xfId="1347" xr:uid="{00000000-0005-0000-0000-0000A0040000}"/>
    <cellStyle name="Normal 4 4" xfId="429" xr:uid="{00000000-0005-0000-0000-0000A1040000}"/>
    <cellStyle name="Normal 4 4 2" xfId="1350" xr:uid="{00000000-0005-0000-0000-0000A2040000}"/>
    <cellStyle name="Normal 4 5" xfId="430" xr:uid="{00000000-0005-0000-0000-0000A3040000}"/>
    <cellStyle name="Normal 4 5 2" xfId="1351" xr:uid="{00000000-0005-0000-0000-0000A4040000}"/>
    <cellStyle name="Normal 4 6" xfId="1352" xr:uid="{00000000-0005-0000-0000-0000A5040000}"/>
    <cellStyle name="Normal 4 7" xfId="1353" xr:uid="{00000000-0005-0000-0000-0000A6040000}"/>
    <cellStyle name="Normal 4 8" xfId="1354" xr:uid="{00000000-0005-0000-0000-0000A7040000}"/>
    <cellStyle name="Normal 4 9" xfId="1339" xr:uid="{00000000-0005-0000-0000-0000A8040000}"/>
    <cellStyle name="Normal 5" xfId="7" xr:uid="{00000000-0005-0000-0000-0000A9040000}"/>
    <cellStyle name="Normal 5 2" xfId="113" xr:uid="{00000000-0005-0000-0000-0000AA040000}"/>
    <cellStyle name="Normal 5 2 2" xfId="171" xr:uid="{00000000-0005-0000-0000-0000AB040000}"/>
    <cellStyle name="Normal 5 2 2 2" xfId="183" xr:uid="{00000000-0005-0000-0000-0000AC040000}"/>
    <cellStyle name="Normal 5 2 2 2 2" xfId="207" xr:uid="{00000000-0005-0000-0000-0000AD040000}"/>
    <cellStyle name="Normal 5 2 2 2 2 2" xfId="665" xr:uid="{00000000-0005-0000-0000-0000AE040000}"/>
    <cellStyle name="Normal 5 2 2 2 3" xfId="645" xr:uid="{00000000-0005-0000-0000-0000AF040000}"/>
    <cellStyle name="Normal 5 2 2 3" xfId="197" xr:uid="{00000000-0005-0000-0000-0000B0040000}"/>
    <cellStyle name="Normal 5 2 2 3 2" xfId="655" xr:uid="{00000000-0005-0000-0000-0000B1040000}"/>
    <cellStyle name="Normal 5 2 2 4" xfId="433" xr:uid="{00000000-0005-0000-0000-0000B2040000}"/>
    <cellStyle name="Normal 5 2 2 5" xfId="635" xr:uid="{00000000-0005-0000-0000-0000B3040000}"/>
    <cellStyle name="Normal 5 2 2 6" xfId="1356" xr:uid="{00000000-0005-0000-0000-0000B4040000}"/>
    <cellStyle name="Normal 5 2 3" xfId="177" xr:uid="{00000000-0005-0000-0000-0000B5040000}"/>
    <cellStyle name="Normal 5 2 3 2" xfId="201" xr:uid="{00000000-0005-0000-0000-0000B6040000}"/>
    <cellStyle name="Normal 5 2 3 2 2" xfId="659" xr:uid="{00000000-0005-0000-0000-0000B7040000}"/>
    <cellStyle name="Normal 5 2 3 3" xfId="639" xr:uid="{00000000-0005-0000-0000-0000B8040000}"/>
    <cellStyle name="Normal 5 2 3 4" xfId="1357" xr:uid="{00000000-0005-0000-0000-0000B9040000}"/>
    <cellStyle name="Normal 5 2 4" xfId="191" xr:uid="{00000000-0005-0000-0000-0000BA040000}"/>
    <cellStyle name="Normal 5 2 4 2" xfId="649" xr:uid="{00000000-0005-0000-0000-0000BB040000}"/>
    <cellStyle name="Normal 5 2 5" xfId="165" xr:uid="{00000000-0005-0000-0000-0000BC040000}"/>
    <cellStyle name="Normal 5 2 5 2" xfId="629" xr:uid="{00000000-0005-0000-0000-0000BD040000}"/>
    <cellStyle name="Normal 5 2 6" xfId="432" xr:uid="{00000000-0005-0000-0000-0000BE040000}"/>
    <cellStyle name="Normal 5 2 7" xfId="598" xr:uid="{00000000-0005-0000-0000-0000BF040000}"/>
    <cellStyle name="Normal 5 2 8" xfId="822" xr:uid="{00000000-0005-0000-0000-0000C0040000}"/>
    <cellStyle name="Normal 5 2 9" xfId="132" xr:uid="{00000000-0005-0000-0000-0000C1040000}"/>
    <cellStyle name="Normal 5 3" xfId="71" xr:uid="{00000000-0005-0000-0000-0000C2040000}"/>
    <cellStyle name="Normal 5 3 2" xfId="434" xr:uid="{00000000-0005-0000-0000-0000C3040000}"/>
    <cellStyle name="Normal 5 3 2 2" xfId="714" xr:uid="{00000000-0005-0000-0000-0000C4040000}"/>
    <cellStyle name="Normal 5 3 3" xfId="523" xr:uid="{00000000-0005-0000-0000-0000C5040000}"/>
    <cellStyle name="Normal 5 3 3 2" xfId="748" xr:uid="{00000000-0005-0000-0000-0000C6040000}"/>
    <cellStyle name="Normal 5 3 4" xfId="1358" xr:uid="{00000000-0005-0000-0000-0000C7040000}"/>
    <cellStyle name="Normal 5 4" xfId="431" xr:uid="{00000000-0005-0000-0000-0000C8040000}"/>
    <cellStyle name="Normal 5 4 2" xfId="1359" xr:uid="{00000000-0005-0000-0000-0000C9040000}"/>
    <cellStyle name="Normal 5 5" xfId="1355" xr:uid="{00000000-0005-0000-0000-0000CA040000}"/>
    <cellStyle name="Normal 53 3" xfId="1360" xr:uid="{00000000-0005-0000-0000-0000CB040000}"/>
    <cellStyle name="Normal 54" xfId="1361" xr:uid="{00000000-0005-0000-0000-0000CC040000}"/>
    <cellStyle name="Normal 6" xfId="114" xr:uid="{00000000-0005-0000-0000-0000CD040000}"/>
    <cellStyle name="Normal 6 2" xfId="436" xr:uid="{00000000-0005-0000-0000-0000CE040000}"/>
    <cellStyle name="Normal 6 2 2" xfId="1364" xr:uid="{00000000-0005-0000-0000-0000CF040000}"/>
    <cellStyle name="Normal 6 2 3" xfId="1365" xr:uid="{00000000-0005-0000-0000-0000D0040000}"/>
    <cellStyle name="Normal 6 2 4" xfId="1366" xr:uid="{00000000-0005-0000-0000-0000D1040000}"/>
    <cellStyle name="Normal 6 2 5" xfId="1363" xr:uid="{00000000-0005-0000-0000-0000D2040000}"/>
    <cellStyle name="Normal 6 3" xfId="435" xr:uid="{00000000-0005-0000-0000-0000D3040000}"/>
    <cellStyle name="Normal 6 3 2" xfId="1367" xr:uid="{00000000-0005-0000-0000-0000D4040000}"/>
    <cellStyle name="Normal 6 4" xfId="1368" xr:uid="{00000000-0005-0000-0000-0000D5040000}"/>
    <cellStyle name="Normal 6 5" xfId="1369" xr:uid="{00000000-0005-0000-0000-0000D6040000}"/>
    <cellStyle name="Normal 6 6" xfId="1370" xr:uid="{00000000-0005-0000-0000-0000D7040000}"/>
    <cellStyle name="Normal 6 7" xfId="1362" xr:uid="{00000000-0005-0000-0000-0000D8040000}"/>
    <cellStyle name="Normal 63" xfId="437" xr:uid="{00000000-0005-0000-0000-0000D9040000}"/>
    <cellStyle name="Normal 67" xfId="1371" xr:uid="{00000000-0005-0000-0000-0000DA040000}"/>
    <cellStyle name="Normal 7" xfId="115" xr:uid="{00000000-0005-0000-0000-0000DB040000}"/>
    <cellStyle name="Normal 7 2" xfId="439" xr:uid="{00000000-0005-0000-0000-0000DC040000}"/>
    <cellStyle name="Normal 7 2 2" xfId="1373" xr:uid="{00000000-0005-0000-0000-0000DD040000}"/>
    <cellStyle name="Normal 7 3" xfId="438" xr:uid="{00000000-0005-0000-0000-0000DE040000}"/>
    <cellStyle name="Normal 7 3 2" xfId="1374" xr:uid="{00000000-0005-0000-0000-0000DF040000}"/>
    <cellStyle name="Normal 7 4" xfId="1375" xr:uid="{00000000-0005-0000-0000-0000E0040000}"/>
    <cellStyle name="Normal 7 5" xfId="1376" xr:uid="{00000000-0005-0000-0000-0000E1040000}"/>
    <cellStyle name="Normal 7 6" xfId="1372" xr:uid="{00000000-0005-0000-0000-0000E2040000}"/>
    <cellStyle name="Normal 73" xfId="1377" xr:uid="{00000000-0005-0000-0000-0000E3040000}"/>
    <cellStyle name="Normal 78" xfId="1378" xr:uid="{00000000-0005-0000-0000-0000E4040000}"/>
    <cellStyle name="Normal 78 2" xfId="1379" xr:uid="{00000000-0005-0000-0000-0000E5040000}"/>
    <cellStyle name="Normal 8" xfId="8" xr:uid="{00000000-0005-0000-0000-0000E6040000}"/>
    <cellStyle name="Normal 8 2" xfId="126" xr:uid="{00000000-0005-0000-0000-0000E7040000}"/>
    <cellStyle name="Normal 8 2 2" xfId="198" xr:uid="{00000000-0005-0000-0000-0000E8040000}"/>
    <cellStyle name="Normal 8 2 2 2" xfId="442" xr:uid="{00000000-0005-0000-0000-0000E9040000}"/>
    <cellStyle name="Normal 8 2 2 3" xfId="656" xr:uid="{00000000-0005-0000-0000-0000EA040000}"/>
    <cellStyle name="Normal 8 2 2 4" xfId="1381" xr:uid="{00000000-0005-0000-0000-0000EB040000}"/>
    <cellStyle name="Normal 8 2 3" xfId="174" xr:uid="{00000000-0005-0000-0000-0000EC040000}"/>
    <cellStyle name="Normal 8 2 3 2" xfId="636" xr:uid="{00000000-0005-0000-0000-0000ED040000}"/>
    <cellStyle name="Normal 8 2 3 3" xfId="1382" xr:uid="{00000000-0005-0000-0000-0000EE040000}"/>
    <cellStyle name="Normal 8 2 4" xfId="441" xr:uid="{00000000-0005-0000-0000-0000EF040000}"/>
    <cellStyle name="Normal 8 2 5" xfId="1380" xr:uid="{00000000-0005-0000-0000-0000F0040000}"/>
    <cellStyle name="Normal 8 3" xfId="188" xr:uid="{00000000-0005-0000-0000-0000F1040000}"/>
    <cellStyle name="Normal 8 3 2" xfId="443" xr:uid="{00000000-0005-0000-0000-0000F2040000}"/>
    <cellStyle name="Normal 8 3 3" xfId="646" xr:uid="{00000000-0005-0000-0000-0000F3040000}"/>
    <cellStyle name="Normal 8 4" xfId="142" xr:uid="{00000000-0005-0000-0000-0000F4040000}"/>
    <cellStyle name="Normal 8 4 2" xfId="606" xr:uid="{00000000-0005-0000-0000-0000F5040000}"/>
    <cellStyle name="Normal 8 5" xfId="440" xr:uid="{00000000-0005-0000-0000-0000F6040000}"/>
    <cellStyle name="Normal 81" xfId="1383" xr:uid="{00000000-0005-0000-0000-0000F7040000}"/>
    <cellStyle name="Normal 88" xfId="1384" xr:uid="{00000000-0005-0000-0000-0000F8040000}"/>
    <cellStyle name="Normal 89" xfId="1385" xr:uid="{00000000-0005-0000-0000-0000F9040000}"/>
    <cellStyle name="Normal 9" xfId="9" xr:uid="{00000000-0005-0000-0000-0000FA040000}"/>
    <cellStyle name="Normal 9 2" xfId="178" xr:uid="{00000000-0005-0000-0000-0000FB040000}"/>
    <cellStyle name="Normal 9 2 2" xfId="202" xr:uid="{00000000-0005-0000-0000-0000FC040000}"/>
    <cellStyle name="Normal 9 2 2 2" xfId="660" xr:uid="{00000000-0005-0000-0000-0000FD040000}"/>
    <cellStyle name="Normal 9 2 3" xfId="445" xr:uid="{00000000-0005-0000-0000-0000FE040000}"/>
    <cellStyle name="Normal 9 2 4" xfId="640" xr:uid="{00000000-0005-0000-0000-0000FF040000}"/>
    <cellStyle name="Normal 9 2 5" xfId="1387" xr:uid="{00000000-0005-0000-0000-000000050000}"/>
    <cellStyle name="Normal 9 3" xfId="192" xr:uid="{00000000-0005-0000-0000-000001050000}"/>
    <cellStyle name="Normal 9 3 2" xfId="650" xr:uid="{00000000-0005-0000-0000-000002050000}"/>
    <cellStyle name="Normal 9 3 3" xfId="1388" xr:uid="{00000000-0005-0000-0000-000003050000}"/>
    <cellStyle name="Normal 9 4" xfId="166" xr:uid="{00000000-0005-0000-0000-000004050000}"/>
    <cellStyle name="Normal 9 4 2" xfId="630" xr:uid="{00000000-0005-0000-0000-000005050000}"/>
    <cellStyle name="Normal 9 4 3" xfId="1389" xr:uid="{00000000-0005-0000-0000-000006050000}"/>
    <cellStyle name="Normal 9 5" xfId="444" xr:uid="{00000000-0005-0000-0000-000007050000}"/>
    <cellStyle name="Normal 9 5 2" xfId="1390" xr:uid="{00000000-0005-0000-0000-000008050000}"/>
    <cellStyle name="Normal 9 6" xfId="1386" xr:uid="{00000000-0005-0000-0000-000009050000}"/>
    <cellStyle name="Normal 90" xfId="1391" xr:uid="{00000000-0005-0000-0000-00000A050000}"/>
    <cellStyle name="Normal_Book2" xfId="1624" xr:uid="{00000000-0005-0000-0000-00000B050000}"/>
    <cellStyle name="Note 2" xfId="54" xr:uid="{00000000-0005-0000-0000-00000C050000}"/>
    <cellStyle name="Note 2 10" xfId="830" xr:uid="{00000000-0005-0000-0000-00000D050000}"/>
    <cellStyle name="Note 2 11" xfId="873" xr:uid="{00000000-0005-0000-0000-00000E050000}"/>
    <cellStyle name="Note 2 12" xfId="1392" xr:uid="{00000000-0005-0000-0000-00000F050000}"/>
    <cellStyle name="Note 2 2" xfId="116" xr:uid="{00000000-0005-0000-0000-000010050000}"/>
    <cellStyle name="Note 2 2 2" xfId="446" xr:uid="{00000000-0005-0000-0000-000011050000}"/>
    <cellStyle name="Note 2 2 3" xfId="1393" xr:uid="{00000000-0005-0000-0000-000012050000}"/>
    <cellStyle name="Note 2 3" xfId="145" xr:uid="{00000000-0005-0000-0000-000013050000}"/>
    <cellStyle name="Note 2 3 2" xfId="447" xr:uid="{00000000-0005-0000-0000-000014050000}"/>
    <cellStyle name="Note 2 3 3" xfId="609" xr:uid="{00000000-0005-0000-0000-000015050000}"/>
    <cellStyle name="Note 2 3 4" xfId="1394" xr:uid="{00000000-0005-0000-0000-000016050000}"/>
    <cellStyle name="Note 2 4" xfId="224" xr:uid="{00000000-0005-0000-0000-000017050000}"/>
    <cellStyle name="Note 2 4 2" xfId="680" xr:uid="{00000000-0005-0000-0000-000018050000}"/>
    <cellStyle name="Note 2 4 3" xfId="1395" xr:uid="{00000000-0005-0000-0000-000019050000}"/>
    <cellStyle name="Note 2 5" xfId="524" xr:uid="{00000000-0005-0000-0000-00001A050000}"/>
    <cellStyle name="Note 2 5 2" xfId="749" xr:uid="{00000000-0005-0000-0000-00001B050000}"/>
    <cellStyle name="Note 2 5 3" xfId="1396" xr:uid="{00000000-0005-0000-0000-00001C050000}"/>
    <cellStyle name="Note 2 6" xfId="542" xr:uid="{00000000-0005-0000-0000-00001D050000}"/>
    <cellStyle name="Note 2 6 2" xfId="763" xr:uid="{00000000-0005-0000-0000-00001E050000}"/>
    <cellStyle name="Note 2 7" xfId="568" xr:uid="{00000000-0005-0000-0000-00001F050000}"/>
    <cellStyle name="Note 2 7 2" xfId="789" xr:uid="{00000000-0005-0000-0000-000020050000}"/>
    <cellStyle name="Note 2 8" xfId="594" xr:uid="{00000000-0005-0000-0000-000021050000}"/>
    <cellStyle name="Note 2 9" xfId="823" xr:uid="{00000000-0005-0000-0000-000022050000}"/>
    <cellStyle name="Note 3" xfId="137" xr:uid="{00000000-0005-0000-0000-000023050000}"/>
    <cellStyle name="Note 3 2" xfId="601" xr:uid="{00000000-0005-0000-0000-000024050000}"/>
    <cellStyle name="Note 3 2 2" xfId="1398" xr:uid="{00000000-0005-0000-0000-000025050000}"/>
    <cellStyle name="Note 3 3" xfId="1399" xr:uid="{00000000-0005-0000-0000-000026050000}"/>
    <cellStyle name="Note 3 4" xfId="1400" xr:uid="{00000000-0005-0000-0000-000027050000}"/>
    <cellStyle name="Note 3 5" xfId="1401" xr:uid="{00000000-0005-0000-0000-000028050000}"/>
    <cellStyle name="Note 3 6" xfId="1397" xr:uid="{00000000-0005-0000-0000-000029050000}"/>
    <cellStyle name="Note 4" xfId="208" xr:uid="{00000000-0005-0000-0000-00002A050000}"/>
    <cellStyle name="Note 4 2" xfId="666" xr:uid="{00000000-0005-0000-0000-00002B050000}"/>
    <cellStyle name="Note 4 2 2" xfId="1403" xr:uid="{00000000-0005-0000-0000-00002C050000}"/>
    <cellStyle name="Note 4 3" xfId="1402" xr:uid="{00000000-0005-0000-0000-00002D050000}"/>
    <cellStyle name="Note 5" xfId="529" xr:uid="{00000000-0005-0000-0000-00002E050000}"/>
    <cellStyle name="Note 5 2" xfId="750" xr:uid="{00000000-0005-0000-0000-00002F050000}"/>
    <cellStyle name="Note 5 2 2" xfId="1405" xr:uid="{00000000-0005-0000-0000-000030050000}"/>
    <cellStyle name="Note 5 3" xfId="1404" xr:uid="{00000000-0005-0000-0000-000031050000}"/>
    <cellStyle name="Note 6" xfId="555" xr:uid="{00000000-0005-0000-0000-000032050000}"/>
    <cellStyle name="Note 6 2" xfId="776" xr:uid="{00000000-0005-0000-0000-000033050000}"/>
    <cellStyle name="Note 6 2 2" xfId="1407" xr:uid="{00000000-0005-0000-0000-000034050000}"/>
    <cellStyle name="Note 6 3" xfId="1406" xr:uid="{00000000-0005-0000-0000-000035050000}"/>
    <cellStyle name="Note 7" xfId="802" xr:uid="{00000000-0005-0000-0000-000036050000}"/>
    <cellStyle name="Note 7 2" xfId="1409" xr:uid="{00000000-0005-0000-0000-000037050000}"/>
    <cellStyle name="Note 7 3" xfId="1408" xr:uid="{00000000-0005-0000-0000-000038050000}"/>
    <cellStyle name="Note 8" xfId="848" xr:uid="{00000000-0005-0000-0000-000039050000}"/>
    <cellStyle name="Note 8 2" xfId="1410" xr:uid="{00000000-0005-0000-0000-00003A050000}"/>
    <cellStyle name="Note 9" xfId="1411" xr:uid="{00000000-0005-0000-0000-00003B050000}"/>
    <cellStyle name="Output" xfId="22" builtinId="21" customBuiltin="1"/>
    <cellStyle name="Output 2" xfId="117" xr:uid="{00000000-0005-0000-0000-00003D050000}"/>
    <cellStyle name="Output 2 2" xfId="449" xr:uid="{00000000-0005-0000-0000-00003E050000}"/>
    <cellStyle name="Output 2 3" xfId="450" xr:uid="{00000000-0005-0000-0000-00003F050000}"/>
    <cellStyle name="Output 2 3 2" xfId="1413" xr:uid="{00000000-0005-0000-0000-000040050000}"/>
    <cellStyle name="Output 2 4" xfId="448" xr:uid="{00000000-0005-0000-0000-000041050000}"/>
    <cellStyle name="Output 2 5" xfId="824" xr:uid="{00000000-0005-0000-0000-000042050000}"/>
    <cellStyle name="Output 2 6" xfId="831" xr:uid="{00000000-0005-0000-0000-000043050000}"/>
    <cellStyle name="Output 2 7" xfId="1412" xr:uid="{00000000-0005-0000-0000-000044050000}"/>
    <cellStyle name="Output 3" xfId="1414" xr:uid="{00000000-0005-0000-0000-000045050000}"/>
    <cellStyle name="Output 3 2" xfId="1415" xr:uid="{00000000-0005-0000-0000-000046050000}"/>
    <cellStyle name="Output 3 3" xfId="1416" xr:uid="{00000000-0005-0000-0000-000047050000}"/>
    <cellStyle name="Output 4" xfId="1417" xr:uid="{00000000-0005-0000-0000-000048050000}"/>
    <cellStyle name="Output 4 2" xfId="1418" xr:uid="{00000000-0005-0000-0000-000049050000}"/>
    <cellStyle name="Percent 2" xfId="60" xr:uid="{00000000-0005-0000-0000-00004A050000}"/>
    <cellStyle name="Percent 2 2" xfId="451" xr:uid="{00000000-0005-0000-0000-00004B050000}"/>
    <cellStyle name="Percent 2 2 2" xfId="452" xr:uid="{00000000-0005-0000-0000-00004C050000}"/>
    <cellStyle name="Percent 2 2 2 2" xfId="1421" xr:uid="{00000000-0005-0000-0000-00004D050000}"/>
    <cellStyle name="Percent 2 2 3" xfId="1420" xr:uid="{00000000-0005-0000-0000-00004E050000}"/>
    <cellStyle name="Percent 2 3" xfId="453" xr:uid="{00000000-0005-0000-0000-00004F050000}"/>
    <cellStyle name="Percent 2 3 2" xfId="1422" xr:uid="{00000000-0005-0000-0000-000050050000}"/>
    <cellStyle name="Percent 2 4" xfId="454" xr:uid="{00000000-0005-0000-0000-000051050000}"/>
    <cellStyle name="Percent 2 4 2" xfId="1423" xr:uid="{00000000-0005-0000-0000-000052050000}"/>
    <cellStyle name="Percent 2 5" xfId="1424" xr:uid="{00000000-0005-0000-0000-000053050000}"/>
    <cellStyle name="Percent 2 6" xfId="1419" xr:uid="{00000000-0005-0000-0000-000054050000}"/>
    <cellStyle name="Percent 3" xfId="129" xr:uid="{00000000-0005-0000-0000-000055050000}"/>
    <cellStyle name="Percent 3 2" xfId="599" xr:uid="{00000000-0005-0000-0000-000056050000}"/>
    <cellStyle name="Percent 3 3" xfId="1425" xr:uid="{00000000-0005-0000-0000-000057050000}"/>
    <cellStyle name="Percent 4" xfId="1426" xr:uid="{00000000-0005-0000-0000-000058050000}"/>
    <cellStyle name="Percent 4 2" xfId="1427" xr:uid="{00000000-0005-0000-0000-000059050000}"/>
    <cellStyle name="Percent 5" xfId="1428" xr:uid="{00000000-0005-0000-0000-00005A050000}"/>
    <cellStyle name="Percent 5 2" xfId="1429" xr:uid="{00000000-0005-0000-0000-00005B050000}"/>
    <cellStyle name="Percent 5 3" xfId="1430" xr:uid="{00000000-0005-0000-0000-00005C050000}"/>
    <cellStyle name="Percent 6" xfId="1431" xr:uid="{00000000-0005-0000-0000-00005D050000}"/>
    <cellStyle name="Percent 7" xfId="1432" xr:uid="{00000000-0005-0000-0000-00005E050000}"/>
    <cellStyle name="Percent 7 2" xfId="1433" xr:uid="{00000000-0005-0000-0000-00005F050000}"/>
    <cellStyle name="Percent 8" xfId="1434" xr:uid="{00000000-0005-0000-0000-000060050000}"/>
    <cellStyle name="Percent 9" xfId="1435" xr:uid="{00000000-0005-0000-0000-000061050000}"/>
    <cellStyle name="RowLevel_1_N6+artabyuje" xfId="455" xr:uid="{00000000-0005-0000-0000-000062050000}"/>
    <cellStyle name="SN_241" xfId="10" xr:uid="{00000000-0005-0000-0000-000063050000}"/>
    <cellStyle name="Style 1" xfId="11" xr:uid="{00000000-0005-0000-0000-000064050000}"/>
    <cellStyle name="Style 1 2" xfId="119" xr:uid="{00000000-0005-0000-0000-000065050000}"/>
    <cellStyle name="Style 1 2 2" xfId="130" xr:uid="{00000000-0005-0000-0000-000066050000}"/>
    <cellStyle name="Style 1 3" xfId="118" xr:uid="{00000000-0005-0000-0000-000067050000}"/>
    <cellStyle name="Style 1 3 2" xfId="1437" xr:uid="{00000000-0005-0000-0000-000068050000}"/>
    <cellStyle name="Style 1 4" xfId="1438" xr:uid="{00000000-0005-0000-0000-000069050000}"/>
    <cellStyle name="Style 1 5" xfId="1439" xr:uid="{00000000-0005-0000-0000-00006A050000}"/>
    <cellStyle name="Style 1 6" xfId="1440" xr:uid="{00000000-0005-0000-0000-00006B050000}"/>
    <cellStyle name="Style 1 7" xfId="1436" xr:uid="{00000000-0005-0000-0000-00006C050000}"/>
    <cellStyle name="Style 1_verchnakan_ax21-25_2018" xfId="120" xr:uid="{00000000-0005-0000-0000-00006D050000}"/>
    <cellStyle name="Title" xfId="135" builtinId="15" customBuiltin="1"/>
    <cellStyle name="Title 2" xfId="55" xr:uid="{00000000-0005-0000-0000-00006F050000}"/>
    <cellStyle name="Title 2 2" xfId="121" xr:uid="{00000000-0005-0000-0000-000070050000}"/>
    <cellStyle name="Title 2 2 2" xfId="1441" xr:uid="{00000000-0005-0000-0000-000071050000}"/>
    <cellStyle name="Title 3" xfId="456" xr:uid="{00000000-0005-0000-0000-000072050000}"/>
    <cellStyle name="Title 3 2" xfId="1442" xr:uid="{00000000-0005-0000-0000-000073050000}"/>
    <cellStyle name="Title 4" xfId="1443" xr:uid="{00000000-0005-0000-0000-000074050000}"/>
    <cellStyle name="Total" xfId="28" builtinId="25" customBuiltin="1"/>
    <cellStyle name="Total 2" xfId="122" xr:uid="{00000000-0005-0000-0000-000076050000}"/>
    <cellStyle name="Total 2 2" xfId="458" xr:uid="{00000000-0005-0000-0000-000077050000}"/>
    <cellStyle name="Total 2 3" xfId="459" xr:uid="{00000000-0005-0000-0000-000078050000}"/>
    <cellStyle name="Total 2 3 2" xfId="1445" xr:uid="{00000000-0005-0000-0000-000079050000}"/>
    <cellStyle name="Total 2 4" xfId="457" xr:uid="{00000000-0005-0000-0000-00007A050000}"/>
    <cellStyle name="Total 2 5" xfId="825" xr:uid="{00000000-0005-0000-0000-00007B050000}"/>
    <cellStyle name="Total 2 6" xfId="832" xr:uid="{00000000-0005-0000-0000-00007C050000}"/>
    <cellStyle name="Total 2 7" xfId="1444" xr:uid="{00000000-0005-0000-0000-00007D050000}"/>
    <cellStyle name="Total 3" xfId="1446" xr:uid="{00000000-0005-0000-0000-00007E050000}"/>
    <cellStyle name="Total 3 2" xfId="1447" xr:uid="{00000000-0005-0000-0000-00007F050000}"/>
    <cellStyle name="Total 3 3" xfId="1448" xr:uid="{00000000-0005-0000-0000-000080050000}"/>
    <cellStyle name="Total 4" xfId="1449" xr:uid="{00000000-0005-0000-0000-000081050000}"/>
    <cellStyle name="Total 4 2" xfId="1450" xr:uid="{00000000-0005-0000-0000-000082050000}"/>
    <cellStyle name="Warning Text" xfId="26" builtinId="11" customBuiltin="1"/>
    <cellStyle name="Warning Text 2" xfId="123" xr:uid="{00000000-0005-0000-0000-000084050000}"/>
    <cellStyle name="Warning Text 2 2" xfId="461" xr:uid="{00000000-0005-0000-0000-000085050000}"/>
    <cellStyle name="Warning Text 2 3" xfId="462" xr:uid="{00000000-0005-0000-0000-000086050000}"/>
    <cellStyle name="Warning Text 2 4" xfId="460" xr:uid="{00000000-0005-0000-0000-000087050000}"/>
    <cellStyle name="Warning Text 3" xfId="1451" xr:uid="{00000000-0005-0000-0000-000088050000}"/>
    <cellStyle name="Warning Text 3 2" xfId="1452" xr:uid="{00000000-0005-0000-0000-000089050000}"/>
    <cellStyle name="Warning Text 4" xfId="1453" xr:uid="{00000000-0005-0000-0000-00008A050000}"/>
    <cellStyle name="Акцент1" xfId="463" xr:uid="{00000000-0005-0000-0000-00008B050000}"/>
    <cellStyle name="Акцент1 2" xfId="1454" xr:uid="{00000000-0005-0000-0000-00008C050000}"/>
    <cellStyle name="Акцент2" xfId="464" xr:uid="{00000000-0005-0000-0000-00008D050000}"/>
    <cellStyle name="Акцент2 2" xfId="1455" xr:uid="{00000000-0005-0000-0000-00008E050000}"/>
    <cellStyle name="Акцент3" xfId="465" xr:uid="{00000000-0005-0000-0000-00008F050000}"/>
    <cellStyle name="Акцент3 2" xfId="1456" xr:uid="{00000000-0005-0000-0000-000090050000}"/>
    <cellStyle name="Акцент4" xfId="466" xr:uid="{00000000-0005-0000-0000-000091050000}"/>
    <cellStyle name="Акцент4 2" xfId="1457" xr:uid="{00000000-0005-0000-0000-000092050000}"/>
    <cellStyle name="Акцент5" xfId="467" xr:uid="{00000000-0005-0000-0000-000093050000}"/>
    <cellStyle name="Акцент5 2" xfId="1458" xr:uid="{00000000-0005-0000-0000-000094050000}"/>
    <cellStyle name="Акцент6" xfId="468" xr:uid="{00000000-0005-0000-0000-000095050000}"/>
    <cellStyle name="Акцент6 2" xfId="1459" xr:uid="{00000000-0005-0000-0000-000096050000}"/>
    <cellStyle name="Беззащитный" xfId="1460" xr:uid="{00000000-0005-0000-0000-000097050000}"/>
    <cellStyle name="Ввод " xfId="469" xr:uid="{00000000-0005-0000-0000-000098050000}"/>
    <cellStyle name="Ввод  2" xfId="1462" xr:uid="{00000000-0005-0000-0000-000099050000}"/>
    <cellStyle name="Ввод  2 2" xfId="1463" xr:uid="{00000000-0005-0000-0000-00009A050000}"/>
    <cellStyle name="Ввод  2 2 2" xfId="1464" xr:uid="{00000000-0005-0000-0000-00009B050000}"/>
    <cellStyle name="Ввод  2 3" xfId="1465" xr:uid="{00000000-0005-0000-0000-00009C050000}"/>
    <cellStyle name="Ввод  2 3 2" xfId="1466" xr:uid="{00000000-0005-0000-0000-00009D050000}"/>
    <cellStyle name="Ввод  2 4" xfId="1467" xr:uid="{00000000-0005-0000-0000-00009E050000}"/>
    <cellStyle name="Ввод  2 4 2" xfId="1468" xr:uid="{00000000-0005-0000-0000-00009F050000}"/>
    <cellStyle name="Ввод  2 5" xfId="1469" xr:uid="{00000000-0005-0000-0000-0000A0050000}"/>
    <cellStyle name="Ввод  2 5 2" xfId="1470" xr:uid="{00000000-0005-0000-0000-0000A1050000}"/>
    <cellStyle name="Ввод  2 6" xfId="1471" xr:uid="{00000000-0005-0000-0000-0000A2050000}"/>
    <cellStyle name="Ввод  2 6 2" xfId="1472" xr:uid="{00000000-0005-0000-0000-0000A3050000}"/>
    <cellStyle name="Ввод  2 7" xfId="1473" xr:uid="{00000000-0005-0000-0000-0000A4050000}"/>
    <cellStyle name="Ввод  3" xfId="1474" xr:uid="{00000000-0005-0000-0000-0000A5050000}"/>
    <cellStyle name="Ввод  3 2" xfId="1475" xr:uid="{00000000-0005-0000-0000-0000A6050000}"/>
    <cellStyle name="Ввод  4" xfId="1476" xr:uid="{00000000-0005-0000-0000-0000A7050000}"/>
    <cellStyle name="Ввод  4 2" xfId="1477" xr:uid="{00000000-0005-0000-0000-0000A8050000}"/>
    <cellStyle name="Ввод  5" xfId="1478" xr:uid="{00000000-0005-0000-0000-0000A9050000}"/>
    <cellStyle name="Ввод  5 2" xfId="1479" xr:uid="{00000000-0005-0000-0000-0000AA050000}"/>
    <cellStyle name="Ввод  6" xfId="1480" xr:uid="{00000000-0005-0000-0000-0000AB050000}"/>
    <cellStyle name="Ввод  6 2" xfId="1481" xr:uid="{00000000-0005-0000-0000-0000AC050000}"/>
    <cellStyle name="Ввод  7" xfId="1482" xr:uid="{00000000-0005-0000-0000-0000AD050000}"/>
    <cellStyle name="Ввод  7 2" xfId="1483" xr:uid="{00000000-0005-0000-0000-0000AE050000}"/>
    <cellStyle name="Ввод  8" xfId="1461" xr:uid="{00000000-0005-0000-0000-0000AF050000}"/>
    <cellStyle name="Вывод" xfId="470" xr:uid="{00000000-0005-0000-0000-0000B0050000}"/>
    <cellStyle name="Вывод 2" xfId="1485" xr:uid="{00000000-0005-0000-0000-0000B1050000}"/>
    <cellStyle name="Вывод 2 2" xfId="1486" xr:uid="{00000000-0005-0000-0000-0000B2050000}"/>
    <cellStyle name="Вывод 2 2 2" xfId="1487" xr:uid="{00000000-0005-0000-0000-0000B3050000}"/>
    <cellStyle name="Вывод 2 3" xfId="1488" xr:uid="{00000000-0005-0000-0000-0000B4050000}"/>
    <cellStyle name="Вывод 2 3 2" xfId="1489" xr:uid="{00000000-0005-0000-0000-0000B5050000}"/>
    <cellStyle name="Вывод 2 4" xfId="1490" xr:uid="{00000000-0005-0000-0000-0000B6050000}"/>
    <cellStyle name="Вывод 2 4 2" xfId="1491" xr:uid="{00000000-0005-0000-0000-0000B7050000}"/>
    <cellStyle name="Вывод 2 5" xfId="1492" xr:uid="{00000000-0005-0000-0000-0000B8050000}"/>
    <cellStyle name="Вывод 2 5 2" xfId="1493" xr:uid="{00000000-0005-0000-0000-0000B9050000}"/>
    <cellStyle name="Вывод 2 6" xfId="1494" xr:uid="{00000000-0005-0000-0000-0000BA050000}"/>
    <cellStyle name="Вывод 2 6 2" xfId="1495" xr:uid="{00000000-0005-0000-0000-0000BB050000}"/>
    <cellStyle name="Вывод 2 7" xfId="1496" xr:uid="{00000000-0005-0000-0000-0000BC050000}"/>
    <cellStyle name="Вывод 3" xfId="1497" xr:uid="{00000000-0005-0000-0000-0000BD050000}"/>
    <cellStyle name="Вывод 3 2" xfId="1498" xr:uid="{00000000-0005-0000-0000-0000BE050000}"/>
    <cellStyle name="Вывод 4" xfId="1499" xr:uid="{00000000-0005-0000-0000-0000BF050000}"/>
    <cellStyle name="Вывод 4 2" xfId="1500" xr:uid="{00000000-0005-0000-0000-0000C0050000}"/>
    <cellStyle name="Вывод 5" xfId="1501" xr:uid="{00000000-0005-0000-0000-0000C1050000}"/>
    <cellStyle name="Вывод 5 2" xfId="1502" xr:uid="{00000000-0005-0000-0000-0000C2050000}"/>
    <cellStyle name="Вывод 6" xfId="1503" xr:uid="{00000000-0005-0000-0000-0000C3050000}"/>
    <cellStyle name="Вывод 6 2" xfId="1504" xr:uid="{00000000-0005-0000-0000-0000C4050000}"/>
    <cellStyle name="Вывод 7" xfId="1505" xr:uid="{00000000-0005-0000-0000-0000C5050000}"/>
    <cellStyle name="Вывод 7 2" xfId="1506" xr:uid="{00000000-0005-0000-0000-0000C6050000}"/>
    <cellStyle name="Вывод 8" xfId="1484" xr:uid="{00000000-0005-0000-0000-0000C7050000}"/>
    <cellStyle name="Вычисление" xfId="471" xr:uid="{00000000-0005-0000-0000-0000C8050000}"/>
    <cellStyle name="Вычисление 2" xfId="1508" xr:uid="{00000000-0005-0000-0000-0000C9050000}"/>
    <cellStyle name="Вычисление 2 2" xfId="1509" xr:uid="{00000000-0005-0000-0000-0000CA050000}"/>
    <cellStyle name="Вычисление 2 2 2" xfId="1510" xr:uid="{00000000-0005-0000-0000-0000CB050000}"/>
    <cellStyle name="Вычисление 2 3" xfId="1511" xr:uid="{00000000-0005-0000-0000-0000CC050000}"/>
    <cellStyle name="Вычисление 2 3 2" xfId="1512" xr:uid="{00000000-0005-0000-0000-0000CD050000}"/>
    <cellStyle name="Вычисление 2 4" xfId="1513" xr:uid="{00000000-0005-0000-0000-0000CE050000}"/>
    <cellStyle name="Вычисление 2 4 2" xfId="1514" xr:uid="{00000000-0005-0000-0000-0000CF050000}"/>
    <cellStyle name="Вычисление 2 5" xfId="1515" xr:uid="{00000000-0005-0000-0000-0000D0050000}"/>
    <cellStyle name="Вычисление 2 5 2" xfId="1516" xr:uid="{00000000-0005-0000-0000-0000D1050000}"/>
    <cellStyle name="Вычисление 2 6" xfId="1517" xr:uid="{00000000-0005-0000-0000-0000D2050000}"/>
    <cellStyle name="Вычисление 2 6 2" xfId="1518" xr:uid="{00000000-0005-0000-0000-0000D3050000}"/>
    <cellStyle name="Вычисление 2 7" xfId="1519" xr:uid="{00000000-0005-0000-0000-0000D4050000}"/>
    <cellStyle name="Вычисление 3" xfId="1520" xr:uid="{00000000-0005-0000-0000-0000D5050000}"/>
    <cellStyle name="Вычисление 3 2" xfId="1521" xr:uid="{00000000-0005-0000-0000-0000D6050000}"/>
    <cellStyle name="Вычисление 4" xfId="1522" xr:uid="{00000000-0005-0000-0000-0000D7050000}"/>
    <cellStyle name="Вычисление 4 2" xfId="1523" xr:uid="{00000000-0005-0000-0000-0000D8050000}"/>
    <cellStyle name="Вычисление 5" xfId="1524" xr:uid="{00000000-0005-0000-0000-0000D9050000}"/>
    <cellStyle name="Вычисление 5 2" xfId="1525" xr:uid="{00000000-0005-0000-0000-0000DA050000}"/>
    <cellStyle name="Вычисление 6" xfId="1526" xr:uid="{00000000-0005-0000-0000-0000DB050000}"/>
    <cellStyle name="Вычисление 6 2" xfId="1527" xr:uid="{00000000-0005-0000-0000-0000DC050000}"/>
    <cellStyle name="Вычисление 7" xfId="1528" xr:uid="{00000000-0005-0000-0000-0000DD050000}"/>
    <cellStyle name="Вычисление 7 2" xfId="1529" xr:uid="{00000000-0005-0000-0000-0000DE050000}"/>
    <cellStyle name="Вычисление 8" xfId="1507" xr:uid="{00000000-0005-0000-0000-0000DF050000}"/>
    <cellStyle name="Заголовок 1" xfId="472" xr:uid="{00000000-0005-0000-0000-0000E0050000}"/>
    <cellStyle name="Заголовок 1 2" xfId="1530" xr:uid="{00000000-0005-0000-0000-0000E1050000}"/>
    <cellStyle name="Заголовок 2" xfId="473" xr:uid="{00000000-0005-0000-0000-0000E2050000}"/>
    <cellStyle name="Заголовок 2 2" xfId="1531" xr:uid="{00000000-0005-0000-0000-0000E3050000}"/>
    <cellStyle name="Заголовок 3" xfId="474" xr:uid="{00000000-0005-0000-0000-0000E4050000}"/>
    <cellStyle name="Заголовок 3 2" xfId="1532" xr:uid="{00000000-0005-0000-0000-0000E5050000}"/>
    <cellStyle name="Заголовок 4" xfId="475" xr:uid="{00000000-0005-0000-0000-0000E6050000}"/>
    <cellStyle name="Заголовок 4 2" xfId="1533" xr:uid="{00000000-0005-0000-0000-0000E7050000}"/>
    <cellStyle name="Защитный" xfId="1534" xr:uid="{00000000-0005-0000-0000-0000E8050000}"/>
    <cellStyle name="Итог" xfId="476" xr:uid="{00000000-0005-0000-0000-0000E9050000}"/>
    <cellStyle name="Итог 2" xfId="1536" xr:uid="{00000000-0005-0000-0000-0000EA050000}"/>
    <cellStyle name="Итог 2 2" xfId="1537" xr:uid="{00000000-0005-0000-0000-0000EB050000}"/>
    <cellStyle name="Итог 2 2 2" xfId="1538" xr:uid="{00000000-0005-0000-0000-0000EC050000}"/>
    <cellStyle name="Итог 2 3" xfId="1539" xr:uid="{00000000-0005-0000-0000-0000ED050000}"/>
    <cellStyle name="Итог 2 3 2" xfId="1540" xr:uid="{00000000-0005-0000-0000-0000EE050000}"/>
    <cellStyle name="Итог 2 4" xfId="1541" xr:uid="{00000000-0005-0000-0000-0000EF050000}"/>
    <cellStyle name="Итог 2 4 2" xfId="1542" xr:uid="{00000000-0005-0000-0000-0000F0050000}"/>
    <cellStyle name="Итог 2 5" xfId="1543" xr:uid="{00000000-0005-0000-0000-0000F1050000}"/>
    <cellStyle name="Итог 2 5 2" xfId="1544" xr:uid="{00000000-0005-0000-0000-0000F2050000}"/>
    <cellStyle name="Итог 2 6" xfId="1545" xr:uid="{00000000-0005-0000-0000-0000F3050000}"/>
    <cellStyle name="Итог 2 6 2" xfId="1546" xr:uid="{00000000-0005-0000-0000-0000F4050000}"/>
    <cellStyle name="Итог 2 7" xfId="1547" xr:uid="{00000000-0005-0000-0000-0000F5050000}"/>
    <cellStyle name="Итог 3" xfId="1548" xr:uid="{00000000-0005-0000-0000-0000F6050000}"/>
    <cellStyle name="Итог 3 2" xfId="1549" xr:uid="{00000000-0005-0000-0000-0000F7050000}"/>
    <cellStyle name="Итог 4" xfId="1550" xr:uid="{00000000-0005-0000-0000-0000F8050000}"/>
    <cellStyle name="Итог 4 2" xfId="1551" xr:uid="{00000000-0005-0000-0000-0000F9050000}"/>
    <cellStyle name="Итог 5" xfId="1552" xr:uid="{00000000-0005-0000-0000-0000FA050000}"/>
    <cellStyle name="Итог 5 2" xfId="1553" xr:uid="{00000000-0005-0000-0000-0000FB050000}"/>
    <cellStyle name="Итог 6" xfId="1554" xr:uid="{00000000-0005-0000-0000-0000FC050000}"/>
    <cellStyle name="Итог 6 2" xfId="1555" xr:uid="{00000000-0005-0000-0000-0000FD050000}"/>
    <cellStyle name="Итог 7" xfId="1556" xr:uid="{00000000-0005-0000-0000-0000FE050000}"/>
    <cellStyle name="Итог 7 2" xfId="1557" xr:uid="{00000000-0005-0000-0000-0000FF050000}"/>
    <cellStyle name="Итог 8" xfId="1535" xr:uid="{00000000-0005-0000-0000-000000060000}"/>
    <cellStyle name="Контрольная ячейка" xfId="477" xr:uid="{00000000-0005-0000-0000-000001060000}"/>
    <cellStyle name="Контрольная ячейка 2" xfId="1558" xr:uid="{00000000-0005-0000-0000-000002060000}"/>
    <cellStyle name="Название" xfId="478" xr:uid="{00000000-0005-0000-0000-000003060000}"/>
    <cellStyle name="Название 2" xfId="1559" xr:uid="{00000000-0005-0000-0000-000004060000}"/>
    <cellStyle name="Нейтральный" xfId="479" xr:uid="{00000000-0005-0000-0000-000005060000}"/>
    <cellStyle name="Нейтральный 2" xfId="1560" xr:uid="{00000000-0005-0000-0000-000006060000}"/>
    <cellStyle name="Обычный 2" xfId="12" xr:uid="{00000000-0005-0000-0000-000007060000}"/>
    <cellStyle name="Обычный 2 2" xfId="125" xr:uid="{00000000-0005-0000-0000-000008060000}"/>
    <cellStyle name="Обычный 2 2 2" xfId="1562" xr:uid="{00000000-0005-0000-0000-000009060000}"/>
    <cellStyle name="Обычный 2 2 3" xfId="1563" xr:uid="{00000000-0005-0000-0000-00000A060000}"/>
    <cellStyle name="Обычный 2 2 4" xfId="1564" xr:uid="{00000000-0005-0000-0000-00000B060000}"/>
    <cellStyle name="Обычный 2 2 5" xfId="1561" xr:uid="{00000000-0005-0000-0000-00000C060000}"/>
    <cellStyle name="Обычный 2 3" xfId="128" xr:uid="{00000000-0005-0000-0000-00000D060000}"/>
    <cellStyle name="Обычный 2 4" xfId="124" xr:uid="{00000000-0005-0000-0000-00000E060000}"/>
    <cellStyle name="Обычный 2 5" xfId="480" xr:uid="{00000000-0005-0000-0000-00000F060000}"/>
    <cellStyle name="Обычный 3" xfId="216" xr:uid="{00000000-0005-0000-0000-000010060000}"/>
    <cellStyle name="Обычный 3 2" xfId="673" xr:uid="{00000000-0005-0000-0000-000011060000}"/>
    <cellStyle name="Обычный 3 2 2" xfId="1566" xr:uid="{00000000-0005-0000-0000-000012060000}"/>
    <cellStyle name="Обычный 3 3" xfId="1567" xr:uid="{00000000-0005-0000-0000-000013060000}"/>
    <cellStyle name="Обычный 3 4" xfId="1565" xr:uid="{00000000-0005-0000-0000-000014060000}"/>
    <cellStyle name="Обычный 4" xfId="481" xr:uid="{00000000-0005-0000-0000-000015060000}"/>
    <cellStyle name="Обычный 4 2" xfId="1569" xr:uid="{00000000-0005-0000-0000-000016060000}"/>
    <cellStyle name="Обычный 4 3" xfId="1568" xr:uid="{00000000-0005-0000-0000-000017060000}"/>
    <cellStyle name="Обычный 5" xfId="223" xr:uid="{00000000-0005-0000-0000-000018060000}"/>
    <cellStyle name="Обычный 6" xfId="238" xr:uid="{00000000-0005-0000-0000-000019060000}"/>
    <cellStyle name="Обычный 6 2" xfId="581" xr:uid="{00000000-0005-0000-0000-00001A060000}"/>
    <cellStyle name="Плохой" xfId="482" xr:uid="{00000000-0005-0000-0000-00001B060000}"/>
    <cellStyle name="Плохой 2" xfId="1570" xr:uid="{00000000-0005-0000-0000-00001C060000}"/>
    <cellStyle name="Пояснение" xfId="483" xr:uid="{00000000-0005-0000-0000-00001D060000}"/>
    <cellStyle name="Пояснение 2" xfId="1571" xr:uid="{00000000-0005-0000-0000-00001E060000}"/>
    <cellStyle name="Примечание" xfId="484" xr:uid="{00000000-0005-0000-0000-00001F060000}"/>
    <cellStyle name="Примечание 2" xfId="1573" xr:uid="{00000000-0005-0000-0000-000020060000}"/>
    <cellStyle name="Примечание 2 2" xfId="1574" xr:uid="{00000000-0005-0000-0000-000021060000}"/>
    <cellStyle name="Примечание 3" xfId="1575" xr:uid="{00000000-0005-0000-0000-000022060000}"/>
    <cellStyle name="Примечание 3 2" xfId="1576" xr:uid="{00000000-0005-0000-0000-000023060000}"/>
    <cellStyle name="Примечание 3 2 2" xfId="1577" xr:uid="{00000000-0005-0000-0000-000024060000}"/>
    <cellStyle name="Примечание 3 3" xfId="1578" xr:uid="{00000000-0005-0000-0000-000025060000}"/>
    <cellStyle name="Примечание 3 3 2" xfId="1579" xr:uid="{00000000-0005-0000-0000-000026060000}"/>
    <cellStyle name="Примечание 3 4" xfId="1580" xr:uid="{00000000-0005-0000-0000-000027060000}"/>
    <cellStyle name="Примечание 3 4 2" xfId="1581" xr:uid="{00000000-0005-0000-0000-000028060000}"/>
    <cellStyle name="Примечание 3 5" xfId="1582" xr:uid="{00000000-0005-0000-0000-000029060000}"/>
    <cellStyle name="Примечание 3 5 2" xfId="1583" xr:uid="{00000000-0005-0000-0000-00002A060000}"/>
    <cellStyle name="Примечание 3 6" xfId="1584" xr:uid="{00000000-0005-0000-0000-00002B060000}"/>
    <cellStyle name="Примечание 3 6 2" xfId="1585" xr:uid="{00000000-0005-0000-0000-00002C060000}"/>
    <cellStyle name="Примечание 3 7" xfId="1586" xr:uid="{00000000-0005-0000-0000-00002D060000}"/>
    <cellStyle name="Примечание 4" xfId="1587" xr:uid="{00000000-0005-0000-0000-00002E060000}"/>
    <cellStyle name="Примечание 4 2" xfId="1588" xr:uid="{00000000-0005-0000-0000-00002F060000}"/>
    <cellStyle name="Примечание 5" xfId="1589" xr:uid="{00000000-0005-0000-0000-000030060000}"/>
    <cellStyle name="Примечание 5 2" xfId="1590" xr:uid="{00000000-0005-0000-0000-000031060000}"/>
    <cellStyle name="Примечание 6" xfId="1591" xr:uid="{00000000-0005-0000-0000-000032060000}"/>
    <cellStyle name="Примечание 6 2" xfId="1592" xr:uid="{00000000-0005-0000-0000-000033060000}"/>
    <cellStyle name="Примечание 7" xfId="1593" xr:uid="{00000000-0005-0000-0000-000034060000}"/>
    <cellStyle name="Примечание 7 2" xfId="1594" xr:uid="{00000000-0005-0000-0000-000035060000}"/>
    <cellStyle name="Примечание 8" xfId="1595" xr:uid="{00000000-0005-0000-0000-000036060000}"/>
    <cellStyle name="Примечание 8 2" xfId="1596" xr:uid="{00000000-0005-0000-0000-000037060000}"/>
    <cellStyle name="Примечание 9" xfId="1572" xr:uid="{00000000-0005-0000-0000-000038060000}"/>
    <cellStyle name="Связанная ячейка" xfId="485" xr:uid="{00000000-0005-0000-0000-000039060000}"/>
    <cellStyle name="Связанная ячейка 2" xfId="1597" xr:uid="{00000000-0005-0000-0000-00003A060000}"/>
    <cellStyle name="Стиль 1" xfId="1598" xr:uid="{00000000-0005-0000-0000-00003B060000}"/>
    <cellStyle name="Стиль 1 2" xfId="1599" xr:uid="{00000000-0005-0000-0000-00003C060000}"/>
    <cellStyle name="Стиль 1 2 2" xfId="1600" xr:uid="{00000000-0005-0000-0000-00003D060000}"/>
    <cellStyle name="Текст предупреждения" xfId="486" xr:uid="{00000000-0005-0000-0000-00003E060000}"/>
    <cellStyle name="Текст предупреждения 2" xfId="1601" xr:uid="{00000000-0005-0000-0000-00003F060000}"/>
    <cellStyle name="Финансовый 2" xfId="13" xr:uid="{00000000-0005-0000-0000-000040060000}"/>
    <cellStyle name="Финансовый 2 2" xfId="487" xr:uid="{00000000-0005-0000-0000-000041060000}"/>
    <cellStyle name="Финансовый 2 2 2" xfId="1604" xr:uid="{00000000-0005-0000-0000-000042060000}"/>
    <cellStyle name="Финансовый 2 2 3" xfId="1605" xr:uid="{00000000-0005-0000-0000-000043060000}"/>
    <cellStyle name="Финансовый 2 2 4" xfId="1603" xr:uid="{00000000-0005-0000-0000-000044060000}"/>
    <cellStyle name="Финансовый 2 3" xfId="1606" xr:uid="{00000000-0005-0000-0000-000045060000}"/>
    <cellStyle name="Финансовый 2 4" xfId="1607" xr:uid="{00000000-0005-0000-0000-000046060000}"/>
    <cellStyle name="Финансовый 2 5" xfId="1608" xr:uid="{00000000-0005-0000-0000-000047060000}"/>
    <cellStyle name="Финансовый 2 6" xfId="1609" xr:uid="{00000000-0005-0000-0000-000048060000}"/>
    <cellStyle name="Финансовый 2 7" xfId="1610" xr:uid="{00000000-0005-0000-0000-000049060000}"/>
    <cellStyle name="Финансовый 2 8" xfId="1602" xr:uid="{00000000-0005-0000-0000-00004A060000}"/>
    <cellStyle name="Финансовый 3" xfId="1611" xr:uid="{00000000-0005-0000-0000-00004B060000}"/>
    <cellStyle name="Финансовый 3 2" xfId="1612" xr:uid="{00000000-0005-0000-0000-00004C060000}"/>
    <cellStyle name="Финансовый 3 2 2" xfId="1613" xr:uid="{00000000-0005-0000-0000-00004D060000}"/>
    <cellStyle name="Финансовый 3 3" xfId="1614" xr:uid="{00000000-0005-0000-0000-00004E060000}"/>
    <cellStyle name="Финансовый 3 4" xfId="1615" xr:uid="{00000000-0005-0000-0000-00004F060000}"/>
    <cellStyle name="Финансовый 3 5" xfId="1616" xr:uid="{00000000-0005-0000-0000-000050060000}"/>
    <cellStyle name="Финансовый 4" xfId="1617" xr:uid="{00000000-0005-0000-0000-000051060000}"/>
    <cellStyle name="Финансовый 4 2" xfId="1618" xr:uid="{00000000-0005-0000-0000-000052060000}"/>
    <cellStyle name="Финансовый 8" xfId="1619" xr:uid="{00000000-0005-0000-0000-000053060000}"/>
    <cellStyle name="Финансовый 8 2" xfId="1620" xr:uid="{00000000-0005-0000-0000-000054060000}"/>
    <cellStyle name="Финансовый 8 2 2" xfId="1621" xr:uid="{00000000-0005-0000-0000-000055060000}"/>
    <cellStyle name="Финансовый 8 3" xfId="1622" xr:uid="{00000000-0005-0000-0000-000056060000}"/>
    <cellStyle name="Хороший" xfId="488" xr:uid="{00000000-0005-0000-0000-000057060000}"/>
    <cellStyle name="Хороший 2" xfId="1623" xr:uid="{00000000-0005-0000-0000-00005806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mantashova/Desktop/2024/&#1350;&#1377;&#1389;&#1377;&#1379;&#1390;&#1381;&#1408;/&#1355;&#1387;%20&#1337;&#1387;%20&#1330;&#1387;%20&#1379;&#1400;&#1410;&#1396;&#1377;&#1408;%20&#1392;&#1377;&#1407;&#1391;&#1377;&#1409;&#1398;&#1381;&#1388;&#1400;&#1410;%20&#1396;&#1377;&#1405;&#1387;&#1398;/&#1344;&#1387;&#1398;%20&#1407;&#1377;&#1408;&#1378;&#1381;&#1408;&#1377;&#1391;%20&#1330;&#1397;&#1400;&#1410;&#1403;&#1381;&#1407;&#1377;&#1397;&#1387;&#1398;%20&#1406;&#1377;&#1408;&#1391;%20&#1352;&#1362;&#1358;&#1343;/&#1350;%20281%20&#1400;&#1410;&#1394;&#1377;&#1408;&#1391;&#1406;&#1381;&#1388;%20&#1383;%20&#1396;&#1377;&#1405;&#1398;&#1377;&#1379;&#1387;&#1407;&#1377;&#1391;&#1377;&#1398;&#1387;&#1398;/havelva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mantashova/Desktop/2023/&#1350;&#1377;&#1389;&#1377;&#1379;&#1390;&#1381;&#1408;/&#1402;&#1377;&#1392;&#1400;&#1410;&#1405;&#1407;&#1377;&#1397;&#1387;&#1398;%20&#1414;&#1400;&#1398;&#1380;/&#1344;&#1377;&#1406;&#1381;&#1388;&#1406;&#1377;&#1390;&#1398;&#1381;&#1408;%20&#1407;&#1398;&#1407;&#1381;&#1405;&#1400;&#1410;&#1396;&#1398;&#1381;&#1408;&#1387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14">
          <cell r="B14">
            <v>3500000</v>
          </cell>
          <cell r="C14">
            <v>3500000</v>
          </cell>
          <cell r="D14">
            <v>3500000</v>
          </cell>
          <cell r="E14">
            <v>3500000</v>
          </cell>
        </row>
        <row r="17">
          <cell r="B17">
            <v>-3500000</v>
          </cell>
          <cell r="C17">
            <v>-3500000</v>
          </cell>
          <cell r="D17">
            <v>-3500000</v>
          </cell>
          <cell r="E17">
            <v>-3500000</v>
          </cell>
        </row>
      </sheetData>
      <sheetData sheetId="1" refreshError="1">
        <row r="9">
          <cell r="B9">
            <v>1226</v>
          </cell>
        </row>
        <row r="10">
          <cell r="D10" t="str">
            <v>Տնտեսական երկարաժամկետ զարգացմանն ուղղված  ծրագիր</v>
          </cell>
        </row>
        <row r="16">
          <cell r="C16">
            <v>42002</v>
          </cell>
          <cell r="E16">
            <v>3500000</v>
          </cell>
          <cell r="F16">
            <v>3500000</v>
          </cell>
          <cell r="G16">
            <v>3500000</v>
          </cell>
          <cell r="H16">
            <v>3500000</v>
          </cell>
        </row>
        <row r="17">
          <cell r="D17" t="str">
            <v>«Համահայկական ֆոնդ» փակ ոչ հրապարակային պայմանագրային ներդրումային ֆոնդին բյուջետային վարկի տրամադրում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>
        <row r="80">
          <cell r="C80" t="str">
            <v xml:space="preserve"> ՀՀ կառավարության պահուստային ֆոնդ</v>
          </cell>
        </row>
        <row r="87">
          <cell r="C87" t="str">
            <v xml:space="preserve"> ՀՀ կառավարության պահուստային ֆոնդ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workbookViewId="0">
      <selection activeCell="B8" sqref="B8"/>
    </sheetView>
  </sheetViews>
  <sheetFormatPr defaultColWidth="13.42578125" defaultRowHeight="13.5"/>
  <cols>
    <col min="1" max="1" width="61.140625" style="144" customWidth="1"/>
    <col min="2" max="2" width="55.42578125" style="144" customWidth="1"/>
    <col min="3" max="3" width="20.5703125" style="144" customWidth="1"/>
    <col min="4" max="256" width="13.42578125" style="144"/>
    <col min="257" max="257" width="61.140625" style="144" customWidth="1"/>
    <col min="258" max="258" width="55.42578125" style="144" customWidth="1"/>
    <col min="259" max="259" width="20.5703125" style="144" customWidth="1"/>
    <col min="260" max="512" width="13.42578125" style="144"/>
    <col min="513" max="513" width="61.140625" style="144" customWidth="1"/>
    <col min="514" max="514" width="55.42578125" style="144" customWidth="1"/>
    <col min="515" max="515" width="20.5703125" style="144" customWidth="1"/>
    <col min="516" max="768" width="13.42578125" style="144"/>
    <col min="769" max="769" width="61.140625" style="144" customWidth="1"/>
    <col min="770" max="770" width="55.42578125" style="144" customWidth="1"/>
    <col min="771" max="771" width="20.5703125" style="144" customWidth="1"/>
    <col min="772" max="1024" width="13.42578125" style="144"/>
    <col min="1025" max="1025" width="61.140625" style="144" customWidth="1"/>
    <col min="1026" max="1026" width="55.42578125" style="144" customWidth="1"/>
    <col min="1027" max="1027" width="20.5703125" style="144" customWidth="1"/>
    <col min="1028" max="1280" width="13.42578125" style="144"/>
    <col min="1281" max="1281" width="61.140625" style="144" customWidth="1"/>
    <col min="1282" max="1282" width="55.42578125" style="144" customWidth="1"/>
    <col min="1283" max="1283" width="20.5703125" style="144" customWidth="1"/>
    <col min="1284" max="1536" width="13.42578125" style="144"/>
    <col min="1537" max="1537" width="61.140625" style="144" customWidth="1"/>
    <col min="1538" max="1538" width="55.42578125" style="144" customWidth="1"/>
    <col min="1539" max="1539" width="20.5703125" style="144" customWidth="1"/>
    <col min="1540" max="1792" width="13.42578125" style="144"/>
    <col min="1793" max="1793" width="61.140625" style="144" customWidth="1"/>
    <col min="1794" max="1794" width="55.42578125" style="144" customWidth="1"/>
    <col min="1795" max="1795" width="20.5703125" style="144" customWidth="1"/>
    <col min="1796" max="2048" width="13.42578125" style="144"/>
    <col min="2049" max="2049" width="61.140625" style="144" customWidth="1"/>
    <col min="2050" max="2050" width="55.42578125" style="144" customWidth="1"/>
    <col min="2051" max="2051" width="20.5703125" style="144" customWidth="1"/>
    <col min="2052" max="2304" width="13.42578125" style="144"/>
    <col min="2305" max="2305" width="61.140625" style="144" customWidth="1"/>
    <col min="2306" max="2306" width="55.42578125" style="144" customWidth="1"/>
    <col min="2307" max="2307" width="20.5703125" style="144" customWidth="1"/>
    <col min="2308" max="2560" width="13.42578125" style="144"/>
    <col min="2561" max="2561" width="61.140625" style="144" customWidth="1"/>
    <col min="2562" max="2562" width="55.42578125" style="144" customWidth="1"/>
    <col min="2563" max="2563" width="20.5703125" style="144" customWidth="1"/>
    <col min="2564" max="2816" width="13.42578125" style="144"/>
    <col min="2817" max="2817" width="61.140625" style="144" customWidth="1"/>
    <col min="2818" max="2818" width="55.42578125" style="144" customWidth="1"/>
    <col min="2819" max="2819" width="20.5703125" style="144" customWidth="1"/>
    <col min="2820" max="3072" width="13.42578125" style="144"/>
    <col min="3073" max="3073" width="61.140625" style="144" customWidth="1"/>
    <col min="3074" max="3074" width="55.42578125" style="144" customWidth="1"/>
    <col min="3075" max="3075" width="20.5703125" style="144" customWidth="1"/>
    <col min="3076" max="3328" width="13.42578125" style="144"/>
    <col min="3329" max="3329" width="61.140625" style="144" customWidth="1"/>
    <col min="3330" max="3330" width="55.42578125" style="144" customWidth="1"/>
    <col min="3331" max="3331" width="20.5703125" style="144" customWidth="1"/>
    <col min="3332" max="3584" width="13.42578125" style="144"/>
    <col min="3585" max="3585" width="61.140625" style="144" customWidth="1"/>
    <col min="3586" max="3586" width="55.42578125" style="144" customWidth="1"/>
    <col min="3587" max="3587" width="20.5703125" style="144" customWidth="1"/>
    <col min="3588" max="3840" width="13.42578125" style="144"/>
    <col min="3841" max="3841" width="61.140625" style="144" customWidth="1"/>
    <col min="3842" max="3842" width="55.42578125" style="144" customWidth="1"/>
    <col min="3843" max="3843" width="20.5703125" style="144" customWidth="1"/>
    <col min="3844" max="4096" width="13.42578125" style="144"/>
    <col min="4097" max="4097" width="61.140625" style="144" customWidth="1"/>
    <col min="4098" max="4098" width="55.42578125" style="144" customWidth="1"/>
    <col min="4099" max="4099" width="20.5703125" style="144" customWidth="1"/>
    <col min="4100" max="4352" width="13.42578125" style="144"/>
    <col min="4353" max="4353" width="61.140625" style="144" customWidth="1"/>
    <col min="4354" max="4354" width="55.42578125" style="144" customWidth="1"/>
    <col min="4355" max="4355" width="20.5703125" style="144" customWidth="1"/>
    <col min="4356" max="4608" width="13.42578125" style="144"/>
    <col min="4609" max="4609" width="61.140625" style="144" customWidth="1"/>
    <col min="4610" max="4610" width="55.42578125" style="144" customWidth="1"/>
    <col min="4611" max="4611" width="20.5703125" style="144" customWidth="1"/>
    <col min="4612" max="4864" width="13.42578125" style="144"/>
    <col min="4865" max="4865" width="61.140625" style="144" customWidth="1"/>
    <col min="4866" max="4866" width="55.42578125" style="144" customWidth="1"/>
    <col min="4867" max="4867" width="20.5703125" style="144" customWidth="1"/>
    <col min="4868" max="5120" width="13.42578125" style="144"/>
    <col min="5121" max="5121" width="61.140625" style="144" customWidth="1"/>
    <col min="5122" max="5122" width="55.42578125" style="144" customWidth="1"/>
    <col min="5123" max="5123" width="20.5703125" style="144" customWidth="1"/>
    <col min="5124" max="5376" width="13.42578125" style="144"/>
    <col min="5377" max="5377" width="61.140625" style="144" customWidth="1"/>
    <col min="5378" max="5378" width="55.42578125" style="144" customWidth="1"/>
    <col min="5379" max="5379" width="20.5703125" style="144" customWidth="1"/>
    <col min="5380" max="5632" width="13.42578125" style="144"/>
    <col min="5633" max="5633" width="61.140625" style="144" customWidth="1"/>
    <col min="5634" max="5634" width="55.42578125" style="144" customWidth="1"/>
    <col min="5635" max="5635" width="20.5703125" style="144" customWidth="1"/>
    <col min="5636" max="5888" width="13.42578125" style="144"/>
    <col min="5889" max="5889" width="61.140625" style="144" customWidth="1"/>
    <col min="5890" max="5890" width="55.42578125" style="144" customWidth="1"/>
    <col min="5891" max="5891" width="20.5703125" style="144" customWidth="1"/>
    <col min="5892" max="6144" width="13.42578125" style="144"/>
    <col min="6145" max="6145" width="61.140625" style="144" customWidth="1"/>
    <col min="6146" max="6146" width="55.42578125" style="144" customWidth="1"/>
    <col min="6147" max="6147" width="20.5703125" style="144" customWidth="1"/>
    <col min="6148" max="6400" width="13.42578125" style="144"/>
    <col min="6401" max="6401" width="61.140625" style="144" customWidth="1"/>
    <col min="6402" max="6402" width="55.42578125" style="144" customWidth="1"/>
    <col min="6403" max="6403" width="20.5703125" style="144" customWidth="1"/>
    <col min="6404" max="6656" width="13.42578125" style="144"/>
    <col min="6657" max="6657" width="61.140625" style="144" customWidth="1"/>
    <col min="6658" max="6658" width="55.42578125" style="144" customWidth="1"/>
    <col min="6659" max="6659" width="20.5703125" style="144" customWidth="1"/>
    <col min="6660" max="6912" width="13.42578125" style="144"/>
    <col min="6913" max="6913" width="61.140625" style="144" customWidth="1"/>
    <col min="6914" max="6914" width="55.42578125" style="144" customWidth="1"/>
    <col min="6915" max="6915" width="20.5703125" style="144" customWidth="1"/>
    <col min="6916" max="7168" width="13.42578125" style="144"/>
    <col min="7169" max="7169" width="61.140625" style="144" customWidth="1"/>
    <col min="7170" max="7170" width="55.42578125" style="144" customWidth="1"/>
    <col min="7171" max="7171" width="20.5703125" style="144" customWidth="1"/>
    <col min="7172" max="7424" width="13.42578125" style="144"/>
    <col min="7425" max="7425" width="61.140625" style="144" customWidth="1"/>
    <col min="7426" max="7426" width="55.42578125" style="144" customWidth="1"/>
    <col min="7427" max="7427" width="20.5703125" style="144" customWidth="1"/>
    <col min="7428" max="7680" width="13.42578125" style="144"/>
    <col min="7681" max="7681" width="61.140625" style="144" customWidth="1"/>
    <col min="7682" max="7682" width="55.42578125" style="144" customWidth="1"/>
    <col min="7683" max="7683" width="20.5703125" style="144" customWidth="1"/>
    <col min="7684" max="7936" width="13.42578125" style="144"/>
    <col min="7937" max="7937" width="61.140625" style="144" customWidth="1"/>
    <col min="7938" max="7938" width="55.42578125" style="144" customWidth="1"/>
    <col min="7939" max="7939" width="20.5703125" style="144" customWidth="1"/>
    <col min="7940" max="8192" width="13.42578125" style="144"/>
    <col min="8193" max="8193" width="61.140625" style="144" customWidth="1"/>
    <col min="8194" max="8194" width="55.42578125" style="144" customWidth="1"/>
    <col min="8195" max="8195" width="20.5703125" style="144" customWidth="1"/>
    <col min="8196" max="8448" width="13.42578125" style="144"/>
    <col min="8449" max="8449" width="61.140625" style="144" customWidth="1"/>
    <col min="8450" max="8450" width="55.42578125" style="144" customWidth="1"/>
    <col min="8451" max="8451" width="20.5703125" style="144" customWidth="1"/>
    <col min="8452" max="8704" width="13.42578125" style="144"/>
    <col min="8705" max="8705" width="61.140625" style="144" customWidth="1"/>
    <col min="8706" max="8706" width="55.42578125" style="144" customWidth="1"/>
    <col min="8707" max="8707" width="20.5703125" style="144" customWidth="1"/>
    <col min="8708" max="8960" width="13.42578125" style="144"/>
    <col min="8961" max="8961" width="61.140625" style="144" customWidth="1"/>
    <col min="8962" max="8962" width="55.42578125" style="144" customWidth="1"/>
    <col min="8963" max="8963" width="20.5703125" style="144" customWidth="1"/>
    <col min="8964" max="9216" width="13.42578125" style="144"/>
    <col min="9217" max="9217" width="61.140625" style="144" customWidth="1"/>
    <col min="9218" max="9218" width="55.42578125" style="144" customWidth="1"/>
    <col min="9219" max="9219" width="20.5703125" style="144" customWidth="1"/>
    <col min="9220" max="9472" width="13.42578125" style="144"/>
    <col min="9473" max="9473" width="61.140625" style="144" customWidth="1"/>
    <col min="9474" max="9474" width="55.42578125" style="144" customWidth="1"/>
    <col min="9475" max="9475" width="20.5703125" style="144" customWidth="1"/>
    <col min="9476" max="9728" width="13.42578125" style="144"/>
    <col min="9729" max="9729" width="61.140625" style="144" customWidth="1"/>
    <col min="9730" max="9730" width="55.42578125" style="144" customWidth="1"/>
    <col min="9731" max="9731" width="20.5703125" style="144" customWidth="1"/>
    <col min="9732" max="9984" width="13.42578125" style="144"/>
    <col min="9985" max="9985" width="61.140625" style="144" customWidth="1"/>
    <col min="9986" max="9986" width="55.42578125" style="144" customWidth="1"/>
    <col min="9987" max="9987" width="20.5703125" style="144" customWidth="1"/>
    <col min="9988" max="10240" width="13.42578125" style="144"/>
    <col min="10241" max="10241" width="61.140625" style="144" customWidth="1"/>
    <col min="10242" max="10242" width="55.42578125" style="144" customWidth="1"/>
    <col min="10243" max="10243" width="20.5703125" style="144" customWidth="1"/>
    <col min="10244" max="10496" width="13.42578125" style="144"/>
    <col min="10497" max="10497" width="61.140625" style="144" customWidth="1"/>
    <col min="10498" max="10498" width="55.42578125" style="144" customWidth="1"/>
    <col min="10499" max="10499" width="20.5703125" style="144" customWidth="1"/>
    <col min="10500" max="10752" width="13.42578125" style="144"/>
    <col min="10753" max="10753" width="61.140625" style="144" customWidth="1"/>
    <col min="10754" max="10754" width="55.42578125" style="144" customWidth="1"/>
    <col min="10755" max="10755" width="20.5703125" style="144" customWidth="1"/>
    <col min="10756" max="11008" width="13.42578125" style="144"/>
    <col min="11009" max="11009" width="61.140625" style="144" customWidth="1"/>
    <col min="11010" max="11010" width="55.42578125" style="144" customWidth="1"/>
    <col min="11011" max="11011" width="20.5703125" style="144" customWidth="1"/>
    <col min="11012" max="11264" width="13.42578125" style="144"/>
    <col min="11265" max="11265" width="61.140625" style="144" customWidth="1"/>
    <col min="11266" max="11266" width="55.42578125" style="144" customWidth="1"/>
    <col min="11267" max="11267" width="20.5703125" style="144" customWidth="1"/>
    <col min="11268" max="11520" width="13.42578125" style="144"/>
    <col min="11521" max="11521" width="61.140625" style="144" customWidth="1"/>
    <col min="11522" max="11522" width="55.42578125" style="144" customWidth="1"/>
    <col min="11523" max="11523" width="20.5703125" style="144" customWidth="1"/>
    <col min="11524" max="11776" width="13.42578125" style="144"/>
    <col min="11777" max="11777" width="61.140625" style="144" customWidth="1"/>
    <col min="11778" max="11778" width="55.42578125" style="144" customWidth="1"/>
    <col min="11779" max="11779" width="20.5703125" style="144" customWidth="1"/>
    <col min="11780" max="12032" width="13.42578125" style="144"/>
    <col min="12033" max="12033" width="61.140625" style="144" customWidth="1"/>
    <col min="12034" max="12034" width="55.42578125" style="144" customWidth="1"/>
    <col min="12035" max="12035" width="20.5703125" style="144" customWidth="1"/>
    <col min="12036" max="12288" width="13.42578125" style="144"/>
    <col min="12289" max="12289" width="61.140625" style="144" customWidth="1"/>
    <col min="12290" max="12290" width="55.42578125" style="144" customWidth="1"/>
    <col min="12291" max="12291" width="20.5703125" style="144" customWidth="1"/>
    <col min="12292" max="12544" width="13.42578125" style="144"/>
    <col min="12545" max="12545" width="61.140625" style="144" customWidth="1"/>
    <col min="12546" max="12546" width="55.42578125" style="144" customWidth="1"/>
    <col min="12547" max="12547" width="20.5703125" style="144" customWidth="1"/>
    <col min="12548" max="12800" width="13.42578125" style="144"/>
    <col min="12801" max="12801" width="61.140625" style="144" customWidth="1"/>
    <col min="12802" max="12802" width="55.42578125" style="144" customWidth="1"/>
    <col min="12803" max="12803" width="20.5703125" style="144" customWidth="1"/>
    <col min="12804" max="13056" width="13.42578125" style="144"/>
    <col min="13057" max="13057" width="61.140625" style="144" customWidth="1"/>
    <col min="13058" max="13058" width="55.42578125" style="144" customWidth="1"/>
    <col min="13059" max="13059" width="20.5703125" style="144" customWidth="1"/>
    <col min="13060" max="13312" width="13.42578125" style="144"/>
    <col min="13313" max="13313" width="61.140625" style="144" customWidth="1"/>
    <col min="13314" max="13314" width="55.42578125" style="144" customWidth="1"/>
    <col min="13315" max="13315" width="20.5703125" style="144" customWidth="1"/>
    <col min="13316" max="13568" width="13.42578125" style="144"/>
    <col min="13569" max="13569" width="61.140625" style="144" customWidth="1"/>
    <col min="13570" max="13570" width="55.42578125" style="144" customWidth="1"/>
    <col min="13571" max="13571" width="20.5703125" style="144" customWidth="1"/>
    <col min="13572" max="13824" width="13.42578125" style="144"/>
    <col min="13825" max="13825" width="61.140625" style="144" customWidth="1"/>
    <col min="13826" max="13826" width="55.42578125" style="144" customWidth="1"/>
    <col min="13827" max="13827" width="20.5703125" style="144" customWidth="1"/>
    <col min="13828" max="14080" width="13.42578125" style="144"/>
    <col min="14081" max="14081" width="61.140625" style="144" customWidth="1"/>
    <col min="14082" max="14082" width="55.42578125" style="144" customWidth="1"/>
    <col min="14083" max="14083" width="20.5703125" style="144" customWidth="1"/>
    <col min="14084" max="14336" width="13.42578125" style="144"/>
    <col min="14337" max="14337" width="61.140625" style="144" customWidth="1"/>
    <col min="14338" max="14338" width="55.42578125" style="144" customWidth="1"/>
    <col min="14339" max="14339" width="20.5703125" style="144" customWidth="1"/>
    <col min="14340" max="14592" width="13.42578125" style="144"/>
    <col min="14593" max="14593" width="61.140625" style="144" customWidth="1"/>
    <col min="14594" max="14594" width="55.42578125" style="144" customWidth="1"/>
    <col min="14595" max="14595" width="20.5703125" style="144" customWidth="1"/>
    <col min="14596" max="14848" width="13.42578125" style="144"/>
    <col min="14849" max="14849" width="61.140625" style="144" customWidth="1"/>
    <col min="14850" max="14850" width="55.42578125" style="144" customWidth="1"/>
    <col min="14851" max="14851" width="20.5703125" style="144" customWidth="1"/>
    <col min="14852" max="15104" width="13.42578125" style="144"/>
    <col min="15105" max="15105" width="61.140625" style="144" customWidth="1"/>
    <col min="15106" max="15106" width="55.42578125" style="144" customWidth="1"/>
    <col min="15107" max="15107" width="20.5703125" style="144" customWidth="1"/>
    <col min="15108" max="15360" width="13.42578125" style="144"/>
    <col min="15361" max="15361" width="61.140625" style="144" customWidth="1"/>
    <col min="15362" max="15362" width="55.42578125" style="144" customWidth="1"/>
    <col min="15363" max="15363" width="20.5703125" style="144" customWidth="1"/>
    <col min="15364" max="15616" width="13.42578125" style="144"/>
    <col min="15617" max="15617" width="61.140625" style="144" customWidth="1"/>
    <col min="15618" max="15618" width="55.42578125" style="144" customWidth="1"/>
    <col min="15619" max="15619" width="20.5703125" style="144" customWidth="1"/>
    <col min="15620" max="15872" width="13.42578125" style="144"/>
    <col min="15873" max="15873" width="61.140625" style="144" customWidth="1"/>
    <col min="15874" max="15874" width="55.42578125" style="144" customWidth="1"/>
    <col min="15875" max="15875" width="20.5703125" style="144" customWidth="1"/>
    <col min="15876" max="16128" width="13.42578125" style="144"/>
    <col min="16129" max="16129" width="61.140625" style="144" customWidth="1"/>
    <col min="16130" max="16130" width="55.42578125" style="144" customWidth="1"/>
    <col min="16131" max="16131" width="20.5703125" style="144" customWidth="1"/>
    <col min="16132" max="16384" width="13.42578125" style="144"/>
  </cols>
  <sheetData>
    <row r="1" spans="1:3" ht="17.25">
      <c r="A1" s="141"/>
      <c r="B1" s="142" t="s">
        <v>116</v>
      </c>
      <c r="C1" s="143"/>
    </row>
    <row r="2" spans="1:3" ht="17.25">
      <c r="A2" s="141"/>
      <c r="B2" s="145" t="s">
        <v>122</v>
      </c>
      <c r="C2" s="146"/>
    </row>
    <row r="3" spans="1:3" ht="17.25">
      <c r="A3" s="141"/>
      <c r="B3" s="145" t="s">
        <v>117</v>
      </c>
    </row>
    <row r="4" spans="1:3" ht="17.25">
      <c r="A4" s="141"/>
      <c r="B4" s="141"/>
      <c r="C4" s="147"/>
    </row>
    <row r="5" spans="1:3" ht="51" customHeight="1">
      <c r="A5" s="166" t="s">
        <v>121</v>
      </c>
      <c r="B5" s="166"/>
      <c r="C5" s="148"/>
    </row>
    <row r="6" spans="1:3" ht="17.25">
      <c r="A6" s="149"/>
      <c r="B6" s="149"/>
      <c r="C6" s="148"/>
    </row>
    <row r="7" spans="1:3" ht="18" thickBot="1">
      <c r="A7" s="149"/>
      <c r="B7" s="150" t="s">
        <v>123</v>
      </c>
    </row>
    <row r="8" spans="1:3" ht="60" customHeight="1" thickBot="1">
      <c r="A8" s="151"/>
      <c r="B8" s="152" t="s">
        <v>34</v>
      </c>
    </row>
    <row r="9" spans="1:3" ht="24" customHeight="1">
      <c r="A9" s="153" t="s">
        <v>118</v>
      </c>
      <c r="B9" s="154">
        <v>0</v>
      </c>
      <c r="C9" s="155"/>
    </row>
    <row r="10" spans="1:3" ht="24.75" customHeight="1">
      <c r="A10" s="156" t="s">
        <v>119</v>
      </c>
      <c r="B10" s="154">
        <v>-3500000</v>
      </c>
      <c r="C10" s="157"/>
    </row>
    <row r="11" spans="1:3" ht="24.75" customHeight="1" thickBot="1">
      <c r="A11" s="158" t="s">
        <v>120</v>
      </c>
      <c r="B11" s="159">
        <f>B10-B9</f>
        <v>-3500000</v>
      </c>
      <c r="C11" s="160"/>
    </row>
    <row r="12" spans="1:3">
      <c r="B12" s="161"/>
      <c r="C12" s="162"/>
    </row>
    <row r="13" spans="1:3">
      <c r="B13" s="163"/>
    </row>
    <row r="14" spans="1:3">
      <c r="B14" s="164"/>
    </row>
    <row r="15" spans="1:3">
      <c r="B15" s="162"/>
    </row>
    <row r="19" spans="2:3">
      <c r="B19" s="165"/>
      <c r="C19" s="165"/>
    </row>
    <row r="20" spans="2:3">
      <c r="B20" s="165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T1912"/>
  <sheetViews>
    <sheetView zoomScale="84" zoomScaleNormal="84" workbookViewId="0">
      <selection activeCell="E12" sqref="E12"/>
    </sheetView>
  </sheetViews>
  <sheetFormatPr defaultRowHeight="13.5"/>
  <cols>
    <col min="1" max="1" width="68.140625" style="97" customWidth="1"/>
    <col min="2" max="3" width="20" style="97" customWidth="1"/>
    <col min="4" max="4" width="18.42578125" style="97" customWidth="1"/>
    <col min="5" max="5" width="20.85546875" style="76" customWidth="1"/>
    <col min="6" max="6" width="27.140625" style="76" customWidth="1"/>
    <col min="7" max="7" width="15.5703125" style="76" bestFit="1" customWidth="1"/>
    <col min="8" max="12" width="9.140625" style="76"/>
    <col min="13" max="254" width="9.140625" style="77"/>
    <col min="255" max="255" width="38.42578125" style="77" customWidth="1"/>
    <col min="256" max="256" width="14" style="77" customWidth="1"/>
    <col min="257" max="257" width="15.5703125" style="77" customWidth="1"/>
    <col min="258" max="258" width="13.140625" style="77" customWidth="1"/>
    <col min="259" max="259" width="19.42578125" style="77" customWidth="1"/>
    <col min="260" max="260" width="18.140625" style="77" customWidth="1"/>
    <col min="261" max="261" width="18.5703125" style="77" customWidth="1"/>
    <col min="262" max="262" width="27.140625" style="77" customWidth="1"/>
    <col min="263" max="263" width="15.5703125" style="77" bestFit="1" customWidth="1"/>
    <col min="264" max="510" width="9.140625" style="77"/>
    <col min="511" max="511" width="38.42578125" style="77" customWidth="1"/>
    <col min="512" max="512" width="14" style="77" customWidth="1"/>
    <col min="513" max="513" width="15.5703125" style="77" customWidth="1"/>
    <col min="514" max="514" width="13.140625" style="77" customWidth="1"/>
    <col min="515" max="515" width="19.42578125" style="77" customWidth="1"/>
    <col min="516" max="516" width="18.140625" style="77" customWidth="1"/>
    <col min="517" max="517" width="18.5703125" style="77" customWidth="1"/>
    <col min="518" max="518" width="27.140625" style="77" customWidth="1"/>
    <col min="519" max="519" width="15.5703125" style="77" bestFit="1" customWidth="1"/>
    <col min="520" max="766" width="9.140625" style="77"/>
    <col min="767" max="767" width="38.42578125" style="77" customWidth="1"/>
    <col min="768" max="768" width="14" style="77" customWidth="1"/>
    <col min="769" max="769" width="15.5703125" style="77" customWidth="1"/>
    <col min="770" max="770" width="13.140625" style="77" customWidth="1"/>
    <col min="771" max="771" width="19.42578125" style="77" customWidth="1"/>
    <col min="772" max="772" width="18.140625" style="77" customWidth="1"/>
    <col min="773" max="773" width="18.5703125" style="77" customWidth="1"/>
    <col min="774" max="774" width="27.140625" style="77" customWidth="1"/>
    <col min="775" max="775" width="15.5703125" style="77" bestFit="1" customWidth="1"/>
    <col min="776" max="1022" width="9.140625" style="77"/>
    <col min="1023" max="1023" width="38.42578125" style="77" customWidth="1"/>
    <col min="1024" max="1024" width="14" style="77" customWidth="1"/>
    <col min="1025" max="1025" width="15.5703125" style="77" customWidth="1"/>
    <col min="1026" max="1026" width="13.140625" style="77" customWidth="1"/>
    <col min="1027" max="1027" width="19.42578125" style="77" customWidth="1"/>
    <col min="1028" max="1028" width="18.140625" style="77" customWidth="1"/>
    <col min="1029" max="1029" width="18.5703125" style="77" customWidth="1"/>
    <col min="1030" max="1030" width="27.140625" style="77" customWidth="1"/>
    <col min="1031" max="1031" width="15.5703125" style="77" bestFit="1" customWidth="1"/>
    <col min="1032" max="1278" width="9.140625" style="77"/>
    <col min="1279" max="1279" width="38.42578125" style="77" customWidth="1"/>
    <col min="1280" max="1280" width="14" style="77" customWidth="1"/>
    <col min="1281" max="1281" width="15.5703125" style="77" customWidth="1"/>
    <col min="1282" max="1282" width="13.140625" style="77" customWidth="1"/>
    <col min="1283" max="1283" width="19.42578125" style="77" customWidth="1"/>
    <col min="1284" max="1284" width="18.140625" style="77" customWidth="1"/>
    <col min="1285" max="1285" width="18.5703125" style="77" customWidth="1"/>
    <col min="1286" max="1286" width="27.140625" style="77" customWidth="1"/>
    <col min="1287" max="1287" width="15.5703125" style="77" bestFit="1" customWidth="1"/>
    <col min="1288" max="1534" width="9.140625" style="77"/>
    <col min="1535" max="1535" width="38.42578125" style="77" customWidth="1"/>
    <col min="1536" max="1536" width="14" style="77" customWidth="1"/>
    <col min="1537" max="1537" width="15.5703125" style="77" customWidth="1"/>
    <col min="1538" max="1538" width="13.140625" style="77" customWidth="1"/>
    <col min="1539" max="1539" width="19.42578125" style="77" customWidth="1"/>
    <col min="1540" max="1540" width="18.140625" style="77" customWidth="1"/>
    <col min="1541" max="1541" width="18.5703125" style="77" customWidth="1"/>
    <col min="1542" max="1542" width="27.140625" style="77" customWidth="1"/>
    <col min="1543" max="1543" width="15.5703125" style="77" bestFit="1" customWidth="1"/>
    <col min="1544" max="1790" width="9.140625" style="77"/>
    <col min="1791" max="1791" width="38.42578125" style="77" customWidth="1"/>
    <col min="1792" max="1792" width="14" style="77" customWidth="1"/>
    <col min="1793" max="1793" width="15.5703125" style="77" customWidth="1"/>
    <col min="1794" max="1794" width="13.140625" style="77" customWidth="1"/>
    <col min="1795" max="1795" width="19.42578125" style="77" customWidth="1"/>
    <col min="1796" max="1796" width="18.140625" style="77" customWidth="1"/>
    <col min="1797" max="1797" width="18.5703125" style="77" customWidth="1"/>
    <col min="1798" max="1798" width="27.140625" style="77" customWidth="1"/>
    <col min="1799" max="1799" width="15.5703125" style="77" bestFit="1" customWidth="1"/>
    <col min="1800" max="2046" width="9.140625" style="77"/>
    <col min="2047" max="2047" width="38.42578125" style="77" customWidth="1"/>
    <col min="2048" max="2048" width="14" style="77" customWidth="1"/>
    <col min="2049" max="2049" width="15.5703125" style="77" customWidth="1"/>
    <col min="2050" max="2050" width="13.140625" style="77" customWidth="1"/>
    <col min="2051" max="2051" width="19.42578125" style="77" customWidth="1"/>
    <col min="2052" max="2052" width="18.140625" style="77" customWidth="1"/>
    <col min="2053" max="2053" width="18.5703125" style="77" customWidth="1"/>
    <col min="2054" max="2054" width="27.140625" style="77" customWidth="1"/>
    <col min="2055" max="2055" width="15.5703125" style="77" bestFit="1" customWidth="1"/>
    <col min="2056" max="2302" width="9.140625" style="77"/>
    <col min="2303" max="2303" width="38.42578125" style="77" customWidth="1"/>
    <col min="2304" max="2304" width="14" style="77" customWidth="1"/>
    <col min="2305" max="2305" width="15.5703125" style="77" customWidth="1"/>
    <col min="2306" max="2306" width="13.140625" style="77" customWidth="1"/>
    <col min="2307" max="2307" width="19.42578125" style="77" customWidth="1"/>
    <col min="2308" max="2308" width="18.140625" style="77" customWidth="1"/>
    <col min="2309" max="2309" width="18.5703125" style="77" customWidth="1"/>
    <col min="2310" max="2310" width="27.140625" style="77" customWidth="1"/>
    <col min="2311" max="2311" width="15.5703125" style="77" bestFit="1" customWidth="1"/>
    <col min="2312" max="2558" width="9.140625" style="77"/>
    <col min="2559" max="2559" width="38.42578125" style="77" customWidth="1"/>
    <col min="2560" max="2560" width="14" style="77" customWidth="1"/>
    <col min="2561" max="2561" width="15.5703125" style="77" customWidth="1"/>
    <col min="2562" max="2562" width="13.140625" style="77" customWidth="1"/>
    <col min="2563" max="2563" width="19.42578125" style="77" customWidth="1"/>
    <col min="2564" max="2564" width="18.140625" style="77" customWidth="1"/>
    <col min="2565" max="2565" width="18.5703125" style="77" customWidth="1"/>
    <col min="2566" max="2566" width="27.140625" style="77" customWidth="1"/>
    <col min="2567" max="2567" width="15.5703125" style="77" bestFit="1" customWidth="1"/>
    <col min="2568" max="2814" width="9.140625" style="77"/>
    <col min="2815" max="2815" width="38.42578125" style="77" customWidth="1"/>
    <col min="2816" max="2816" width="14" style="77" customWidth="1"/>
    <col min="2817" max="2817" width="15.5703125" style="77" customWidth="1"/>
    <col min="2818" max="2818" width="13.140625" style="77" customWidth="1"/>
    <col min="2819" max="2819" width="19.42578125" style="77" customWidth="1"/>
    <col min="2820" max="2820" width="18.140625" style="77" customWidth="1"/>
    <col min="2821" max="2821" width="18.5703125" style="77" customWidth="1"/>
    <col min="2822" max="2822" width="27.140625" style="77" customWidth="1"/>
    <col min="2823" max="2823" width="15.5703125" style="77" bestFit="1" customWidth="1"/>
    <col min="2824" max="3070" width="9.140625" style="77"/>
    <col min="3071" max="3071" width="38.42578125" style="77" customWidth="1"/>
    <col min="3072" max="3072" width="14" style="77" customWidth="1"/>
    <col min="3073" max="3073" width="15.5703125" style="77" customWidth="1"/>
    <col min="3074" max="3074" width="13.140625" style="77" customWidth="1"/>
    <col min="3075" max="3075" width="19.42578125" style="77" customWidth="1"/>
    <col min="3076" max="3076" width="18.140625" style="77" customWidth="1"/>
    <col min="3077" max="3077" width="18.5703125" style="77" customWidth="1"/>
    <col min="3078" max="3078" width="27.140625" style="77" customWidth="1"/>
    <col min="3079" max="3079" width="15.5703125" style="77" bestFit="1" customWidth="1"/>
    <col min="3080" max="3326" width="9.140625" style="77"/>
    <col min="3327" max="3327" width="38.42578125" style="77" customWidth="1"/>
    <col min="3328" max="3328" width="14" style="77" customWidth="1"/>
    <col min="3329" max="3329" width="15.5703125" style="77" customWidth="1"/>
    <col min="3330" max="3330" width="13.140625" style="77" customWidth="1"/>
    <col min="3331" max="3331" width="19.42578125" style="77" customWidth="1"/>
    <col min="3332" max="3332" width="18.140625" style="77" customWidth="1"/>
    <col min="3333" max="3333" width="18.5703125" style="77" customWidth="1"/>
    <col min="3334" max="3334" width="27.140625" style="77" customWidth="1"/>
    <col min="3335" max="3335" width="15.5703125" style="77" bestFit="1" customWidth="1"/>
    <col min="3336" max="3582" width="9.140625" style="77"/>
    <col min="3583" max="3583" width="38.42578125" style="77" customWidth="1"/>
    <col min="3584" max="3584" width="14" style="77" customWidth="1"/>
    <col min="3585" max="3585" width="15.5703125" style="77" customWidth="1"/>
    <col min="3586" max="3586" width="13.140625" style="77" customWidth="1"/>
    <col min="3587" max="3587" width="19.42578125" style="77" customWidth="1"/>
    <col min="3588" max="3588" width="18.140625" style="77" customWidth="1"/>
    <col min="3589" max="3589" width="18.5703125" style="77" customWidth="1"/>
    <col min="3590" max="3590" width="27.140625" style="77" customWidth="1"/>
    <col min="3591" max="3591" width="15.5703125" style="77" bestFit="1" customWidth="1"/>
    <col min="3592" max="3838" width="9.140625" style="77"/>
    <col min="3839" max="3839" width="38.42578125" style="77" customWidth="1"/>
    <col min="3840" max="3840" width="14" style="77" customWidth="1"/>
    <col min="3841" max="3841" width="15.5703125" style="77" customWidth="1"/>
    <col min="3842" max="3842" width="13.140625" style="77" customWidth="1"/>
    <col min="3843" max="3843" width="19.42578125" style="77" customWidth="1"/>
    <col min="3844" max="3844" width="18.140625" style="77" customWidth="1"/>
    <col min="3845" max="3845" width="18.5703125" style="77" customWidth="1"/>
    <col min="3846" max="3846" width="27.140625" style="77" customWidth="1"/>
    <col min="3847" max="3847" width="15.5703125" style="77" bestFit="1" customWidth="1"/>
    <col min="3848" max="4094" width="9.140625" style="77"/>
    <col min="4095" max="4095" width="38.42578125" style="77" customWidth="1"/>
    <col min="4096" max="4096" width="14" style="77" customWidth="1"/>
    <col min="4097" max="4097" width="15.5703125" style="77" customWidth="1"/>
    <col min="4098" max="4098" width="13.140625" style="77" customWidth="1"/>
    <col min="4099" max="4099" width="19.42578125" style="77" customWidth="1"/>
    <col min="4100" max="4100" width="18.140625" style="77" customWidth="1"/>
    <col min="4101" max="4101" width="18.5703125" style="77" customWidth="1"/>
    <col min="4102" max="4102" width="27.140625" style="77" customWidth="1"/>
    <col min="4103" max="4103" width="15.5703125" style="77" bestFit="1" customWidth="1"/>
    <col min="4104" max="4350" width="9.140625" style="77"/>
    <col min="4351" max="4351" width="38.42578125" style="77" customWidth="1"/>
    <col min="4352" max="4352" width="14" style="77" customWidth="1"/>
    <col min="4353" max="4353" width="15.5703125" style="77" customWidth="1"/>
    <col min="4354" max="4354" width="13.140625" style="77" customWidth="1"/>
    <col min="4355" max="4355" width="19.42578125" style="77" customWidth="1"/>
    <col min="4356" max="4356" width="18.140625" style="77" customWidth="1"/>
    <col min="4357" max="4357" width="18.5703125" style="77" customWidth="1"/>
    <col min="4358" max="4358" width="27.140625" style="77" customWidth="1"/>
    <col min="4359" max="4359" width="15.5703125" style="77" bestFit="1" customWidth="1"/>
    <col min="4360" max="4606" width="9.140625" style="77"/>
    <col min="4607" max="4607" width="38.42578125" style="77" customWidth="1"/>
    <col min="4608" max="4608" width="14" style="77" customWidth="1"/>
    <col min="4609" max="4609" width="15.5703125" style="77" customWidth="1"/>
    <col min="4610" max="4610" width="13.140625" style="77" customWidth="1"/>
    <col min="4611" max="4611" width="19.42578125" style="77" customWidth="1"/>
    <col min="4612" max="4612" width="18.140625" style="77" customWidth="1"/>
    <col min="4613" max="4613" width="18.5703125" style="77" customWidth="1"/>
    <col min="4614" max="4614" width="27.140625" style="77" customWidth="1"/>
    <col min="4615" max="4615" width="15.5703125" style="77" bestFit="1" customWidth="1"/>
    <col min="4616" max="4862" width="9.140625" style="77"/>
    <col min="4863" max="4863" width="38.42578125" style="77" customWidth="1"/>
    <col min="4864" max="4864" width="14" style="77" customWidth="1"/>
    <col min="4865" max="4865" width="15.5703125" style="77" customWidth="1"/>
    <col min="4866" max="4866" width="13.140625" style="77" customWidth="1"/>
    <col min="4867" max="4867" width="19.42578125" style="77" customWidth="1"/>
    <col min="4868" max="4868" width="18.140625" style="77" customWidth="1"/>
    <col min="4869" max="4869" width="18.5703125" style="77" customWidth="1"/>
    <col min="4870" max="4870" width="27.140625" style="77" customWidth="1"/>
    <col min="4871" max="4871" width="15.5703125" style="77" bestFit="1" customWidth="1"/>
    <col min="4872" max="5118" width="9.140625" style="77"/>
    <col min="5119" max="5119" width="38.42578125" style="77" customWidth="1"/>
    <col min="5120" max="5120" width="14" style="77" customWidth="1"/>
    <col min="5121" max="5121" width="15.5703125" style="77" customWidth="1"/>
    <col min="5122" max="5122" width="13.140625" style="77" customWidth="1"/>
    <col min="5123" max="5123" width="19.42578125" style="77" customWidth="1"/>
    <col min="5124" max="5124" width="18.140625" style="77" customWidth="1"/>
    <col min="5125" max="5125" width="18.5703125" style="77" customWidth="1"/>
    <col min="5126" max="5126" width="27.140625" style="77" customWidth="1"/>
    <col min="5127" max="5127" width="15.5703125" style="77" bestFit="1" customWidth="1"/>
    <col min="5128" max="5374" width="9.140625" style="77"/>
    <col min="5375" max="5375" width="38.42578125" style="77" customWidth="1"/>
    <col min="5376" max="5376" width="14" style="77" customWidth="1"/>
    <col min="5377" max="5377" width="15.5703125" style="77" customWidth="1"/>
    <col min="5378" max="5378" width="13.140625" style="77" customWidth="1"/>
    <col min="5379" max="5379" width="19.42578125" style="77" customWidth="1"/>
    <col min="5380" max="5380" width="18.140625" style="77" customWidth="1"/>
    <col min="5381" max="5381" width="18.5703125" style="77" customWidth="1"/>
    <col min="5382" max="5382" width="27.140625" style="77" customWidth="1"/>
    <col min="5383" max="5383" width="15.5703125" style="77" bestFit="1" customWidth="1"/>
    <col min="5384" max="5630" width="9.140625" style="77"/>
    <col min="5631" max="5631" width="38.42578125" style="77" customWidth="1"/>
    <col min="5632" max="5632" width="14" style="77" customWidth="1"/>
    <col min="5633" max="5633" width="15.5703125" style="77" customWidth="1"/>
    <col min="5634" max="5634" width="13.140625" style="77" customWidth="1"/>
    <col min="5635" max="5635" width="19.42578125" style="77" customWidth="1"/>
    <col min="5636" max="5636" width="18.140625" style="77" customWidth="1"/>
    <col min="5637" max="5637" width="18.5703125" style="77" customWidth="1"/>
    <col min="5638" max="5638" width="27.140625" style="77" customWidth="1"/>
    <col min="5639" max="5639" width="15.5703125" style="77" bestFit="1" customWidth="1"/>
    <col min="5640" max="5886" width="9.140625" style="77"/>
    <col min="5887" max="5887" width="38.42578125" style="77" customWidth="1"/>
    <col min="5888" max="5888" width="14" style="77" customWidth="1"/>
    <col min="5889" max="5889" width="15.5703125" style="77" customWidth="1"/>
    <col min="5890" max="5890" width="13.140625" style="77" customWidth="1"/>
    <col min="5891" max="5891" width="19.42578125" style="77" customWidth="1"/>
    <col min="5892" max="5892" width="18.140625" style="77" customWidth="1"/>
    <col min="5893" max="5893" width="18.5703125" style="77" customWidth="1"/>
    <col min="5894" max="5894" width="27.140625" style="77" customWidth="1"/>
    <col min="5895" max="5895" width="15.5703125" style="77" bestFit="1" customWidth="1"/>
    <col min="5896" max="6142" width="9.140625" style="77"/>
    <col min="6143" max="6143" width="38.42578125" style="77" customWidth="1"/>
    <col min="6144" max="6144" width="14" style="77" customWidth="1"/>
    <col min="6145" max="6145" width="15.5703125" style="77" customWidth="1"/>
    <col min="6146" max="6146" width="13.140625" style="77" customWidth="1"/>
    <col min="6147" max="6147" width="19.42578125" style="77" customWidth="1"/>
    <col min="6148" max="6148" width="18.140625" style="77" customWidth="1"/>
    <col min="6149" max="6149" width="18.5703125" style="77" customWidth="1"/>
    <col min="6150" max="6150" width="27.140625" style="77" customWidth="1"/>
    <col min="6151" max="6151" width="15.5703125" style="77" bestFit="1" customWidth="1"/>
    <col min="6152" max="6398" width="9.140625" style="77"/>
    <col min="6399" max="6399" width="38.42578125" style="77" customWidth="1"/>
    <col min="6400" max="6400" width="14" style="77" customWidth="1"/>
    <col min="6401" max="6401" width="15.5703125" style="77" customWidth="1"/>
    <col min="6402" max="6402" width="13.140625" style="77" customWidth="1"/>
    <col min="6403" max="6403" width="19.42578125" style="77" customWidth="1"/>
    <col min="6404" max="6404" width="18.140625" style="77" customWidth="1"/>
    <col min="6405" max="6405" width="18.5703125" style="77" customWidth="1"/>
    <col min="6406" max="6406" width="27.140625" style="77" customWidth="1"/>
    <col min="6407" max="6407" width="15.5703125" style="77" bestFit="1" customWidth="1"/>
    <col min="6408" max="6654" width="9.140625" style="77"/>
    <col min="6655" max="6655" width="38.42578125" style="77" customWidth="1"/>
    <col min="6656" max="6656" width="14" style="77" customWidth="1"/>
    <col min="6657" max="6657" width="15.5703125" style="77" customWidth="1"/>
    <col min="6658" max="6658" width="13.140625" style="77" customWidth="1"/>
    <col min="6659" max="6659" width="19.42578125" style="77" customWidth="1"/>
    <col min="6660" max="6660" width="18.140625" style="77" customWidth="1"/>
    <col min="6661" max="6661" width="18.5703125" style="77" customWidth="1"/>
    <col min="6662" max="6662" width="27.140625" style="77" customWidth="1"/>
    <col min="6663" max="6663" width="15.5703125" style="77" bestFit="1" customWidth="1"/>
    <col min="6664" max="6910" width="9.140625" style="77"/>
    <col min="6911" max="6911" width="38.42578125" style="77" customWidth="1"/>
    <col min="6912" max="6912" width="14" style="77" customWidth="1"/>
    <col min="6913" max="6913" width="15.5703125" style="77" customWidth="1"/>
    <col min="6914" max="6914" width="13.140625" style="77" customWidth="1"/>
    <col min="6915" max="6915" width="19.42578125" style="77" customWidth="1"/>
    <col min="6916" max="6916" width="18.140625" style="77" customWidth="1"/>
    <col min="6917" max="6917" width="18.5703125" style="77" customWidth="1"/>
    <col min="6918" max="6918" width="27.140625" style="77" customWidth="1"/>
    <col min="6919" max="6919" width="15.5703125" style="77" bestFit="1" customWidth="1"/>
    <col min="6920" max="7166" width="9.140625" style="77"/>
    <col min="7167" max="7167" width="38.42578125" style="77" customWidth="1"/>
    <col min="7168" max="7168" width="14" style="77" customWidth="1"/>
    <col min="7169" max="7169" width="15.5703125" style="77" customWidth="1"/>
    <col min="7170" max="7170" width="13.140625" style="77" customWidth="1"/>
    <col min="7171" max="7171" width="19.42578125" style="77" customWidth="1"/>
    <col min="7172" max="7172" width="18.140625" style="77" customWidth="1"/>
    <col min="7173" max="7173" width="18.5703125" style="77" customWidth="1"/>
    <col min="7174" max="7174" width="27.140625" style="77" customWidth="1"/>
    <col min="7175" max="7175" width="15.5703125" style="77" bestFit="1" customWidth="1"/>
    <col min="7176" max="7422" width="9.140625" style="77"/>
    <col min="7423" max="7423" width="38.42578125" style="77" customWidth="1"/>
    <col min="7424" max="7424" width="14" style="77" customWidth="1"/>
    <col min="7425" max="7425" width="15.5703125" style="77" customWidth="1"/>
    <col min="7426" max="7426" width="13.140625" style="77" customWidth="1"/>
    <col min="7427" max="7427" width="19.42578125" style="77" customWidth="1"/>
    <col min="7428" max="7428" width="18.140625" style="77" customWidth="1"/>
    <col min="7429" max="7429" width="18.5703125" style="77" customWidth="1"/>
    <col min="7430" max="7430" width="27.140625" style="77" customWidth="1"/>
    <col min="7431" max="7431" width="15.5703125" style="77" bestFit="1" customWidth="1"/>
    <col min="7432" max="7678" width="9.140625" style="77"/>
    <col min="7679" max="7679" width="38.42578125" style="77" customWidth="1"/>
    <col min="7680" max="7680" width="14" style="77" customWidth="1"/>
    <col min="7681" max="7681" width="15.5703125" style="77" customWidth="1"/>
    <col min="7682" max="7682" width="13.140625" style="77" customWidth="1"/>
    <col min="7683" max="7683" width="19.42578125" style="77" customWidth="1"/>
    <col min="7684" max="7684" width="18.140625" style="77" customWidth="1"/>
    <col min="7685" max="7685" width="18.5703125" style="77" customWidth="1"/>
    <col min="7686" max="7686" width="27.140625" style="77" customWidth="1"/>
    <col min="7687" max="7687" width="15.5703125" style="77" bestFit="1" customWidth="1"/>
    <col min="7688" max="7934" width="9.140625" style="77"/>
    <col min="7935" max="7935" width="38.42578125" style="77" customWidth="1"/>
    <col min="7936" max="7936" width="14" style="77" customWidth="1"/>
    <col min="7937" max="7937" width="15.5703125" style="77" customWidth="1"/>
    <col min="7938" max="7938" width="13.140625" style="77" customWidth="1"/>
    <col min="7939" max="7939" width="19.42578125" style="77" customWidth="1"/>
    <col min="7940" max="7940" width="18.140625" style="77" customWidth="1"/>
    <col min="7941" max="7941" width="18.5703125" style="77" customWidth="1"/>
    <col min="7942" max="7942" width="27.140625" style="77" customWidth="1"/>
    <col min="7943" max="7943" width="15.5703125" style="77" bestFit="1" customWidth="1"/>
    <col min="7944" max="8190" width="9.140625" style="77"/>
    <col min="8191" max="8191" width="38.42578125" style="77" customWidth="1"/>
    <col min="8192" max="8192" width="14" style="77" customWidth="1"/>
    <col min="8193" max="8193" width="15.5703125" style="77" customWidth="1"/>
    <col min="8194" max="8194" width="13.140625" style="77" customWidth="1"/>
    <col min="8195" max="8195" width="19.42578125" style="77" customWidth="1"/>
    <col min="8196" max="8196" width="18.140625" style="77" customWidth="1"/>
    <col min="8197" max="8197" width="18.5703125" style="77" customWidth="1"/>
    <col min="8198" max="8198" width="27.140625" style="77" customWidth="1"/>
    <col min="8199" max="8199" width="15.5703125" style="77" bestFit="1" customWidth="1"/>
    <col min="8200" max="8446" width="9.140625" style="77"/>
    <col min="8447" max="8447" width="38.42578125" style="77" customWidth="1"/>
    <col min="8448" max="8448" width="14" style="77" customWidth="1"/>
    <col min="8449" max="8449" width="15.5703125" style="77" customWidth="1"/>
    <col min="8450" max="8450" width="13.140625" style="77" customWidth="1"/>
    <col min="8451" max="8451" width="19.42578125" style="77" customWidth="1"/>
    <col min="8452" max="8452" width="18.140625" style="77" customWidth="1"/>
    <col min="8453" max="8453" width="18.5703125" style="77" customWidth="1"/>
    <col min="8454" max="8454" width="27.140625" style="77" customWidth="1"/>
    <col min="8455" max="8455" width="15.5703125" style="77" bestFit="1" customWidth="1"/>
    <col min="8456" max="8702" width="9.140625" style="77"/>
    <col min="8703" max="8703" width="38.42578125" style="77" customWidth="1"/>
    <col min="8704" max="8704" width="14" style="77" customWidth="1"/>
    <col min="8705" max="8705" width="15.5703125" style="77" customWidth="1"/>
    <col min="8706" max="8706" width="13.140625" style="77" customWidth="1"/>
    <col min="8707" max="8707" width="19.42578125" style="77" customWidth="1"/>
    <col min="8708" max="8708" width="18.140625" style="77" customWidth="1"/>
    <col min="8709" max="8709" width="18.5703125" style="77" customWidth="1"/>
    <col min="8710" max="8710" width="27.140625" style="77" customWidth="1"/>
    <col min="8711" max="8711" width="15.5703125" style="77" bestFit="1" customWidth="1"/>
    <col min="8712" max="8958" width="9.140625" style="77"/>
    <col min="8959" max="8959" width="38.42578125" style="77" customWidth="1"/>
    <col min="8960" max="8960" width="14" style="77" customWidth="1"/>
    <col min="8961" max="8961" width="15.5703125" style="77" customWidth="1"/>
    <col min="8962" max="8962" width="13.140625" style="77" customWidth="1"/>
    <col min="8963" max="8963" width="19.42578125" style="77" customWidth="1"/>
    <col min="8964" max="8964" width="18.140625" style="77" customWidth="1"/>
    <col min="8965" max="8965" width="18.5703125" style="77" customWidth="1"/>
    <col min="8966" max="8966" width="27.140625" style="77" customWidth="1"/>
    <col min="8967" max="8967" width="15.5703125" style="77" bestFit="1" customWidth="1"/>
    <col min="8968" max="9214" width="9.140625" style="77"/>
    <col min="9215" max="9215" width="38.42578125" style="77" customWidth="1"/>
    <col min="9216" max="9216" width="14" style="77" customWidth="1"/>
    <col min="9217" max="9217" width="15.5703125" style="77" customWidth="1"/>
    <col min="9218" max="9218" width="13.140625" style="77" customWidth="1"/>
    <col min="9219" max="9219" width="19.42578125" style="77" customWidth="1"/>
    <col min="9220" max="9220" width="18.140625" style="77" customWidth="1"/>
    <col min="9221" max="9221" width="18.5703125" style="77" customWidth="1"/>
    <col min="9222" max="9222" width="27.140625" style="77" customWidth="1"/>
    <col min="9223" max="9223" width="15.5703125" style="77" bestFit="1" customWidth="1"/>
    <col min="9224" max="9470" width="9.140625" style="77"/>
    <col min="9471" max="9471" width="38.42578125" style="77" customWidth="1"/>
    <col min="9472" max="9472" width="14" style="77" customWidth="1"/>
    <col min="9473" max="9473" width="15.5703125" style="77" customWidth="1"/>
    <col min="9474" max="9474" width="13.140625" style="77" customWidth="1"/>
    <col min="9475" max="9475" width="19.42578125" style="77" customWidth="1"/>
    <col min="9476" max="9476" width="18.140625" style="77" customWidth="1"/>
    <col min="9477" max="9477" width="18.5703125" style="77" customWidth="1"/>
    <col min="9478" max="9478" width="27.140625" style="77" customWidth="1"/>
    <col min="9479" max="9479" width="15.5703125" style="77" bestFit="1" customWidth="1"/>
    <col min="9480" max="9726" width="9.140625" style="77"/>
    <col min="9727" max="9727" width="38.42578125" style="77" customWidth="1"/>
    <col min="9728" max="9728" width="14" style="77" customWidth="1"/>
    <col min="9729" max="9729" width="15.5703125" style="77" customWidth="1"/>
    <col min="9730" max="9730" width="13.140625" style="77" customWidth="1"/>
    <col min="9731" max="9731" width="19.42578125" style="77" customWidth="1"/>
    <col min="9732" max="9732" width="18.140625" style="77" customWidth="1"/>
    <col min="9733" max="9733" width="18.5703125" style="77" customWidth="1"/>
    <col min="9734" max="9734" width="27.140625" style="77" customWidth="1"/>
    <col min="9735" max="9735" width="15.5703125" style="77" bestFit="1" customWidth="1"/>
    <col min="9736" max="9982" width="9.140625" style="77"/>
    <col min="9983" max="9983" width="38.42578125" style="77" customWidth="1"/>
    <col min="9984" max="9984" width="14" style="77" customWidth="1"/>
    <col min="9985" max="9985" width="15.5703125" style="77" customWidth="1"/>
    <col min="9986" max="9986" width="13.140625" style="77" customWidth="1"/>
    <col min="9987" max="9987" width="19.42578125" style="77" customWidth="1"/>
    <col min="9988" max="9988" width="18.140625" style="77" customWidth="1"/>
    <col min="9989" max="9989" width="18.5703125" style="77" customWidth="1"/>
    <col min="9990" max="9990" width="27.140625" style="77" customWidth="1"/>
    <col min="9991" max="9991" width="15.5703125" style="77" bestFit="1" customWidth="1"/>
    <col min="9992" max="10238" width="9.140625" style="77"/>
    <col min="10239" max="10239" width="38.42578125" style="77" customWidth="1"/>
    <col min="10240" max="10240" width="14" style="77" customWidth="1"/>
    <col min="10241" max="10241" width="15.5703125" style="77" customWidth="1"/>
    <col min="10242" max="10242" width="13.140625" style="77" customWidth="1"/>
    <col min="10243" max="10243" width="19.42578125" style="77" customWidth="1"/>
    <col min="10244" max="10244" width="18.140625" style="77" customWidth="1"/>
    <col min="10245" max="10245" width="18.5703125" style="77" customWidth="1"/>
    <col min="10246" max="10246" width="27.140625" style="77" customWidth="1"/>
    <col min="10247" max="10247" width="15.5703125" style="77" bestFit="1" customWidth="1"/>
    <col min="10248" max="10494" width="9.140625" style="77"/>
    <col min="10495" max="10495" width="38.42578125" style="77" customWidth="1"/>
    <col min="10496" max="10496" width="14" style="77" customWidth="1"/>
    <col min="10497" max="10497" width="15.5703125" style="77" customWidth="1"/>
    <col min="10498" max="10498" width="13.140625" style="77" customWidth="1"/>
    <col min="10499" max="10499" width="19.42578125" style="77" customWidth="1"/>
    <col min="10500" max="10500" width="18.140625" style="77" customWidth="1"/>
    <col min="10501" max="10501" width="18.5703125" style="77" customWidth="1"/>
    <col min="10502" max="10502" width="27.140625" style="77" customWidth="1"/>
    <col min="10503" max="10503" width="15.5703125" style="77" bestFit="1" customWidth="1"/>
    <col min="10504" max="10750" width="9.140625" style="77"/>
    <col min="10751" max="10751" width="38.42578125" style="77" customWidth="1"/>
    <col min="10752" max="10752" width="14" style="77" customWidth="1"/>
    <col min="10753" max="10753" width="15.5703125" style="77" customWidth="1"/>
    <col min="10754" max="10754" width="13.140625" style="77" customWidth="1"/>
    <col min="10755" max="10755" width="19.42578125" style="77" customWidth="1"/>
    <col min="10756" max="10756" width="18.140625" style="77" customWidth="1"/>
    <col min="10757" max="10757" width="18.5703125" style="77" customWidth="1"/>
    <col min="10758" max="10758" width="27.140625" style="77" customWidth="1"/>
    <col min="10759" max="10759" width="15.5703125" style="77" bestFit="1" customWidth="1"/>
    <col min="10760" max="11006" width="9.140625" style="77"/>
    <col min="11007" max="11007" width="38.42578125" style="77" customWidth="1"/>
    <col min="11008" max="11008" width="14" style="77" customWidth="1"/>
    <col min="11009" max="11009" width="15.5703125" style="77" customWidth="1"/>
    <col min="11010" max="11010" width="13.140625" style="77" customWidth="1"/>
    <col min="11011" max="11011" width="19.42578125" style="77" customWidth="1"/>
    <col min="11012" max="11012" width="18.140625" style="77" customWidth="1"/>
    <col min="11013" max="11013" width="18.5703125" style="77" customWidth="1"/>
    <col min="11014" max="11014" width="27.140625" style="77" customWidth="1"/>
    <col min="11015" max="11015" width="15.5703125" style="77" bestFit="1" customWidth="1"/>
    <col min="11016" max="11262" width="9.140625" style="77"/>
    <col min="11263" max="11263" width="38.42578125" style="77" customWidth="1"/>
    <col min="11264" max="11264" width="14" style="77" customWidth="1"/>
    <col min="11265" max="11265" width="15.5703125" style="77" customWidth="1"/>
    <col min="11266" max="11266" width="13.140625" style="77" customWidth="1"/>
    <col min="11267" max="11267" width="19.42578125" style="77" customWidth="1"/>
    <col min="11268" max="11268" width="18.140625" style="77" customWidth="1"/>
    <col min="11269" max="11269" width="18.5703125" style="77" customWidth="1"/>
    <col min="11270" max="11270" width="27.140625" style="77" customWidth="1"/>
    <col min="11271" max="11271" width="15.5703125" style="77" bestFit="1" customWidth="1"/>
    <col min="11272" max="11518" width="9.140625" style="77"/>
    <col min="11519" max="11519" width="38.42578125" style="77" customWidth="1"/>
    <col min="11520" max="11520" width="14" style="77" customWidth="1"/>
    <col min="11521" max="11521" width="15.5703125" style="77" customWidth="1"/>
    <col min="11522" max="11522" width="13.140625" style="77" customWidth="1"/>
    <col min="11523" max="11523" width="19.42578125" style="77" customWidth="1"/>
    <col min="11524" max="11524" width="18.140625" style="77" customWidth="1"/>
    <col min="11525" max="11525" width="18.5703125" style="77" customWidth="1"/>
    <col min="11526" max="11526" width="27.140625" style="77" customWidth="1"/>
    <col min="11527" max="11527" width="15.5703125" style="77" bestFit="1" customWidth="1"/>
    <col min="11528" max="11774" width="9.140625" style="77"/>
    <col min="11775" max="11775" width="38.42578125" style="77" customWidth="1"/>
    <col min="11776" max="11776" width="14" style="77" customWidth="1"/>
    <col min="11777" max="11777" width="15.5703125" style="77" customWidth="1"/>
    <col min="11778" max="11778" width="13.140625" style="77" customWidth="1"/>
    <col min="11779" max="11779" width="19.42578125" style="77" customWidth="1"/>
    <col min="11780" max="11780" width="18.140625" style="77" customWidth="1"/>
    <col min="11781" max="11781" width="18.5703125" style="77" customWidth="1"/>
    <col min="11782" max="11782" width="27.140625" style="77" customWidth="1"/>
    <col min="11783" max="11783" width="15.5703125" style="77" bestFit="1" customWidth="1"/>
    <col min="11784" max="12030" width="9.140625" style="77"/>
    <col min="12031" max="12031" width="38.42578125" style="77" customWidth="1"/>
    <col min="12032" max="12032" width="14" style="77" customWidth="1"/>
    <col min="12033" max="12033" width="15.5703125" style="77" customWidth="1"/>
    <col min="12034" max="12034" width="13.140625" style="77" customWidth="1"/>
    <col min="12035" max="12035" width="19.42578125" style="77" customWidth="1"/>
    <col min="12036" max="12036" width="18.140625" style="77" customWidth="1"/>
    <col min="12037" max="12037" width="18.5703125" style="77" customWidth="1"/>
    <col min="12038" max="12038" width="27.140625" style="77" customWidth="1"/>
    <col min="12039" max="12039" width="15.5703125" style="77" bestFit="1" customWidth="1"/>
    <col min="12040" max="12286" width="9.140625" style="77"/>
    <col min="12287" max="12287" width="38.42578125" style="77" customWidth="1"/>
    <col min="12288" max="12288" width="14" style="77" customWidth="1"/>
    <col min="12289" max="12289" width="15.5703125" style="77" customWidth="1"/>
    <col min="12290" max="12290" width="13.140625" style="77" customWidth="1"/>
    <col min="12291" max="12291" width="19.42578125" style="77" customWidth="1"/>
    <col min="12292" max="12292" width="18.140625" style="77" customWidth="1"/>
    <col min="12293" max="12293" width="18.5703125" style="77" customWidth="1"/>
    <col min="12294" max="12294" width="27.140625" style="77" customWidth="1"/>
    <col min="12295" max="12295" width="15.5703125" style="77" bestFit="1" customWidth="1"/>
    <col min="12296" max="12542" width="9.140625" style="77"/>
    <col min="12543" max="12543" width="38.42578125" style="77" customWidth="1"/>
    <col min="12544" max="12544" width="14" style="77" customWidth="1"/>
    <col min="12545" max="12545" width="15.5703125" style="77" customWidth="1"/>
    <col min="12546" max="12546" width="13.140625" style="77" customWidth="1"/>
    <col min="12547" max="12547" width="19.42578125" style="77" customWidth="1"/>
    <col min="12548" max="12548" width="18.140625" style="77" customWidth="1"/>
    <col min="12549" max="12549" width="18.5703125" style="77" customWidth="1"/>
    <col min="12550" max="12550" width="27.140625" style="77" customWidth="1"/>
    <col min="12551" max="12551" width="15.5703125" style="77" bestFit="1" customWidth="1"/>
    <col min="12552" max="12798" width="9.140625" style="77"/>
    <col min="12799" max="12799" width="38.42578125" style="77" customWidth="1"/>
    <col min="12800" max="12800" width="14" style="77" customWidth="1"/>
    <col min="12801" max="12801" width="15.5703125" style="77" customWidth="1"/>
    <col min="12802" max="12802" width="13.140625" style="77" customWidth="1"/>
    <col min="12803" max="12803" width="19.42578125" style="77" customWidth="1"/>
    <col min="12804" max="12804" width="18.140625" style="77" customWidth="1"/>
    <col min="12805" max="12805" width="18.5703125" style="77" customWidth="1"/>
    <col min="12806" max="12806" width="27.140625" style="77" customWidth="1"/>
    <col min="12807" max="12807" width="15.5703125" style="77" bestFit="1" customWidth="1"/>
    <col min="12808" max="13054" width="9.140625" style="77"/>
    <col min="13055" max="13055" width="38.42578125" style="77" customWidth="1"/>
    <col min="13056" max="13056" width="14" style="77" customWidth="1"/>
    <col min="13057" max="13057" width="15.5703125" style="77" customWidth="1"/>
    <col min="13058" max="13058" width="13.140625" style="77" customWidth="1"/>
    <col min="13059" max="13059" width="19.42578125" style="77" customWidth="1"/>
    <col min="13060" max="13060" width="18.140625" style="77" customWidth="1"/>
    <col min="13061" max="13061" width="18.5703125" style="77" customWidth="1"/>
    <col min="13062" max="13062" width="27.140625" style="77" customWidth="1"/>
    <col min="13063" max="13063" width="15.5703125" style="77" bestFit="1" customWidth="1"/>
    <col min="13064" max="13310" width="9.140625" style="77"/>
    <col min="13311" max="13311" width="38.42578125" style="77" customWidth="1"/>
    <col min="13312" max="13312" width="14" style="77" customWidth="1"/>
    <col min="13313" max="13313" width="15.5703125" style="77" customWidth="1"/>
    <col min="13314" max="13314" width="13.140625" style="77" customWidth="1"/>
    <col min="13315" max="13315" width="19.42578125" style="77" customWidth="1"/>
    <col min="13316" max="13316" width="18.140625" style="77" customWidth="1"/>
    <col min="13317" max="13317" width="18.5703125" style="77" customWidth="1"/>
    <col min="13318" max="13318" width="27.140625" style="77" customWidth="1"/>
    <col min="13319" max="13319" width="15.5703125" style="77" bestFit="1" customWidth="1"/>
    <col min="13320" max="13566" width="9.140625" style="77"/>
    <col min="13567" max="13567" width="38.42578125" style="77" customWidth="1"/>
    <col min="13568" max="13568" width="14" style="77" customWidth="1"/>
    <col min="13569" max="13569" width="15.5703125" style="77" customWidth="1"/>
    <col min="13570" max="13570" width="13.140625" style="77" customWidth="1"/>
    <col min="13571" max="13571" width="19.42578125" style="77" customWidth="1"/>
    <col min="13572" max="13572" width="18.140625" style="77" customWidth="1"/>
    <col min="13573" max="13573" width="18.5703125" style="77" customWidth="1"/>
    <col min="13574" max="13574" width="27.140625" style="77" customWidth="1"/>
    <col min="13575" max="13575" width="15.5703125" style="77" bestFit="1" customWidth="1"/>
    <col min="13576" max="13822" width="9.140625" style="77"/>
    <col min="13823" max="13823" width="38.42578125" style="77" customWidth="1"/>
    <col min="13824" max="13824" width="14" style="77" customWidth="1"/>
    <col min="13825" max="13825" width="15.5703125" style="77" customWidth="1"/>
    <col min="13826" max="13826" width="13.140625" style="77" customWidth="1"/>
    <col min="13827" max="13827" width="19.42578125" style="77" customWidth="1"/>
    <col min="13828" max="13828" width="18.140625" style="77" customWidth="1"/>
    <col min="13829" max="13829" width="18.5703125" style="77" customWidth="1"/>
    <col min="13830" max="13830" width="27.140625" style="77" customWidth="1"/>
    <col min="13831" max="13831" width="15.5703125" style="77" bestFit="1" customWidth="1"/>
    <col min="13832" max="14078" width="9.140625" style="77"/>
    <col min="14079" max="14079" width="38.42578125" style="77" customWidth="1"/>
    <col min="14080" max="14080" width="14" style="77" customWidth="1"/>
    <col min="14081" max="14081" width="15.5703125" style="77" customWidth="1"/>
    <col min="14082" max="14082" width="13.140625" style="77" customWidth="1"/>
    <col min="14083" max="14083" width="19.42578125" style="77" customWidth="1"/>
    <col min="14084" max="14084" width="18.140625" style="77" customWidth="1"/>
    <col min="14085" max="14085" width="18.5703125" style="77" customWidth="1"/>
    <col min="14086" max="14086" width="27.140625" style="77" customWidth="1"/>
    <col min="14087" max="14087" width="15.5703125" style="77" bestFit="1" customWidth="1"/>
    <col min="14088" max="14334" width="9.140625" style="77"/>
    <col min="14335" max="14335" width="38.42578125" style="77" customWidth="1"/>
    <col min="14336" max="14336" width="14" style="77" customWidth="1"/>
    <col min="14337" max="14337" width="15.5703125" style="77" customWidth="1"/>
    <col min="14338" max="14338" width="13.140625" style="77" customWidth="1"/>
    <col min="14339" max="14339" width="19.42578125" style="77" customWidth="1"/>
    <col min="14340" max="14340" width="18.140625" style="77" customWidth="1"/>
    <col min="14341" max="14341" width="18.5703125" style="77" customWidth="1"/>
    <col min="14342" max="14342" width="27.140625" style="77" customWidth="1"/>
    <col min="14343" max="14343" width="15.5703125" style="77" bestFit="1" customWidth="1"/>
    <col min="14344" max="14590" width="9.140625" style="77"/>
    <col min="14591" max="14591" width="38.42578125" style="77" customWidth="1"/>
    <col min="14592" max="14592" width="14" style="77" customWidth="1"/>
    <col min="14593" max="14593" width="15.5703125" style="77" customWidth="1"/>
    <col min="14594" max="14594" width="13.140625" style="77" customWidth="1"/>
    <col min="14595" max="14595" width="19.42578125" style="77" customWidth="1"/>
    <col min="14596" max="14596" width="18.140625" style="77" customWidth="1"/>
    <col min="14597" max="14597" width="18.5703125" style="77" customWidth="1"/>
    <col min="14598" max="14598" width="27.140625" style="77" customWidth="1"/>
    <col min="14599" max="14599" width="15.5703125" style="77" bestFit="1" customWidth="1"/>
    <col min="14600" max="14846" width="9.140625" style="77"/>
    <col min="14847" max="14847" width="38.42578125" style="77" customWidth="1"/>
    <col min="14848" max="14848" width="14" style="77" customWidth="1"/>
    <col min="14849" max="14849" width="15.5703125" style="77" customWidth="1"/>
    <col min="14850" max="14850" width="13.140625" style="77" customWidth="1"/>
    <col min="14851" max="14851" width="19.42578125" style="77" customWidth="1"/>
    <col min="14852" max="14852" width="18.140625" style="77" customWidth="1"/>
    <col min="14853" max="14853" width="18.5703125" style="77" customWidth="1"/>
    <col min="14854" max="14854" width="27.140625" style="77" customWidth="1"/>
    <col min="14855" max="14855" width="15.5703125" style="77" bestFit="1" customWidth="1"/>
    <col min="14856" max="15102" width="9.140625" style="77"/>
    <col min="15103" max="15103" width="38.42578125" style="77" customWidth="1"/>
    <col min="15104" max="15104" width="14" style="77" customWidth="1"/>
    <col min="15105" max="15105" width="15.5703125" style="77" customWidth="1"/>
    <col min="15106" max="15106" width="13.140625" style="77" customWidth="1"/>
    <col min="15107" max="15107" width="19.42578125" style="77" customWidth="1"/>
    <col min="15108" max="15108" width="18.140625" style="77" customWidth="1"/>
    <col min="15109" max="15109" width="18.5703125" style="77" customWidth="1"/>
    <col min="15110" max="15110" width="27.140625" style="77" customWidth="1"/>
    <col min="15111" max="15111" width="15.5703125" style="77" bestFit="1" customWidth="1"/>
    <col min="15112" max="15358" width="9.140625" style="77"/>
    <col min="15359" max="15359" width="38.42578125" style="77" customWidth="1"/>
    <col min="15360" max="15360" width="14" style="77" customWidth="1"/>
    <col min="15361" max="15361" width="15.5703125" style="77" customWidth="1"/>
    <col min="15362" max="15362" width="13.140625" style="77" customWidth="1"/>
    <col min="15363" max="15363" width="19.42578125" style="77" customWidth="1"/>
    <col min="15364" max="15364" width="18.140625" style="77" customWidth="1"/>
    <col min="15365" max="15365" width="18.5703125" style="77" customWidth="1"/>
    <col min="15366" max="15366" width="27.140625" style="77" customWidth="1"/>
    <col min="15367" max="15367" width="15.5703125" style="77" bestFit="1" customWidth="1"/>
    <col min="15368" max="15614" width="9.140625" style="77"/>
    <col min="15615" max="15615" width="38.42578125" style="77" customWidth="1"/>
    <col min="15616" max="15616" width="14" style="77" customWidth="1"/>
    <col min="15617" max="15617" width="15.5703125" style="77" customWidth="1"/>
    <col min="15618" max="15618" width="13.140625" style="77" customWidth="1"/>
    <col min="15619" max="15619" width="19.42578125" style="77" customWidth="1"/>
    <col min="15620" max="15620" width="18.140625" style="77" customWidth="1"/>
    <col min="15621" max="15621" width="18.5703125" style="77" customWidth="1"/>
    <col min="15622" max="15622" width="27.140625" style="77" customWidth="1"/>
    <col min="15623" max="15623" width="15.5703125" style="77" bestFit="1" customWidth="1"/>
    <col min="15624" max="15870" width="9.140625" style="77"/>
    <col min="15871" max="15871" width="38.42578125" style="77" customWidth="1"/>
    <col min="15872" max="15872" width="14" style="77" customWidth="1"/>
    <col min="15873" max="15873" width="15.5703125" style="77" customWidth="1"/>
    <col min="15874" max="15874" width="13.140625" style="77" customWidth="1"/>
    <col min="15875" max="15875" width="19.42578125" style="77" customWidth="1"/>
    <col min="15876" max="15876" width="18.140625" style="77" customWidth="1"/>
    <col min="15877" max="15877" width="18.5703125" style="77" customWidth="1"/>
    <col min="15878" max="15878" width="27.140625" style="77" customWidth="1"/>
    <col min="15879" max="15879" width="15.5703125" style="77" bestFit="1" customWidth="1"/>
    <col min="15880" max="16126" width="9.140625" style="77"/>
    <col min="16127" max="16127" width="38.42578125" style="77" customWidth="1"/>
    <col min="16128" max="16128" width="14" style="77" customWidth="1"/>
    <col min="16129" max="16129" width="15.5703125" style="77" customWidth="1"/>
    <col min="16130" max="16130" width="13.140625" style="77" customWidth="1"/>
    <col min="16131" max="16131" width="19.42578125" style="77" customWidth="1"/>
    <col min="16132" max="16132" width="18.140625" style="77" customWidth="1"/>
    <col min="16133" max="16133" width="18.5703125" style="77" customWidth="1"/>
    <col min="16134" max="16134" width="27.140625" style="77" customWidth="1"/>
    <col min="16135" max="16135" width="15.5703125" style="77" bestFit="1" customWidth="1"/>
    <col min="16136" max="16384" width="9.140625" style="77"/>
  </cols>
  <sheetData>
    <row r="1" spans="1:1008" s="1" customFormat="1" ht="60" customHeight="1">
      <c r="A1" s="167" t="s">
        <v>71</v>
      </c>
      <c r="B1" s="167"/>
      <c r="C1" s="167"/>
      <c r="D1" s="167"/>
      <c r="E1" s="167"/>
      <c r="F1" s="58"/>
      <c r="G1" s="58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</row>
    <row r="2" spans="1:1008" s="1" customFormat="1" ht="25.9" customHeight="1">
      <c r="A2" s="10"/>
      <c r="B2" s="10"/>
      <c r="C2" s="10"/>
      <c r="D2" s="10"/>
      <c r="E2" s="10"/>
      <c r="F2" s="58"/>
      <c r="G2" s="58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</row>
    <row r="3" spans="1:1008" ht="80.25" customHeight="1">
      <c r="A3" s="168" t="s">
        <v>115</v>
      </c>
      <c r="B3" s="168"/>
      <c r="C3" s="168"/>
      <c r="D3" s="168"/>
      <c r="E3" s="168"/>
    </row>
    <row r="4" spans="1:1008" s="81" customFormat="1" ht="17.25">
      <c r="A4" s="78"/>
      <c r="B4" s="78"/>
      <c r="C4" s="78"/>
      <c r="D4" s="78"/>
      <c r="E4" s="79"/>
      <c r="F4" s="79"/>
      <c r="G4" s="79"/>
      <c r="H4" s="79"/>
      <c r="I4" s="79"/>
      <c r="J4" s="80"/>
      <c r="K4" s="80"/>
      <c r="L4" s="80"/>
      <c r="M4" s="80"/>
      <c r="N4" s="80"/>
    </row>
    <row r="5" spans="1:1008" ht="33">
      <c r="A5" s="82"/>
      <c r="B5" s="82"/>
      <c r="C5" s="82"/>
      <c r="D5" s="82"/>
      <c r="E5" s="83" t="s">
        <v>59</v>
      </c>
      <c r="F5" s="84"/>
      <c r="G5" s="84"/>
      <c r="H5" s="84"/>
      <c r="I5" s="84"/>
      <c r="J5" s="85"/>
      <c r="K5" s="85"/>
      <c r="L5" s="85"/>
      <c r="M5" s="85"/>
      <c r="N5" s="85"/>
    </row>
    <row r="6" spans="1:1008" ht="108" customHeight="1">
      <c r="A6" s="169" t="s">
        <v>60</v>
      </c>
      <c r="B6" s="171" t="s">
        <v>34</v>
      </c>
      <c r="C6" s="172"/>
      <c r="D6" s="172"/>
      <c r="E6" s="173"/>
      <c r="F6" s="84"/>
      <c r="G6" s="84"/>
      <c r="H6" s="84"/>
      <c r="I6" s="84"/>
      <c r="J6" s="85"/>
      <c r="K6" s="85"/>
      <c r="L6" s="85"/>
      <c r="M6" s="85"/>
      <c r="N6" s="85"/>
    </row>
    <row r="7" spans="1:1008" ht="60" customHeight="1">
      <c r="A7" s="170"/>
      <c r="B7" s="86" t="s">
        <v>61</v>
      </c>
      <c r="C7" s="86" t="s">
        <v>62</v>
      </c>
      <c r="D7" s="86" t="s">
        <v>63</v>
      </c>
      <c r="E7" s="86" t="s">
        <v>4</v>
      </c>
      <c r="F7" s="84"/>
      <c r="G7" s="84"/>
      <c r="H7" s="84"/>
      <c r="I7" s="84"/>
      <c r="J7" s="85"/>
      <c r="K7" s="85"/>
      <c r="L7" s="85"/>
      <c r="M7" s="85"/>
      <c r="N7" s="85"/>
    </row>
    <row r="8" spans="1:1008" ht="17.25">
      <c r="A8" s="87" t="s">
        <v>64</v>
      </c>
      <c r="B8" s="88">
        <f>+B10</f>
        <v>-3500000</v>
      </c>
      <c r="C8" s="88">
        <f t="shared" ref="C8:E8" si="0">+C10</f>
        <v>-3500000</v>
      </c>
      <c r="D8" s="88">
        <f t="shared" si="0"/>
        <v>-3500000</v>
      </c>
      <c r="E8" s="88">
        <f t="shared" si="0"/>
        <v>-3500000</v>
      </c>
      <c r="F8" s="84"/>
      <c r="G8" s="84"/>
      <c r="H8" s="84"/>
      <c r="I8" s="84"/>
      <c r="J8" s="85"/>
      <c r="K8" s="85"/>
      <c r="L8" s="85"/>
      <c r="M8" s="85"/>
      <c r="N8" s="85"/>
    </row>
    <row r="9" spans="1:1008" ht="26.25" customHeight="1">
      <c r="A9" s="89" t="s">
        <v>65</v>
      </c>
      <c r="B9" s="89"/>
      <c r="C9" s="89"/>
      <c r="D9" s="89"/>
      <c r="E9" s="90"/>
      <c r="F9" s="84"/>
      <c r="G9" s="84"/>
      <c r="H9" s="84"/>
      <c r="I9" s="84"/>
      <c r="J9" s="85"/>
      <c r="K9" s="85"/>
      <c r="L9" s="85"/>
      <c r="M9" s="85"/>
      <c r="N9" s="85"/>
    </row>
    <row r="10" spans="1:1008" customFormat="1" ht="16.5">
      <c r="A10" s="91" t="s">
        <v>66</v>
      </c>
      <c r="B10" s="92">
        <f t="shared" ref="B10:D10" si="1">B12</f>
        <v>-3500000</v>
      </c>
      <c r="C10" s="92">
        <f t="shared" si="1"/>
        <v>-3500000</v>
      </c>
      <c r="D10" s="92">
        <f t="shared" si="1"/>
        <v>-3500000</v>
      </c>
      <c r="E10" s="92">
        <f>E12</f>
        <v>-3500000</v>
      </c>
    </row>
    <row r="11" spans="1:1008" customFormat="1" ht="16.5">
      <c r="A11" s="91" t="s">
        <v>65</v>
      </c>
      <c r="B11" s="91"/>
      <c r="C11" s="91"/>
      <c r="D11" s="91"/>
      <c r="E11" s="92"/>
    </row>
    <row r="12" spans="1:1008" customFormat="1" ht="16.5">
      <c r="A12" s="91" t="s">
        <v>67</v>
      </c>
      <c r="B12" s="92">
        <f>B14</f>
        <v>-3500000</v>
      </c>
      <c r="C12" s="92">
        <f t="shared" ref="C12:E12" si="2">C14</f>
        <v>-3500000</v>
      </c>
      <c r="D12" s="92">
        <f t="shared" si="2"/>
        <v>-3500000</v>
      </c>
      <c r="E12" s="92">
        <f t="shared" si="2"/>
        <v>-3500000</v>
      </c>
    </row>
    <row r="13" spans="1:1008" customFormat="1" ht="16.5">
      <c r="A13" s="91" t="s">
        <v>65</v>
      </c>
      <c r="B13" s="91"/>
      <c r="C13" s="91"/>
      <c r="D13" s="91"/>
      <c r="E13" s="92"/>
    </row>
    <row r="14" spans="1:1008" ht="17.25">
      <c r="A14" s="93" t="s">
        <v>68</v>
      </c>
      <c r="B14" s="94">
        <f t="shared" ref="B14:D14" si="3">+B16</f>
        <v>-3500000</v>
      </c>
      <c r="C14" s="94">
        <f t="shared" si="3"/>
        <v>-3500000</v>
      </c>
      <c r="D14" s="94">
        <f t="shared" si="3"/>
        <v>-3500000</v>
      </c>
      <c r="E14" s="94">
        <f>+E16</f>
        <v>-3500000</v>
      </c>
      <c r="F14" s="77"/>
      <c r="G14" s="77"/>
      <c r="H14" s="77"/>
      <c r="I14" s="77"/>
      <c r="J14" s="77"/>
      <c r="K14" s="77"/>
      <c r="L14" s="77"/>
    </row>
    <row r="15" spans="1:1008" ht="17.25">
      <c r="A15" s="89" t="s">
        <v>69</v>
      </c>
      <c r="B15" s="89"/>
      <c r="C15" s="89"/>
      <c r="D15" s="89"/>
      <c r="E15" s="95"/>
      <c r="F15" s="77"/>
      <c r="G15" s="77"/>
      <c r="H15" s="77"/>
      <c r="I15" s="77"/>
      <c r="J15" s="77"/>
      <c r="K15" s="77"/>
      <c r="L15" s="77"/>
    </row>
    <row r="16" spans="1:1008" ht="33">
      <c r="A16" s="96" t="s">
        <v>70</v>
      </c>
      <c r="B16" s="95">
        <v>-3500000</v>
      </c>
      <c r="C16" s="95">
        <v>-3500000</v>
      </c>
      <c r="D16" s="95">
        <v>-3500000</v>
      </c>
      <c r="E16" s="95">
        <v>-3500000</v>
      </c>
      <c r="F16" s="77"/>
      <c r="G16" s="77"/>
      <c r="H16" s="77"/>
      <c r="I16" s="77"/>
      <c r="J16" s="77"/>
      <c r="K16" s="77"/>
      <c r="L16" s="77"/>
    </row>
    <row r="17" spans="5:12">
      <c r="E17" s="77"/>
      <c r="F17" s="77"/>
      <c r="G17" s="77"/>
      <c r="H17" s="77"/>
      <c r="I17" s="77"/>
      <c r="J17" s="77"/>
      <c r="K17" s="77"/>
      <c r="L17" s="77"/>
    </row>
    <row r="18" spans="5:12">
      <c r="E18" s="77"/>
      <c r="F18" s="77"/>
      <c r="G18" s="77"/>
      <c r="H18" s="77"/>
      <c r="I18" s="77"/>
      <c r="J18" s="77"/>
      <c r="K18" s="77"/>
      <c r="L18" s="77"/>
    </row>
    <row r="19" spans="5:12">
      <c r="E19" s="77"/>
      <c r="F19" s="77"/>
      <c r="G19" s="77"/>
      <c r="H19" s="77"/>
      <c r="I19" s="77"/>
      <c r="J19" s="77"/>
      <c r="K19" s="77"/>
      <c r="L19" s="77"/>
    </row>
    <row r="20" spans="5:12">
      <c r="E20" s="77"/>
      <c r="F20" s="77"/>
      <c r="G20" s="77"/>
      <c r="H20" s="77"/>
      <c r="I20" s="77"/>
      <c r="J20" s="77"/>
      <c r="K20" s="77"/>
      <c r="L20" s="77"/>
    </row>
    <row r="21" spans="5:12">
      <c r="E21" s="77"/>
      <c r="F21" s="77"/>
      <c r="G21" s="77"/>
      <c r="H21" s="77"/>
      <c r="I21" s="77"/>
      <c r="J21" s="77"/>
      <c r="K21" s="77"/>
      <c r="L21" s="77"/>
    </row>
    <row r="22" spans="5:12">
      <c r="E22" s="77"/>
      <c r="F22" s="77"/>
      <c r="G22" s="77"/>
      <c r="H22" s="77"/>
      <c r="I22" s="77"/>
      <c r="J22" s="77"/>
      <c r="K22" s="77"/>
      <c r="L22" s="77"/>
    </row>
    <row r="23" spans="5:12">
      <c r="E23" s="77"/>
      <c r="F23" s="77"/>
      <c r="G23" s="77"/>
      <c r="H23" s="77"/>
      <c r="I23" s="77"/>
      <c r="J23" s="77"/>
      <c r="K23" s="77"/>
      <c r="L23" s="77"/>
    </row>
    <row r="24" spans="5:12">
      <c r="E24" s="77"/>
      <c r="F24" s="77"/>
      <c r="G24" s="77"/>
      <c r="H24" s="77"/>
      <c r="I24" s="77"/>
      <c r="J24" s="77"/>
      <c r="K24" s="77"/>
      <c r="L24" s="77"/>
    </row>
    <row r="25" spans="5:12">
      <c r="E25" s="77"/>
      <c r="F25" s="77"/>
      <c r="G25" s="77"/>
      <c r="H25" s="77"/>
      <c r="I25" s="77"/>
      <c r="J25" s="77"/>
      <c r="K25" s="77"/>
      <c r="L25" s="77"/>
    </row>
    <row r="26" spans="5:12">
      <c r="E26" s="77"/>
      <c r="F26" s="77"/>
      <c r="G26" s="77"/>
      <c r="H26" s="77"/>
      <c r="I26" s="77"/>
      <c r="J26" s="77"/>
      <c r="K26" s="77"/>
      <c r="L26" s="77"/>
    </row>
    <row r="27" spans="5:12">
      <c r="E27" s="77"/>
      <c r="F27" s="77"/>
      <c r="G27" s="77"/>
      <c r="H27" s="77"/>
      <c r="I27" s="77"/>
      <c r="J27" s="77"/>
      <c r="K27" s="77"/>
      <c r="L27" s="77"/>
    </row>
    <row r="28" spans="5:12">
      <c r="E28" s="77"/>
      <c r="F28" s="77"/>
      <c r="G28" s="77"/>
      <c r="H28" s="77"/>
      <c r="I28" s="77"/>
      <c r="J28" s="77"/>
      <c r="K28" s="77"/>
      <c r="L28" s="77"/>
    </row>
    <row r="29" spans="5:12">
      <c r="E29" s="77"/>
      <c r="F29" s="77"/>
      <c r="G29" s="77"/>
      <c r="H29" s="77"/>
      <c r="I29" s="77"/>
      <c r="J29" s="77"/>
      <c r="K29" s="77"/>
      <c r="L29" s="77"/>
    </row>
    <row r="30" spans="5:12">
      <c r="E30" s="77"/>
      <c r="F30" s="77"/>
      <c r="G30" s="77"/>
      <c r="H30" s="77"/>
      <c r="I30" s="77"/>
      <c r="J30" s="77"/>
      <c r="K30" s="77"/>
      <c r="L30" s="77"/>
    </row>
    <row r="31" spans="5:12">
      <c r="E31" s="77"/>
      <c r="F31" s="77"/>
      <c r="G31" s="77"/>
      <c r="H31" s="77"/>
      <c r="I31" s="77"/>
      <c r="J31" s="77"/>
      <c r="K31" s="77"/>
      <c r="L31" s="77"/>
    </row>
    <row r="32" spans="5:12">
      <c r="E32" s="77"/>
      <c r="F32" s="77"/>
      <c r="G32" s="77"/>
      <c r="H32" s="77"/>
      <c r="I32" s="77"/>
      <c r="J32" s="77"/>
      <c r="K32" s="77"/>
      <c r="L32" s="77"/>
    </row>
    <row r="33" spans="5:12">
      <c r="E33" s="77"/>
      <c r="F33" s="77"/>
      <c r="G33" s="77"/>
      <c r="H33" s="77"/>
      <c r="I33" s="77"/>
      <c r="J33" s="77"/>
      <c r="K33" s="77"/>
      <c r="L33" s="77"/>
    </row>
    <row r="34" spans="5:12">
      <c r="E34" s="77"/>
      <c r="F34" s="77"/>
      <c r="G34" s="77"/>
      <c r="H34" s="77"/>
      <c r="I34" s="77"/>
      <c r="J34" s="77"/>
      <c r="K34" s="77"/>
      <c r="L34" s="77"/>
    </row>
    <row r="35" spans="5:12">
      <c r="E35" s="77"/>
      <c r="F35" s="77"/>
      <c r="G35" s="77"/>
      <c r="H35" s="77"/>
      <c r="I35" s="77"/>
      <c r="J35" s="77"/>
      <c r="K35" s="77"/>
      <c r="L35" s="77"/>
    </row>
    <row r="36" spans="5:12">
      <c r="E36" s="77"/>
      <c r="F36" s="77"/>
      <c r="G36" s="77"/>
      <c r="H36" s="77"/>
      <c r="I36" s="77"/>
      <c r="J36" s="77"/>
      <c r="K36" s="77"/>
      <c r="L36" s="77"/>
    </row>
    <row r="37" spans="5:12">
      <c r="E37" s="77"/>
      <c r="F37" s="77"/>
      <c r="G37" s="77"/>
      <c r="H37" s="77"/>
      <c r="I37" s="77"/>
      <c r="J37" s="77"/>
      <c r="K37" s="77"/>
      <c r="L37" s="77"/>
    </row>
    <row r="38" spans="5:12">
      <c r="E38" s="77"/>
      <c r="F38" s="77"/>
      <c r="G38" s="77"/>
      <c r="H38" s="77"/>
      <c r="I38" s="77"/>
      <c r="J38" s="77"/>
      <c r="K38" s="77"/>
      <c r="L38" s="77"/>
    </row>
    <row r="39" spans="5:12">
      <c r="E39" s="77"/>
      <c r="F39" s="77"/>
      <c r="G39" s="77"/>
      <c r="H39" s="77"/>
      <c r="I39" s="77"/>
      <c r="J39" s="77"/>
      <c r="K39" s="77"/>
      <c r="L39" s="77"/>
    </row>
    <row r="40" spans="5:12">
      <c r="E40" s="77"/>
      <c r="F40" s="77"/>
      <c r="G40" s="77"/>
      <c r="H40" s="77"/>
      <c r="I40" s="77"/>
      <c r="J40" s="77"/>
      <c r="K40" s="77"/>
      <c r="L40" s="77"/>
    </row>
    <row r="41" spans="5:12">
      <c r="E41" s="77"/>
      <c r="F41" s="77"/>
      <c r="G41" s="77"/>
      <c r="H41" s="77"/>
      <c r="I41" s="77"/>
      <c r="J41" s="77"/>
      <c r="K41" s="77"/>
      <c r="L41" s="77"/>
    </row>
    <row r="42" spans="5:12">
      <c r="E42" s="77"/>
      <c r="F42" s="77"/>
      <c r="G42" s="77"/>
      <c r="H42" s="77"/>
      <c r="I42" s="77"/>
      <c r="J42" s="77"/>
      <c r="K42" s="77"/>
      <c r="L42" s="77"/>
    </row>
    <row r="43" spans="5:12">
      <c r="E43" s="77"/>
      <c r="F43" s="77"/>
      <c r="G43" s="77"/>
      <c r="H43" s="77"/>
      <c r="I43" s="77"/>
      <c r="J43" s="77"/>
      <c r="K43" s="77"/>
      <c r="L43" s="77"/>
    </row>
    <row r="44" spans="5:12">
      <c r="E44" s="77"/>
      <c r="F44" s="77"/>
      <c r="G44" s="77"/>
      <c r="H44" s="77"/>
      <c r="I44" s="77"/>
      <c r="J44" s="77"/>
      <c r="K44" s="77"/>
      <c r="L44" s="77"/>
    </row>
    <row r="45" spans="5:12">
      <c r="E45" s="77"/>
      <c r="F45" s="77"/>
      <c r="G45" s="77"/>
      <c r="H45" s="77"/>
      <c r="I45" s="77"/>
      <c r="J45" s="77"/>
      <c r="K45" s="77"/>
      <c r="L45" s="77"/>
    </row>
    <row r="46" spans="5:12">
      <c r="E46" s="77"/>
      <c r="F46" s="77"/>
      <c r="G46" s="77"/>
      <c r="H46" s="77"/>
      <c r="I46" s="77"/>
      <c r="J46" s="77"/>
      <c r="K46" s="77"/>
      <c r="L46" s="77"/>
    </row>
    <row r="47" spans="5:12">
      <c r="E47" s="77"/>
      <c r="F47" s="77"/>
      <c r="G47" s="77"/>
      <c r="H47" s="77"/>
      <c r="I47" s="77"/>
      <c r="J47" s="77"/>
      <c r="K47" s="77"/>
      <c r="L47" s="77"/>
    </row>
    <row r="48" spans="5:12">
      <c r="E48" s="77"/>
      <c r="F48" s="77"/>
      <c r="G48" s="77"/>
      <c r="H48" s="77"/>
      <c r="I48" s="77"/>
      <c r="J48" s="77"/>
      <c r="K48" s="77"/>
      <c r="L48" s="77"/>
    </row>
    <row r="49" spans="5:12">
      <c r="E49" s="77"/>
      <c r="F49" s="77"/>
      <c r="G49" s="77"/>
      <c r="H49" s="77"/>
      <c r="I49" s="77"/>
      <c r="J49" s="77"/>
      <c r="K49" s="77"/>
      <c r="L49" s="77"/>
    </row>
    <row r="50" spans="5:12">
      <c r="E50" s="77"/>
      <c r="F50" s="77"/>
      <c r="G50" s="77"/>
      <c r="H50" s="77"/>
      <c r="I50" s="77"/>
      <c r="J50" s="77"/>
      <c r="K50" s="77"/>
      <c r="L50" s="77"/>
    </row>
    <row r="51" spans="5:12">
      <c r="E51" s="77"/>
      <c r="F51" s="77"/>
      <c r="G51" s="77"/>
      <c r="H51" s="77"/>
      <c r="I51" s="77"/>
      <c r="J51" s="77"/>
      <c r="K51" s="77"/>
      <c r="L51" s="77"/>
    </row>
    <row r="52" spans="5:12">
      <c r="E52" s="77"/>
      <c r="F52" s="77"/>
      <c r="G52" s="77"/>
      <c r="H52" s="77"/>
      <c r="I52" s="77"/>
      <c r="J52" s="77"/>
      <c r="K52" s="77"/>
      <c r="L52" s="77"/>
    </row>
    <row r="53" spans="5:12">
      <c r="E53" s="77"/>
      <c r="F53" s="77"/>
      <c r="G53" s="77"/>
      <c r="H53" s="77"/>
      <c r="I53" s="77"/>
      <c r="J53" s="77"/>
      <c r="K53" s="77"/>
      <c r="L53" s="77"/>
    </row>
    <row r="54" spans="5:12">
      <c r="E54" s="77"/>
      <c r="F54" s="77"/>
      <c r="G54" s="77"/>
      <c r="H54" s="77"/>
      <c r="I54" s="77"/>
      <c r="J54" s="77"/>
      <c r="K54" s="77"/>
      <c r="L54" s="77"/>
    </row>
    <row r="55" spans="5:12">
      <c r="E55" s="77"/>
      <c r="F55" s="77"/>
      <c r="G55" s="77"/>
      <c r="H55" s="77"/>
      <c r="I55" s="77"/>
      <c r="J55" s="77"/>
      <c r="K55" s="77"/>
      <c r="L55" s="77"/>
    </row>
    <row r="56" spans="5:12">
      <c r="E56" s="77"/>
      <c r="F56" s="77"/>
      <c r="G56" s="77"/>
      <c r="H56" s="77"/>
      <c r="I56" s="77"/>
      <c r="J56" s="77"/>
      <c r="K56" s="77"/>
      <c r="L56" s="77"/>
    </row>
    <row r="57" spans="5:12">
      <c r="E57" s="77"/>
      <c r="F57" s="77"/>
      <c r="G57" s="77"/>
      <c r="H57" s="77"/>
      <c r="I57" s="77"/>
      <c r="J57" s="77"/>
      <c r="K57" s="77"/>
      <c r="L57" s="77"/>
    </row>
    <row r="58" spans="5:12">
      <c r="E58" s="77"/>
      <c r="F58" s="77"/>
      <c r="G58" s="77"/>
      <c r="H58" s="77"/>
      <c r="I58" s="77"/>
      <c r="J58" s="77"/>
      <c r="K58" s="77"/>
      <c r="L58" s="77"/>
    </row>
    <row r="59" spans="5:12">
      <c r="E59" s="77"/>
      <c r="F59" s="77"/>
      <c r="G59" s="77"/>
      <c r="H59" s="77"/>
      <c r="I59" s="77"/>
      <c r="J59" s="77"/>
      <c r="K59" s="77"/>
      <c r="L59" s="77"/>
    </row>
    <row r="60" spans="5:12">
      <c r="E60" s="77"/>
      <c r="F60" s="77"/>
      <c r="G60" s="77"/>
      <c r="H60" s="77"/>
      <c r="I60" s="77"/>
      <c r="J60" s="77"/>
      <c r="K60" s="77"/>
      <c r="L60" s="77"/>
    </row>
    <row r="61" spans="5:12">
      <c r="E61" s="77"/>
      <c r="F61" s="77"/>
      <c r="G61" s="77"/>
      <c r="H61" s="77"/>
      <c r="I61" s="77"/>
      <c r="J61" s="77"/>
      <c r="K61" s="77"/>
      <c r="L61" s="77"/>
    </row>
    <row r="62" spans="5:12">
      <c r="E62" s="77"/>
      <c r="F62" s="77"/>
      <c r="G62" s="77"/>
      <c r="H62" s="77"/>
      <c r="I62" s="77"/>
      <c r="J62" s="77"/>
      <c r="K62" s="77"/>
      <c r="L62" s="77"/>
    </row>
    <row r="63" spans="5:12">
      <c r="E63" s="77"/>
      <c r="F63" s="77"/>
      <c r="G63" s="77"/>
      <c r="H63" s="77"/>
      <c r="I63" s="77"/>
      <c r="J63" s="77"/>
      <c r="K63" s="77"/>
      <c r="L63" s="77"/>
    </row>
    <row r="64" spans="5:12">
      <c r="E64" s="77"/>
      <c r="F64" s="77"/>
      <c r="G64" s="77"/>
      <c r="H64" s="77"/>
      <c r="I64" s="77"/>
      <c r="J64" s="77"/>
      <c r="K64" s="77"/>
      <c r="L64" s="77"/>
    </row>
    <row r="65" spans="5:12">
      <c r="E65" s="77"/>
      <c r="F65" s="77"/>
      <c r="G65" s="77"/>
      <c r="H65" s="77"/>
      <c r="I65" s="77"/>
      <c r="J65" s="77"/>
      <c r="K65" s="77"/>
      <c r="L65" s="77"/>
    </row>
    <row r="66" spans="5:12">
      <c r="E66" s="77"/>
      <c r="F66" s="77"/>
      <c r="G66" s="77"/>
      <c r="H66" s="77"/>
      <c r="I66" s="77"/>
      <c r="J66" s="77"/>
      <c r="K66" s="77"/>
      <c r="L66" s="77"/>
    </row>
    <row r="67" spans="5:12">
      <c r="E67" s="77"/>
      <c r="F67" s="77"/>
      <c r="G67" s="77"/>
      <c r="H67" s="77"/>
      <c r="I67" s="77"/>
      <c r="J67" s="77"/>
      <c r="K67" s="77"/>
      <c r="L67" s="77"/>
    </row>
    <row r="68" spans="5:12">
      <c r="E68" s="77"/>
      <c r="F68" s="77"/>
      <c r="G68" s="77"/>
      <c r="H68" s="77"/>
      <c r="I68" s="77"/>
      <c r="J68" s="77"/>
      <c r="K68" s="77"/>
      <c r="L68" s="77"/>
    </row>
    <row r="69" spans="5:12">
      <c r="E69" s="77"/>
      <c r="F69" s="77"/>
      <c r="G69" s="77"/>
      <c r="H69" s="77"/>
      <c r="I69" s="77"/>
      <c r="J69" s="77"/>
      <c r="K69" s="77"/>
      <c r="L69" s="77"/>
    </row>
    <row r="70" spans="5:12">
      <c r="E70" s="77"/>
      <c r="F70" s="77"/>
      <c r="G70" s="77"/>
      <c r="H70" s="77"/>
      <c r="I70" s="77"/>
      <c r="J70" s="77"/>
      <c r="K70" s="77"/>
      <c r="L70" s="77"/>
    </row>
    <row r="71" spans="5:12">
      <c r="E71" s="77"/>
      <c r="F71" s="77"/>
      <c r="G71" s="77"/>
      <c r="H71" s="77"/>
      <c r="I71" s="77"/>
      <c r="J71" s="77"/>
      <c r="K71" s="77"/>
      <c r="L71" s="77"/>
    </row>
    <row r="72" spans="5:12">
      <c r="E72" s="77"/>
      <c r="F72" s="77"/>
      <c r="G72" s="77"/>
      <c r="H72" s="77"/>
      <c r="I72" s="77"/>
      <c r="J72" s="77"/>
      <c r="K72" s="77"/>
      <c r="L72" s="77"/>
    </row>
    <row r="73" spans="5:12">
      <c r="E73" s="77"/>
      <c r="F73" s="77"/>
      <c r="G73" s="77"/>
      <c r="H73" s="77"/>
      <c r="I73" s="77"/>
      <c r="J73" s="77"/>
      <c r="K73" s="77"/>
      <c r="L73" s="77"/>
    </row>
    <row r="74" spans="5:12">
      <c r="E74" s="77"/>
      <c r="F74" s="77"/>
      <c r="G74" s="77"/>
      <c r="H74" s="77"/>
      <c r="I74" s="77"/>
      <c r="J74" s="77"/>
      <c r="K74" s="77"/>
      <c r="L74" s="77"/>
    </row>
    <row r="75" spans="5:12">
      <c r="E75" s="77"/>
      <c r="F75" s="77"/>
      <c r="G75" s="77"/>
      <c r="H75" s="77"/>
      <c r="I75" s="77"/>
      <c r="J75" s="77"/>
      <c r="K75" s="77"/>
      <c r="L75" s="77"/>
    </row>
    <row r="76" spans="5:12">
      <c r="E76" s="77"/>
      <c r="F76" s="77"/>
      <c r="G76" s="77"/>
      <c r="H76" s="77"/>
      <c r="I76" s="77"/>
      <c r="J76" s="77"/>
      <c r="K76" s="77"/>
      <c r="L76" s="77"/>
    </row>
    <row r="77" spans="5:12">
      <c r="E77" s="77"/>
      <c r="F77" s="77"/>
      <c r="G77" s="77"/>
      <c r="H77" s="77"/>
      <c r="I77" s="77"/>
      <c r="J77" s="77"/>
      <c r="K77" s="77"/>
      <c r="L77" s="77"/>
    </row>
    <row r="78" spans="5:12">
      <c r="E78" s="77"/>
      <c r="F78" s="77"/>
      <c r="G78" s="77"/>
      <c r="H78" s="77"/>
      <c r="I78" s="77"/>
      <c r="J78" s="77"/>
      <c r="K78" s="77"/>
      <c r="L78" s="77"/>
    </row>
    <row r="79" spans="5:12">
      <c r="E79" s="77"/>
      <c r="F79" s="77"/>
      <c r="G79" s="77"/>
      <c r="H79" s="77"/>
      <c r="I79" s="77"/>
      <c r="J79" s="77"/>
      <c r="K79" s="77"/>
      <c r="L79" s="77"/>
    </row>
    <row r="80" spans="5:12">
      <c r="E80" s="77"/>
      <c r="F80" s="77"/>
      <c r="G80" s="77"/>
      <c r="H80" s="77"/>
      <c r="I80" s="77"/>
      <c r="J80" s="77"/>
      <c r="K80" s="77"/>
      <c r="L80" s="77"/>
    </row>
    <row r="81" spans="5:12">
      <c r="E81" s="77"/>
      <c r="F81" s="77"/>
      <c r="G81" s="77"/>
      <c r="H81" s="77"/>
      <c r="I81" s="77"/>
      <c r="J81" s="77"/>
      <c r="K81" s="77"/>
      <c r="L81" s="77"/>
    </row>
    <row r="82" spans="5:12">
      <c r="E82" s="77"/>
      <c r="F82" s="77"/>
      <c r="G82" s="77"/>
      <c r="H82" s="77"/>
      <c r="I82" s="77"/>
      <c r="J82" s="77"/>
      <c r="K82" s="77"/>
      <c r="L82" s="77"/>
    </row>
    <row r="83" spans="5:12">
      <c r="E83" s="77"/>
      <c r="F83" s="77"/>
      <c r="G83" s="77"/>
      <c r="H83" s="77"/>
      <c r="I83" s="77"/>
      <c r="J83" s="77"/>
      <c r="K83" s="77"/>
      <c r="L83" s="77"/>
    </row>
    <row r="84" spans="5:12">
      <c r="E84" s="77"/>
      <c r="F84" s="77"/>
      <c r="G84" s="77"/>
      <c r="H84" s="77"/>
      <c r="I84" s="77"/>
      <c r="J84" s="77"/>
      <c r="K84" s="77"/>
      <c r="L84" s="77"/>
    </row>
    <row r="85" spans="5:12">
      <c r="E85" s="77"/>
      <c r="F85" s="77"/>
      <c r="G85" s="77"/>
      <c r="H85" s="77"/>
      <c r="I85" s="77"/>
      <c r="J85" s="77"/>
      <c r="K85" s="77"/>
      <c r="L85" s="77"/>
    </row>
    <row r="86" spans="5:12">
      <c r="E86" s="77"/>
      <c r="F86" s="77"/>
      <c r="G86" s="77"/>
      <c r="H86" s="77"/>
      <c r="I86" s="77"/>
      <c r="J86" s="77"/>
      <c r="K86" s="77"/>
      <c r="L86" s="77"/>
    </row>
    <row r="87" spans="5:12">
      <c r="E87" s="77"/>
      <c r="F87" s="77"/>
      <c r="G87" s="77"/>
      <c r="H87" s="77"/>
      <c r="I87" s="77"/>
      <c r="J87" s="77"/>
      <c r="K87" s="77"/>
      <c r="L87" s="77"/>
    </row>
    <row r="88" spans="5:12">
      <c r="E88" s="77"/>
      <c r="F88" s="77"/>
      <c r="G88" s="77"/>
      <c r="H88" s="77"/>
      <c r="I88" s="77"/>
      <c r="J88" s="77"/>
      <c r="K88" s="77"/>
      <c r="L88" s="77"/>
    </row>
    <row r="89" spans="5:12">
      <c r="E89" s="77"/>
      <c r="F89" s="77"/>
      <c r="G89" s="77"/>
      <c r="H89" s="77"/>
      <c r="I89" s="77"/>
      <c r="J89" s="77"/>
      <c r="K89" s="77"/>
      <c r="L89" s="77"/>
    </row>
    <row r="90" spans="5:12">
      <c r="E90" s="77"/>
      <c r="F90" s="77"/>
      <c r="G90" s="77"/>
      <c r="H90" s="77"/>
      <c r="I90" s="77"/>
      <c r="J90" s="77"/>
      <c r="K90" s="77"/>
      <c r="L90" s="77"/>
    </row>
    <row r="91" spans="5:12">
      <c r="E91" s="77"/>
      <c r="F91" s="77"/>
      <c r="G91" s="77"/>
      <c r="H91" s="77"/>
      <c r="I91" s="77"/>
      <c r="J91" s="77"/>
      <c r="K91" s="77"/>
      <c r="L91" s="77"/>
    </row>
    <row r="92" spans="5:12">
      <c r="E92" s="77"/>
      <c r="F92" s="77"/>
      <c r="G92" s="77"/>
      <c r="H92" s="77"/>
      <c r="I92" s="77"/>
      <c r="J92" s="77"/>
      <c r="K92" s="77"/>
      <c r="L92" s="77"/>
    </row>
    <row r="93" spans="5:12">
      <c r="E93" s="77"/>
      <c r="F93" s="77"/>
      <c r="G93" s="77"/>
      <c r="H93" s="77"/>
      <c r="I93" s="77"/>
      <c r="J93" s="77"/>
      <c r="K93" s="77"/>
      <c r="L93" s="77"/>
    </row>
    <row r="94" spans="5:12">
      <c r="E94" s="77"/>
      <c r="F94" s="77"/>
      <c r="G94" s="77"/>
      <c r="H94" s="77"/>
      <c r="I94" s="77"/>
      <c r="J94" s="77"/>
      <c r="K94" s="77"/>
      <c r="L94" s="77"/>
    </row>
    <row r="95" spans="5:12">
      <c r="E95" s="77"/>
      <c r="F95" s="77"/>
      <c r="G95" s="77"/>
      <c r="H95" s="77"/>
      <c r="I95" s="77"/>
      <c r="J95" s="77"/>
      <c r="K95" s="77"/>
      <c r="L95" s="77"/>
    </row>
    <row r="96" spans="5:12">
      <c r="E96" s="77"/>
      <c r="F96" s="77"/>
      <c r="G96" s="77"/>
      <c r="H96" s="77"/>
      <c r="I96" s="77"/>
      <c r="J96" s="77"/>
      <c r="K96" s="77"/>
      <c r="L96" s="77"/>
    </row>
    <row r="97" spans="5:12">
      <c r="E97" s="77"/>
      <c r="F97" s="77"/>
      <c r="G97" s="77"/>
      <c r="H97" s="77"/>
      <c r="I97" s="77"/>
      <c r="J97" s="77"/>
      <c r="K97" s="77"/>
      <c r="L97" s="77"/>
    </row>
    <row r="98" spans="5:12">
      <c r="E98" s="77"/>
      <c r="F98" s="77"/>
      <c r="G98" s="77"/>
      <c r="H98" s="77"/>
      <c r="I98" s="77"/>
      <c r="J98" s="77"/>
      <c r="K98" s="77"/>
      <c r="L98" s="77"/>
    </row>
    <row r="99" spans="5:12">
      <c r="E99" s="77"/>
      <c r="F99" s="77"/>
      <c r="G99" s="77"/>
      <c r="H99" s="77"/>
      <c r="I99" s="77"/>
      <c r="J99" s="77"/>
      <c r="K99" s="77"/>
      <c r="L99" s="77"/>
    </row>
    <row r="100" spans="5:12">
      <c r="E100" s="77"/>
      <c r="F100" s="77"/>
      <c r="G100" s="77"/>
      <c r="H100" s="77"/>
      <c r="I100" s="77"/>
      <c r="J100" s="77"/>
      <c r="K100" s="77"/>
      <c r="L100" s="77"/>
    </row>
    <row r="101" spans="5:12">
      <c r="E101" s="77"/>
      <c r="F101" s="77"/>
      <c r="G101" s="77"/>
      <c r="H101" s="77"/>
      <c r="I101" s="77"/>
      <c r="J101" s="77"/>
      <c r="K101" s="77"/>
      <c r="L101" s="77"/>
    </row>
    <row r="102" spans="5:12">
      <c r="E102" s="77"/>
      <c r="F102" s="77"/>
      <c r="G102" s="77"/>
      <c r="H102" s="77"/>
      <c r="I102" s="77"/>
      <c r="J102" s="77"/>
      <c r="K102" s="77"/>
      <c r="L102" s="77"/>
    </row>
    <row r="103" spans="5:12">
      <c r="E103" s="77"/>
      <c r="F103" s="77"/>
      <c r="G103" s="77"/>
      <c r="H103" s="77"/>
      <c r="I103" s="77"/>
      <c r="J103" s="77"/>
      <c r="K103" s="77"/>
      <c r="L103" s="77"/>
    </row>
    <row r="104" spans="5:12">
      <c r="E104" s="77"/>
      <c r="F104" s="77"/>
      <c r="G104" s="77"/>
      <c r="H104" s="77"/>
      <c r="I104" s="77"/>
      <c r="J104" s="77"/>
      <c r="K104" s="77"/>
      <c r="L104" s="77"/>
    </row>
    <row r="105" spans="5:12">
      <c r="E105" s="77"/>
      <c r="F105" s="77"/>
      <c r="G105" s="77"/>
      <c r="H105" s="77"/>
      <c r="I105" s="77"/>
      <c r="J105" s="77"/>
      <c r="K105" s="77"/>
      <c r="L105" s="77"/>
    </row>
    <row r="106" spans="5:12">
      <c r="E106" s="77"/>
      <c r="F106" s="77"/>
      <c r="G106" s="77"/>
      <c r="H106" s="77"/>
      <c r="I106" s="77"/>
      <c r="J106" s="77"/>
      <c r="K106" s="77"/>
      <c r="L106" s="77"/>
    </row>
    <row r="107" spans="5:12">
      <c r="E107" s="77"/>
      <c r="F107" s="77"/>
      <c r="G107" s="77"/>
      <c r="H107" s="77"/>
      <c r="I107" s="77"/>
      <c r="J107" s="77"/>
      <c r="K107" s="77"/>
      <c r="L107" s="77"/>
    </row>
    <row r="108" spans="5:12">
      <c r="E108" s="77"/>
      <c r="F108" s="77"/>
      <c r="G108" s="77"/>
      <c r="H108" s="77"/>
      <c r="I108" s="77"/>
      <c r="J108" s="77"/>
      <c r="K108" s="77"/>
      <c r="L108" s="77"/>
    </row>
    <row r="109" spans="5:12">
      <c r="E109" s="77"/>
      <c r="F109" s="77"/>
      <c r="G109" s="77"/>
      <c r="H109" s="77"/>
      <c r="I109" s="77"/>
      <c r="J109" s="77"/>
      <c r="K109" s="77"/>
      <c r="L109" s="77"/>
    </row>
    <row r="110" spans="5:12">
      <c r="E110" s="77"/>
      <c r="F110" s="77"/>
      <c r="G110" s="77"/>
      <c r="H110" s="77"/>
      <c r="I110" s="77"/>
      <c r="J110" s="77"/>
      <c r="K110" s="77"/>
      <c r="L110" s="77"/>
    </row>
    <row r="111" spans="5:12">
      <c r="E111" s="77"/>
      <c r="F111" s="77"/>
      <c r="G111" s="77"/>
      <c r="H111" s="77"/>
      <c r="I111" s="77"/>
      <c r="J111" s="77"/>
      <c r="K111" s="77"/>
      <c r="L111" s="77"/>
    </row>
    <row r="112" spans="5:12">
      <c r="E112" s="77"/>
      <c r="F112" s="77"/>
      <c r="G112" s="77"/>
      <c r="H112" s="77"/>
      <c r="I112" s="77"/>
      <c r="J112" s="77"/>
      <c r="K112" s="77"/>
      <c r="L112" s="77"/>
    </row>
    <row r="113" spans="5:12">
      <c r="E113" s="77"/>
      <c r="F113" s="77"/>
      <c r="G113" s="77"/>
      <c r="H113" s="77"/>
      <c r="I113" s="77"/>
      <c r="J113" s="77"/>
      <c r="K113" s="77"/>
      <c r="L113" s="77"/>
    </row>
    <row r="114" spans="5:12">
      <c r="E114" s="77"/>
      <c r="F114" s="77"/>
      <c r="G114" s="77"/>
      <c r="H114" s="77"/>
      <c r="I114" s="77"/>
      <c r="J114" s="77"/>
      <c r="K114" s="77"/>
      <c r="L114" s="77"/>
    </row>
    <row r="115" spans="5:12">
      <c r="E115" s="77"/>
      <c r="F115" s="77"/>
      <c r="G115" s="77"/>
      <c r="H115" s="77"/>
      <c r="I115" s="77"/>
      <c r="J115" s="77"/>
      <c r="K115" s="77"/>
      <c r="L115" s="77"/>
    </row>
    <row r="116" spans="5:12">
      <c r="E116" s="77"/>
      <c r="F116" s="77"/>
      <c r="G116" s="77"/>
      <c r="H116" s="77"/>
      <c r="I116" s="77"/>
      <c r="J116" s="77"/>
      <c r="K116" s="77"/>
      <c r="L116" s="77"/>
    </row>
    <row r="117" spans="5:12">
      <c r="E117" s="77"/>
      <c r="F117" s="77"/>
      <c r="G117" s="77"/>
      <c r="H117" s="77"/>
      <c r="I117" s="77"/>
      <c r="J117" s="77"/>
      <c r="K117" s="77"/>
      <c r="L117" s="77"/>
    </row>
    <row r="118" spans="5:12">
      <c r="E118" s="77"/>
      <c r="F118" s="77"/>
      <c r="G118" s="77"/>
      <c r="H118" s="77"/>
      <c r="I118" s="77"/>
      <c r="J118" s="77"/>
      <c r="K118" s="77"/>
      <c r="L118" s="77"/>
    </row>
    <row r="119" spans="5:12">
      <c r="E119" s="77"/>
      <c r="F119" s="77"/>
      <c r="G119" s="77"/>
      <c r="H119" s="77"/>
      <c r="I119" s="77"/>
      <c r="J119" s="77"/>
      <c r="K119" s="77"/>
      <c r="L119" s="77"/>
    </row>
    <row r="120" spans="5:12">
      <c r="E120" s="77"/>
      <c r="F120" s="77"/>
      <c r="G120" s="77"/>
      <c r="H120" s="77"/>
      <c r="I120" s="77"/>
      <c r="J120" s="77"/>
      <c r="K120" s="77"/>
      <c r="L120" s="77"/>
    </row>
    <row r="121" spans="5:12">
      <c r="E121" s="77"/>
      <c r="F121" s="77"/>
      <c r="G121" s="77"/>
      <c r="H121" s="77"/>
      <c r="I121" s="77"/>
      <c r="J121" s="77"/>
      <c r="K121" s="77"/>
      <c r="L121" s="77"/>
    </row>
    <row r="122" spans="5:12">
      <c r="E122" s="77"/>
      <c r="F122" s="77"/>
      <c r="G122" s="77"/>
      <c r="H122" s="77"/>
      <c r="I122" s="77"/>
      <c r="J122" s="77"/>
      <c r="K122" s="77"/>
      <c r="L122" s="77"/>
    </row>
    <row r="123" spans="5:12">
      <c r="E123" s="77"/>
      <c r="F123" s="77"/>
      <c r="G123" s="77"/>
      <c r="H123" s="77"/>
      <c r="I123" s="77"/>
      <c r="J123" s="77"/>
      <c r="K123" s="77"/>
      <c r="L123" s="77"/>
    </row>
    <row r="124" spans="5:12">
      <c r="E124" s="77"/>
      <c r="F124" s="77"/>
      <c r="G124" s="77"/>
      <c r="H124" s="77"/>
      <c r="I124" s="77"/>
      <c r="J124" s="77"/>
      <c r="K124" s="77"/>
      <c r="L124" s="77"/>
    </row>
    <row r="125" spans="5:12">
      <c r="E125" s="77"/>
      <c r="F125" s="77"/>
      <c r="G125" s="77"/>
      <c r="H125" s="77"/>
      <c r="I125" s="77"/>
      <c r="J125" s="77"/>
      <c r="K125" s="77"/>
      <c r="L125" s="77"/>
    </row>
    <row r="126" spans="5:12">
      <c r="E126" s="77"/>
      <c r="F126" s="77"/>
      <c r="G126" s="77"/>
      <c r="H126" s="77"/>
      <c r="I126" s="77"/>
      <c r="J126" s="77"/>
      <c r="K126" s="77"/>
      <c r="L126" s="77"/>
    </row>
    <row r="127" spans="5:12">
      <c r="E127" s="77"/>
      <c r="F127" s="77"/>
      <c r="G127" s="77"/>
      <c r="H127" s="77"/>
      <c r="I127" s="77"/>
      <c r="J127" s="77"/>
      <c r="K127" s="77"/>
      <c r="L127" s="77"/>
    </row>
    <row r="128" spans="5:12">
      <c r="E128" s="77"/>
      <c r="F128" s="77"/>
      <c r="G128" s="77"/>
      <c r="H128" s="77"/>
      <c r="I128" s="77"/>
      <c r="J128" s="77"/>
      <c r="K128" s="77"/>
      <c r="L128" s="77"/>
    </row>
    <row r="129" spans="5:12">
      <c r="E129" s="77"/>
      <c r="F129" s="77"/>
      <c r="G129" s="77"/>
      <c r="H129" s="77"/>
      <c r="I129" s="77"/>
      <c r="J129" s="77"/>
      <c r="K129" s="77"/>
      <c r="L129" s="77"/>
    </row>
    <row r="130" spans="5:12">
      <c r="E130" s="77"/>
      <c r="F130" s="77"/>
      <c r="G130" s="77"/>
      <c r="H130" s="77"/>
      <c r="I130" s="77"/>
      <c r="J130" s="77"/>
      <c r="K130" s="77"/>
      <c r="L130" s="77"/>
    </row>
    <row r="131" spans="5:12">
      <c r="E131" s="77"/>
      <c r="F131" s="77"/>
      <c r="G131" s="77"/>
      <c r="H131" s="77"/>
      <c r="I131" s="77"/>
      <c r="J131" s="77"/>
      <c r="K131" s="77"/>
      <c r="L131" s="77"/>
    </row>
    <row r="132" spans="5:12">
      <c r="E132" s="77"/>
      <c r="F132" s="77"/>
      <c r="G132" s="77"/>
      <c r="H132" s="77"/>
      <c r="I132" s="77"/>
      <c r="J132" s="77"/>
      <c r="K132" s="77"/>
      <c r="L132" s="77"/>
    </row>
    <row r="133" spans="5:12">
      <c r="E133" s="77"/>
      <c r="F133" s="77"/>
      <c r="G133" s="77"/>
      <c r="H133" s="77"/>
      <c r="I133" s="77"/>
      <c r="J133" s="77"/>
      <c r="K133" s="77"/>
      <c r="L133" s="77"/>
    </row>
    <row r="134" spans="5:12">
      <c r="E134" s="77"/>
      <c r="F134" s="77"/>
      <c r="G134" s="77"/>
      <c r="H134" s="77"/>
      <c r="I134" s="77"/>
      <c r="J134" s="77"/>
      <c r="K134" s="77"/>
      <c r="L134" s="77"/>
    </row>
    <row r="135" spans="5:12">
      <c r="E135" s="77"/>
      <c r="F135" s="77"/>
      <c r="G135" s="77"/>
      <c r="H135" s="77"/>
      <c r="I135" s="77"/>
      <c r="J135" s="77"/>
      <c r="K135" s="77"/>
      <c r="L135" s="77"/>
    </row>
    <row r="136" spans="5:12">
      <c r="E136" s="77"/>
      <c r="F136" s="77"/>
      <c r="G136" s="77"/>
      <c r="H136" s="77"/>
      <c r="I136" s="77"/>
      <c r="J136" s="77"/>
      <c r="K136" s="77"/>
      <c r="L136" s="77"/>
    </row>
    <row r="137" spans="5:12">
      <c r="E137" s="77"/>
      <c r="F137" s="77"/>
      <c r="G137" s="77"/>
      <c r="H137" s="77"/>
      <c r="I137" s="77"/>
      <c r="J137" s="77"/>
      <c r="K137" s="77"/>
      <c r="L137" s="77"/>
    </row>
    <row r="138" spans="5:12">
      <c r="E138" s="77"/>
      <c r="F138" s="77"/>
      <c r="G138" s="77"/>
      <c r="H138" s="77"/>
      <c r="I138" s="77"/>
      <c r="J138" s="77"/>
      <c r="K138" s="77"/>
      <c r="L138" s="77"/>
    </row>
    <row r="139" spans="5:12">
      <c r="E139" s="77"/>
      <c r="F139" s="77"/>
      <c r="G139" s="77"/>
      <c r="H139" s="77"/>
      <c r="I139" s="77"/>
      <c r="J139" s="77"/>
      <c r="K139" s="77"/>
      <c r="L139" s="77"/>
    </row>
    <row r="140" spans="5:12">
      <c r="E140" s="77"/>
      <c r="F140" s="77"/>
      <c r="G140" s="77"/>
      <c r="H140" s="77"/>
      <c r="I140" s="77"/>
      <c r="J140" s="77"/>
      <c r="K140" s="77"/>
      <c r="L140" s="77"/>
    </row>
    <row r="141" spans="5:12">
      <c r="E141" s="77"/>
      <c r="F141" s="77"/>
      <c r="G141" s="77"/>
      <c r="H141" s="77"/>
      <c r="I141" s="77"/>
      <c r="J141" s="77"/>
      <c r="K141" s="77"/>
      <c r="L141" s="77"/>
    </row>
    <row r="142" spans="5:12">
      <c r="E142" s="77"/>
      <c r="F142" s="77"/>
      <c r="G142" s="77"/>
      <c r="H142" s="77"/>
      <c r="I142" s="77"/>
      <c r="J142" s="77"/>
      <c r="K142" s="77"/>
      <c r="L142" s="77"/>
    </row>
    <row r="143" spans="5:12">
      <c r="E143" s="77"/>
      <c r="F143" s="77"/>
      <c r="G143" s="77"/>
      <c r="H143" s="77"/>
      <c r="I143" s="77"/>
      <c r="J143" s="77"/>
      <c r="K143" s="77"/>
      <c r="L143" s="77"/>
    </row>
    <row r="144" spans="5:12">
      <c r="E144" s="77"/>
      <c r="F144" s="77"/>
      <c r="G144" s="77"/>
      <c r="H144" s="77"/>
      <c r="I144" s="77"/>
      <c r="J144" s="77"/>
      <c r="K144" s="77"/>
      <c r="L144" s="77"/>
    </row>
    <row r="145" spans="5:12">
      <c r="E145" s="77"/>
      <c r="F145" s="77"/>
      <c r="G145" s="77"/>
      <c r="H145" s="77"/>
      <c r="I145" s="77"/>
      <c r="J145" s="77"/>
      <c r="K145" s="77"/>
      <c r="L145" s="77"/>
    </row>
    <row r="146" spans="5:12">
      <c r="E146" s="77"/>
      <c r="F146" s="77"/>
      <c r="G146" s="77"/>
      <c r="H146" s="77"/>
      <c r="I146" s="77"/>
      <c r="J146" s="77"/>
      <c r="K146" s="77"/>
      <c r="L146" s="77"/>
    </row>
    <row r="147" spans="5:12">
      <c r="E147" s="77"/>
      <c r="F147" s="77"/>
      <c r="G147" s="77"/>
      <c r="H147" s="77"/>
      <c r="I147" s="77"/>
      <c r="J147" s="77"/>
      <c r="K147" s="77"/>
      <c r="L147" s="77"/>
    </row>
    <row r="148" spans="5:12">
      <c r="E148" s="77"/>
      <c r="F148" s="77"/>
      <c r="G148" s="77"/>
      <c r="H148" s="77"/>
      <c r="I148" s="77"/>
      <c r="J148" s="77"/>
      <c r="K148" s="77"/>
      <c r="L148" s="77"/>
    </row>
    <row r="149" spans="5:12">
      <c r="E149" s="77"/>
      <c r="F149" s="77"/>
      <c r="G149" s="77"/>
      <c r="H149" s="77"/>
      <c r="I149" s="77"/>
      <c r="J149" s="77"/>
      <c r="K149" s="77"/>
      <c r="L149" s="77"/>
    </row>
    <row r="150" spans="5:12">
      <c r="E150" s="77"/>
      <c r="F150" s="77"/>
      <c r="G150" s="77"/>
      <c r="H150" s="77"/>
      <c r="I150" s="77"/>
      <c r="J150" s="77"/>
      <c r="K150" s="77"/>
      <c r="L150" s="77"/>
    </row>
    <row r="151" spans="5:12">
      <c r="E151" s="77"/>
      <c r="F151" s="77"/>
      <c r="G151" s="77"/>
      <c r="H151" s="77"/>
      <c r="I151" s="77"/>
      <c r="J151" s="77"/>
      <c r="K151" s="77"/>
      <c r="L151" s="77"/>
    </row>
    <row r="152" spans="5:12">
      <c r="E152" s="77"/>
      <c r="F152" s="77"/>
      <c r="G152" s="77"/>
      <c r="H152" s="77"/>
      <c r="I152" s="77"/>
      <c r="J152" s="77"/>
      <c r="K152" s="77"/>
      <c r="L152" s="77"/>
    </row>
    <row r="153" spans="5:12">
      <c r="E153" s="77"/>
      <c r="F153" s="77"/>
      <c r="G153" s="77"/>
      <c r="H153" s="77"/>
      <c r="I153" s="77"/>
      <c r="J153" s="77"/>
      <c r="K153" s="77"/>
      <c r="L153" s="77"/>
    </row>
    <row r="154" spans="5:12">
      <c r="E154" s="77"/>
      <c r="F154" s="77"/>
      <c r="G154" s="77"/>
      <c r="H154" s="77"/>
      <c r="I154" s="77"/>
      <c r="J154" s="77"/>
      <c r="K154" s="77"/>
      <c r="L154" s="77"/>
    </row>
    <row r="155" spans="5:12">
      <c r="E155" s="77"/>
      <c r="F155" s="77"/>
      <c r="G155" s="77"/>
      <c r="H155" s="77"/>
      <c r="I155" s="77"/>
      <c r="J155" s="77"/>
      <c r="K155" s="77"/>
      <c r="L155" s="77"/>
    </row>
    <row r="156" spans="5:12">
      <c r="E156" s="77"/>
      <c r="F156" s="77"/>
      <c r="G156" s="77"/>
      <c r="H156" s="77"/>
      <c r="I156" s="77"/>
      <c r="J156" s="77"/>
      <c r="K156" s="77"/>
      <c r="L156" s="77"/>
    </row>
    <row r="157" spans="5:12">
      <c r="E157" s="77"/>
      <c r="F157" s="77"/>
      <c r="G157" s="77"/>
      <c r="H157" s="77"/>
      <c r="I157" s="77"/>
      <c r="J157" s="77"/>
      <c r="K157" s="77"/>
      <c r="L157" s="77"/>
    </row>
    <row r="158" spans="5:12">
      <c r="E158" s="77"/>
      <c r="F158" s="77"/>
      <c r="G158" s="77"/>
      <c r="H158" s="77"/>
      <c r="I158" s="77"/>
      <c r="J158" s="77"/>
      <c r="K158" s="77"/>
      <c r="L158" s="77"/>
    </row>
    <row r="159" spans="5:12">
      <c r="E159" s="77"/>
      <c r="F159" s="77"/>
      <c r="G159" s="77"/>
      <c r="H159" s="77"/>
      <c r="I159" s="77"/>
      <c r="J159" s="77"/>
      <c r="K159" s="77"/>
      <c r="L159" s="77"/>
    </row>
    <row r="160" spans="5:12">
      <c r="E160" s="77"/>
      <c r="F160" s="77"/>
      <c r="G160" s="77"/>
      <c r="H160" s="77"/>
      <c r="I160" s="77"/>
      <c r="J160" s="77"/>
      <c r="K160" s="77"/>
      <c r="L160" s="77"/>
    </row>
    <row r="161" spans="5:12">
      <c r="E161" s="77"/>
      <c r="F161" s="77"/>
      <c r="G161" s="77"/>
      <c r="H161" s="77"/>
      <c r="I161" s="77"/>
      <c r="J161" s="77"/>
      <c r="K161" s="77"/>
      <c r="L161" s="77"/>
    </row>
    <row r="162" spans="5:12">
      <c r="E162" s="77"/>
      <c r="F162" s="77"/>
      <c r="G162" s="77"/>
      <c r="H162" s="77"/>
      <c r="I162" s="77"/>
      <c r="J162" s="77"/>
      <c r="K162" s="77"/>
      <c r="L162" s="77"/>
    </row>
    <row r="163" spans="5:12">
      <c r="E163" s="77"/>
      <c r="F163" s="77"/>
      <c r="G163" s="77"/>
      <c r="H163" s="77"/>
      <c r="I163" s="77"/>
      <c r="J163" s="77"/>
      <c r="K163" s="77"/>
      <c r="L163" s="77"/>
    </row>
    <row r="164" spans="5:12">
      <c r="E164" s="77"/>
      <c r="F164" s="77"/>
      <c r="G164" s="77"/>
      <c r="H164" s="77"/>
      <c r="I164" s="77"/>
      <c r="J164" s="77"/>
      <c r="K164" s="77"/>
      <c r="L164" s="77"/>
    </row>
    <row r="165" spans="5:12">
      <c r="E165" s="77"/>
      <c r="F165" s="77"/>
      <c r="G165" s="77"/>
      <c r="H165" s="77"/>
      <c r="I165" s="77"/>
      <c r="J165" s="77"/>
      <c r="K165" s="77"/>
      <c r="L165" s="77"/>
    </row>
    <row r="166" spans="5:12">
      <c r="E166" s="77"/>
      <c r="F166" s="77"/>
      <c r="G166" s="77"/>
      <c r="H166" s="77"/>
      <c r="I166" s="77"/>
      <c r="J166" s="77"/>
      <c r="K166" s="77"/>
      <c r="L166" s="77"/>
    </row>
    <row r="167" spans="5:12">
      <c r="E167" s="77"/>
      <c r="F167" s="77"/>
      <c r="G167" s="77"/>
      <c r="H167" s="77"/>
      <c r="I167" s="77"/>
      <c r="J167" s="77"/>
      <c r="K167" s="77"/>
      <c r="L167" s="77"/>
    </row>
    <row r="168" spans="5:12">
      <c r="E168" s="77"/>
      <c r="F168" s="77"/>
      <c r="G168" s="77"/>
      <c r="H168" s="77"/>
      <c r="I168" s="77"/>
      <c r="J168" s="77"/>
      <c r="K168" s="77"/>
      <c r="L168" s="77"/>
    </row>
    <row r="169" spans="5:12">
      <c r="E169" s="77"/>
      <c r="F169" s="77"/>
      <c r="G169" s="77"/>
      <c r="H169" s="77"/>
      <c r="I169" s="77"/>
      <c r="J169" s="77"/>
      <c r="K169" s="77"/>
      <c r="L169" s="77"/>
    </row>
    <row r="170" spans="5:12">
      <c r="E170" s="77"/>
      <c r="F170" s="77"/>
      <c r="G170" s="77"/>
      <c r="H170" s="77"/>
      <c r="I170" s="77"/>
      <c r="J170" s="77"/>
      <c r="K170" s="77"/>
      <c r="L170" s="77"/>
    </row>
    <row r="171" spans="5:12">
      <c r="E171" s="77"/>
      <c r="F171" s="77"/>
      <c r="G171" s="77"/>
      <c r="H171" s="77"/>
      <c r="I171" s="77"/>
      <c r="J171" s="77"/>
      <c r="K171" s="77"/>
      <c r="L171" s="77"/>
    </row>
    <row r="172" spans="5:12">
      <c r="E172" s="77"/>
      <c r="F172" s="77"/>
      <c r="G172" s="77"/>
      <c r="H172" s="77"/>
      <c r="I172" s="77"/>
      <c r="J172" s="77"/>
      <c r="K172" s="77"/>
      <c r="L172" s="77"/>
    </row>
    <row r="173" spans="5:12">
      <c r="E173" s="77"/>
      <c r="F173" s="77"/>
      <c r="G173" s="77"/>
      <c r="H173" s="77"/>
      <c r="I173" s="77"/>
      <c r="J173" s="77"/>
      <c r="K173" s="77"/>
      <c r="L173" s="77"/>
    </row>
    <row r="174" spans="5:12">
      <c r="E174" s="77"/>
      <c r="F174" s="77"/>
      <c r="G174" s="77"/>
      <c r="H174" s="77"/>
      <c r="I174" s="77"/>
      <c r="J174" s="77"/>
      <c r="K174" s="77"/>
      <c r="L174" s="77"/>
    </row>
    <row r="175" spans="5:12">
      <c r="E175" s="77"/>
      <c r="F175" s="77"/>
      <c r="G175" s="77"/>
      <c r="H175" s="77"/>
      <c r="I175" s="77"/>
      <c r="J175" s="77"/>
      <c r="K175" s="77"/>
      <c r="L175" s="77"/>
    </row>
    <row r="176" spans="5:12">
      <c r="E176" s="77"/>
      <c r="F176" s="77"/>
      <c r="G176" s="77"/>
      <c r="H176" s="77"/>
      <c r="I176" s="77"/>
      <c r="J176" s="77"/>
      <c r="K176" s="77"/>
      <c r="L176" s="77"/>
    </row>
    <row r="177" spans="5:12">
      <c r="E177" s="77"/>
      <c r="F177" s="77"/>
      <c r="G177" s="77"/>
      <c r="H177" s="77"/>
      <c r="I177" s="77"/>
      <c r="J177" s="77"/>
      <c r="K177" s="77"/>
      <c r="L177" s="77"/>
    </row>
    <row r="178" spans="5:12">
      <c r="E178" s="77"/>
      <c r="F178" s="77"/>
      <c r="G178" s="77"/>
      <c r="H178" s="77"/>
      <c r="I178" s="77"/>
      <c r="J178" s="77"/>
      <c r="K178" s="77"/>
      <c r="L178" s="77"/>
    </row>
    <row r="179" spans="5:12">
      <c r="E179" s="77"/>
      <c r="F179" s="77"/>
      <c r="G179" s="77"/>
      <c r="H179" s="77"/>
      <c r="I179" s="77"/>
      <c r="J179" s="77"/>
      <c r="K179" s="77"/>
      <c r="L179" s="77"/>
    </row>
    <row r="180" spans="5:12">
      <c r="E180" s="77"/>
      <c r="F180" s="77"/>
      <c r="G180" s="77"/>
      <c r="H180" s="77"/>
      <c r="I180" s="77"/>
      <c r="J180" s="77"/>
      <c r="K180" s="77"/>
      <c r="L180" s="77"/>
    </row>
    <row r="181" spans="5:12">
      <c r="E181" s="77"/>
      <c r="F181" s="77"/>
      <c r="G181" s="77"/>
      <c r="H181" s="77"/>
      <c r="I181" s="77"/>
      <c r="J181" s="77"/>
      <c r="K181" s="77"/>
      <c r="L181" s="77"/>
    </row>
    <row r="182" spans="5:12">
      <c r="E182" s="77"/>
      <c r="F182" s="77"/>
      <c r="G182" s="77"/>
      <c r="H182" s="77"/>
      <c r="I182" s="77"/>
      <c r="J182" s="77"/>
      <c r="K182" s="77"/>
      <c r="L182" s="77"/>
    </row>
    <row r="183" spans="5:12">
      <c r="E183" s="77"/>
      <c r="F183" s="77"/>
      <c r="G183" s="77"/>
      <c r="H183" s="77"/>
      <c r="I183" s="77"/>
      <c r="J183" s="77"/>
      <c r="K183" s="77"/>
      <c r="L183" s="77"/>
    </row>
    <row r="184" spans="5:12">
      <c r="E184" s="77"/>
      <c r="F184" s="77"/>
      <c r="G184" s="77"/>
      <c r="H184" s="77"/>
      <c r="I184" s="77"/>
      <c r="J184" s="77"/>
      <c r="K184" s="77"/>
      <c r="L184" s="77"/>
    </row>
    <row r="185" spans="5:12">
      <c r="E185" s="77"/>
      <c r="F185" s="77"/>
      <c r="G185" s="77"/>
      <c r="H185" s="77"/>
      <c r="I185" s="77"/>
      <c r="J185" s="77"/>
      <c r="K185" s="77"/>
      <c r="L185" s="77"/>
    </row>
    <row r="186" spans="5:12">
      <c r="E186" s="77"/>
      <c r="F186" s="77"/>
      <c r="G186" s="77"/>
      <c r="H186" s="77"/>
      <c r="I186" s="77"/>
      <c r="J186" s="77"/>
      <c r="K186" s="77"/>
      <c r="L186" s="77"/>
    </row>
    <row r="187" spans="5:12">
      <c r="E187" s="77"/>
      <c r="F187" s="77"/>
      <c r="G187" s="77"/>
      <c r="H187" s="77"/>
      <c r="I187" s="77"/>
      <c r="J187" s="77"/>
      <c r="K187" s="77"/>
      <c r="L187" s="77"/>
    </row>
    <row r="188" spans="5:12">
      <c r="E188" s="77"/>
      <c r="F188" s="77"/>
      <c r="G188" s="77"/>
      <c r="H188" s="77"/>
      <c r="I188" s="77"/>
      <c r="J188" s="77"/>
      <c r="K188" s="77"/>
      <c r="L188" s="77"/>
    </row>
    <row r="189" spans="5:12">
      <c r="E189" s="77"/>
      <c r="F189" s="77"/>
      <c r="G189" s="77"/>
      <c r="H189" s="77"/>
      <c r="I189" s="77"/>
      <c r="J189" s="77"/>
      <c r="K189" s="77"/>
      <c r="L189" s="77"/>
    </row>
    <row r="190" spans="5:12">
      <c r="E190" s="77"/>
      <c r="F190" s="77"/>
      <c r="G190" s="77"/>
      <c r="H190" s="77"/>
      <c r="I190" s="77"/>
      <c r="J190" s="77"/>
      <c r="K190" s="77"/>
      <c r="L190" s="77"/>
    </row>
    <row r="191" spans="5:12">
      <c r="E191" s="77"/>
      <c r="F191" s="77"/>
      <c r="G191" s="77"/>
      <c r="H191" s="77"/>
      <c r="I191" s="77"/>
      <c r="J191" s="77"/>
      <c r="K191" s="77"/>
      <c r="L191" s="77"/>
    </row>
    <row r="192" spans="5:12">
      <c r="E192" s="77"/>
      <c r="F192" s="77"/>
      <c r="G192" s="77"/>
      <c r="H192" s="77"/>
      <c r="I192" s="77"/>
      <c r="J192" s="77"/>
      <c r="K192" s="77"/>
      <c r="L192" s="77"/>
    </row>
    <row r="193" spans="5:12">
      <c r="E193" s="77"/>
      <c r="F193" s="77"/>
      <c r="G193" s="77"/>
      <c r="H193" s="77"/>
      <c r="I193" s="77"/>
      <c r="J193" s="77"/>
      <c r="K193" s="77"/>
      <c r="L193" s="77"/>
    </row>
    <row r="194" spans="5:12">
      <c r="E194" s="77"/>
      <c r="F194" s="77"/>
      <c r="G194" s="77"/>
      <c r="H194" s="77"/>
      <c r="I194" s="77"/>
      <c r="J194" s="77"/>
      <c r="K194" s="77"/>
      <c r="L194" s="77"/>
    </row>
    <row r="195" spans="5:12">
      <c r="E195" s="77"/>
      <c r="F195" s="77"/>
      <c r="G195" s="77"/>
      <c r="H195" s="77"/>
      <c r="I195" s="77"/>
      <c r="J195" s="77"/>
      <c r="K195" s="77"/>
      <c r="L195" s="77"/>
    </row>
    <row r="196" spans="5:12">
      <c r="E196" s="77"/>
      <c r="F196" s="77"/>
      <c r="G196" s="77"/>
      <c r="H196" s="77"/>
      <c r="I196" s="77"/>
      <c r="J196" s="77"/>
      <c r="K196" s="77"/>
      <c r="L196" s="77"/>
    </row>
    <row r="197" spans="5:12">
      <c r="E197" s="77"/>
      <c r="F197" s="77"/>
      <c r="G197" s="77"/>
      <c r="H197" s="77"/>
      <c r="I197" s="77"/>
      <c r="J197" s="77"/>
      <c r="K197" s="77"/>
      <c r="L197" s="77"/>
    </row>
    <row r="198" spans="5:12">
      <c r="E198" s="77"/>
      <c r="F198" s="77"/>
      <c r="G198" s="77"/>
      <c r="H198" s="77"/>
      <c r="I198" s="77"/>
      <c r="J198" s="77"/>
      <c r="K198" s="77"/>
      <c r="L198" s="77"/>
    </row>
    <row r="199" spans="5:12">
      <c r="E199" s="77"/>
      <c r="F199" s="77"/>
      <c r="G199" s="77"/>
      <c r="H199" s="77"/>
      <c r="I199" s="77"/>
      <c r="J199" s="77"/>
      <c r="K199" s="77"/>
      <c r="L199" s="77"/>
    </row>
    <row r="200" spans="5:12">
      <c r="E200" s="77"/>
      <c r="F200" s="77"/>
      <c r="G200" s="77"/>
      <c r="H200" s="77"/>
      <c r="I200" s="77"/>
      <c r="J200" s="77"/>
      <c r="K200" s="77"/>
      <c r="L200" s="77"/>
    </row>
    <row r="201" spans="5:12">
      <c r="E201" s="77"/>
      <c r="F201" s="77"/>
      <c r="G201" s="77"/>
      <c r="H201" s="77"/>
      <c r="I201" s="77"/>
      <c r="J201" s="77"/>
      <c r="K201" s="77"/>
      <c r="L201" s="77"/>
    </row>
    <row r="202" spans="5:12">
      <c r="E202" s="77"/>
      <c r="F202" s="77"/>
      <c r="G202" s="77"/>
      <c r="H202" s="77"/>
      <c r="I202" s="77"/>
      <c r="J202" s="77"/>
      <c r="K202" s="77"/>
      <c r="L202" s="77"/>
    </row>
    <row r="203" spans="5:12">
      <c r="E203" s="77"/>
      <c r="F203" s="77"/>
      <c r="G203" s="77"/>
      <c r="H203" s="77"/>
      <c r="I203" s="77"/>
      <c r="J203" s="77"/>
      <c r="K203" s="77"/>
      <c r="L203" s="77"/>
    </row>
    <row r="204" spans="5:12">
      <c r="E204" s="77"/>
      <c r="F204" s="77"/>
      <c r="G204" s="77"/>
      <c r="H204" s="77"/>
      <c r="I204" s="77"/>
      <c r="J204" s="77"/>
      <c r="K204" s="77"/>
      <c r="L204" s="77"/>
    </row>
    <row r="205" spans="5:12">
      <c r="E205" s="77"/>
      <c r="F205" s="77"/>
      <c r="G205" s="77"/>
      <c r="H205" s="77"/>
      <c r="I205" s="77"/>
      <c r="J205" s="77"/>
      <c r="K205" s="77"/>
      <c r="L205" s="77"/>
    </row>
    <row r="206" spans="5:12">
      <c r="E206" s="77"/>
      <c r="F206" s="77"/>
      <c r="G206" s="77"/>
      <c r="H206" s="77"/>
      <c r="I206" s="77"/>
      <c r="J206" s="77"/>
      <c r="K206" s="77"/>
      <c r="L206" s="77"/>
    </row>
    <row r="207" spans="5:12">
      <c r="E207" s="77"/>
      <c r="F207" s="77"/>
      <c r="G207" s="77"/>
      <c r="H207" s="77"/>
      <c r="I207" s="77"/>
      <c r="J207" s="77"/>
      <c r="K207" s="77"/>
      <c r="L207" s="77"/>
    </row>
    <row r="208" spans="5:12">
      <c r="E208" s="77"/>
      <c r="F208" s="77"/>
      <c r="G208" s="77"/>
      <c r="H208" s="77"/>
      <c r="I208" s="77"/>
      <c r="J208" s="77"/>
      <c r="K208" s="77"/>
      <c r="L208" s="77"/>
    </row>
    <row r="209" spans="5:12">
      <c r="E209" s="77"/>
      <c r="F209" s="77"/>
      <c r="G209" s="77"/>
      <c r="H209" s="77"/>
      <c r="I209" s="77"/>
      <c r="J209" s="77"/>
      <c r="K209" s="77"/>
      <c r="L209" s="77"/>
    </row>
    <row r="210" spans="5:12">
      <c r="E210" s="77"/>
      <c r="F210" s="77"/>
      <c r="G210" s="77"/>
      <c r="H210" s="77"/>
      <c r="I210" s="77"/>
      <c r="J210" s="77"/>
      <c r="K210" s="77"/>
      <c r="L210" s="77"/>
    </row>
    <row r="211" spans="5:12">
      <c r="E211" s="77"/>
      <c r="F211" s="77"/>
      <c r="G211" s="77"/>
      <c r="H211" s="77"/>
      <c r="I211" s="77"/>
      <c r="J211" s="77"/>
      <c r="K211" s="77"/>
      <c r="L211" s="77"/>
    </row>
    <row r="212" spans="5:12">
      <c r="E212" s="77"/>
      <c r="F212" s="77"/>
      <c r="G212" s="77"/>
      <c r="H212" s="77"/>
      <c r="I212" s="77"/>
      <c r="J212" s="77"/>
      <c r="K212" s="77"/>
      <c r="L212" s="77"/>
    </row>
    <row r="213" spans="5:12">
      <c r="E213" s="77"/>
      <c r="F213" s="77"/>
      <c r="G213" s="77"/>
      <c r="H213" s="77"/>
      <c r="I213" s="77"/>
      <c r="J213" s="77"/>
      <c r="K213" s="77"/>
      <c r="L213" s="77"/>
    </row>
    <row r="214" spans="5:12">
      <c r="E214" s="77"/>
      <c r="F214" s="77"/>
      <c r="G214" s="77"/>
      <c r="H214" s="77"/>
      <c r="I214" s="77"/>
      <c r="J214" s="77"/>
      <c r="K214" s="77"/>
      <c r="L214" s="77"/>
    </row>
    <row r="215" spans="5:12">
      <c r="E215" s="77"/>
      <c r="F215" s="77"/>
      <c r="G215" s="77"/>
      <c r="H215" s="77"/>
      <c r="I215" s="77"/>
      <c r="J215" s="77"/>
      <c r="K215" s="77"/>
      <c r="L215" s="77"/>
    </row>
    <row r="216" spans="5:12">
      <c r="E216" s="77"/>
      <c r="F216" s="77"/>
      <c r="G216" s="77"/>
      <c r="H216" s="77"/>
      <c r="I216" s="77"/>
      <c r="J216" s="77"/>
      <c r="K216" s="77"/>
      <c r="L216" s="77"/>
    </row>
    <row r="217" spans="5:12">
      <c r="E217" s="77"/>
      <c r="F217" s="77"/>
      <c r="G217" s="77"/>
      <c r="H217" s="77"/>
      <c r="I217" s="77"/>
      <c r="J217" s="77"/>
      <c r="K217" s="77"/>
      <c r="L217" s="77"/>
    </row>
    <row r="218" spans="5:12">
      <c r="E218" s="77"/>
      <c r="F218" s="77"/>
      <c r="G218" s="77"/>
      <c r="H218" s="77"/>
      <c r="I218" s="77"/>
      <c r="J218" s="77"/>
      <c r="K218" s="77"/>
      <c r="L218" s="77"/>
    </row>
    <row r="219" spans="5:12">
      <c r="E219" s="77"/>
      <c r="F219" s="77"/>
      <c r="G219" s="77"/>
      <c r="H219" s="77"/>
      <c r="I219" s="77"/>
      <c r="J219" s="77"/>
      <c r="K219" s="77"/>
      <c r="L219" s="77"/>
    </row>
    <row r="220" spans="5:12">
      <c r="E220" s="77"/>
      <c r="F220" s="77"/>
      <c r="G220" s="77"/>
      <c r="H220" s="77"/>
      <c r="I220" s="77"/>
      <c r="J220" s="77"/>
      <c r="K220" s="77"/>
      <c r="L220" s="77"/>
    </row>
    <row r="221" spans="5:12">
      <c r="E221" s="77"/>
      <c r="F221" s="77"/>
      <c r="G221" s="77"/>
      <c r="H221" s="77"/>
      <c r="I221" s="77"/>
      <c r="J221" s="77"/>
      <c r="K221" s="77"/>
      <c r="L221" s="77"/>
    </row>
    <row r="222" spans="5:12">
      <c r="E222" s="77"/>
      <c r="F222" s="77"/>
      <c r="G222" s="77"/>
      <c r="H222" s="77"/>
      <c r="I222" s="77"/>
      <c r="J222" s="77"/>
      <c r="K222" s="77"/>
      <c r="L222" s="77"/>
    </row>
    <row r="223" spans="5:12">
      <c r="E223" s="77"/>
      <c r="F223" s="77"/>
      <c r="G223" s="77"/>
      <c r="H223" s="77"/>
      <c r="I223" s="77"/>
      <c r="J223" s="77"/>
      <c r="K223" s="77"/>
      <c r="L223" s="77"/>
    </row>
    <row r="224" spans="5:12">
      <c r="E224" s="77"/>
      <c r="F224" s="77"/>
      <c r="G224" s="77"/>
      <c r="H224" s="77"/>
      <c r="I224" s="77"/>
      <c r="J224" s="77"/>
      <c r="K224" s="77"/>
      <c r="L224" s="77"/>
    </row>
    <row r="225" spans="5:12">
      <c r="E225" s="77"/>
      <c r="F225" s="77"/>
      <c r="G225" s="77"/>
      <c r="H225" s="77"/>
      <c r="I225" s="77"/>
      <c r="J225" s="77"/>
      <c r="K225" s="77"/>
      <c r="L225" s="77"/>
    </row>
    <row r="226" spans="5:12">
      <c r="E226" s="77"/>
      <c r="F226" s="77"/>
      <c r="G226" s="77"/>
      <c r="H226" s="77"/>
      <c r="I226" s="77"/>
      <c r="J226" s="77"/>
      <c r="K226" s="77"/>
      <c r="L226" s="77"/>
    </row>
    <row r="227" spans="5:12">
      <c r="E227" s="77"/>
      <c r="F227" s="77"/>
      <c r="G227" s="77"/>
      <c r="H227" s="77"/>
      <c r="I227" s="77"/>
      <c r="J227" s="77"/>
      <c r="K227" s="77"/>
      <c r="L227" s="77"/>
    </row>
    <row r="228" spans="5:12">
      <c r="E228" s="77"/>
      <c r="F228" s="77"/>
      <c r="G228" s="77"/>
      <c r="H228" s="77"/>
      <c r="I228" s="77"/>
      <c r="J228" s="77"/>
      <c r="K228" s="77"/>
      <c r="L228" s="77"/>
    </row>
    <row r="229" spans="5:12">
      <c r="E229" s="77"/>
      <c r="F229" s="77"/>
      <c r="G229" s="77"/>
      <c r="H229" s="77"/>
      <c r="I229" s="77"/>
      <c r="J229" s="77"/>
      <c r="K229" s="77"/>
      <c r="L229" s="77"/>
    </row>
    <row r="230" spans="5:12">
      <c r="E230" s="77"/>
      <c r="F230" s="77"/>
      <c r="G230" s="77"/>
      <c r="H230" s="77"/>
      <c r="I230" s="77"/>
      <c r="J230" s="77"/>
      <c r="K230" s="77"/>
      <c r="L230" s="77"/>
    </row>
    <row r="231" spans="5:12">
      <c r="E231" s="77"/>
      <c r="F231" s="77"/>
      <c r="G231" s="77"/>
      <c r="H231" s="77"/>
      <c r="I231" s="77"/>
      <c r="J231" s="77"/>
      <c r="K231" s="77"/>
      <c r="L231" s="77"/>
    </row>
    <row r="232" spans="5:12">
      <c r="E232" s="77"/>
      <c r="F232" s="77"/>
      <c r="G232" s="77"/>
      <c r="H232" s="77"/>
      <c r="I232" s="77"/>
      <c r="J232" s="77"/>
      <c r="K232" s="77"/>
      <c r="L232" s="77"/>
    </row>
    <row r="233" spans="5:12">
      <c r="E233" s="77"/>
      <c r="F233" s="77"/>
      <c r="G233" s="77"/>
      <c r="H233" s="77"/>
      <c r="I233" s="77"/>
      <c r="J233" s="77"/>
      <c r="K233" s="77"/>
      <c r="L233" s="77"/>
    </row>
    <row r="234" spans="5:12">
      <c r="E234" s="77"/>
      <c r="F234" s="77"/>
      <c r="G234" s="77"/>
      <c r="H234" s="77"/>
      <c r="I234" s="77"/>
      <c r="J234" s="77"/>
      <c r="K234" s="77"/>
      <c r="L234" s="77"/>
    </row>
    <row r="235" spans="5:12">
      <c r="E235" s="77"/>
      <c r="F235" s="77"/>
      <c r="G235" s="77"/>
      <c r="H235" s="77"/>
      <c r="I235" s="77"/>
      <c r="J235" s="77"/>
      <c r="K235" s="77"/>
      <c r="L235" s="77"/>
    </row>
    <row r="236" spans="5:12">
      <c r="E236" s="77"/>
      <c r="F236" s="77"/>
      <c r="G236" s="77"/>
      <c r="H236" s="77"/>
      <c r="I236" s="77"/>
      <c r="J236" s="77"/>
      <c r="K236" s="77"/>
      <c r="L236" s="77"/>
    </row>
    <row r="237" spans="5:12">
      <c r="E237" s="77"/>
      <c r="F237" s="77"/>
      <c r="G237" s="77"/>
      <c r="H237" s="77"/>
      <c r="I237" s="77"/>
      <c r="J237" s="77"/>
      <c r="K237" s="77"/>
      <c r="L237" s="77"/>
    </row>
    <row r="238" spans="5:12">
      <c r="E238" s="77"/>
      <c r="F238" s="77"/>
      <c r="G238" s="77"/>
      <c r="H238" s="77"/>
      <c r="I238" s="77"/>
      <c r="J238" s="77"/>
      <c r="K238" s="77"/>
      <c r="L238" s="77"/>
    </row>
    <row r="239" spans="5:12">
      <c r="E239" s="77"/>
      <c r="F239" s="77"/>
      <c r="G239" s="77"/>
      <c r="H239" s="77"/>
      <c r="I239" s="77"/>
      <c r="J239" s="77"/>
      <c r="K239" s="77"/>
      <c r="L239" s="77"/>
    </row>
    <row r="240" spans="5:12">
      <c r="E240" s="77"/>
      <c r="F240" s="77"/>
      <c r="G240" s="77"/>
      <c r="H240" s="77"/>
      <c r="I240" s="77"/>
      <c r="J240" s="77"/>
      <c r="K240" s="77"/>
      <c r="L240" s="77"/>
    </row>
    <row r="241" spans="5:12">
      <c r="E241" s="77"/>
      <c r="F241" s="77"/>
      <c r="G241" s="77"/>
      <c r="H241" s="77"/>
      <c r="I241" s="77"/>
      <c r="J241" s="77"/>
      <c r="K241" s="77"/>
      <c r="L241" s="77"/>
    </row>
    <row r="242" spans="5:12">
      <c r="E242" s="77"/>
      <c r="F242" s="77"/>
      <c r="G242" s="77"/>
      <c r="H242" s="77"/>
      <c r="I242" s="77"/>
      <c r="J242" s="77"/>
      <c r="K242" s="77"/>
      <c r="L242" s="77"/>
    </row>
    <row r="243" spans="5:12">
      <c r="E243" s="77"/>
      <c r="F243" s="77"/>
      <c r="G243" s="77"/>
      <c r="H243" s="77"/>
      <c r="I243" s="77"/>
      <c r="J243" s="77"/>
      <c r="K243" s="77"/>
      <c r="L243" s="77"/>
    </row>
    <row r="244" spans="5:12">
      <c r="E244" s="77"/>
      <c r="F244" s="77"/>
      <c r="G244" s="77"/>
      <c r="H244" s="77"/>
      <c r="I244" s="77"/>
      <c r="J244" s="77"/>
      <c r="K244" s="77"/>
      <c r="L244" s="77"/>
    </row>
    <row r="245" spans="5:12">
      <c r="E245" s="77"/>
      <c r="F245" s="77"/>
      <c r="G245" s="77"/>
      <c r="H245" s="77"/>
      <c r="I245" s="77"/>
      <c r="J245" s="77"/>
      <c r="K245" s="77"/>
      <c r="L245" s="77"/>
    </row>
    <row r="246" spans="5:12">
      <c r="E246" s="77"/>
      <c r="F246" s="77"/>
      <c r="G246" s="77"/>
      <c r="H246" s="77"/>
      <c r="I246" s="77"/>
      <c r="J246" s="77"/>
      <c r="K246" s="77"/>
      <c r="L246" s="77"/>
    </row>
    <row r="247" spans="5:12">
      <c r="E247" s="77"/>
      <c r="F247" s="77"/>
      <c r="G247" s="77"/>
      <c r="H247" s="77"/>
      <c r="I247" s="77"/>
      <c r="J247" s="77"/>
      <c r="K247" s="77"/>
      <c r="L247" s="77"/>
    </row>
    <row r="248" spans="5:12">
      <c r="E248" s="77"/>
      <c r="F248" s="77"/>
      <c r="G248" s="77"/>
      <c r="H248" s="77"/>
      <c r="I248" s="77"/>
      <c r="J248" s="77"/>
      <c r="K248" s="77"/>
      <c r="L248" s="77"/>
    </row>
    <row r="249" spans="5:12">
      <c r="E249" s="77"/>
      <c r="F249" s="77"/>
      <c r="G249" s="77"/>
      <c r="H249" s="77"/>
      <c r="I249" s="77"/>
      <c r="J249" s="77"/>
      <c r="K249" s="77"/>
      <c r="L249" s="77"/>
    </row>
    <row r="250" spans="5:12">
      <c r="E250" s="77"/>
      <c r="F250" s="77"/>
      <c r="G250" s="77"/>
      <c r="H250" s="77"/>
      <c r="I250" s="77"/>
      <c r="J250" s="77"/>
      <c r="K250" s="77"/>
      <c r="L250" s="77"/>
    </row>
    <row r="251" spans="5:12">
      <c r="E251" s="77"/>
      <c r="F251" s="77"/>
      <c r="G251" s="77"/>
      <c r="H251" s="77"/>
      <c r="I251" s="77"/>
      <c r="J251" s="77"/>
      <c r="K251" s="77"/>
      <c r="L251" s="77"/>
    </row>
    <row r="252" spans="5:12">
      <c r="E252" s="77"/>
      <c r="F252" s="77"/>
      <c r="G252" s="77"/>
      <c r="H252" s="77"/>
      <c r="I252" s="77"/>
      <c r="J252" s="77"/>
      <c r="K252" s="77"/>
      <c r="L252" s="77"/>
    </row>
    <row r="253" spans="5:12">
      <c r="E253" s="77"/>
      <c r="F253" s="77"/>
      <c r="G253" s="77"/>
      <c r="H253" s="77"/>
      <c r="I253" s="77"/>
      <c r="J253" s="77"/>
      <c r="K253" s="77"/>
      <c r="L253" s="77"/>
    </row>
    <row r="254" spans="5:12">
      <c r="E254" s="77"/>
      <c r="F254" s="77"/>
      <c r="G254" s="77"/>
      <c r="H254" s="77"/>
      <c r="I254" s="77"/>
      <c r="J254" s="77"/>
      <c r="K254" s="77"/>
      <c r="L254" s="77"/>
    </row>
    <row r="255" spans="5:12">
      <c r="E255" s="77"/>
      <c r="F255" s="77"/>
      <c r="G255" s="77"/>
      <c r="H255" s="77"/>
      <c r="I255" s="77"/>
      <c r="J255" s="77"/>
      <c r="K255" s="77"/>
      <c r="L255" s="77"/>
    </row>
    <row r="256" spans="5:12">
      <c r="E256" s="77"/>
      <c r="F256" s="77"/>
      <c r="G256" s="77"/>
      <c r="H256" s="77"/>
      <c r="I256" s="77"/>
      <c r="J256" s="77"/>
      <c r="K256" s="77"/>
      <c r="L256" s="77"/>
    </row>
    <row r="257" spans="5:12">
      <c r="E257" s="77"/>
      <c r="F257" s="77"/>
      <c r="G257" s="77"/>
      <c r="H257" s="77"/>
      <c r="I257" s="77"/>
      <c r="J257" s="77"/>
      <c r="K257" s="77"/>
      <c r="L257" s="77"/>
    </row>
    <row r="258" spans="5:12">
      <c r="E258" s="77"/>
      <c r="F258" s="77"/>
      <c r="G258" s="77"/>
      <c r="H258" s="77"/>
      <c r="I258" s="77"/>
      <c r="J258" s="77"/>
      <c r="K258" s="77"/>
      <c r="L258" s="77"/>
    </row>
    <row r="259" spans="5:12">
      <c r="E259" s="77"/>
      <c r="F259" s="77"/>
      <c r="G259" s="77"/>
      <c r="H259" s="77"/>
      <c r="I259" s="77"/>
      <c r="J259" s="77"/>
      <c r="K259" s="77"/>
      <c r="L259" s="77"/>
    </row>
    <row r="260" spans="5:12">
      <c r="E260" s="77"/>
      <c r="F260" s="77"/>
      <c r="G260" s="77"/>
      <c r="H260" s="77"/>
      <c r="I260" s="77"/>
      <c r="J260" s="77"/>
      <c r="K260" s="77"/>
      <c r="L260" s="77"/>
    </row>
    <row r="261" spans="5:12">
      <c r="E261" s="77"/>
      <c r="F261" s="77"/>
      <c r="G261" s="77"/>
      <c r="H261" s="77"/>
      <c r="I261" s="77"/>
      <c r="J261" s="77"/>
      <c r="K261" s="77"/>
      <c r="L261" s="77"/>
    </row>
    <row r="262" spans="5:12">
      <c r="E262" s="77"/>
      <c r="F262" s="77"/>
      <c r="G262" s="77"/>
      <c r="H262" s="77"/>
      <c r="I262" s="77"/>
      <c r="J262" s="77"/>
      <c r="K262" s="77"/>
      <c r="L262" s="77"/>
    </row>
    <row r="263" spans="5:12">
      <c r="E263" s="77"/>
      <c r="F263" s="77"/>
      <c r="G263" s="77"/>
      <c r="H263" s="77"/>
      <c r="I263" s="77"/>
      <c r="J263" s="77"/>
      <c r="K263" s="77"/>
      <c r="L263" s="77"/>
    </row>
    <row r="264" spans="5:12">
      <c r="E264" s="77"/>
      <c r="F264" s="77"/>
      <c r="G264" s="77"/>
      <c r="H264" s="77"/>
      <c r="I264" s="77"/>
      <c r="J264" s="77"/>
      <c r="K264" s="77"/>
      <c r="L264" s="77"/>
    </row>
    <row r="265" spans="5:12">
      <c r="E265" s="77"/>
      <c r="F265" s="77"/>
      <c r="G265" s="77"/>
      <c r="H265" s="77"/>
      <c r="I265" s="77"/>
      <c r="J265" s="77"/>
      <c r="K265" s="77"/>
      <c r="L265" s="77"/>
    </row>
    <row r="266" spans="5:12">
      <c r="E266" s="77"/>
      <c r="F266" s="77"/>
      <c r="G266" s="77"/>
      <c r="H266" s="77"/>
      <c r="I266" s="77"/>
      <c r="J266" s="77"/>
      <c r="K266" s="77"/>
      <c r="L266" s="77"/>
    </row>
    <row r="267" spans="5:12">
      <c r="E267" s="77"/>
      <c r="F267" s="77"/>
      <c r="G267" s="77"/>
      <c r="H267" s="77"/>
      <c r="I267" s="77"/>
      <c r="J267" s="77"/>
      <c r="K267" s="77"/>
      <c r="L267" s="77"/>
    </row>
    <row r="268" spans="5:12">
      <c r="E268" s="77"/>
      <c r="F268" s="77"/>
      <c r="G268" s="77"/>
      <c r="H268" s="77"/>
      <c r="I268" s="77"/>
      <c r="J268" s="77"/>
      <c r="K268" s="77"/>
      <c r="L268" s="77"/>
    </row>
    <row r="269" spans="5:12">
      <c r="E269" s="77"/>
      <c r="F269" s="77"/>
      <c r="G269" s="77"/>
      <c r="H269" s="77"/>
      <c r="I269" s="77"/>
      <c r="J269" s="77"/>
      <c r="K269" s="77"/>
      <c r="L269" s="77"/>
    </row>
    <row r="270" spans="5:12">
      <c r="E270" s="77"/>
      <c r="F270" s="77"/>
      <c r="G270" s="77"/>
      <c r="H270" s="77"/>
      <c r="I270" s="77"/>
      <c r="J270" s="77"/>
      <c r="K270" s="77"/>
      <c r="L270" s="77"/>
    </row>
    <row r="271" spans="5:12">
      <c r="E271" s="77"/>
      <c r="F271" s="77"/>
      <c r="G271" s="77"/>
      <c r="H271" s="77"/>
      <c r="I271" s="77"/>
      <c r="J271" s="77"/>
      <c r="K271" s="77"/>
      <c r="L271" s="77"/>
    </row>
    <row r="272" spans="5:12">
      <c r="E272" s="77"/>
      <c r="F272" s="77"/>
      <c r="G272" s="77"/>
      <c r="H272" s="77"/>
      <c r="I272" s="77"/>
      <c r="J272" s="77"/>
      <c r="K272" s="77"/>
      <c r="L272" s="77"/>
    </row>
    <row r="273" spans="5:12">
      <c r="E273" s="77"/>
      <c r="F273" s="77"/>
      <c r="G273" s="77"/>
      <c r="H273" s="77"/>
      <c r="I273" s="77"/>
      <c r="J273" s="77"/>
      <c r="K273" s="77"/>
      <c r="L273" s="77"/>
    </row>
    <row r="274" spans="5:12">
      <c r="E274" s="77"/>
      <c r="F274" s="77"/>
      <c r="G274" s="77"/>
      <c r="H274" s="77"/>
      <c r="I274" s="77"/>
      <c r="J274" s="77"/>
      <c r="K274" s="77"/>
      <c r="L274" s="77"/>
    </row>
    <row r="275" spans="5:12">
      <c r="E275" s="77"/>
      <c r="F275" s="77"/>
      <c r="G275" s="77"/>
      <c r="H275" s="77"/>
      <c r="I275" s="77"/>
      <c r="J275" s="77"/>
      <c r="K275" s="77"/>
      <c r="L275" s="77"/>
    </row>
    <row r="276" spans="5:12">
      <c r="E276" s="77"/>
      <c r="F276" s="77"/>
      <c r="G276" s="77"/>
      <c r="H276" s="77"/>
      <c r="I276" s="77"/>
      <c r="J276" s="77"/>
      <c r="K276" s="77"/>
      <c r="L276" s="77"/>
    </row>
    <row r="277" spans="5:12">
      <c r="E277" s="77"/>
      <c r="F277" s="77"/>
      <c r="G277" s="77"/>
      <c r="H277" s="77"/>
      <c r="I277" s="77"/>
      <c r="J277" s="77"/>
      <c r="K277" s="77"/>
      <c r="L277" s="77"/>
    </row>
    <row r="278" spans="5:12">
      <c r="E278" s="77"/>
      <c r="F278" s="77"/>
      <c r="G278" s="77"/>
      <c r="H278" s="77"/>
      <c r="I278" s="77"/>
      <c r="J278" s="77"/>
      <c r="K278" s="77"/>
      <c r="L278" s="77"/>
    </row>
    <row r="279" spans="5:12">
      <c r="E279" s="77"/>
      <c r="F279" s="77"/>
      <c r="G279" s="77"/>
      <c r="H279" s="77"/>
      <c r="I279" s="77"/>
      <c r="J279" s="77"/>
      <c r="K279" s="77"/>
      <c r="L279" s="77"/>
    </row>
    <row r="280" spans="5:12">
      <c r="E280" s="77"/>
      <c r="F280" s="77"/>
      <c r="G280" s="77"/>
      <c r="H280" s="77"/>
      <c r="I280" s="77"/>
      <c r="J280" s="77"/>
      <c r="K280" s="77"/>
      <c r="L280" s="77"/>
    </row>
    <row r="281" spans="5:12">
      <c r="E281" s="77"/>
      <c r="F281" s="77"/>
      <c r="G281" s="77"/>
      <c r="H281" s="77"/>
      <c r="I281" s="77"/>
      <c r="J281" s="77"/>
      <c r="K281" s="77"/>
      <c r="L281" s="77"/>
    </row>
    <row r="282" spans="5:12">
      <c r="E282" s="77"/>
      <c r="F282" s="77"/>
      <c r="G282" s="77"/>
      <c r="H282" s="77"/>
      <c r="I282" s="77"/>
      <c r="J282" s="77"/>
      <c r="K282" s="77"/>
      <c r="L282" s="77"/>
    </row>
    <row r="283" spans="5:12">
      <c r="E283" s="77"/>
      <c r="F283" s="77"/>
      <c r="G283" s="77"/>
      <c r="H283" s="77"/>
      <c r="I283" s="77"/>
      <c r="J283" s="77"/>
      <c r="K283" s="77"/>
      <c r="L283" s="77"/>
    </row>
    <row r="284" spans="5:12">
      <c r="E284" s="77"/>
      <c r="F284" s="77"/>
      <c r="G284" s="77"/>
      <c r="H284" s="77"/>
      <c r="I284" s="77"/>
      <c r="J284" s="77"/>
      <c r="K284" s="77"/>
      <c r="L284" s="77"/>
    </row>
    <row r="285" spans="5:12">
      <c r="E285" s="77"/>
      <c r="F285" s="77"/>
      <c r="G285" s="77"/>
      <c r="H285" s="77"/>
      <c r="I285" s="77"/>
      <c r="J285" s="77"/>
      <c r="K285" s="77"/>
      <c r="L285" s="77"/>
    </row>
    <row r="286" spans="5:12">
      <c r="E286" s="77"/>
      <c r="F286" s="77"/>
      <c r="G286" s="77"/>
      <c r="H286" s="77"/>
      <c r="I286" s="77"/>
      <c r="J286" s="77"/>
      <c r="K286" s="77"/>
      <c r="L286" s="77"/>
    </row>
    <row r="287" spans="5:12">
      <c r="E287" s="77"/>
      <c r="F287" s="77"/>
      <c r="G287" s="77"/>
      <c r="H287" s="77"/>
      <c r="I287" s="77"/>
      <c r="J287" s="77"/>
      <c r="K287" s="77"/>
      <c r="L287" s="77"/>
    </row>
    <row r="288" spans="5:12">
      <c r="E288" s="77"/>
      <c r="F288" s="77"/>
      <c r="G288" s="77"/>
      <c r="H288" s="77"/>
      <c r="I288" s="77"/>
      <c r="J288" s="77"/>
      <c r="K288" s="77"/>
      <c r="L288" s="77"/>
    </row>
    <row r="289" spans="5:12">
      <c r="E289" s="77"/>
      <c r="F289" s="77"/>
      <c r="G289" s="77"/>
      <c r="H289" s="77"/>
      <c r="I289" s="77"/>
      <c r="J289" s="77"/>
      <c r="K289" s="77"/>
      <c r="L289" s="77"/>
    </row>
    <row r="290" spans="5:12">
      <c r="E290" s="77"/>
      <c r="F290" s="77"/>
      <c r="G290" s="77"/>
      <c r="H290" s="77"/>
      <c r="I290" s="77"/>
      <c r="J290" s="77"/>
      <c r="K290" s="77"/>
      <c r="L290" s="77"/>
    </row>
    <row r="291" spans="5:12">
      <c r="E291" s="77"/>
      <c r="F291" s="77"/>
      <c r="G291" s="77"/>
      <c r="H291" s="77"/>
      <c r="I291" s="77"/>
      <c r="J291" s="77"/>
      <c r="K291" s="77"/>
      <c r="L291" s="77"/>
    </row>
    <row r="292" spans="5:12">
      <c r="E292" s="77"/>
      <c r="F292" s="77"/>
      <c r="G292" s="77"/>
      <c r="H292" s="77"/>
      <c r="I292" s="77"/>
      <c r="J292" s="77"/>
      <c r="K292" s="77"/>
      <c r="L292" s="77"/>
    </row>
    <row r="293" spans="5:12">
      <c r="E293" s="77"/>
      <c r="F293" s="77"/>
      <c r="G293" s="77"/>
      <c r="H293" s="77"/>
      <c r="I293" s="77"/>
      <c r="J293" s="77"/>
      <c r="K293" s="77"/>
      <c r="L293" s="77"/>
    </row>
    <row r="294" spans="5:12">
      <c r="E294" s="77"/>
      <c r="F294" s="77"/>
      <c r="G294" s="77"/>
      <c r="H294" s="77"/>
      <c r="I294" s="77"/>
      <c r="J294" s="77"/>
      <c r="K294" s="77"/>
      <c r="L294" s="77"/>
    </row>
    <row r="295" spans="5:12">
      <c r="E295" s="77"/>
      <c r="F295" s="77"/>
      <c r="G295" s="77"/>
      <c r="H295" s="77"/>
      <c r="I295" s="77"/>
      <c r="J295" s="77"/>
      <c r="K295" s="77"/>
      <c r="L295" s="77"/>
    </row>
    <row r="296" spans="5:12">
      <c r="E296" s="77"/>
      <c r="F296" s="77"/>
      <c r="G296" s="77"/>
      <c r="H296" s="77"/>
      <c r="I296" s="77"/>
      <c r="J296" s="77"/>
      <c r="K296" s="77"/>
      <c r="L296" s="77"/>
    </row>
    <row r="297" spans="5:12">
      <c r="E297" s="77"/>
      <c r="F297" s="77"/>
      <c r="G297" s="77"/>
      <c r="H297" s="77"/>
      <c r="I297" s="77"/>
      <c r="J297" s="77"/>
      <c r="K297" s="77"/>
      <c r="L297" s="77"/>
    </row>
    <row r="298" spans="5:12">
      <c r="E298" s="77"/>
      <c r="F298" s="77"/>
      <c r="G298" s="77"/>
      <c r="H298" s="77"/>
      <c r="I298" s="77"/>
      <c r="J298" s="77"/>
      <c r="K298" s="77"/>
      <c r="L298" s="77"/>
    </row>
    <row r="299" spans="5:12">
      <c r="E299" s="77"/>
      <c r="F299" s="77"/>
      <c r="G299" s="77"/>
      <c r="H299" s="77"/>
      <c r="I299" s="77"/>
      <c r="J299" s="77"/>
      <c r="K299" s="77"/>
      <c r="L299" s="77"/>
    </row>
    <row r="300" spans="5:12">
      <c r="E300" s="77"/>
      <c r="F300" s="77"/>
      <c r="G300" s="77"/>
      <c r="H300" s="77"/>
      <c r="I300" s="77"/>
      <c r="J300" s="77"/>
      <c r="K300" s="77"/>
      <c r="L300" s="77"/>
    </row>
    <row r="301" spans="5:12">
      <c r="E301" s="77"/>
      <c r="F301" s="77"/>
      <c r="G301" s="77"/>
      <c r="H301" s="77"/>
      <c r="I301" s="77"/>
      <c r="J301" s="77"/>
      <c r="K301" s="77"/>
      <c r="L301" s="77"/>
    </row>
    <row r="302" spans="5:12">
      <c r="E302" s="77"/>
      <c r="F302" s="77"/>
      <c r="G302" s="77"/>
      <c r="H302" s="77"/>
      <c r="I302" s="77"/>
      <c r="J302" s="77"/>
      <c r="K302" s="77"/>
      <c r="L302" s="77"/>
    </row>
    <row r="303" spans="5:12">
      <c r="E303" s="77"/>
      <c r="F303" s="77"/>
      <c r="G303" s="77"/>
      <c r="H303" s="77"/>
      <c r="I303" s="77"/>
      <c r="J303" s="77"/>
      <c r="K303" s="77"/>
      <c r="L303" s="77"/>
    </row>
    <row r="304" spans="5:12">
      <c r="E304" s="77"/>
      <c r="F304" s="77"/>
      <c r="G304" s="77"/>
      <c r="H304" s="77"/>
      <c r="I304" s="77"/>
      <c r="J304" s="77"/>
      <c r="K304" s="77"/>
      <c r="L304" s="77"/>
    </row>
    <row r="305" spans="5:12">
      <c r="E305" s="77"/>
      <c r="F305" s="77"/>
      <c r="G305" s="77"/>
      <c r="H305" s="77"/>
      <c r="I305" s="77"/>
      <c r="J305" s="77"/>
      <c r="K305" s="77"/>
      <c r="L305" s="77"/>
    </row>
    <row r="306" spans="5:12">
      <c r="E306" s="77"/>
      <c r="F306" s="77"/>
      <c r="G306" s="77"/>
      <c r="H306" s="77"/>
      <c r="I306" s="77"/>
      <c r="J306" s="77"/>
      <c r="K306" s="77"/>
      <c r="L306" s="77"/>
    </row>
    <row r="307" spans="5:12">
      <c r="E307" s="77"/>
      <c r="F307" s="77"/>
      <c r="G307" s="77"/>
      <c r="H307" s="77"/>
      <c r="I307" s="77"/>
      <c r="J307" s="77"/>
      <c r="K307" s="77"/>
      <c r="L307" s="77"/>
    </row>
    <row r="308" spans="5:12">
      <c r="E308" s="77"/>
      <c r="F308" s="77"/>
      <c r="G308" s="77"/>
      <c r="H308" s="77"/>
      <c r="I308" s="77"/>
      <c r="J308" s="77"/>
      <c r="K308" s="77"/>
      <c r="L308" s="77"/>
    </row>
    <row r="309" spans="5:12">
      <c r="E309" s="77"/>
      <c r="F309" s="77"/>
      <c r="G309" s="77"/>
      <c r="H309" s="77"/>
      <c r="I309" s="77"/>
      <c r="J309" s="77"/>
      <c r="K309" s="77"/>
      <c r="L309" s="77"/>
    </row>
    <row r="310" spans="5:12">
      <c r="E310" s="77"/>
      <c r="F310" s="77"/>
      <c r="G310" s="77"/>
      <c r="H310" s="77"/>
      <c r="I310" s="77"/>
      <c r="J310" s="77"/>
      <c r="K310" s="77"/>
      <c r="L310" s="77"/>
    </row>
    <row r="311" spans="5:12">
      <c r="E311" s="77"/>
      <c r="F311" s="77"/>
      <c r="G311" s="77"/>
      <c r="H311" s="77"/>
      <c r="I311" s="77"/>
      <c r="J311" s="77"/>
      <c r="K311" s="77"/>
      <c r="L311" s="77"/>
    </row>
    <row r="312" spans="5:12">
      <c r="E312" s="77"/>
      <c r="F312" s="77"/>
      <c r="G312" s="77"/>
      <c r="H312" s="77"/>
      <c r="I312" s="77"/>
      <c r="J312" s="77"/>
      <c r="K312" s="77"/>
      <c r="L312" s="77"/>
    </row>
    <row r="313" spans="5:12">
      <c r="E313" s="77"/>
      <c r="F313" s="77"/>
      <c r="G313" s="77"/>
      <c r="H313" s="77"/>
      <c r="I313" s="77"/>
      <c r="J313" s="77"/>
      <c r="K313" s="77"/>
      <c r="L313" s="77"/>
    </row>
    <row r="314" spans="5:12">
      <c r="E314" s="77"/>
      <c r="F314" s="77"/>
      <c r="G314" s="77"/>
      <c r="H314" s="77"/>
      <c r="I314" s="77"/>
      <c r="J314" s="77"/>
      <c r="K314" s="77"/>
      <c r="L314" s="77"/>
    </row>
    <row r="315" spans="5:12">
      <c r="E315" s="77"/>
      <c r="F315" s="77"/>
      <c r="G315" s="77"/>
      <c r="H315" s="77"/>
      <c r="I315" s="77"/>
      <c r="J315" s="77"/>
      <c r="K315" s="77"/>
      <c r="L315" s="77"/>
    </row>
    <row r="316" spans="5:12">
      <c r="E316" s="77"/>
      <c r="F316" s="77"/>
      <c r="G316" s="77"/>
      <c r="H316" s="77"/>
      <c r="I316" s="77"/>
      <c r="J316" s="77"/>
      <c r="K316" s="77"/>
      <c r="L316" s="77"/>
    </row>
    <row r="317" spans="5:12">
      <c r="E317" s="77"/>
      <c r="F317" s="77"/>
      <c r="G317" s="77"/>
      <c r="H317" s="77"/>
      <c r="I317" s="77"/>
      <c r="J317" s="77"/>
      <c r="K317" s="77"/>
      <c r="L317" s="77"/>
    </row>
    <row r="318" spans="5:12">
      <c r="E318" s="77"/>
      <c r="F318" s="77"/>
      <c r="G318" s="77"/>
      <c r="H318" s="77"/>
      <c r="I318" s="77"/>
      <c r="J318" s="77"/>
      <c r="K318" s="77"/>
      <c r="L318" s="77"/>
    </row>
    <row r="319" spans="5:12">
      <c r="E319" s="77"/>
      <c r="F319" s="77"/>
      <c r="G319" s="77"/>
      <c r="H319" s="77"/>
      <c r="I319" s="77"/>
      <c r="J319" s="77"/>
      <c r="K319" s="77"/>
      <c r="L319" s="77"/>
    </row>
    <row r="320" spans="5:12">
      <c r="E320" s="77"/>
      <c r="F320" s="77"/>
      <c r="G320" s="77"/>
      <c r="H320" s="77"/>
      <c r="I320" s="77"/>
      <c r="J320" s="77"/>
      <c r="K320" s="77"/>
      <c r="L320" s="77"/>
    </row>
    <row r="321" spans="5:12">
      <c r="E321" s="77"/>
      <c r="F321" s="77"/>
      <c r="G321" s="77"/>
      <c r="H321" s="77"/>
      <c r="I321" s="77"/>
      <c r="J321" s="77"/>
      <c r="K321" s="77"/>
      <c r="L321" s="77"/>
    </row>
    <row r="322" spans="5:12">
      <c r="E322" s="77"/>
      <c r="F322" s="77"/>
      <c r="G322" s="77"/>
      <c r="H322" s="77"/>
      <c r="I322" s="77"/>
      <c r="J322" s="77"/>
      <c r="K322" s="77"/>
      <c r="L322" s="77"/>
    </row>
    <row r="323" spans="5:12">
      <c r="E323" s="77"/>
      <c r="F323" s="77"/>
      <c r="G323" s="77"/>
      <c r="H323" s="77"/>
      <c r="I323" s="77"/>
      <c r="J323" s="77"/>
      <c r="K323" s="77"/>
      <c r="L323" s="77"/>
    </row>
    <row r="324" spans="5:12">
      <c r="E324" s="77"/>
      <c r="F324" s="77"/>
      <c r="G324" s="77"/>
      <c r="H324" s="77"/>
      <c r="I324" s="77"/>
      <c r="J324" s="77"/>
      <c r="K324" s="77"/>
      <c r="L324" s="77"/>
    </row>
    <row r="325" spans="5:12">
      <c r="E325" s="77"/>
      <c r="F325" s="77"/>
      <c r="G325" s="77"/>
      <c r="H325" s="77"/>
      <c r="I325" s="77"/>
      <c r="J325" s="77"/>
      <c r="K325" s="77"/>
      <c r="L325" s="77"/>
    </row>
    <row r="326" spans="5:12">
      <c r="E326" s="77"/>
      <c r="F326" s="77"/>
      <c r="G326" s="77"/>
      <c r="H326" s="77"/>
      <c r="I326" s="77"/>
      <c r="J326" s="77"/>
      <c r="K326" s="77"/>
      <c r="L326" s="77"/>
    </row>
    <row r="327" spans="5:12">
      <c r="E327" s="77"/>
      <c r="F327" s="77"/>
      <c r="G327" s="77"/>
      <c r="H327" s="77"/>
      <c r="I327" s="77"/>
      <c r="J327" s="77"/>
      <c r="K327" s="77"/>
      <c r="L327" s="77"/>
    </row>
    <row r="328" spans="5:12">
      <c r="E328" s="77"/>
      <c r="F328" s="77"/>
      <c r="G328" s="77"/>
      <c r="H328" s="77"/>
      <c r="I328" s="77"/>
      <c r="J328" s="77"/>
      <c r="K328" s="77"/>
      <c r="L328" s="77"/>
    </row>
    <row r="329" spans="5:12">
      <c r="E329" s="77"/>
      <c r="F329" s="77"/>
      <c r="G329" s="77"/>
      <c r="H329" s="77"/>
      <c r="I329" s="77"/>
      <c r="J329" s="77"/>
      <c r="K329" s="77"/>
      <c r="L329" s="77"/>
    </row>
    <row r="330" spans="5:12">
      <c r="E330" s="77"/>
      <c r="F330" s="77"/>
      <c r="G330" s="77"/>
      <c r="H330" s="77"/>
      <c r="I330" s="77"/>
      <c r="J330" s="77"/>
      <c r="K330" s="77"/>
      <c r="L330" s="77"/>
    </row>
    <row r="331" spans="5:12">
      <c r="E331" s="77"/>
      <c r="F331" s="77"/>
      <c r="G331" s="77"/>
      <c r="H331" s="77"/>
      <c r="I331" s="77"/>
      <c r="J331" s="77"/>
      <c r="K331" s="77"/>
      <c r="L331" s="77"/>
    </row>
    <row r="332" spans="5:12">
      <c r="E332" s="77"/>
      <c r="F332" s="77"/>
      <c r="G332" s="77"/>
      <c r="H332" s="77"/>
      <c r="I332" s="77"/>
      <c r="J332" s="77"/>
      <c r="K332" s="77"/>
      <c r="L332" s="77"/>
    </row>
    <row r="333" spans="5:12">
      <c r="E333" s="77"/>
      <c r="F333" s="77"/>
      <c r="G333" s="77"/>
      <c r="H333" s="77"/>
      <c r="I333" s="77"/>
      <c r="J333" s="77"/>
      <c r="K333" s="77"/>
      <c r="L333" s="77"/>
    </row>
    <row r="334" spans="5:12">
      <c r="E334" s="77"/>
      <c r="F334" s="77"/>
      <c r="G334" s="77"/>
      <c r="H334" s="77"/>
      <c r="I334" s="77"/>
      <c r="J334" s="77"/>
      <c r="K334" s="77"/>
      <c r="L334" s="77"/>
    </row>
    <row r="335" spans="5:12">
      <c r="E335" s="77"/>
      <c r="F335" s="77"/>
      <c r="G335" s="77"/>
      <c r="H335" s="77"/>
      <c r="I335" s="77"/>
      <c r="J335" s="77"/>
      <c r="K335" s="77"/>
      <c r="L335" s="77"/>
    </row>
    <row r="336" spans="5:12">
      <c r="E336" s="77"/>
      <c r="F336" s="77"/>
      <c r="G336" s="77"/>
      <c r="H336" s="77"/>
      <c r="I336" s="77"/>
      <c r="J336" s="77"/>
      <c r="K336" s="77"/>
      <c r="L336" s="77"/>
    </row>
    <row r="337" spans="5:12">
      <c r="E337" s="77"/>
      <c r="F337" s="77"/>
      <c r="G337" s="77"/>
      <c r="H337" s="77"/>
      <c r="I337" s="77"/>
      <c r="J337" s="77"/>
      <c r="K337" s="77"/>
      <c r="L337" s="77"/>
    </row>
    <row r="338" spans="5:12">
      <c r="E338" s="77"/>
      <c r="F338" s="77"/>
      <c r="G338" s="77"/>
      <c r="H338" s="77"/>
      <c r="I338" s="77"/>
      <c r="J338" s="77"/>
      <c r="K338" s="77"/>
      <c r="L338" s="77"/>
    </row>
    <row r="339" spans="5:12">
      <c r="E339" s="77"/>
      <c r="F339" s="77"/>
      <c r="G339" s="77"/>
      <c r="H339" s="77"/>
      <c r="I339" s="77"/>
      <c r="J339" s="77"/>
      <c r="K339" s="77"/>
      <c r="L339" s="77"/>
    </row>
    <row r="340" spans="5:12">
      <c r="E340" s="77"/>
      <c r="F340" s="77"/>
      <c r="G340" s="77"/>
      <c r="H340" s="77"/>
      <c r="I340" s="77"/>
      <c r="J340" s="77"/>
      <c r="K340" s="77"/>
      <c r="L340" s="77"/>
    </row>
    <row r="341" spans="5:12">
      <c r="E341" s="77"/>
      <c r="F341" s="77"/>
      <c r="G341" s="77"/>
      <c r="H341" s="77"/>
      <c r="I341" s="77"/>
      <c r="J341" s="77"/>
      <c r="K341" s="77"/>
      <c r="L341" s="77"/>
    </row>
    <row r="342" spans="5:12">
      <c r="E342" s="77"/>
      <c r="F342" s="77"/>
      <c r="G342" s="77"/>
      <c r="H342" s="77"/>
      <c r="I342" s="77"/>
      <c r="J342" s="77"/>
      <c r="K342" s="77"/>
      <c r="L342" s="77"/>
    </row>
    <row r="343" spans="5:12">
      <c r="E343" s="77"/>
      <c r="F343" s="77"/>
      <c r="G343" s="77"/>
      <c r="H343" s="77"/>
      <c r="I343" s="77"/>
      <c r="J343" s="77"/>
      <c r="K343" s="77"/>
      <c r="L343" s="77"/>
    </row>
    <row r="344" spans="5:12">
      <c r="E344" s="77"/>
      <c r="F344" s="77"/>
      <c r="G344" s="77"/>
      <c r="H344" s="77"/>
      <c r="I344" s="77"/>
      <c r="J344" s="77"/>
      <c r="K344" s="77"/>
      <c r="L344" s="77"/>
    </row>
    <row r="345" spans="5:12">
      <c r="E345" s="77"/>
      <c r="F345" s="77"/>
      <c r="G345" s="77"/>
      <c r="H345" s="77"/>
      <c r="I345" s="77"/>
      <c r="J345" s="77"/>
      <c r="K345" s="77"/>
      <c r="L345" s="77"/>
    </row>
    <row r="346" spans="5:12">
      <c r="E346" s="77"/>
      <c r="F346" s="77"/>
      <c r="G346" s="77"/>
      <c r="H346" s="77"/>
      <c r="I346" s="77"/>
      <c r="J346" s="77"/>
      <c r="K346" s="77"/>
      <c r="L346" s="77"/>
    </row>
    <row r="347" spans="5:12">
      <c r="E347" s="77"/>
      <c r="F347" s="77"/>
      <c r="G347" s="77"/>
      <c r="H347" s="77"/>
      <c r="I347" s="77"/>
      <c r="J347" s="77"/>
      <c r="K347" s="77"/>
      <c r="L347" s="77"/>
    </row>
    <row r="348" spans="5:12">
      <c r="E348" s="77"/>
      <c r="F348" s="77"/>
      <c r="G348" s="77"/>
      <c r="H348" s="77"/>
      <c r="I348" s="77"/>
      <c r="J348" s="77"/>
      <c r="K348" s="77"/>
      <c r="L348" s="77"/>
    </row>
    <row r="349" spans="5:12">
      <c r="E349" s="77"/>
      <c r="F349" s="77"/>
      <c r="G349" s="77"/>
      <c r="H349" s="77"/>
      <c r="I349" s="77"/>
      <c r="J349" s="77"/>
      <c r="K349" s="77"/>
      <c r="L349" s="77"/>
    </row>
    <row r="350" spans="5:12">
      <c r="E350" s="77"/>
      <c r="F350" s="77"/>
      <c r="G350" s="77"/>
      <c r="H350" s="77"/>
      <c r="I350" s="77"/>
      <c r="J350" s="77"/>
      <c r="K350" s="77"/>
      <c r="L350" s="77"/>
    </row>
    <row r="351" spans="5:12">
      <c r="E351" s="77"/>
      <c r="F351" s="77"/>
      <c r="G351" s="77"/>
      <c r="H351" s="77"/>
      <c r="I351" s="77"/>
      <c r="J351" s="77"/>
      <c r="K351" s="77"/>
      <c r="L351" s="77"/>
    </row>
    <row r="352" spans="5:12">
      <c r="E352" s="77"/>
      <c r="F352" s="77"/>
      <c r="G352" s="77"/>
      <c r="H352" s="77"/>
      <c r="I352" s="77"/>
      <c r="J352" s="77"/>
      <c r="K352" s="77"/>
      <c r="L352" s="77"/>
    </row>
    <row r="353" spans="5:12">
      <c r="E353" s="77"/>
      <c r="F353" s="77"/>
      <c r="G353" s="77"/>
      <c r="H353" s="77"/>
      <c r="I353" s="77"/>
      <c r="J353" s="77"/>
      <c r="K353" s="77"/>
      <c r="L353" s="77"/>
    </row>
    <row r="354" spans="5:12">
      <c r="E354" s="77"/>
      <c r="F354" s="77"/>
      <c r="G354" s="77"/>
      <c r="H354" s="77"/>
      <c r="I354" s="77"/>
      <c r="J354" s="77"/>
      <c r="K354" s="77"/>
      <c r="L354" s="77"/>
    </row>
    <row r="355" spans="5:12">
      <c r="E355" s="77"/>
      <c r="F355" s="77"/>
      <c r="G355" s="77"/>
      <c r="H355" s="77"/>
      <c r="I355" s="77"/>
      <c r="J355" s="77"/>
      <c r="K355" s="77"/>
      <c r="L355" s="77"/>
    </row>
    <row r="356" spans="5:12">
      <c r="E356" s="77"/>
      <c r="F356" s="77"/>
      <c r="G356" s="77"/>
      <c r="H356" s="77"/>
      <c r="I356" s="77"/>
      <c r="J356" s="77"/>
      <c r="K356" s="77"/>
      <c r="L356" s="77"/>
    </row>
    <row r="357" spans="5:12">
      <c r="E357" s="77"/>
      <c r="F357" s="77"/>
      <c r="G357" s="77"/>
      <c r="H357" s="77"/>
      <c r="I357" s="77"/>
      <c r="J357" s="77"/>
      <c r="K357" s="77"/>
      <c r="L357" s="77"/>
    </row>
    <row r="358" spans="5:12">
      <c r="E358" s="77"/>
      <c r="F358" s="77"/>
      <c r="G358" s="77"/>
      <c r="H358" s="77"/>
      <c r="I358" s="77"/>
      <c r="J358" s="77"/>
      <c r="K358" s="77"/>
      <c r="L358" s="77"/>
    </row>
    <row r="359" spans="5:12">
      <c r="E359" s="77"/>
      <c r="F359" s="77"/>
      <c r="G359" s="77"/>
      <c r="H359" s="77"/>
      <c r="I359" s="77"/>
      <c r="J359" s="77"/>
      <c r="K359" s="77"/>
      <c r="L359" s="77"/>
    </row>
    <row r="360" spans="5:12">
      <c r="E360" s="77"/>
      <c r="F360" s="77"/>
      <c r="G360" s="77"/>
      <c r="H360" s="77"/>
      <c r="I360" s="77"/>
      <c r="J360" s="77"/>
      <c r="K360" s="77"/>
      <c r="L360" s="77"/>
    </row>
    <row r="361" spans="5:12">
      <c r="E361" s="77"/>
      <c r="F361" s="77"/>
      <c r="G361" s="77"/>
      <c r="H361" s="77"/>
      <c r="I361" s="77"/>
      <c r="J361" s="77"/>
      <c r="K361" s="77"/>
      <c r="L361" s="77"/>
    </row>
    <row r="362" spans="5:12">
      <c r="E362" s="77"/>
      <c r="F362" s="77"/>
      <c r="G362" s="77"/>
      <c r="H362" s="77"/>
      <c r="I362" s="77"/>
      <c r="J362" s="77"/>
      <c r="K362" s="77"/>
      <c r="L362" s="77"/>
    </row>
    <row r="363" spans="5:12">
      <c r="E363" s="77"/>
      <c r="F363" s="77"/>
      <c r="G363" s="77"/>
      <c r="H363" s="77"/>
      <c r="I363" s="77"/>
      <c r="J363" s="77"/>
      <c r="K363" s="77"/>
      <c r="L363" s="77"/>
    </row>
    <row r="364" spans="5:12">
      <c r="E364" s="77"/>
      <c r="F364" s="77"/>
      <c r="G364" s="77"/>
      <c r="H364" s="77"/>
      <c r="I364" s="77"/>
      <c r="J364" s="77"/>
      <c r="K364" s="77"/>
      <c r="L364" s="77"/>
    </row>
    <row r="365" spans="5:12">
      <c r="E365" s="77"/>
      <c r="F365" s="77"/>
      <c r="G365" s="77"/>
      <c r="H365" s="77"/>
      <c r="I365" s="77"/>
      <c r="J365" s="77"/>
      <c r="K365" s="77"/>
      <c r="L365" s="77"/>
    </row>
    <row r="366" spans="5:12">
      <c r="E366" s="77"/>
      <c r="F366" s="77"/>
      <c r="G366" s="77"/>
      <c r="H366" s="77"/>
      <c r="I366" s="77"/>
      <c r="J366" s="77"/>
      <c r="K366" s="77"/>
      <c r="L366" s="77"/>
    </row>
    <row r="367" spans="5:12">
      <c r="E367" s="77"/>
      <c r="F367" s="77"/>
      <c r="G367" s="77"/>
      <c r="H367" s="77"/>
      <c r="I367" s="77"/>
      <c r="J367" s="77"/>
      <c r="K367" s="77"/>
      <c r="L367" s="77"/>
    </row>
    <row r="368" spans="5:12">
      <c r="E368" s="77"/>
      <c r="F368" s="77"/>
      <c r="G368" s="77"/>
      <c r="H368" s="77"/>
      <c r="I368" s="77"/>
      <c r="J368" s="77"/>
      <c r="K368" s="77"/>
      <c r="L368" s="77"/>
    </row>
    <row r="369" spans="5:12">
      <c r="E369" s="77"/>
      <c r="F369" s="77"/>
      <c r="G369" s="77"/>
      <c r="H369" s="77"/>
      <c r="I369" s="77"/>
      <c r="J369" s="77"/>
      <c r="K369" s="77"/>
      <c r="L369" s="77"/>
    </row>
    <row r="370" spans="5:12">
      <c r="E370" s="77"/>
      <c r="F370" s="77"/>
      <c r="G370" s="77"/>
      <c r="H370" s="77"/>
      <c r="I370" s="77"/>
      <c r="J370" s="77"/>
      <c r="K370" s="77"/>
      <c r="L370" s="77"/>
    </row>
    <row r="371" spans="5:12">
      <c r="E371" s="77"/>
      <c r="F371" s="77"/>
      <c r="G371" s="77"/>
      <c r="H371" s="77"/>
      <c r="I371" s="77"/>
      <c r="J371" s="77"/>
      <c r="K371" s="77"/>
      <c r="L371" s="77"/>
    </row>
    <row r="372" spans="5:12">
      <c r="E372" s="77"/>
      <c r="F372" s="77"/>
      <c r="G372" s="77"/>
      <c r="H372" s="77"/>
      <c r="I372" s="77"/>
      <c r="J372" s="77"/>
      <c r="K372" s="77"/>
      <c r="L372" s="77"/>
    </row>
    <row r="373" spans="5:12">
      <c r="E373" s="77"/>
      <c r="F373" s="77"/>
      <c r="G373" s="77"/>
      <c r="H373" s="77"/>
      <c r="I373" s="77"/>
      <c r="J373" s="77"/>
      <c r="K373" s="77"/>
      <c r="L373" s="77"/>
    </row>
    <row r="374" spans="5:12">
      <c r="E374" s="77"/>
      <c r="F374" s="77"/>
      <c r="G374" s="77"/>
      <c r="H374" s="77"/>
      <c r="I374" s="77"/>
      <c r="J374" s="77"/>
      <c r="K374" s="77"/>
      <c r="L374" s="77"/>
    </row>
    <row r="375" spans="5:12">
      <c r="E375" s="77"/>
      <c r="F375" s="77"/>
      <c r="G375" s="77"/>
      <c r="H375" s="77"/>
      <c r="I375" s="77"/>
      <c r="J375" s="77"/>
      <c r="K375" s="77"/>
      <c r="L375" s="77"/>
    </row>
    <row r="376" spans="5:12">
      <c r="E376" s="77"/>
      <c r="F376" s="77"/>
      <c r="G376" s="77"/>
      <c r="H376" s="77"/>
      <c r="I376" s="77"/>
      <c r="J376" s="77"/>
      <c r="K376" s="77"/>
      <c r="L376" s="77"/>
    </row>
    <row r="377" spans="5:12">
      <c r="E377" s="77"/>
      <c r="F377" s="77"/>
      <c r="G377" s="77"/>
      <c r="H377" s="77"/>
      <c r="I377" s="77"/>
      <c r="J377" s="77"/>
      <c r="K377" s="77"/>
      <c r="L377" s="77"/>
    </row>
    <row r="378" spans="5:12">
      <c r="E378" s="77"/>
      <c r="F378" s="77"/>
      <c r="G378" s="77"/>
      <c r="H378" s="77"/>
      <c r="I378" s="77"/>
      <c r="J378" s="77"/>
      <c r="K378" s="77"/>
      <c r="L378" s="77"/>
    </row>
    <row r="379" spans="5:12">
      <c r="E379" s="77"/>
      <c r="F379" s="77"/>
      <c r="G379" s="77"/>
      <c r="H379" s="77"/>
      <c r="I379" s="77"/>
      <c r="J379" s="77"/>
      <c r="K379" s="77"/>
      <c r="L379" s="77"/>
    </row>
    <row r="380" spans="5:12">
      <c r="E380" s="77"/>
      <c r="F380" s="77"/>
      <c r="G380" s="77"/>
      <c r="H380" s="77"/>
      <c r="I380" s="77"/>
      <c r="J380" s="77"/>
      <c r="K380" s="77"/>
      <c r="L380" s="77"/>
    </row>
    <row r="381" spans="5:12">
      <c r="E381" s="77"/>
      <c r="F381" s="77"/>
      <c r="G381" s="77"/>
      <c r="H381" s="77"/>
      <c r="I381" s="77"/>
      <c r="J381" s="77"/>
      <c r="K381" s="77"/>
      <c r="L381" s="77"/>
    </row>
    <row r="382" spans="5:12">
      <c r="E382" s="77"/>
      <c r="F382" s="77"/>
      <c r="G382" s="77"/>
      <c r="H382" s="77"/>
      <c r="I382" s="77"/>
      <c r="J382" s="77"/>
      <c r="K382" s="77"/>
      <c r="L382" s="77"/>
    </row>
    <row r="383" spans="5:12">
      <c r="E383" s="77"/>
      <c r="F383" s="77"/>
      <c r="G383" s="77"/>
      <c r="H383" s="77"/>
      <c r="I383" s="77"/>
      <c r="J383" s="77"/>
      <c r="K383" s="77"/>
      <c r="L383" s="77"/>
    </row>
    <row r="384" spans="5:12">
      <c r="E384" s="77"/>
      <c r="F384" s="77"/>
      <c r="G384" s="77"/>
      <c r="H384" s="77"/>
      <c r="I384" s="77"/>
      <c r="J384" s="77"/>
      <c r="K384" s="77"/>
      <c r="L384" s="77"/>
    </row>
    <row r="385" spans="5:12">
      <c r="E385" s="77"/>
      <c r="F385" s="77"/>
      <c r="G385" s="77"/>
      <c r="H385" s="77"/>
      <c r="I385" s="77"/>
      <c r="J385" s="77"/>
      <c r="K385" s="77"/>
      <c r="L385" s="77"/>
    </row>
    <row r="386" spans="5:12">
      <c r="E386" s="77"/>
      <c r="F386" s="77"/>
      <c r="G386" s="77"/>
      <c r="H386" s="77"/>
      <c r="I386" s="77"/>
      <c r="J386" s="77"/>
      <c r="K386" s="77"/>
      <c r="L386" s="77"/>
    </row>
    <row r="387" spans="5:12">
      <c r="E387" s="77"/>
      <c r="F387" s="77"/>
      <c r="G387" s="77"/>
      <c r="H387" s="77"/>
      <c r="I387" s="77"/>
      <c r="J387" s="77"/>
      <c r="K387" s="77"/>
      <c r="L387" s="77"/>
    </row>
    <row r="388" spans="5:12">
      <c r="E388" s="77"/>
      <c r="F388" s="77"/>
      <c r="G388" s="77"/>
      <c r="H388" s="77"/>
      <c r="I388" s="77"/>
      <c r="J388" s="77"/>
      <c r="K388" s="77"/>
      <c r="L388" s="77"/>
    </row>
    <row r="389" spans="5:12">
      <c r="E389" s="77"/>
      <c r="F389" s="77"/>
      <c r="G389" s="77"/>
      <c r="H389" s="77"/>
      <c r="I389" s="77"/>
      <c r="J389" s="77"/>
      <c r="K389" s="77"/>
      <c r="L389" s="77"/>
    </row>
    <row r="390" spans="5:12">
      <c r="E390" s="77"/>
      <c r="F390" s="77"/>
      <c r="G390" s="77"/>
      <c r="H390" s="77"/>
      <c r="I390" s="77"/>
      <c r="J390" s="77"/>
      <c r="K390" s="77"/>
      <c r="L390" s="77"/>
    </row>
    <row r="391" spans="5:12">
      <c r="E391" s="77"/>
      <c r="F391" s="77"/>
      <c r="G391" s="77"/>
      <c r="H391" s="77"/>
      <c r="I391" s="77"/>
      <c r="J391" s="77"/>
      <c r="K391" s="77"/>
      <c r="L391" s="77"/>
    </row>
    <row r="392" spans="5:12">
      <c r="E392" s="77"/>
      <c r="F392" s="77"/>
      <c r="G392" s="77"/>
      <c r="H392" s="77"/>
      <c r="I392" s="77"/>
      <c r="J392" s="77"/>
      <c r="K392" s="77"/>
      <c r="L392" s="77"/>
    </row>
    <row r="393" spans="5:12">
      <c r="E393" s="77"/>
      <c r="F393" s="77"/>
      <c r="G393" s="77"/>
      <c r="H393" s="77"/>
      <c r="I393" s="77"/>
      <c r="J393" s="77"/>
      <c r="K393" s="77"/>
      <c r="L393" s="77"/>
    </row>
    <row r="394" spans="5:12">
      <c r="E394" s="77"/>
      <c r="F394" s="77"/>
      <c r="G394" s="77"/>
      <c r="H394" s="77"/>
      <c r="I394" s="77"/>
      <c r="J394" s="77"/>
      <c r="K394" s="77"/>
      <c r="L394" s="77"/>
    </row>
    <row r="395" spans="5:12">
      <c r="E395" s="77"/>
      <c r="F395" s="77"/>
      <c r="G395" s="77"/>
      <c r="H395" s="77"/>
      <c r="I395" s="77"/>
      <c r="J395" s="77"/>
      <c r="K395" s="77"/>
      <c r="L395" s="77"/>
    </row>
    <row r="396" spans="5:12">
      <c r="E396" s="77"/>
      <c r="F396" s="77"/>
      <c r="G396" s="77"/>
      <c r="H396" s="77"/>
      <c r="I396" s="77"/>
      <c r="J396" s="77"/>
      <c r="K396" s="77"/>
      <c r="L396" s="77"/>
    </row>
    <row r="397" spans="5:12">
      <c r="E397" s="77"/>
      <c r="F397" s="77"/>
      <c r="G397" s="77"/>
      <c r="H397" s="77"/>
      <c r="I397" s="77"/>
      <c r="J397" s="77"/>
      <c r="K397" s="77"/>
      <c r="L397" s="77"/>
    </row>
    <row r="398" spans="5:12">
      <c r="E398" s="77"/>
      <c r="F398" s="77"/>
      <c r="G398" s="77"/>
      <c r="H398" s="77"/>
      <c r="I398" s="77"/>
      <c r="J398" s="77"/>
      <c r="K398" s="77"/>
      <c r="L398" s="77"/>
    </row>
    <row r="399" spans="5:12">
      <c r="E399" s="77"/>
      <c r="F399" s="77"/>
      <c r="G399" s="77"/>
      <c r="H399" s="77"/>
      <c r="I399" s="77"/>
      <c r="J399" s="77"/>
      <c r="K399" s="77"/>
      <c r="L399" s="77"/>
    </row>
    <row r="400" spans="5:12">
      <c r="E400" s="77"/>
      <c r="F400" s="77"/>
      <c r="G400" s="77"/>
      <c r="H400" s="77"/>
      <c r="I400" s="77"/>
      <c r="J400" s="77"/>
      <c r="K400" s="77"/>
      <c r="L400" s="77"/>
    </row>
    <row r="401" spans="5:12">
      <c r="E401" s="77"/>
      <c r="F401" s="77"/>
      <c r="G401" s="77"/>
      <c r="H401" s="77"/>
      <c r="I401" s="77"/>
      <c r="J401" s="77"/>
      <c r="K401" s="77"/>
      <c r="L401" s="77"/>
    </row>
    <row r="402" spans="5:12">
      <c r="E402" s="77"/>
      <c r="F402" s="77"/>
      <c r="G402" s="77"/>
      <c r="H402" s="77"/>
      <c r="I402" s="77"/>
      <c r="J402" s="77"/>
      <c r="K402" s="77"/>
      <c r="L402" s="77"/>
    </row>
    <row r="403" spans="5:12">
      <c r="E403" s="77"/>
      <c r="F403" s="77"/>
      <c r="G403" s="77"/>
      <c r="H403" s="77"/>
      <c r="I403" s="77"/>
      <c r="J403" s="77"/>
      <c r="K403" s="77"/>
      <c r="L403" s="77"/>
    </row>
    <row r="404" spans="5:12">
      <c r="E404" s="77"/>
      <c r="F404" s="77"/>
      <c r="G404" s="77"/>
      <c r="H404" s="77"/>
      <c r="I404" s="77"/>
      <c r="J404" s="77"/>
      <c r="K404" s="77"/>
      <c r="L404" s="77"/>
    </row>
    <row r="405" spans="5:12">
      <c r="E405" s="77"/>
      <c r="F405" s="77"/>
      <c r="G405" s="77"/>
      <c r="H405" s="77"/>
      <c r="I405" s="77"/>
      <c r="J405" s="77"/>
      <c r="K405" s="77"/>
      <c r="L405" s="77"/>
    </row>
    <row r="406" spans="5:12">
      <c r="E406" s="77"/>
      <c r="F406" s="77"/>
      <c r="G406" s="77"/>
      <c r="H406" s="77"/>
      <c r="I406" s="77"/>
      <c r="J406" s="77"/>
      <c r="K406" s="77"/>
      <c r="L406" s="77"/>
    </row>
    <row r="407" spans="5:12">
      <c r="E407" s="77"/>
      <c r="F407" s="77"/>
      <c r="G407" s="77"/>
      <c r="H407" s="77"/>
      <c r="I407" s="77"/>
      <c r="J407" s="77"/>
      <c r="K407" s="77"/>
      <c r="L407" s="77"/>
    </row>
    <row r="408" spans="5:12">
      <c r="E408" s="77"/>
      <c r="F408" s="77"/>
      <c r="G408" s="77"/>
      <c r="H408" s="77"/>
      <c r="I408" s="77"/>
      <c r="J408" s="77"/>
      <c r="K408" s="77"/>
      <c r="L408" s="77"/>
    </row>
    <row r="409" spans="5:12">
      <c r="E409" s="77"/>
      <c r="F409" s="77"/>
      <c r="G409" s="77"/>
      <c r="H409" s="77"/>
      <c r="I409" s="77"/>
      <c r="J409" s="77"/>
      <c r="K409" s="77"/>
      <c r="L409" s="77"/>
    </row>
    <row r="410" spans="5:12">
      <c r="E410" s="77"/>
      <c r="F410" s="77"/>
      <c r="G410" s="77"/>
      <c r="H410" s="77"/>
      <c r="I410" s="77"/>
      <c r="J410" s="77"/>
      <c r="K410" s="77"/>
      <c r="L410" s="77"/>
    </row>
    <row r="411" spans="5:12">
      <c r="E411" s="77"/>
      <c r="F411" s="77"/>
      <c r="G411" s="77"/>
      <c r="H411" s="77"/>
      <c r="I411" s="77"/>
      <c r="J411" s="77"/>
      <c r="K411" s="77"/>
      <c r="L411" s="77"/>
    </row>
    <row r="412" spans="5:12">
      <c r="E412" s="77"/>
      <c r="F412" s="77"/>
      <c r="G412" s="77"/>
      <c r="H412" s="77"/>
      <c r="I412" s="77"/>
      <c r="J412" s="77"/>
      <c r="K412" s="77"/>
      <c r="L412" s="77"/>
    </row>
    <row r="413" spans="5:12">
      <c r="E413" s="77"/>
      <c r="F413" s="77"/>
      <c r="G413" s="77"/>
      <c r="H413" s="77"/>
      <c r="I413" s="77"/>
      <c r="J413" s="77"/>
      <c r="K413" s="77"/>
      <c r="L413" s="77"/>
    </row>
    <row r="414" spans="5:12">
      <c r="E414" s="77"/>
      <c r="F414" s="77"/>
      <c r="G414" s="77"/>
      <c r="H414" s="77"/>
      <c r="I414" s="77"/>
      <c r="J414" s="77"/>
      <c r="K414" s="77"/>
      <c r="L414" s="77"/>
    </row>
    <row r="415" spans="5:12">
      <c r="E415" s="77"/>
      <c r="F415" s="77"/>
      <c r="G415" s="77"/>
      <c r="H415" s="77"/>
      <c r="I415" s="77"/>
      <c r="J415" s="77"/>
      <c r="K415" s="77"/>
      <c r="L415" s="77"/>
    </row>
    <row r="416" spans="5:12">
      <c r="E416" s="77"/>
      <c r="F416" s="77"/>
      <c r="G416" s="77"/>
      <c r="H416" s="77"/>
      <c r="I416" s="77"/>
      <c r="J416" s="77"/>
      <c r="K416" s="77"/>
      <c r="L416" s="77"/>
    </row>
    <row r="417" spans="5:12">
      <c r="E417" s="77"/>
      <c r="F417" s="77"/>
      <c r="G417" s="77"/>
      <c r="H417" s="77"/>
      <c r="I417" s="77"/>
      <c r="J417" s="77"/>
      <c r="K417" s="77"/>
      <c r="L417" s="77"/>
    </row>
    <row r="418" spans="5:12">
      <c r="E418" s="77"/>
      <c r="F418" s="77"/>
      <c r="G418" s="77"/>
      <c r="H418" s="77"/>
      <c r="I418" s="77"/>
      <c r="J418" s="77"/>
      <c r="K418" s="77"/>
      <c r="L418" s="77"/>
    </row>
    <row r="419" spans="5:12">
      <c r="E419" s="77"/>
      <c r="F419" s="77"/>
      <c r="G419" s="77"/>
      <c r="H419" s="77"/>
      <c r="I419" s="77"/>
      <c r="J419" s="77"/>
      <c r="K419" s="77"/>
      <c r="L419" s="77"/>
    </row>
    <row r="420" spans="5:12">
      <c r="E420" s="77"/>
      <c r="F420" s="77"/>
      <c r="G420" s="77"/>
      <c r="H420" s="77"/>
      <c r="I420" s="77"/>
      <c r="J420" s="77"/>
      <c r="K420" s="77"/>
      <c r="L420" s="77"/>
    </row>
    <row r="421" spans="5:12">
      <c r="E421" s="77"/>
      <c r="F421" s="77"/>
      <c r="G421" s="77"/>
      <c r="H421" s="77"/>
      <c r="I421" s="77"/>
      <c r="J421" s="77"/>
      <c r="K421" s="77"/>
      <c r="L421" s="77"/>
    </row>
    <row r="422" spans="5:12">
      <c r="E422" s="77"/>
      <c r="F422" s="77"/>
      <c r="G422" s="77"/>
      <c r="H422" s="77"/>
      <c r="I422" s="77"/>
      <c r="J422" s="77"/>
      <c r="K422" s="77"/>
      <c r="L422" s="77"/>
    </row>
    <row r="423" spans="5:12">
      <c r="E423" s="77"/>
      <c r="F423" s="77"/>
      <c r="G423" s="77"/>
      <c r="H423" s="77"/>
      <c r="I423" s="77"/>
      <c r="J423" s="77"/>
      <c r="K423" s="77"/>
      <c r="L423" s="77"/>
    </row>
    <row r="424" spans="5:12">
      <c r="E424" s="77"/>
      <c r="F424" s="77"/>
      <c r="G424" s="77"/>
      <c r="H424" s="77"/>
      <c r="I424" s="77"/>
      <c r="J424" s="77"/>
      <c r="K424" s="77"/>
      <c r="L424" s="77"/>
    </row>
    <row r="425" spans="5:12">
      <c r="E425" s="77"/>
      <c r="F425" s="77"/>
      <c r="G425" s="77"/>
      <c r="H425" s="77"/>
      <c r="I425" s="77"/>
      <c r="J425" s="77"/>
      <c r="K425" s="77"/>
      <c r="L425" s="77"/>
    </row>
    <row r="426" spans="5:12">
      <c r="E426" s="77"/>
      <c r="F426" s="77"/>
      <c r="G426" s="77"/>
      <c r="H426" s="77"/>
      <c r="I426" s="77"/>
      <c r="J426" s="77"/>
      <c r="K426" s="77"/>
      <c r="L426" s="77"/>
    </row>
    <row r="427" spans="5:12">
      <c r="E427" s="77"/>
      <c r="F427" s="77"/>
      <c r="G427" s="77"/>
      <c r="H427" s="77"/>
      <c r="I427" s="77"/>
      <c r="J427" s="77"/>
      <c r="K427" s="77"/>
      <c r="L427" s="77"/>
    </row>
    <row r="428" spans="5:12">
      <c r="E428" s="77"/>
      <c r="F428" s="77"/>
      <c r="G428" s="77"/>
      <c r="H428" s="77"/>
      <c r="I428" s="77"/>
      <c r="J428" s="77"/>
      <c r="K428" s="77"/>
      <c r="L428" s="77"/>
    </row>
    <row r="429" spans="5:12">
      <c r="E429" s="77"/>
      <c r="F429" s="77"/>
      <c r="G429" s="77"/>
      <c r="H429" s="77"/>
      <c r="I429" s="77"/>
      <c r="J429" s="77"/>
      <c r="K429" s="77"/>
      <c r="L429" s="77"/>
    </row>
    <row r="430" spans="5:12">
      <c r="E430" s="77"/>
      <c r="F430" s="77"/>
      <c r="G430" s="77"/>
      <c r="H430" s="77"/>
      <c r="I430" s="77"/>
      <c r="J430" s="77"/>
      <c r="K430" s="77"/>
      <c r="L430" s="77"/>
    </row>
    <row r="431" spans="5:12">
      <c r="E431" s="77"/>
      <c r="F431" s="77"/>
      <c r="G431" s="77"/>
      <c r="H431" s="77"/>
      <c r="I431" s="77"/>
      <c r="J431" s="77"/>
      <c r="K431" s="77"/>
      <c r="L431" s="77"/>
    </row>
    <row r="432" spans="5:12">
      <c r="E432" s="77"/>
      <c r="F432" s="77"/>
      <c r="G432" s="77"/>
      <c r="H432" s="77"/>
      <c r="I432" s="77"/>
      <c r="J432" s="77"/>
      <c r="K432" s="77"/>
      <c r="L432" s="77"/>
    </row>
    <row r="433" spans="5:12">
      <c r="E433" s="77"/>
      <c r="F433" s="77"/>
      <c r="G433" s="77"/>
      <c r="H433" s="77"/>
      <c r="I433" s="77"/>
      <c r="J433" s="77"/>
      <c r="K433" s="77"/>
      <c r="L433" s="77"/>
    </row>
    <row r="434" spans="5:12">
      <c r="E434" s="77"/>
      <c r="F434" s="77"/>
      <c r="G434" s="77"/>
      <c r="H434" s="77"/>
      <c r="I434" s="77"/>
      <c r="J434" s="77"/>
      <c r="K434" s="77"/>
      <c r="L434" s="77"/>
    </row>
    <row r="435" spans="5:12">
      <c r="E435" s="77"/>
      <c r="F435" s="77"/>
      <c r="G435" s="77"/>
      <c r="H435" s="77"/>
      <c r="I435" s="77"/>
      <c r="J435" s="77"/>
      <c r="K435" s="77"/>
      <c r="L435" s="77"/>
    </row>
    <row r="436" spans="5:12">
      <c r="E436" s="77"/>
      <c r="F436" s="77"/>
      <c r="G436" s="77"/>
      <c r="H436" s="77"/>
      <c r="I436" s="77"/>
      <c r="J436" s="77"/>
      <c r="K436" s="77"/>
      <c r="L436" s="77"/>
    </row>
    <row r="437" spans="5:12">
      <c r="E437" s="77"/>
      <c r="F437" s="77"/>
      <c r="G437" s="77"/>
      <c r="H437" s="77"/>
      <c r="I437" s="77"/>
      <c r="J437" s="77"/>
      <c r="K437" s="77"/>
      <c r="L437" s="77"/>
    </row>
    <row r="438" spans="5:12">
      <c r="E438" s="77"/>
      <c r="F438" s="77"/>
      <c r="G438" s="77"/>
      <c r="H438" s="77"/>
      <c r="I438" s="77"/>
      <c r="J438" s="77"/>
      <c r="K438" s="77"/>
      <c r="L438" s="77"/>
    </row>
    <row r="439" spans="5:12">
      <c r="E439" s="77"/>
      <c r="F439" s="77"/>
      <c r="G439" s="77"/>
      <c r="H439" s="77"/>
      <c r="I439" s="77"/>
      <c r="J439" s="77"/>
      <c r="K439" s="77"/>
      <c r="L439" s="77"/>
    </row>
    <row r="440" spans="5:12">
      <c r="E440" s="77"/>
      <c r="F440" s="77"/>
      <c r="G440" s="77"/>
      <c r="H440" s="77"/>
      <c r="I440" s="77"/>
      <c r="J440" s="77"/>
      <c r="K440" s="77"/>
      <c r="L440" s="77"/>
    </row>
    <row r="441" spans="5:12">
      <c r="E441" s="77"/>
      <c r="F441" s="77"/>
      <c r="G441" s="77"/>
      <c r="H441" s="77"/>
      <c r="I441" s="77"/>
      <c r="J441" s="77"/>
      <c r="K441" s="77"/>
      <c r="L441" s="77"/>
    </row>
    <row r="442" spans="5:12">
      <c r="E442" s="77"/>
      <c r="F442" s="77"/>
      <c r="G442" s="77"/>
      <c r="H442" s="77"/>
      <c r="I442" s="77"/>
      <c r="J442" s="77"/>
      <c r="K442" s="77"/>
      <c r="L442" s="77"/>
    </row>
    <row r="443" spans="5:12">
      <c r="E443" s="77"/>
      <c r="F443" s="77"/>
      <c r="G443" s="77"/>
      <c r="H443" s="77"/>
      <c r="I443" s="77"/>
      <c r="J443" s="77"/>
      <c r="K443" s="77"/>
      <c r="L443" s="77"/>
    </row>
    <row r="444" spans="5:12">
      <c r="E444" s="77"/>
      <c r="F444" s="77"/>
      <c r="G444" s="77"/>
      <c r="H444" s="77"/>
      <c r="I444" s="77"/>
      <c r="J444" s="77"/>
      <c r="K444" s="77"/>
      <c r="L444" s="77"/>
    </row>
    <row r="445" spans="5:12">
      <c r="E445" s="77"/>
      <c r="F445" s="77"/>
      <c r="G445" s="77"/>
      <c r="H445" s="77"/>
      <c r="I445" s="77"/>
      <c r="J445" s="77"/>
      <c r="K445" s="77"/>
      <c r="L445" s="77"/>
    </row>
    <row r="446" spans="5:12">
      <c r="E446" s="77"/>
      <c r="F446" s="77"/>
      <c r="G446" s="77"/>
      <c r="H446" s="77"/>
      <c r="I446" s="77"/>
      <c r="J446" s="77"/>
      <c r="K446" s="77"/>
      <c r="L446" s="77"/>
    </row>
    <row r="447" spans="5:12">
      <c r="E447" s="77"/>
      <c r="F447" s="77"/>
      <c r="G447" s="77"/>
      <c r="H447" s="77"/>
      <c r="I447" s="77"/>
      <c r="J447" s="77"/>
      <c r="K447" s="77"/>
      <c r="L447" s="77"/>
    </row>
    <row r="448" spans="5:12">
      <c r="E448" s="77"/>
      <c r="F448" s="77"/>
      <c r="G448" s="77"/>
      <c r="H448" s="77"/>
      <c r="I448" s="77"/>
      <c r="J448" s="77"/>
      <c r="K448" s="77"/>
      <c r="L448" s="77"/>
    </row>
    <row r="449" spans="5:12">
      <c r="E449" s="77"/>
      <c r="F449" s="77"/>
      <c r="G449" s="77"/>
      <c r="H449" s="77"/>
      <c r="I449" s="77"/>
      <c r="J449" s="77"/>
      <c r="K449" s="77"/>
      <c r="L449" s="77"/>
    </row>
    <row r="450" spans="5:12">
      <c r="E450" s="77"/>
      <c r="F450" s="77"/>
      <c r="G450" s="77"/>
      <c r="H450" s="77"/>
      <c r="I450" s="77"/>
      <c r="J450" s="77"/>
      <c r="K450" s="77"/>
      <c r="L450" s="77"/>
    </row>
    <row r="451" spans="5:12">
      <c r="E451" s="77"/>
      <c r="F451" s="77"/>
      <c r="G451" s="77"/>
      <c r="H451" s="77"/>
      <c r="I451" s="77"/>
      <c r="J451" s="77"/>
      <c r="K451" s="77"/>
      <c r="L451" s="77"/>
    </row>
    <row r="452" spans="5:12">
      <c r="E452" s="77"/>
      <c r="F452" s="77"/>
      <c r="G452" s="77"/>
      <c r="H452" s="77"/>
      <c r="I452" s="77"/>
      <c r="J452" s="77"/>
      <c r="K452" s="77"/>
      <c r="L452" s="77"/>
    </row>
    <row r="453" spans="5:12">
      <c r="E453" s="77"/>
      <c r="F453" s="77"/>
      <c r="G453" s="77"/>
      <c r="H453" s="77"/>
      <c r="I453" s="77"/>
      <c r="J453" s="77"/>
      <c r="K453" s="77"/>
      <c r="L453" s="77"/>
    </row>
    <row r="454" spans="5:12">
      <c r="E454" s="77"/>
      <c r="F454" s="77"/>
      <c r="G454" s="77"/>
      <c r="H454" s="77"/>
      <c r="I454" s="77"/>
      <c r="J454" s="77"/>
      <c r="K454" s="77"/>
      <c r="L454" s="77"/>
    </row>
    <row r="455" spans="5:12">
      <c r="E455" s="77"/>
      <c r="F455" s="77"/>
      <c r="G455" s="77"/>
      <c r="H455" s="77"/>
      <c r="I455" s="77"/>
      <c r="J455" s="77"/>
      <c r="K455" s="77"/>
      <c r="L455" s="77"/>
    </row>
    <row r="456" spans="5:12">
      <c r="E456" s="77"/>
      <c r="F456" s="77"/>
      <c r="G456" s="77"/>
      <c r="H456" s="77"/>
      <c r="I456" s="77"/>
      <c r="J456" s="77"/>
      <c r="K456" s="77"/>
      <c r="L456" s="77"/>
    </row>
    <row r="457" spans="5:12">
      <c r="E457" s="77"/>
      <c r="F457" s="77"/>
      <c r="G457" s="77"/>
      <c r="H457" s="77"/>
      <c r="I457" s="77"/>
      <c r="J457" s="77"/>
      <c r="K457" s="77"/>
      <c r="L457" s="77"/>
    </row>
    <row r="458" spans="5:12">
      <c r="E458" s="77"/>
      <c r="F458" s="77"/>
      <c r="G458" s="77"/>
      <c r="H458" s="77"/>
      <c r="I458" s="77"/>
      <c r="J458" s="77"/>
      <c r="K458" s="77"/>
      <c r="L458" s="77"/>
    </row>
    <row r="459" spans="5:12">
      <c r="E459" s="77"/>
      <c r="F459" s="77"/>
      <c r="G459" s="77"/>
      <c r="H459" s="77"/>
      <c r="I459" s="77"/>
      <c r="J459" s="77"/>
      <c r="K459" s="77"/>
      <c r="L459" s="77"/>
    </row>
    <row r="460" spans="5:12">
      <c r="E460" s="77"/>
      <c r="F460" s="77"/>
      <c r="G460" s="77"/>
      <c r="H460" s="77"/>
      <c r="I460" s="77"/>
      <c r="J460" s="77"/>
      <c r="K460" s="77"/>
      <c r="L460" s="77"/>
    </row>
    <row r="461" spans="5:12">
      <c r="E461" s="77"/>
      <c r="F461" s="77"/>
      <c r="G461" s="77"/>
      <c r="H461" s="77"/>
      <c r="I461" s="77"/>
      <c r="J461" s="77"/>
      <c r="K461" s="77"/>
      <c r="L461" s="77"/>
    </row>
    <row r="462" spans="5:12">
      <c r="E462" s="77"/>
      <c r="F462" s="77"/>
      <c r="G462" s="77"/>
      <c r="H462" s="77"/>
      <c r="I462" s="77"/>
      <c r="J462" s="77"/>
      <c r="K462" s="77"/>
      <c r="L462" s="77"/>
    </row>
    <row r="463" spans="5:12">
      <c r="E463" s="77"/>
      <c r="F463" s="77"/>
      <c r="G463" s="77"/>
      <c r="H463" s="77"/>
      <c r="I463" s="77"/>
      <c r="J463" s="77"/>
      <c r="K463" s="77"/>
      <c r="L463" s="77"/>
    </row>
    <row r="464" spans="5:12">
      <c r="E464" s="77"/>
      <c r="F464" s="77"/>
      <c r="G464" s="77"/>
      <c r="H464" s="77"/>
      <c r="I464" s="77"/>
      <c r="J464" s="77"/>
      <c r="K464" s="77"/>
      <c r="L464" s="77"/>
    </row>
    <row r="465" spans="5:12">
      <c r="E465" s="77"/>
      <c r="F465" s="77"/>
      <c r="G465" s="77"/>
      <c r="H465" s="77"/>
      <c r="I465" s="77"/>
      <c r="J465" s="77"/>
      <c r="K465" s="77"/>
      <c r="L465" s="77"/>
    </row>
    <row r="466" spans="5:12">
      <c r="E466" s="77"/>
      <c r="F466" s="77"/>
      <c r="G466" s="77"/>
      <c r="H466" s="77"/>
      <c r="I466" s="77"/>
      <c r="J466" s="77"/>
      <c r="K466" s="77"/>
      <c r="L466" s="77"/>
    </row>
    <row r="467" spans="5:12">
      <c r="E467" s="77"/>
      <c r="F467" s="77"/>
      <c r="G467" s="77"/>
      <c r="H467" s="77"/>
      <c r="I467" s="77"/>
      <c r="J467" s="77"/>
      <c r="K467" s="77"/>
      <c r="L467" s="77"/>
    </row>
    <row r="468" spans="5:12">
      <c r="E468" s="77"/>
      <c r="F468" s="77"/>
      <c r="G468" s="77"/>
      <c r="H468" s="77"/>
      <c r="I468" s="77"/>
      <c r="J468" s="77"/>
      <c r="K468" s="77"/>
      <c r="L468" s="77"/>
    </row>
    <row r="469" spans="5:12">
      <c r="E469" s="77"/>
      <c r="F469" s="77"/>
      <c r="G469" s="77"/>
      <c r="H469" s="77"/>
      <c r="I469" s="77"/>
      <c r="J469" s="77"/>
      <c r="K469" s="77"/>
      <c r="L469" s="77"/>
    </row>
    <row r="470" spans="5:12">
      <c r="E470" s="77"/>
      <c r="F470" s="77"/>
      <c r="G470" s="77"/>
      <c r="H470" s="77"/>
      <c r="I470" s="77"/>
      <c r="J470" s="77"/>
      <c r="K470" s="77"/>
      <c r="L470" s="77"/>
    </row>
    <row r="471" spans="5:12">
      <c r="E471" s="77"/>
      <c r="F471" s="77"/>
      <c r="G471" s="77"/>
      <c r="H471" s="77"/>
      <c r="I471" s="77"/>
      <c r="J471" s="77"/>
      <c r="K471" s="77"/>
      <c r="L471" s="77"/>
    </row>
    <row r="472" spans="5:12">
      <c r="E472" s="77"/>
      <c r="F472" s="77"/>
      <c r="G472" s="77"/>
      <c r="H472" s="77"/>
      <c r="I472" s="77"/>
      <c r="J472" s="77"/>
      <c r="K472" s="77"/>
      <c r="L472" s="77"/>
    </row>
    <row r="473" spans="5:12">
      <c r="E473" s="77"/>
      <c r="F473" s="77"/>
      <c r="G473" s="77"/>
      <c r="H473" s="77"/>
      <c r="I473" s="77"/>
      <c r="J473" s="77"/>
      <c r="K473" s="77"/>
      <c r="L473" s="77"/>
    </row>
    <row r="474" spans="5:12">
      <c r="E474" s="77"/>
      <c r="F474" s="77"/>
      <c r="G474" s="77"/>
      <c r="H474" s="77"/>
      <c r="I474" s="77"/>
      <c r="J474" s="77"/>
      <c r="K474" s="77"/>
      <c r="L474" s="77"/>
    </row>
    <row r="475" spans="5:12">
      <c r="E475" s="77"/>
      <c r="F475" s="77"/>
      <c r="G475" s="77"/>
      <c r="H475" s="77"/>
      <c r="I475" s="77"/>
      <c r="J475" s="77"/>
      <c r="K475" s="77"/>
      <c r="L475" s="77"/>
    </row>
    <row r="476" spans="5:12">
      <c r="E476" s="77"/>
      <c r="F476" s="77"/>
      <c r="G476" s="77"/>
      <c r="H476" s="77"/>
      <c r="I476" s="77"/>
      <c r="J476" s="77"/>
      <c r="K476" s="77"/>
      <c r="L476" s="77"/>
    </row>
    <row r="477" spans="5:12">
      <c r="E477" s="77"/>
      <c r="F477" s="77"/>
      <c r="G477" s="77"/>
      <c r="H477" s="77"/>
      <c r="I477" s="77"/>
      <c r="J477" s="77"/>
      <c r="K477" s="77"/>
      <c r="L477" s="77"/>
    </row>
    <row r="478" spans="5:12">
      <c r="E478" s="77"/>
      <c r="F478" s="77"/>
      <c r="G478" s="77"/>
      <c r="H478" s="77"/>
      <c r="I478" s="77"/>
      <c r="J478" s="77"/>
      <c r="K478" s="77"/>
      <c r="L478" s="77"/>
    </row>
    <row r="479" spans="5:12">
      <c r="E479" s="77"/>
      <c r="F479" s="77"/>
      <c r="G479" s="77"/>
      <c r="H479" s="77"/>
      <c r="I479" s="77"/>
      <c r="J479" s="77"/>
      <c r="K479" s="77"/>
      <c r="L479" s="77"/>
    </row>
    <row r="480" spans="5:12">
      <c r="E480" s="77"/>
      <c r="F480" s="77"/>
      <c r="G480" s="77"/>
      <c r="H480" s="77"/>
      <c r="I480" s="77"/>
      <c r="J480" s="77"/>
      <c r="K480" s="77"/>
      <c r="L480" s="77"/>
    </row>
    <row r="481" spans="5:12">
      <c r="E481" s="77"/>
      <c r="F481" s="77"/>
      <c r="G481" s="77"/>
      <c r="H481" s="77"/>
      <c r="I481" s="77"/>
      <c r="J481" s="77"/>
      <c r="K481" s="77"/>
      <c r="L481" s="77"/>
    </row>
    <row r="482" spans="5:12">
      <c r="E482" s="77"/>
      <c r="F482" s="77"/>
      <c r="G482" s="77"/>
      <c r="H482" s="77"/>
      <c r="I482" s="77"/>
      <c r="J482" s="77"/>
      <c r="K482" s="77"/>
      <c r="L482" s="77"/>
    </row>
    <row r="483" spans="5:12">
      <c r="E483" s="77"/>
      <c r="F483" s="77"/>
      <c r="G483" s="77"/>
      <c r="H483" s="77"/>
      <c r="I483" s="77"/>
      <c r="J483" s="77"/>
      <c r="K483" s="77"/>
      <c r="L483" s="77"/>
    </row>
    <row r="484" spans="5:12">
      <c r="E484" s="77"/>
      <c r="F484" s="77"/>
      <c r="G484" s="77"/>
      <c r="H484" s="77"/>
      <c r="I484" s="77"/>
      <c r="J484" s="77"/>
      <c r="K484" s="77"/>
      <c r="L484" s="77"/>
    </row>
    <row r="485" spans="5:12">
      <c r="E485" s="77"/>
      <c r="F485" s="77"/>
      <c r="G485" s="77"/>
      <c r="H485" s="77"/>
      <c r="I485" s="77"/>
      <c r="J485" s="77"/>
      <c r="K485" s="77"/>
      <c r="L485" s="77"/>
    </row>
    <row r="486" spans="5:12">
      <c r="E486" s="77"/>
      <c r="F486" s="77"/>
      <c r="G486" s="77"/>
      <c r="H486" s="77"/>
      <c r="I486" s="77"/>
      <c r="J486" s="77"/>
      <c r="K486" s="77"/>
      <c r="L486" s="77"/>
    </row>
    <row r="487" spans="5:12">
      <c r="E487" s="77"/>
      <c r="F487" s="77"/>
      <c r="G487" s="77"/>
      <c r="H487" s="77"/>
      <c r="I487" s="77"/>
      <c r="J487" s="77"/>
      <c r="K487" s="77"/>
      <c r="L487" s="77"/>
    </row>
    <row r="488" spans="5:12">
      <c r="E488" s="77"/>
      <c r="F488" s="77"/>
      <c r="G488" s="77"/>
      <c r="H488" s="77"/>
      <c r="I488" s="77"/>
      <c r="J488" s="77"/>
      <c r="K488" s="77"/>
      <c r="L488" s="77"/>
    </row>
    <row r="489" spans="5:12">
      <c r="E489" s="77"/>
      <c r="F489" s="77"/>
      <c r="G489" s="77"/>
      <c r="H489" s="77"/>
      <c r="I489" s="77"/>
      <c r="J489" s="77"/>
      <c r="K489" s="77"/>
      <c r="L489" s="77"/>
    </row>
    <row r="490" spans="5:12">
      <c r="E490" s="77"/>
      <c r="F490" s="77"/>
      <c r="G490" s="77"/>
      <c r="H490" s="77"/>
      <c r="I490" s="77"/>
      <c r="J490" s="77"/>
      <c r="K490" s="77"/>
      <c r="L490" s="77"/>
    </row>
    <row r="491" spans="5:12">
      <c r="E491" s="77"/>
      <c r="F491" s="77"/>
      <c r="G491" s="77"/>
      <c r="H491" s="77"/>
      <c r="I491" s="77"/>
      <c r="J491" s="77"/>
      <c r="K491" s="77"/>
      <c r="L491" s="77"/>
    </row>
    <row r="492" spans="5:12">
      <c r="E492" s="77"/>
      <c r="F492" s="77"/>
      <c r="G492" s="77"/>
      <c r="H492" s="77"/>
      <c r="I492" s="77"/>
      <c r="J492" s="77"/>
      <c r="K492" s="77"/>
      <c r="L492" s="77"/>
    </row>
    <row r="493" spans="5:12">
      <c r="E493" s="77"/>
      <c r="F493" s="77"/>
      <c r="G493" s="77"/>
      <c r="H493" s="77"/>
      <c r="I493" s="77"/>
      <c r="J493" s="77"/>
      <c r="K493" s="77"/>
      <c r="L493" s="77"/>
    </row>
    <row r="494" spans="5:12">
      <c r="E494" s="77"/>
      <c r="F494" s="77"/>
      <c r="G494" s="77"/>
      <c r="H494" s="77"/>
      <c r="I494" s="77"/>
      <c r="J494" s="77"/>
      <c r="K494" s="77"/>
      <c r="L494" s="77"/>
    </row>
    <row r="495" spans="5:12">
      <c r="E495" s="77"/>
      <c r="F495" s="77"/>
      <c r="G495" s="77"/>
      <c r="H495" s="77"/>
      <c r="I495" s="77"/>
      <c r="J495" s="77"/>
      <c r="K495" s="77"/>
      <c r="L495" s="77"/>
    </row>
    <row r="496" spans="5:12">
      <c r="E496" s="77"/>
      <c r="F496" s="77"/>
      <c r="G496" s="77"/>
      <c r="H496" s="77"/>
      <c r="I496" s="77"/>
      <c r="J496" s="77"/>
      <c r="K496" s="77"/>
      <c r="L496" s="77"/>
    </row>
    <row r="497" spans="5:12">
      <c r="E497" s="77"/>
      <c r="F497" s="77"/>
      <c r="G497" s="77"/>
      <c r="H497" s="77"/>
      <c r="I497" s="77"/>
      <c r="J497" s="77"/>
      <c r="K497" s="77"/>
      <c r="L497" s="77"/>
    </row>
    <row r="498" spans="5:12">
      <c r="E498" s="77"/>
      <c r="F498" s="77"/>
      <c r="G498" s="77"/>
      <c r="H498" s="77"/>
      <c r="I498" s="77"/>
      <c r="J498" s="77"/>
      <c r="K498" s="77"/>
      <c r="L498" s="77"/>
    </row>
    <row r="499" spans="5:12">
      <c r="E499" s="77"/>
      <c r="F499" s="77"/>
      <c r="G499" s="77"/>
      <c r="H499" s="77"/>
      <c r="I499" s="77"/>
      <c r="J499" s="77"/>
      <c r="K499" s="77"/>
      <c r="L499" s="77"/>
    </row>
    <row r="500" spans="5:12">
      <c r="E500" s="77"/>
      <c r="F500" s="77"/>
      <c r="G500" s="77"/>
      <c r="H500" s="77"/>
      <c r="I500" s="77"/>
      <c r="J500" s="77"/>
      <c r="K500" s="77"/>
      <c r="L500" s="77"/>
    </row>
    <row r="501" spans="5:12">
      <c r="E501" s="77"/>
      <c r="F501" s="77"/>
      <c r="G501" s="77"/>
      <c r="H501" s="77"/>
      <c r="I501" s="77"/>
      <c r="J501" s="77"/>
      <c r="K501" s="77"/>
      <c r="L501" s="77"/>
    </row>
    <row r="502" spans="5:12">
      <c r="E502" s="77"/>
      <c r="F502" s="77"/>
      <c r="G502" s="77"/>
      <c r="H502" s="77"/>
      <c r="I502" s="77"/>
      <c r="J502" s="77"/>
      <c r="K502" s="77"/>
      <c r="L502" s="77"/>
    </row>
    <row r="503" spans="5:12">
      <c r="E503" s="77"/>
      <c r="F503" s="77"/>
      <c r="G503" s="77"/>
      <c r="H503" s="77"/>
      <c r="I503" s="77"/>
      <c r="J503" s="77"/>
      <c r="K503" s="77"/>
      <c r="L503" s="77"/>
    </row>
    <row r="504" spans="5:12">
      <c r="E504" s="77"/>
      <c r="F504" s="77"/>
      <c r="G504" s="77"/>
      <c r="H504" s="77"/>
      <c r="I504" s="77"/>
      <c r="J504" s="77"/>
      <c r="K504" s="77"/>
      <c r="L504" s="77"/>
    </row>
    <row r="505" spans="5:12">
      <c r="E505" s="77"/>
      <c r="F505" s="77"/>
      <c r="G505" s="77"/>
      <c r="H505" s="77"/>
      <c r="I505" s="77"/>
      <c r="J505" s="77"/>
      <c r="K505" s="77"/>
      <c r="L505" s="77"/>
    </row>
    <row r="506" spans="5:12">
      <c r="E506" s="77"/>
      <c r="F506" s="77"/>
      <c r="G506" s="77"/>
      <c r="H506" s="77"/>
      <c r="I506" s="77"/>
      <c r="J506" s="77"/>
      <c r="K506" s="77"/>
      <c r="L506" s="77"/>
    </row>
    <row r="507" spans="5:12">
      <c r="E507" s="77"/>
      <c r="F507" s="77"/>
      <c r="G507" s="77"/>
      <c r="H507" s="77"/>
      <c r="I507" s="77"/>
      <c r="J507" s="77"/>
      <c r="K507" s="77"/>
      <c r="L507" s="77"/>
    </row>
    <row r="508" spans="5:12">
      <c r="E508" s="77"/>
      <c r="F508" s="77"/>
      <c r="G508" s="77"/>
      <c r="H508" s="77"/>
      <c r="I508" s="77"/>
      <c r="J508" s="77"/>
      <c r="K508" s="77"/>
      <c r="L508" s="77"/>
    </row>
    <row r="509" spans="5:12">
      <c r="E509" s="77"/>
      <c r="F509" s="77"/>
      <c r="G509" s="77"/>
      <c r="H509" s="77"/>
      <c r="I509" s="77"/>
      <c r="J509" s="77"/>
      <c r="K509" s="77"/>
      <c r="L509" s="77"/>
    </row>
    <row r="510" spans="5:12">
      <c r="E510" s="77"/>
      <c r="F510" s="77"/>
      <c r="G510" s="77"/>
      <c r="H510" s="77"/>
      <c r="I510" s="77"/>
      <c r="J510" s="77"/>
      <c r="K510" s="77"/>
      <c r="L510" s="77"/>
    </row>
    <row r="511" spans="5:12">
      <c r="E511" s="77"/>
      <c r="F511" s="77"/>
      <c r="G511" s="77"/>
      <c r="H511" s="77"/>
      <c r="I511" s="77"/>
      <c r="J511" s="77"/>
      <c r="K511" s="77"/>
      <c r="L511" s="77"/>
    </row>
    <row r="512" spans="5:12">
      <c r="E512" s="77"/>
      <c r="F512" s="77"/>
      <c r="G512" s="77"/>
      <c r="H512" s="77"/>
      <c r="I512" s="77"/>
      <c r="J512" s="77"/>
      <c r="K512" s="77"/>
      <c r="L512" s="77"/>
    </row>
    <row r="513" spans="5:12">
      <c r="E513" s="77"/>
      <c r="F513" s="77"/>
      <c r="G513" s="77"/>
      <c r="H513" s="77"/>
      <c r="I513" s="77"/>
      <c r="J513" s="77"/>
      <c r="K513" s="77"/>
      <c r="L513" s="77"/>
    </row>
    <row r="514" spans="5:12">
      <c r="E514" s="77"/>
      <c r="F514" s="77"/>
      <c r="G514" s="77"/>
      <c r="H514" s="77"/>
      <c r="I514" s="77"/>
      <c r="J514" s="77"/>
      <c r="K514" s="77"/>
      <c r="L514" s="77"/>
    </row>
    <row r="515" spans="5:12">
      <c r="E515" s="77"/>
      <c r="F515" s="77"/>
      <c r="G515" s="77"/>
      <c r="H515" s="77"/>
      <c r="I515" s="77"/>
      <c r="J515" s="77"/>
      <c r="K515" s="77"/>
      <c r="L515" s="77"/>
    </row>
    <row r="516" spans="5:12">
      <c r="E516" s="77"/>
      <c r="F516" s="77"/>
      <c r="G516" s="77"/>
      <c r="H516" s="77"/>
      <c r="I516" s="77"/>
      <c r="J516" s="77"/>
      <c r="K516" s="77"/>
      <c r="L516" s="77"/>
    </row>
    <row r="517" spans="5:12">
      <c r="E517" s="77"/>
      <c r="F517" s="77"/>
      <c r="G517" s="77"/>
      <c r="H517" s="77"/>
      <c r="I517" s="77"/>
      <c r="J517" s="77"/>
      <c r="K517" s="77"/>
      <c r="L517" s="77"/>
    </row>
    <row r="518" spans="5:12">
      <c r="E518" s="77"/>
      <c r="F518" s="77"/>
      <c r="G518" s="77"/>
      <c r="H518" s="77"/>
      <c r="I518" s="77"/>
      <c r="J518" s="77"/>
      <c r="K518" s="77"/>
      <c r="L518" s="77"/>
    </row>
    <row r="519" spans="5:12">
      <c r="E519" s="77"/>
      <c r="F519" s="77"/>
      <c r="G519" s="77"/>
      <c r="H519" s="77"/>
      <c r="I519" s="77"/>
      <c r="J519" s="77"/>
      <c r="K519" s="77"/>
      <c r="L519" s="77"/>
    </row>
    <row r="520" spans="5:12">
      <c r="E520" s="77"/>
      <c r="F520" s="77"/>
      <c r="G520" s="77"/>
      <c r="H520" s="77"/>
      <c r="I520" s="77"/>
      <c r="J520" s="77"/>
      <c r="K520" s="77"/>
      <c r="L520" s="77"/>
    </row>
    <row r="521" spans="5:12">
      <c r="E521" s="77"/>
      <c r="F521" s="77"/>
      <c r="G521" s="77"/>
      <c r="H521" s="77"/>
      <c r="I521" s="77"/>
      <c r="J521" s="77"/>
      <c r="K521" s="77"/>
      <c r="L521" s="77"/>
    </row>
    <row r="522" spans="5:12">
      <c r="E522" s="77"/>
      <c r="F522" s="77"/>
      <c r="G522" s="77"/>
      <c r="H522" s="77"/>
      <c r="I522" s="77"/>
      <c r="J522" s="77"/>
      <c r="K522" s="77"/>
      <c r="L522" s="77"/>
    </row>
    <row r="523" spans="5:12">
      <c r="E523" s="77"/>
      <c r="F523" s="77"/>
      <c r="G523" s="77"/>
      <c r="H523" s="77"/>
      <c r="I523" s="77"/>
      <c r="J523" s="77"/>
      <c r="K523" s="77"/>
      <c r="L523" s="77"/>
    </row>
    <row r="524" spans="5:12">
      <c r="E524" s="77"/>
      <c r="F524" s="77"/>
      <c r="G524" s="77"/>
      <c r="H524" s="77"/>
      <c r="I524" s="77"/>
      <c r="J524" s="77"/>
      <c r="K524" s="77"/>
      <c r="L524" s="77"/>
    </row>
    <row r="525" spans="5:12">
      <c r="E525" s="77"/>
      <c r="F525" s="77"/>
      <c r="G525" s="77"/>
      <c r="H525" s="77"/>
      <c r="I525" s="77"/>
      <c r="J525" s="77"/>
      <c r="K525" s="77"/>
      <c r="L525" s="77"/>
    </row>
    <row r="526" spans="5:12">
      <c r="E526" s="77"/>
      <c r="F526" s="77"/>
      <c r="G526" s="77"/>
      <c r="H526" s="77"/>
      <c r="I526" s="77"/>
      <c r="J526" s="77"/>
      <c r="K526" s="77"/>
      <c r="L526" s="77"/>
    </row>
    <row r="527" spans="5:12">
      <c r="E527" s="77"/>
      <c r="F527" s="77"/>
      <c r="G527" s="77"/>
      <c r="H527" s="77"/>
      <c r="I527" s="77"/>
      <c r="J527" s="77"/>
      <c r="K527" s="77"/>
      <c r="L527" s="77"/>
    </row>
    <row r="528" spans="5:12">
      <c r="E528" s="77"/>
      <c r="F528" s="77"/>
      <c r="G528" s="77"/>
      <c r="H528" s="77"/>
      <c r="I528" s="77"/>
      <c r="J528" s="77"/>
      <c r="K528" s="77"/>
      <c r="L528" s="77"/>
    </row>
    <row r="529" spans="5:12">
      <c r="E529" s="77"/>
      <c r="F529" s="77"/>
      <c r="G529" s="77"/>
      <c r="H529" s="77"/>
      <c r="I529" s="77"/>
      <c r="J529" s="77"/>
      <c r="K529" s="77"/>
      <c r="L529" s="77"/>
    </row>
    <row r="530" spans="5:12">
      <c r="E530" s="77"/>
      <c r="F530" s="77"/>
      <c r="G530" s="77"/>
      <c r="H530" s="77"/>
      <c r="I530" s="77"/>
      <c r="J530" s="77"/>
      <c r="K530" s="77"/>
      <c r="L530" s="77"/>
    </row>
    <row r="531" spans="5:12">
      <c r="E531" s="77"/>
      <c r="F531" s="77"/>
      <c r="G531" s="77"/>
      <c r="H531" s="77"/>
      <c r="I531" s="77"/>
      <c r="J531" s="77"/>
      <c r="K531" s="77"/>
      <c r="L531" s="77"/>
    </row>
    <row r="532" spans="5:12">
      <c r="E532" s="77"/>
      <c r="F532" s="77"/>
      <c r="G532" s="77"/>
      <c r="H532" s="77"/>
      <c r="I532" s="77"/>
      <c r="J532" s="77"/>
      <c r="K532" s="77"/>
      <c r="L532" s="77"/>
    </row>
    <row r="533" spans="5:12">
      <c r="E533" s="77"/>
      <c r="F533" s="77"/>
      <c r="G533" s="77"/>
      <c r="H533" s="77"/>
      <c r="I533" s="77"/>
      <c r="J533" s="77"/>
      <c r="K533" s="77"/>
      <c r="L533" s="77"/>
    </row>
    <row r="534" spans="5:12">
      <c r="E534" s="77"/>
      <c r="F534" s="77"/>
      <c r="G534" s="77"/>
      <c r="H534" s="77"/>
      <c r="I534" s="77"/>
      <c r="J534" s="77"/>
      <c r="K534" s="77"/>
      <c r="L534" s="77"/>
    </row>
    <row r="535" spans="5:12">
      <c r="E535" s="77"/>
      <c r="F535" s="77"/>
      <c r="G535" s="77"/>
      <c r="H535" s="77"/>
      <c r="I535" s="77"/>
      <c r="J535" s="77"/>
      <c r="K535" s="77"/>
      <c r="L535" s="77"/>
    </row>
    <row r="536" spans="5:12">
      <c r="E536" s="77"/>
      <c r="F536" s="77"/>
      <c r="G536" s="77"/>
      <c r="H536" s="77"/>
      <c r="I536" s="77"/>
      <c r="J536" s="77"/>
      <c r="K536" s="77"/>
      <c r="L536" s="77"/>
    </row>
    <row r="537" spans="5:12">
      <c r="E537" s="77"/>
      <c r="F537" s="77"/>
      <c r="G537" s="77"/>
      <c r="H537" s="77"/>
      <c r="I537" s="77"/>
      <c r="J537" s="77"/>
      <c r="K537" s="77"/>
      <c r="L537" s="77"/>
    </row>
    <row r="538" spans="5:12">
      <c r="E538" s="77"/>
      <c r="F538" s="77"/>
      <c r="G538" s="77"/>
      <c r="H538" s="77"/>
      <c r="I538" s="77"/>
      <c r="J538" s="77"/>
      <c r="K538" s="77"/>
      <c r="L538" s="77"/>
    </row>
    <row r="539" spans="5:12">
      <c r="E539" s="77"/>
      <c r="F539" s="77"/>
      <c r="G539" s="77"/>
      <c r="H539" s="77"/>
      <c r="I539" s="77"/>
      <c r="J539" s="77"/>
      <c r="K539" s="77"/>
      <c r="L539" s="77"/>
    </row>
    <row r="540" spans="5:12">
      <c r="E540" s="77"/>
      <c r="F540" s="77"/>
      <c r="G540" s="77"/>
      <c r="H540" s="77"/>
      <c r="I540" s="77"/>
      <c r="J540" s="77"/>
      <c r="K540" s="77"/>
      <c r="L540" s="77"/>
    </row>
    <row r="541" spans="5:12">
      <c r="E541" s="77"/>
      <c r="F541" s="77"/>
      <c r="G541" s="77"/>
      <c r="H541" s="77"/>
      <c r="I541" s="77"/>
      <c r="J541" s="77"/>
      <c r="K541" s="77"/>
      <c r="L541" s="77"/>
    </row>
    <row r="542" spans="5:12">
      <c r="E542" s="77"/>
      <c r="F542" s="77"/>
      <c r="G542" s="77"/>
      <c r="H542" s="77"/>
      <c r="I542" s="77"/>
      <c r="J542" s="77"/>
      <c r="K542" s="77"/>
      <c r="L542" s="77"/>
    </row>
    <row r="543" spans="5:12">
      <c r="E543" s="77"/>
      <c r="F543" s="77"/>
      <c r="G543" s="77"/>
      <c r="H543" s="77"/>
      <c r="I543" s="77"/>
      <c r="J543" s="77"/>
      <c r="K543" s="77"/>
      <c r="L543" s="77"/>
    </row>
    <row r="544" spans="5:12">
      <c r="E544" s="77"/>
      <c r="F544" s="77"/>
      <c r="G544" s="77"/>
      <c r="H544" s="77"/>
      <c r="I544" s="77"/>
      <c r="J544" s="77"/>
      <c r="K544" s="77"/>
      <c r="L544" s="77"/>
    </row>
    <row r="545" spans="5:12">
      <c r="E545" s="77"/>
      <c r="F545" s="77"/>
      <c r="G545" s="77"/>
      <c r="H545" s="77"/>
      <c r="I545" s="77"/>
      <c r="J545" s="77"/>
      <c r="K545" s="77"/>
      <c r="L545" s="77"/>
    </row>
    <row r="546" spans="5:12">
      <c r="E546" s="77"/>
      <c r="F546" s="77"/>
      <c r="G546" s="77"/>
      <c r="H546" s="77"/>
      <c r="I546" s="77"/>
      <c r="J546" s="77"/>
      <c r="K546" s="77"/>
      <c r="L546" s="77"/>
    </row>
    <row r="547" spans="5:12">
      <c r="E547" s="77"/>
      <c r="F547" s="77"/>
      <c r="G547" s="77"/>
      <c r="H547" s="77"/>
      <c r="I547" s="77"/>
      <c r="J547" s="77"/>
      <c r="K547" s="77"/>
      <c r="L547" s="77"/>
    </row>
    <row r="548" spans="5:12">
      <c r="E548" s="77"/>
      <c r="F548" s="77"/>
      <c r="G548" s="77"/>
      <c r="H548" s="77"/>
      <c r="I548" s="77"/>
      <c r="J548" s="77"/>
      <c r="K548" s="77"/>
      <c r="L548" s="77"/>
    </row>
    <row r="549" spans="5:12">
      <c r="E549" s="77"/>
      <c r="F549" s="77"/>
      <c r="G549" s="77"/>
      <c r="H549" s="77"/>
      <c r="I549" s="77"/>
      <c r="J549" s="77"/>
      <c r="K549" s="77"/>
      <c r="L549" s="77"/>
    </row>
    <row r="550" spans="5:12">
      <c r="E550" s="77"/>
      <c r="F550" s="77"/>
      <c r="G550" s="77"/>
      <c r="H550" s="77"/>
      <c r="I550" s="77"/>
      <c r="J550" s="77"/>
      <c r="K550" s="77"/>
      <c r="L550" s="77"/>
    </row>
    <row r="551" spans="5:12">
      <c r="E551" s="77"/>
      <c r="F551" s="77"/>
      <c r="G551" s="77"/>
      <c r="H551" s="77"/>
      <c r="I551" s="77"/>
      <c r="J551" s="77"/>
      <c r="K551" s="77"/>
      <c r="L551" s="77"/>
    </row>
    <row r="552" spans="5:12">
      <c r="E552" s="77"/>
      <c r="F552" s="77"/>
      <c r="G552" s="77"/>
      <c r="H552" s="77"/>
      <c r="I552" s="77"/>
      <c r="J552" s="77"/>
      <c r="K552" s="77"/>
      <c r="L552" s="77"/>
    </row>
    <row r="553" spans="5:12">
      <c r="E553" s="77"/>
      <c r="F553" s="77"/>
      <c r="G553" s="77"/>
      <c r="H553" s="77"/>
      <c r="I553" s="77"/>
      <c r="J553" s="77"/>
      <c r="K553" s="77"/>
      <c r="L553" s="77"/>
    </row>
    <row r="554" spans="5:12">
      <c r="E554" s="77"/>
      <c r="F554" s="77"/>
      <c r="G554" s="77"/>
      <c r="H554" s="77"/>
      <c r="I554" s="77"/>
      <c r="J554" s="77"/>
      <c r="K554" s="77"/>
      <c r="L554" s="77"/>
    </row>
    <row r="555" spans="5:12">
      <c r="E555" s="77"/>
      <c r="F555" s="77"/>
      <c r="G555" s="77"/>
      <c r="H555" s="77"/>
      <c r="I555" s="77"/>
      <c r="J555" s="77"/>
      <c r="K555" s="77"/>
      <c r="L555" s="77"/>
    </row>
    <row r="556" spans="5:12">
      <c r="E556" s="77"/>
      <c r="F556" s="77"/>
      <c r="G556" s="77"/>
      <c r="H556" s="77"/>
      <c r="I556" s="77"/>
      <c r="J556" s="77"/>
      <c r="K556" s="77"/>
      <c r="L556" s="77"/>
    </row>
    <row r="557" spans="5:12">
      <c r="E557" s="77"/>
      <c r="F557" s="77"/>
      <c r="G557" s="77"/>
      <c r="H557" s="77"/>
      <c r="I557" s="77"/>
      <c r="J557" s="77"/>
      <c r="K557" s="77"/>
      <c r="L557" s="77"/>
    </row>
    <row r="558" spans="5:12">
      <c r="E558" s="77"/>
      <c r="F558" s="77"/>
      <c r="G558" s="77"/>
      <c r="H558" s="77"/>
      <c r="I558" s="77"/>
      <c r="J558" s="77"/>
      <c r="K558" s="77"/>
      <c r="L558" s="77"/>
    </row>
    <row r="559" spans="5:12">
      <c r="E559" s="77"/>
      <c r="F559" s="77"/>
      <c r="G559" s="77"/>
      <c r="H559" s="77"/>
      <c r="I559" s="77"/>
      <c r="J559" s="77"/>
      <c r="K559" s="77"/>
      <c r="L559" s="77"/>
    </row>
    <row r="560" spans="5:12">
      <c r="E560" s="77"/>
      <c r="F560" s="77"/>
      <c r="G560" s="77"/>
      <c r="H560" s="77"/>
      <c r="I560" s="77"/>
      <c r="J560" s="77"/>
      <c r="K560" s="77"/>
      <c r="L560" s="77"/>
    </row>
    <row r="561" spans="5:12">
      <c r="E561" s="77"/>
      <c r="F561" s="77"/>
      <c r="G561" s="77"/>
      <c r="H561" s="77"/>
      <c r="I561" s="77"/>
      <c r="J561" s="77"/>
      <c r="K561" s="77"/>
      <c r="L561" s="77"/>
    </row>
    <row r="562" spans="5:12">
      <c r="E562" s="77"/>
      <c r="F562" s="77"/>
      <c r="G562" s="77"/>
      <c r="H562" s="77"/>
      <c r="I562" s="77"/>
      <c r="J562" s="77"/>
      <c r="K562" s="77"/>
      <c r="L562" s="77"/>
    </row>
    <row r="563" spans="5:12">
      <c r="E563" s="77"/>
      <c r="F563" s="77"/>
      <c r="G563" s="77"/>
      <c r="H563" s="77"/>
      <c r="I563" s="77"/>
      <c r="J563" s="77"/>
      <c r="K563" s="77"/>
      <c r="L563" s="77"/>
    </row>
    <row r="564" spans="5:12">
      <c r="E564" s="77"/>
      <c r="F564" s="77"/>
      <c r="G564" s="77"/>
      <c r="H564" s="77"/>
      <c r="I564" s="77"/>
      <c r="J564" s="77"/>
      <c r="K564" s="77"/>
      <c r="L564" s="77"/>
    </row>
    <row r="565" spans="5:12">
      <c r="E565" s="77"/>
      <c r="F565" s="77"/>
      <c r="G565" s="77"/>
      <c r="H565" s="77"/>
      <c r="I565" s="77"/>
      <c r="J565" s="77"/>
      <c r="K565" s="77"/>
      <c r="L565" s="77"/>
    </row>
    <row r="566" spans="5:12">
      <c r="E566" s="77"/>
      <c r="F566" s="77"/>
      <c r="G566" s="77"/>
      <c r="H566" s="77"/>
      <c r="I566" s="77"/>
      <c r="J566" s="77"/>
      <c r="K566" s="77"/>
      <c r="L566" s="77"/>
    </row>
    <row r="567" spans="5:12">
      <c r="E567" s="77"/>
      <c r="F567" s="77"/>
      <c r="G567" s="77"/>
      <c r="H567" s="77"/>
      <c r="I567" s="77"/>
      <c r="J567" s="77"/>
      <c r="K567" s="77"/>
      <c r="L567" s="77"/>
    </row>
    <row r="568" spans="5:12">
      <c r="E568" s="77"/>
      <c r="F568" s="77"/>
      <c r="G568" s="77"/>
      <c r="H568" s="77"/>
      <c r="I568" s="77"/>
      <c r="J568" s="77"/>
      <c r="K568" s="77"/>
      <c r="L568" s="77"/>
    </row>
    <row r="569" spans="5:12">
      <c r="E569" s="77"/>
      <c r="F569" s="77"/>
      <c r="G569" s="77"/>
      <c r="H569" s="77"/>
      <c r="I569" s="77"/>
      <c r="J569" s="77"/>
      <c r="K569" s="77"/>
      <c r="L569" s="77"/>
    </row>
    <row r="570" spans="5:12">
      <c r="E570" s="77"/>
      <c r="F570" s="77"/>
      <c r="G570" s="77"/>
      <c r="H570" s="77"/>
      <c r="I570" s="77"/>
      <c r="J570" s="77"/>
      <c r="K570" s="77"/>
      <c r="L570" s="77"/>
    </row>
    <row r="571" spans="5:12">
      <c r="E571" s="77"/>
      <c r="F571" s="77"/>
      <c r="G571" s="77"/>
      <c r="H571" s="77"/>
      <c r="I571" s="77"/>
      <c r="J571" s="77"/>
      <c r="K571" s="77"/>
      <c r="L571" s="77"/>
    </row>
    <row r="572" spans="5:12">
      <c r="E572" s="77"/>
      <c r="F572" s="77"/>
      <c r="G572" s="77"/>
      <c r="H572" s="77"/>
      <c r="I572" s="77"/>
      <c r="J572" s="77"/>
      <c r="K572" s="77"/>
      <c r="L572" s="77"/>
    </row>
    <row r="573" spans="5:12">
      <c r="E573" s="77"/>
      <c r="F573" s="77"/>
      <c r="G573" s="77"/>
      <c r="H573" s="77"/>
      <c r="I573" s="77"/>
      <c r="J573" s="77"/>
      <c r="K573" s="77"/>
      <c r="L573" s="77"/>
    </row>
    <row r="574" spans="5:12">
      <c r="E574" s="77"/>
      <c r="F574" s="77"/>
      <c r="G574" s="77"/>
      <c r="H574" s="77"/>
      <c r="I574" s="77"/>
      <c r="J574" s="77"/>
      <c r="K574" s="77"/>
      <c r="L574" s="77"/>
    </row>
    <row r="575" spans="5:12">
      <c r="E575" s="77"/>
      <c r="F575" s="77"/>
      <c r="G575" s="77"/>
      <c r="H575" s="77"/>
      <c r="I575" s="77"/>
      <c r="J575" s="77"/>
      <c r="K575" s="77"/>
      <c r="L575" s="77"/>
    </row>
    <row r="576" spans="5:12">
      <c r="E576" s="77"/>
      <c r="F576" s="77"/>
      <c r="G576" s="77"/>
      <c r="H576" s="77"/>
      <c r="I576" s="77"/>
      <c r="J576" s="77"/>
      <c r="K576" s="77"/>
      <c r="L576" s="77"/>
    </row>
    <row r="577" spans="5:12">
      <c r="E577" s="77"/>
      <c r="F577" s="77"/>
      <c r="G577" s="77"/>
      <c r="H577" s="77"/>
      <c r="I577" s="77"/>
      <c r="J577" s="77"/>
      <c r="K577" s="77"/>
      <c r="L577" s="77"/>
    </row>
    <row r="578" spans="5:12">
      <c r="E578" s="77"/>
      <c r="F578" s="77"/>
      <c r="G578" s="77"/>
      <c r="H578" s="77"/>
      <c r="I578" s="77"/>
      <c r="J578" s="77"/>
      <c r="K578" s="77"/>
      <c r="L578" s="77"/>
    </row>
    <row r="579" spans="5:12">
      <c r="E579" s="77"/>
      <c r="F579" s="77"/>
      <c r="G579" s="77"/>
      <c r="H579" s="77"/>
      <c r="I579" s="77"/>
      <c r="J579" s="77"/>
      <c r="K579" s="77"/>
      <c r="L579" s="77"/>
    </row>
    <row r="580" spans="5:12">
      <c r="E580" s="77"/>
      <c r="F580" s="77"/>
      <c r="G580" s="77"/>
      <c r="H580" s="77"/>
      <c r="I580" s="77"/>
      <c r="J580" s="77"/>
      <c r="K580" s="77"/>
      <c r="L580" s="77"/>
    </row>
    <row r="581" spans="5:12">
      <c r="E581" s="77"/>
      <c r="F581" s="77"/>
      <c r="G581" s="77"/>
      <c r="H581" s="77"/>
      <c r="I581" s="77"/>
      <c r="J581" s="77"/>
      <c r="K581" s="77"/>
      <c r="L581" s="77"/>
    </row>
    <row r="582" spans="5:12">
      <c r="E582" s="77"/>
      <c r="F582" s="77"/>
      <c r="G582" s="77"/>
      <c r="H582" s="77"/>
      <c r="I582" s="77"/>
      <c r="J582" s="77"/>
      <c r="K582" s="77"/>
      <c r="L582" s="77"/>
    </row>
    <row r="583" spans="5:12">
      <c r="E583" s="77"/>
      <c r="F583" s="77"/>
      <c r="G583" s="77"/>
      <c r="H583" s="77"/>
      <c r="I583" s="77"/>
      <c r="J583" s="77"/>
      <c r="K583" s="77"/>
      <c r="L583" s="77"/>
    </row>
    <row r="584" spans="5:12">
      <c r="E584" s="77"/>
      <c r="F584" s="77"/>
      <c r="G584" s="77"/>
      <c r="H584" s="77"/>
      <c r="I584" s="77"/>
      <c r="J584" s="77"/>
      <c r="K584" s="77"/>
      <c r="L584" s="77"/>
    </row>
    <row r="585" spans="5:12">
      <c r="E585" s="77"/>
      <c r="F585" s="77"/>
      <c r="G585" s="77"/>
      <c r="H585" s="77"/>
      <c r="I585" s="77"/>
      <c r="J585" s="77"/>
      <c r="K585" s="77"/>
      <c r="L585" s="77"/>
    </row>
    <row r="586" spans="5:12">
      <c r="E586" s="77"/>
      <c r="F586" s="77"/>
      <c r="G586" s="77"/>
      <c r="H586" s="77"/>
      <c r="I586" s="77"/>
      <c r="J586" s="77"/>
      <c r="K586" s="77"/>
      <c r="L586" s="77"/>
    </row>
    <row r="587" spans="5:12">
      <c r="E587" s="77"/>
      <c r="F587" s="77"/>
      <c r="G587" s="77"/>
      <c r="H587" s="77"/>
      <c r="I587" s="77"/>
      <c r="J587" s="77"/>
      <c r="K587" s="77"/>
      <c r="L587" s="77"/>
    </row>
    <row r="588" spans="5:12">
      <c r="E588" s="77"/>
      <c r="F588" s="77"/>
      <c r="G588" s="77"/>
      <c r="H588" s="77"/>
      <c r="I588" s="77"/>
      <c r="J588" s="77"/>
      <c r="K588" s="77"/>
      <c r="L588" s="77"/>
    </row>
    <row r="589" spans="5:12">
      <c r="E589" s="77"/>
      <c r="F589" s="77"/>
      <c r="G589" s="77"/>
      <c r="H589" s="77"/>
      <c r="I589" s="77"/>
      <c r="J589" s="77"/>
      <c r="K589" s="77"/>
      <c r="L589" s="77"/>
    </row>
    <row r="590" spans="5:12">
      <c r="E590" s="77"/>
      <c r="F590" s="77"/>
      <c r="G590" s="77"/>
      <c r="H590" s="77"/>
      <c r="I590" s="77"/>
      <c r="J590" s="77"/>
      <c r="K590" s="77"/>
      <c r="L590" s="77"/>
    </row>
    <row r="591" spans="5:12">
      <c r="E591" s="77"/>
      <c r="F591" s="77"/>
      <c r="G591" s="77"/>
      <c r="H591" s="77"/>
      <c r="I591" s="77"/>
      <c r="J591" s="77"/>
      <c r="K591" s="77"/>
      <c r="L591" s="77"/>
    </row>
    <row r="592" spans="5:12">
      <c r="E592" s="77"/>
      <c r="F592" s="77"/>
      <c r="G592" s="77"/>
      <c r="H592" s="77"/>
      <c r="I592" s="77"/>
      <c r="J592" s="77"/>
      <c r="K592" s="77"/>
      <c r="L592" s="77"/>
    </row>
    <row r="593" spans="5:12">
      <c r="E593" s="77"/>
      <c r="F593" s="77"/>
      <c r="G593" s="77"/>
      <c r="H593" s="77"/>
      <c r="I593" s="77"/>
      <c r="J593" s="77"/>
      <c r="K593" s="77"/>
      <c r="L593" s="77"/>
    </row>
    <row r="594" spans="5:12">
      <c r="E594" s="77"/>
      <c r="F594" s="77"/>
      <c r="G594" s="77"/>
      <c r="H594" s="77"/>
      <c r="I594" s="77"/>
      <c r="J594" s="77"/>
      <c r="K594" s="77"/>
      <c r="L594" s="77"/>
    </row>
    <row r="595" spans="5:12">
      <c r="E595" s="77"/>
      <c r="F595" s="77"/>
      <c r="G595" s="77"/>
      <c r="H595" s="77"/>
      <c r="I595" s="77"/>
      <c r="J595" s="77"/>
      <c r="K595" s="77"/>
      <c r="L595" s="77"/>
    </row>
    <row r="596" spans="5:12">
      <c r="E596" s="77"/>
      <c r="F596" s="77"/>
      <c r="G596" s="77"/>
      <c r="H596" s="77"/>
      <c r="I596" s="77"/>
      <c r="J596" s="77"/>
      <c r="K596" s="77"/>
      <c r="L596" s="77"/>
    </row>
    <row r="597" spans="5:12">
      <c r="E597" s="77"/>
      <c r="F597" s="77"/>
      <c r="G597" s="77"/>
      <c r="H597" s="77"/>
      <c r="I597" s="77"/>
      <c r="J597" s="77"/>
      <c r="K597" s="77"/>
      <c r="L597" s="77"/>
    </row>
    <row r="598" spans="5:12">
      <c r="E598" s="77"/>
      <c r="F598" s="77"/>
      <c r="G598" s="77"/>
      <c r="H598" s="77"/>
      <c r="I598" s="77"/>
      <c r="J598" s="77"/>
      <c r="K598" s="77"/>
      <c r="L598" s="77"/>
    </row>
    <row r="599" spans="5:12">
      <c r="E599" s="77"/>
      <c r="F599" s="77"/>
      <c r="G599" s="77"/>
      <c r="H599" s="77"/>
      <c r="I599" s="77"/>
      <c r="J599" s="77"/>
      <c r="K599" s="77"/>
      <c r="L599" s="77"/>
    </row>
    <row r="600" spans="5:12">
      <c r="E600" s="77"/>
      <c r="F600" s="77"/>
      <c r="G600" s="77"/>
      <c r="H600" s="77"/>
      <c r="I600" s="77"/>
      <c r="J600" s="77"/>
      <c r="K600" s="77"/>
      <c r="L600" s="77"/>
    </row>
    <row r="601" spans="5:12">
      <c r="E601" s="77"/>
      <c r="F601" s="77"/>
      <c r="G601" s="77"/>
      <c r="H601" s="77"/>
      <c r="I601" s="77"/>
      <c r="J601" s="77"/>
      <c r="K601" s="77"/>
      <c r="L601" s="77"/>
    </row>
    <row r="602" spans="5:12">
      <c r="E602" s="77"/>
      <c r="F602" s="77"/>
      <c r="G602" s="77"/>
      <c r="H602" s="77"/>
      <c r="I602" s="77"/>
      <c r="J602" s="77"/>
      <c r="K602" s="77"/>
      <c r="L602" s="77"/>
    </row>
    <row r="603" spans="5:12">
      <c r="E603" s="77"/>
      <c r="F603" s="77"/>
      <c r="G603" s="77"/>
      <c r="H603" s="77"/>
      <c r="I603" s="77"/>
      <c r="J603" s="77"/>
      <c r="K603" s="77"/>
      <c r="L603" s="77"/>
    </row>
    <row r="604" spans="5:12">
      <c r="E604" s="77"/>
      <c r="F604" s="77"/>
      <c r="G604" s="77"/>
      <c r="H604" s="77"/>
      <c r="I604" s="77"/>
      <c r="J604" s="77"/>
      <c r="K604" s="77"/>
      <c r="L604" s="77"/>
    </row>
    <row r="605" spans="5:12">
      <c r="E605" s="77"/>
      <c r="F605" s="77"/>
      <c r="G605" s="77"/>
      <c r="H605" s="77"/>
      <c r="I605" s="77"/>
      <c r="J605" s="77"/>
      <c r="K605" s="77"/>
      <c r="L605" s="77"/>
    </row>
    <row r="606" spans="5:12">
      <c r="E606" s="77"/>
      <c r="F606" s="77"/>
      <c r="G606" s="77"/>
      <c r="H606" s="77"/>
      <c r="I606" s="77"/>
      <c r="J606" s="77"/>
      <c r="K606" s="77"/>
      <c r="L606" s="77"/>
    </row>
    <row r="607" spans="5:12">
      <c r="E607" s="77"/>
      <c r="F607" s="77"/>
      <c r="G607" s="77"/>
      <c r="H607" s="77"/>
      <c r="I607" s="77"/>
      <c r="J607" s="77"/>
      <c r="K607" s="77"/>
      <c r="L607" s="77"/>
    </row>
    <row r="608" spans="5:12">
      <c r="E608" s="77"/>
      <c r="F608" s="77"/>
      <c r="G608" s="77"/>
      <c r="H608" s="77"/>
      <c r="I608" s="77"/>
      <c r="J608" s="77"/>
      <c r="K608" s="77"/>
      <c r="L608" s="77"/>
    </row>
    <row r="609" spans="5:12">
      <c r="E609" s="77"/>
      <c r="F609" s="77"/>
      <c r="G609" s="77"/>
      <c r="H609" s="77"/>
      <c r="I609" s="77"/>
      <c r="J609" s="77"/>
      <c r="K609" s="77"/>
      <c r="L609" s="77"/>
    </row>
    <row r="610" spans="5:12">
      <c r="E610" s="77"/>
      <c r="F610" s="77"/>
      <c r="G610" s="77"/>
      <c r="H610" s="77"/>
      <c r="I610" s="77"/>
      <c r="J610" s="77"/>
      <c r="K610" s="77"/>
      <c r="L610" s="77"/>
    </row>
    <row r="611" spans="5:12">
      <c r="E611" s="77"/>
      <c r="F611" s="77"/>
      <c r="G611" s="77"/>
      <c r="H611" s="77"/>
      <c r="I611" s="77"/>
      <c r="J611" s="77"/>
      <c r="K611" s="77"/>
      <c r="L611" s="77"/>
    </row>
    <row r="612" spans="5:12">
      <c r="E612" s="77"/>
      <c r="F612" s="77"/>
      <c r="G612" s="77"/>
      <c r="H612" s="77"/>
      <c r="I612" s="77"/>
      <c r="J612" s="77"/>
      <c r="K612" s="77"/>
      <c r="L612" s="77"/>
    </row>
    <row r="613" spans="5:12">
      <c r="E613" s="77"/>
      <c r="F613" s="77"/>
      <c r="G613" s="77"/>
      <c r="H613" s="77"/>
      <c r="I613" s="77"/>
      <c r="J613" s="77"/>
      <c r="K613" s="77"/>
      <c r="L613" s="77"/>
    </row>
    <row r="614" spans="5:12">
      <c r="E614" s="77"/>
      <c r="F614" s="77"/>
      <c r="G614" s="77"/>
      <c r="H614" s="77"/>
      <c r="I614" s="77"/>
      <c r="J614" s="77"/>
      <c r="K614" s="77"/>
      <c r="L614" s="77"/>
    </row>
    <row r="615" spans="5:12">
      <c r="E615" s="77"/>
      <c r="F615" s="77"/>
      <c r="G615" s="77"/>
      <c r="H615" s="77"/>
      <c r="I615" s="77"/>
      <c r="J615" s="77"/>
      <c r="K615" s="77"/>
      <c r="L615" s="77"/>
    </row>
    <row r="616" spans="5:12">
      <c r="E616" s="77"/>
      <c r="F616" s="77"/>
      <c r="G616" s="77"/>
      <c r="H616" s="77"/>
      <c r="I616" s="77"/>
      <c r="J616" s="77"/>
      <c r="K616" s="77"/>
      <c r="L616" s="77"/>
    </row>
    <row r="617" spans="5:12">
      <c r="E617" s="77"/>
      <c r="F617" s="77"/>
      <c r="G617" s="77"/>
      <c r="H617" s="77"/>
      <c r="I617" s="77"/>
      <c r="J617" s="77"/>
      <c r="K617" s="77"/>
      <c r="L617" s="77"/>
    </row>
    <row r="618" spans="5:12">
      <c r="E618" s="77"/>
      <c r="F618" s="77"/>
      <c r="G618" s="77"/>
      <c r="H618" s="77"/>
      <c r="I618" s="77"/>
      <c r="J618" s="77"/>
      <c r="K618" s="77"/>
      <c r="L618" s="77"/>
    </row>
    <row r="619" spans="5:12">
      <c r="E619" s="77"/>
      <c r="F619" s="77"/>
      <c r="G619" s="77"/>
      <c r="H619" s="77"/>
      <c r="I619" s="77"/>
      <c r="J619" s="77"/>
      <c r="K619" s="77"/>
      <c r="L619" s="77"/>
    </row>
    <row r="620" spans="5:12">
      <c r="E620" s="77"/>
      <c r="F620" s="77"/>
      <c r="G620" s="77"/>
      <c r="H620" s="77"/>
      <c r="I620" s="77"/>
      <c r="J620" s="77"/>
      <c r="K620" s="77"/>
      <c r="L620" s="77"/>
    </row>
    <row r="621" spans="5:12">
      <c r="E621" s="77"/>
      <c r="F621" s="77"/>
      <c r="G621" s="77"/>
      <c r="H621" s="77"/>
      <c r="I621" s="77"/>
      <c r="J621" s="77"/>
      <c r="K621" s="77"/>
      <c r="L621" s="77"/>
    </row>
    <row r="622" spans="5:12">
      <c r="E622" s="77"/>
      <c r="F622" s="77"/>
      <c r="G622" s="77"/>
      <c r="H622" s="77"/>
      <c r="I622" s="77"/>
      <c r="J622" s="77"/>
      <c r="K622" s="77"/>
      <c r="L622" s="77"/>
    </row>
    <row r="623" spans="5:12">
      <c r="E623" s="77"/>
      <c r="F623" s="77"/>
      <c r="G623" s="77"/>
      <c r="H623" s="77"/>
      <c r="I623" s="77"/>
      <c r="J623" s="77"/>
      <c r="K623" s="77"/>
      <c r="L623" s="77"/>
    </row>
    <row r="624" spans="5:12">
      <c r="E624" s="77"/>
      <c r="F624" s="77"/>
      <c r="G624" s="77"/>
      <c r="H624" s="77"/>
      <c r="I624" s="77"/>
      <c r="J624" s="77"/>
      <c r="K624" s="77"/>
      <c r="L624" s="77"/>
    </row>
    <row r="625" spans="5:12">
      <c r="E625" s="77"/>
      <c r="F625" s="77"/>
      <c r="G625" s="77"/>
      <c r="H625" s="77"/>
      <c r="I625" s="77"/>
      <c r="J625" s="77"/>
      <c r="K625" s="77"/>
      <c r="L625" s="77"/>
    </row>
    <row r="626" spans="5:12">
      <c r="E626" s="77"/>
      <c r="F626" s="77"/>
      <c r="G626" s="77"/>
      <c r="H626" s="77"/>
      <c r="I626" s="77"/>
      <c r="J626" s="77"/>
      <c r="K626" s="77"/>
      <c r="L626" s="77"/>
    </row>
    <row r="627" spans="5:12">
      <c r="E627" s="77"/>
      <c r="F627" s="77"/>
      <c r="G627" s="77"/>
      <c r="H627" s="77"/>
      <c r="I627" s="77"/>
      <c r="J627" s="77"/>
      <c r="K627" s="77"/>
      <c r="L627" s="77"/>
    </row>
    <row r="628" spans="5:12">
      <c r="E628" s="77"/>
      <c r="F628" s="77"/>
      <c r="G628" s="77"/>
      <c r="H628" s="77"/>
      <c r="I628" s="77"/>
      <c r="J628" s="77"/>
      <c r="K628" s="77"/>
      <c r="L628" s="77"/>
    </row>
    <row r="629" spans="5:12">
      <c r="E629" s="77"/>
      <c r="F629" s="77"/>
      <c r="G629" s="77"/>
      <c r="H629" s="77"/>
      <c r="I629" s="77"/>
      <c r="J629" s="77"/>
      <c r="K629" s="77"/>
      <c r="L629" s="77"/>
    </row>
    <row r="630" spans="5:12">
      <c r="E630" s="77"/>
      <c r="F630" s="77"/>
      <c r="G630" s="77"/>
      <c r="H630" s="77"/>
      <c r="I630" s="77"/>
      <c r="J630" s="77"/>
      <c r="K630" s="77"/>
      <c r="L630" s="77"/>
    </row>
    <row r="631" spans="5:12">
      <c r="E631" s="77"/>
      <c r="F631" s="77"/>
      <c r="G631" s="77"/>
      <c r="H631" s="77"/>
      <c r="I631" s="77"/>
      <c r="J631" s="77"/>
      <c r="K631" s="77"/>
      <c r="L631" s="77"/>
    </row>
    <row r="632" spans="5:12">
      <c r="E632" s="77"/>
      <c r="F632" s="77"/>
      <c r="G632" s="77"/>
      <c r="H632" s="77"/>
      <c r="I632" s="77"/>
      <c r="J632" s="77"/>
      <c r="K632" s="77"/>
      <c r="L632" s="77"/>
    </row>
    <row r="633" spans="5:12">
      <c r="E633" s="77"/>
      <c r="F633" s="77"/>
      <c r="G633" s="77"/>
      <c r="H633" s="77"/>
      <c r="I633" s="77"/>
      <c r="J633" s="77"/>
      <c r="K633" s="77"/>
      <c r="L633" s="77"/>
    </row>
    <row r="634" spans="5:12">
      <c r="E634" s="77"/>
      <c r="F634" s="77"/>
      <c r="G634" s="77"/>
      <c r="H634" s="77"/>
      <c r="I634" s="77"/>
      <c r="J634" s="77"/>
      <c r="K634" s="77"/>
      <c r="L634" s="77"/>
    </row>
    <row r="635" spans="5:12">
      <c r="E635" s="77"/>
      <c r="F635" s="77"/>
      <c r="G635" s="77"/>
      <c r="H635" s="77"/>
      <c r="I635" s="77"/>
      <c r="J635" s="77"/>
      <c r="K635" s="77"/>
      <c r="L635" s="77"/>
    </row>
    <row r="636" spans="5:12">
      <c r="E636" s="77"/>
      <c r="F636" s="77"/>
      <c r="G636" s="77"/>
      <c r="H636" s="77"/>
      <c r="I636" s="77"/>
      <c r="J636" s="77"/>
      <c r="K636" s="77"/>
      <c r="L636" s="77"/>
    </row>
    <row r="637" spans="5:12">
      <c r="E637" s="77"/>
      <c r="F637" s="77"/>
      <c r="G637" s="77"/>
      <c r="H637" s="77"/>
      <c r="I637" s="77"/>
      <c r="J637" s="77"/>
      <c r="K637" s="77"/>
      <c r="L637" s="77"/>
    </row>
    <row r="638" spans="5:12">
      <c r="E638" s="77"/>
      <c r="F638" s="77"/>
      <c r="G638" s="77"/>
      <c r="H638" s="77"/>
      <c r="I638" s="77"/>
      <c r="J638" s="77"/>
      <c r="K638" s="77"/>
      <c r="L638" s="77"/>
    </row>
    <row r="639" spans="5:12">
      <c r="E639" s="77"/>
      <c r="F639" s="77"/>
      <c r="G639" s="77"/>
      <c r="H639" s="77"/>
      <c r="I639" s="77"/>
      <c r="J639" s="77"/>
      <c r="K639" s="77"/>
      <c r="L639" s="77"/>
    </row>
    <row r="640" spans="5:12">
      <c r="E640" s="77"/>
      <c r="F640" s="77"/>
      <c r="G640" s="77"/>
      <c r="H640" s="77"/>
      <c r="I640" s="77"/>
      <c r="J640" s="77"/>
      <c r="K640" s="77"/>
      <c r="L640" s="77"/>
    </row>
    <row r="641" spans="5:12">
      <c r="E641" s="77"/>
      <c r="F641" s="77"/>
      <c r="G641" s="77"/>
      <c r="H641" s="77"/>
      <c r="I641" s="77"/>
      <c r="J641" s="77"/>
      <c r="K641" s="77"/>
      <c r="L641" s="77"/>
    </row>
    <row r="642" spans="5:12">
      <c r="E642" s="77"/>
      <c r="F642" s="77"/>
      <c r="G642" s="77"/>
      <c r="H642" s="77"/>
      <c r="I642" s="77"/>
      <c r="J642" s="77"/>
      <c r="K642" s="77"/>
      <c r="L642" s="77"/>
    </row>
    <row r="643" spans="5:12">
      <c r="E643" s="77"/>
      <c r="F643" s="77"/>
      <c r="G643" s="77"/>
      <c r="H643" s="77"/>
      <c r="I643" s="77"/>
      <c r="J643" s="77"/>
      <c r="K643" s="77"/>
      <c r="L643" s="77"/>
    </row>
    <row r="644" spans="5:12">
      <c r="E644" s="77"/>
      <c r="F644" s="77"/>
      <c r="G644" s="77"/>
      <c r="H644" s="77"/>
      <c r="I644" s="77"/>
      <c r="J644" s="77"/>
      <c r="K644" s="77"/>
      <c r="L644" s="77"/>
    </row>
    <row r="645" spans="5:12">
      <c r="E645" s="77"/>
      <c r="F645" s="77"/>
      <c r="G645" s="77"/>
      <c r="H645" s="77"/>
      <c r="I645" s="77"/>
      <c r="J645" s="77"/>
      <c r="K645" s="77"/>
      <c r="L645" s="77"/>
    </row>
    <row r="646" spans="5:12">
      <c r="E646" s="77"/>
      <c r="F646" s="77"/>
      <c r="G646" s="77"/>
      <c r="H646" s="77"/>
      <c r="I646" s="77"/>
      <c r="J646" s="77"/>
      <c r="K646" s="77"/>
      <c r="L646" s="77"/>
    </row>
    <row r="647" spans="5:12">
      <c r="E647" s="77"/>
      <c r="F647" s="77"/>
      <c r="G647" s="77"/>
      <c r="H647" s="77"/>
      <c r="I647" s="77"/>
      <c r="J647" s="77"/>
      <c r="K647" s="77"/>
      <c r="L647" s="77"/>
    </row>
    <row r="648" spans="5:12">
      <c r="E648" s="77"/>
      <c r="F648" s="77"/>
      <c r="G648" s="77"/>
      <c r="H648" s="77"/>
      <c r="I648" s="77"/>
      <c r="J648" s="77"/>
      <c r="K648" s="77"/>
      <c r="L648" s="77"/>
    </row>
    <row r="649" spans="5:12">
      <c r="E649" s="77"/>
      <c r="F649" s="77"/>
      <c r="G649" s="77"/>
      <c r="H649" s="77"/>
      <c r="I649" s="77"/>
      <c r="J649" s="77"/>
      <c r="K649" s="77"/>
      <c r="L649" s="77"/>
    </row>
    <row r="650" spans="5:12">
      <c r="E650" s="77"/>
      <c r="F650" s="77"/>
      <c r="G650" s="77"/>
      <c r="H650" s="77"/>
      <c r="I650" s="77"/>
      <c r="J650" s="77"/>
      <c r="K650" s="77"/>
      <c r="L650" s="77"/>
    </row>
    <row r="651" spans="5:12">
      <c r="E651" s="77"/>
      <c r="F651" s="77"/>
      <c r="G651" s="77"/>
      <c r="H651" s="77"/>
      <c r="I651" s="77"/>
      <c r="J651" s="77"/>
      <c r="K651" s="77"/>
      <c r="L651" s="77"/>
    </row>
    <row r="652" spans="5:12">
      <c r="E652" s="77"/>
      <c r="F652" s="77"/>
      <c r="G652" s="77"/>
      <c r="H652" s="77"/>
      <c r="I652" s="77"/>
      <c r="J652" s="77"/>
      <c r="K652" s="77"/>
      <c r="L652" s="77"/>
    </row>
    <row r="653" spans="5:12">
      <c r="E653" s="77"/>
      <c r="F653" s="77"/>
      <c r="G653" s="77"/>
      <c r="H653" s="77"/>
      <c r="I653" s="77"/>
      <c r="J653" s="77"/>
      <c r="K653" s="77"/>
      <c r="L653" s="77"/>
    </row>
    <row r="654" spans="5:12">
      <c r="E654" s="77"/>
      <c r="F654" s="77"/>
      <c r="G654" s="77"/>
      <c r="H654" s="77"/>
      <c r="I654" s="77"/>
      <c r="J654" s="77"/>
      <c r="K654" s="77"/>
      <c r="L654" s="77"/>
    </row>
    <row r="655" spans="5:12">
      <c r="E655" s="77"/>
      <c r="F655" s="77"/>
      <c r="G655" s="77"/>
      <c r="H655" s="77"/>
      <c r="I655" s="77"/>
      <c r="J655" s="77"/>
      <c r="K655" s="77"/>
      <c r="L655" s="77"/>
    </row>
    <row r="656" spans="5:12">
      <c r="E656" s="77"/>
      <c r="F656" s="77"/>
      <c r="G656" s="77"/>
      <c r="H656" s="77"/>
      <c r="I656" s="77"/>
      <c r="J656" s="77"/>
      <c r="K656" s="77"/>
      <c r="L656" s="77"/>
    </row>
    <row r="657" spans="5:12">
      <c r="E657" s="77"/>
      <c r="F657" s="77"/>
      <c r="G657" s="77"/>
      <c r="H657" s="77"/>
      <c r="I657" s="77"/>
      <c r="J657" s="77"/>
      <c r="K657" s="77"/>
      <c r="L657" s="77"/>
    </row>
    <row r="658" spans="5:12">
      <c r="E658" s="77"/>
      <c r="F658" s="77"/>
      <c r="G658" s="77"/>
      <c r="H658" s="77"/>
      <c r="I658" s="77"/>
      <c r="J658" s="77"/>
      <c r="K658" s="77"/>
      <c r="L658" s="77"/>
    </row>
    <row r="659" spans="5:12">
      <c r="E659" s="77"/>
      <c r="F659" s="77"/>
      <c r="G659" s="77"/>
      <c r="H659" s="77"/>
      <c r="I659" s="77"/>
      <c r="J659" s="77"/>
      <c r="K659" s="77"/>
      <c r="L659" s="77"/>
    </row>
    <row r="660" spans="5:12">
      <c r="E660" s="77"/>
      <c r="F660" s="77"/>
      <c r="G660" s="77"/>
      <c r="H660" s="77"/>
      <c r="I660" s="77"/>
      <c r="J660" s="77"/>
      <c r="K660" s="77"/>
      <c r="L660" s="77"/>
    </row>
    <row r="661" spans="5:12">
      <c r="E661" s="77"/>
      <c r="F661" s="77"/>
      <c r="G661" s="77"/>
      <c r="H661" s="77"/>
      <c r="I661" s="77"/>
      <c r="J661" s="77"/>
      <c r="K661" s="77"/>
      <c r="L661" s="77"/>
    </row>
    <row r="662" spans="5:12">
      <c r="E662" s="77"/>
      <c r="F662" s="77"/>
      <c r="G662" s="77"/>
      <c r="H662" s="77"/>
      <c r="I662" s="77"/>
      <c r="J662" s="77"/>
      <c r="K662" s="77"/>
      <c r="L662" s="77"/>
    </row>
    <row r="663" spans="5:12">
      <c r="E663" s="77"/>
      <c r="F663" s="77"/>
      <c r="G663" s="77"/>
      <c r="H663" s="77"/>
      <c r="I663" s="77"/>
      <c r="J663" s="77"/>
      <c r="K663" s="77"/>
      <c r="L663" s="77"/>
    </row>
    <row r="664" spans="5:12">
      <c r="E664" s="77"/>
      <c r="F664" s="77"/>
      <c r="G664" s="77"/>
      <c r="H664" s="77"/>
      <c r="I664" s="77"/>
      <c r="J664" s="77"/>
      <c r="K664" s="77"/>
      <c r="L664" s="77"/>
    </row>
    <row r="665" spans="5:12">
      <c r="E665" s="77"/>
      <c r="F665" s="77"/>
      <c r="G665" s="77"/>
      <c r="H665" s="77"/>
      <c r="I665" s="77"/>
      <c r="J665" s="77"/>
      <c r="K665" s="77"/>
      <c r="L665" s="77"/>
    </row>
    <row r="666" spans="5:12">
      <c r="E666" s="77"/>
      <c r="F666" s="77"/>
      <c r="G666" s="77"/>
      <c r="H666" s="77"/>
      <c r="I666" s="77"/>
      <c r="J666" s="77"/>
      <c r="K666" s="77"/>
      <c r="L666" s="77"/>
    </row>
    <row r="667" spans="5:12">
      <c r="E667" s="77"/>
      <c r="F667" s="77"/>
      <c r="G667" s="77"/>
      <c r="H667" s="77"/>
      <c r="I667" s="77"/>
      <c r="J667" s="77"/>
      <c r="K667" s="77"/>
      <c r="L667" s="77"/>
    </row>
    <row r="668" spans="5:12">
      <c r="E668" s="77"/>
      <c r="F668" s="77"/>
      <c r="G668" s="77"/>
      <c r="H668" s="77"/>
      <c r="I668" s="77"/>
      <c r="J668" s="77"/>
      <c r="K668" s="77"/>
      <c r="L668" s="77"/>
    </row>
    <row r="669" spans="5:12">
      <c r="E669" s="77"/>
      <c r="F669" s="77"/>
      <c r="G669" s="77"/>
      <c r="H669" s="77"/>
      <c r="I669" s="77"/>
      <c r="J669" s="77"/>
      <c r="K669" s="77"/>
      <c r="L669" s="77"/>
    </row>
    <row r="670" spans="5:12">
      <c r="E670" s="77"/>
      <c r="F670" s="77"/>
      <c r="G670" s="77"/>
      <c r="H670" s="77"/>
      <c r="I670" s="77"/>
      <c r="J670" s="77"/>
      <c r="K670" s="77"/>
      <c r="L670" s="77"/>
    </row>
    <row r="671" spans="5:12">
      <c r="E671" s="77"/>
      <c r="F671" s="77"/>
      <c r="G671" s="77"/>
      <c r="H671" s="77"/>
      <c r="I671" s="77"/>
      <c r="J671" s="77"/>
      <c r="K671" s="77"/>
      <c r="L671" s="77"/>
    </row>
    <row r="672" spans="5:12">
      <c r="E672" s="77"/>
      <c r="F672" s="77"/>
      <c r="G672" s="77"/>
      <c r="H672" s="77"/>
      <c r="I672" s="77"/>
      <c r="J672" s="77"/>
      <c r="K672" s="77"/>
      <c r="L672" s="77"/>
    </row>
    <row r="673" spans="5:12">
      <c r="E673" s="77"/>
      <c r="F673" s="77"/>
      <c r="G673" s="77"/>
      <c r="H673" s="77"/>
      <c r="I673" s="77"/>
      <c r="J673" s="77"/>
      <c r="K673" s="77"/>
      <c r="L673" s="77"/>
    </row>
    <row r="674" spans="5:12">
      <c r="E674" s="77"/>
      <c r="F674" s="77"/>
      <c r="G674" s="77"/>
      <c r="H674" s="77"/>
      <c r="I674" s="77"/>
      <c r="J674" s="77"/>
      <c r="K674" s="77"/>
      <c r="L674" s="77"/>
    </row>
    <row r="675" spans="5:12">
      <c r="E675" s="77"/>
      <c r="F675" s="77"/>
      <c r="G675" s="77"/>
      <c r="H675" s="77"/>
      <c r="I675" s="77"/>
      <c r="J675" s="77"/>
      <c r="K675" s="77"/>
      <c r="L675" s="77"/>
    </row>
    <row r="676" spans="5:12">
      <c r="E676" s="77"/>
      <c r="F676" s="77"/>
      <c r="G676" s="77"/>
      <c r="H676" s="77"/>
      <c r="I676" s="77"/>
      <c r="J676" s="77"/>
      <c r="K676" s="77"/>
      <c r="L676" s="77"/>
    </row>
    <row r="677" spans="5:12">
      <c r="E677" s="77"/>
      <c r="F677" s="77"/>
      <c r="G677" s="77"/>
      <c r="H677" s="77"/>
      <c r="I677" s="77"/>
      <c r="J677" s="77"/>
      <c r="K677" s="77"/>
      <c r="L677" s="77"/>
    </row>
    <row r="678" spans="5:12">
      <c r="E678" s="77"/>
      <c r="F678" s="77"/>
      <c r="G678" s="77"/>
      <c r="H678" s="77"/>
      <c r="I678" s="77"/>
      <c r="J678" s="77"/>
      <c r="K678" s="77"/>
      <c r="L678" s="77"/>
    </row>
    <row r="679" spans="5:12">
      <c r="E679" s="77"/>
      <c r="F679" s="77"/>
      <c r="G679" s="77"/>
      <c r="H679" s="77"/>
      <c r="I679" s="77"/>
      <c r="J679" s="77"/>
      <c r="K679" s="77"/>
      <c r="L679" s="77"/>
    </row>
    <row r="680" spans="5:12">
      <c r="E680" s="77"/>
      <c r="F680" s="77"/>
      <c r="G680" s="77"/>
      <c r="H680" s="77"/>
      <c r="I680" s="77"/>
      <c r="J680" s="77"/>
      <c r="K680" s="77"/>
      <c r="L680" s="77"/>
    </row>
    <row r="681" spans="5:12">
      <c r="E681" s="77"/>
      <c r="F681" s="77"/>
      <c r="G681" s="77"/>
      <c r="H681" s="77"/>
      <c r="I681" s="77"/>
      <c r="J681" s="77"/>
      <c r="K681" s="77"/>
      <c r="L681" s="77"/>
    </row>
    <row r="682" spans="5:12">
      <c r="E682" s="77"/>
      <c r="F682" s="77"/>
      <c r="G682" s="77"/>
      <c r="H682" s="77"/>
      <c r="I682" s="77"/>
      <c r="J682" s="77"/>
      <c r="K682" s="77"/>
      <c r="L682" s="77"/>
    </row>
    <row r="683" spans="5:12">
      <c r="E683" s="77"/>
      <c r="F683" s="77"/>
      <c r="G683" s="77"/>
      <c r="H683" s="77"/>
      <c r="I683" s="77"/>
      <c r="J683" s="77"/>
      <c r="K683" s="77"/>
      <c r="L683" s="77"/>
    </row>
    <row r="684" spans="5:12">
      <c r="E684" s="77"/>
      <c r="F684" s="77"/>
      <c r="G684" s="77"/>
      <c r="H684" s="77"/>
      <c r="I684" s="77"/>
      <c r="J684" s="77"/>
      <c r="K684" s="77"/>
      <c r="L684" s="77"/>
    </row>
    <row r="685" spans="5:12">
      <c r="E685" s="77"/>
      <c r="F685" s="77"/>
      <c r="G685" s="77"/>
      <c r="H685" s="77"/>
      <c r="I685" s="77"/>
      <c r="J685" s="77"/>
      <c r="K685" s="77"/>
      <c r="L685" s="77"/>
    </row>
    <row r="686" spans="5:12">
      <c r="E686" s="77"/>
      <c r="F686" s="77"/>
      <c r="G686" s="77"/>
      <c r="H686" s="77"/>
      <c r="I686" s="77"/>
      <c r="J686" s="77"/>
      <c r="K686" s="77"/>
      <c r="L686" s="77"/>
    </row>
    <row r="687" spans="5:12">
      <c r="E687" s="77"/>
      <c r="F687" s="77"/>
      <c r="G687" s="77"/>
      <c r="H687" s="77"/>
      <c r="I687" s="77"/>
      <c r="J687" s="77"/>
      <c r="K687" s="77"/>
      <c r="L687" s="77"/>
    </row>
    <row r="688" spans="5:12">
      <c r="E688" s="77"/>
      <c r="F688" s="77"/>
      <c r="G688" s="77"/>
      <c r="H688" s="77"/>
      <c r="I688" s="77"/>
      <c r="J688" s="77"/>
      <c r="K688" s="77"/>
      <c r="L688" s="77"/>
    </row>
    <row r="689" spans="5:12">
      <c r="E689" s="77"/>
      <c r="F689" s="77"/>
      <c r="G689" s="77"/>
      <c r="H689" s="77"/>
      <c r="I689" s="77"/>
      <c r="J689" s="77"/>
      <c r="K689" s="77"/>
      <c r="L689" s="77"/>
    </row>
    <row r="690" spans="5:12">
      <c r="E690" s="77"/>
      <c r="F690" s="77"/>
      <c r="G690" s="77"/>
      <c r="H690" s="77"/>
      <c r="I690" s="77"/>
      <c r="J690" s="77"/>
      <c r="K690" s="77"/>
      <c r="L690" s="77"/>
    </row>
    <row r="691" spans="5:12">
      <c r="E691" s="77"/>
      <c r="F691" s="77"/>
      <c r="G691" s="77"/>
      <c r="H691" s="77"/>
      <c r="I691" s="77"/>
      <c r="J691" s="77"/>
      <c r="K691" s="77"/>
      <c r="L691" s="77"/>
    </row>
    <row r="692" spans="5:12">
      <c r="E692" s="77"/>
      <c r="F692" s="77"/>
      <c r="G692" s="77"/>
      <c r="H692" s="77"/>
      <c r="I692" s="77"/>
      <c r="J692" s="77"/>
      <c r="K692" s="77"/>
      <c r="L692" s="77"/>
    </row>
    <row r="693" spans="5:12">
      <c r="E693" s="77"/>
      <c r="F693" s="77"/>
      <c r="G693" s="77"/>
      <c r="H693" s="77"/>
      <c r="I693" s="77"/>
      <c r="J693" s="77"/>
      <c r="K693" s="77"/>
      <c r="L693" s="77"/>
    </row>
    <row r="694" spans="5:12">
      <c r="E694" s="77"/>
      <c r="F694" s="77"/>
      <c r="G694" s="77"/>
      <c r="H694" s="77"/>
      <c r="I694" s="77"/>
      <c r="J694" s="77"/>
      <c r="K694" s="77"/>
      <c r="L694" s="77"/>
    </row>
    <row r="695" spans="5:12">
      <c r="E695" s="77"/>
      <c r="F695" s="77"/>
      <c r="G695" s="77"/>
      <c r="H695" s="77"/>
      <c r="I695" s="77"/>
      <c r="J695" s="77"/>
      <c r="K695" s="77"/>
      <c r="L695" s="77"/>
    </row>
    <row r="696" spans="5:12">
      <c r="E696" s="77"/>
      <c r="F696" s="77"/>
      <c r="G696" s="77"/>
      <c r="H696" s="77"/>
      <c r="I696" s="77"/>
      <c r="J696" s="77"/>
      <c r="K696" s="77"/>
      <c r="L696" s="77"/>
    </row>
    <row r="697" spans="5:12">
      <c r="E697" s="77"/>
      <c r="F697" s="77"/>
      <c r="G697" s="77"/>
      <c r="H697" s="77"/>
      <c r="I697" s="77"/>
      <c r="J697" s="77"/>
      <c r="K697" s="77"/>
      <c r="L697" s="77"/>
    </row>
    <row r="698" spans="5:12">
      <c r="E698" s="77"/>
      <c r="F698" s="77"/>
      <c r="G698" s="77"/>
      <c r="H698" s="77"/>
      <c r="I698" s="77"/>
      <c r="J698" s="77"/>
      <c r="K698" s="77"/>
      <c r="L698" s="77"/>
    </row>
    <row r="699" spans="5:12">
      <c r="E699" s="77"/>
      <c r="F699" s="77"/>
      <c r="G699" s="77"/>
      <c r="H699" s="77"/>
      <c r="I699" s="77"/>
      <c r="J699" s="77"/>
      <c r="K699" s="77"/>
      <c r="L699" s="77"/>
    </row>
    <row r="700" spans="5:12">
      <c r="E700" s="77"/>
      <c r="F700" s="77"/>
      <c r="G700" s="77"/>
      <c r="H700" s="77"/>
      <c r="I700" s="77"/>
      <c r="J700" s="77"/>
      <c r="K700" s="77"/>
      <c r="L700" s="77"/>
    </row>
    <row r="701" spans="5:12">
      <c r="E701" s="77"/>
      <c r="F701" s="77"/>
      <c r="G701" s="77"/>
      <c r="H701" s="77"/>
      <c r="I701" s="77"/>
      <c r="J701" s="77"/>
      <c r="K701" s="77"/>
      <c r="L701" s="77"/>
    </row>
    <row r="702" spans="5:12">
      <c r="E702" s="77"/>
      <c r="F702" s="77"/>
      <c r="G702" s="77"/>
      <c r="H702" s="77"/>
      <c r="I702" s="77"/>
      <c r="J702" s="77"/>
      <c r="K702" s="77"/>
      <c r="L702" s="77"/>
    </row>
    <row r="703" spans="5:12">
      <c r="E703" s="77"/>
      <c r="F703" s="77"/>
      <c r="G703" s="77"/>
      <c r="H703" s="77"/>
      <c r="I703" s="77"/>
      <c r="J703" s="77"/>
      <c r="K703" s="77"/>
      <c r="L703" s="77"/>
    </row>
    <row r="704" spans="5:12">
      <c r="E704" s="77"/>
      <c r="F704" s="77"/>
      <c r="G704" s="77"/>
      <c r="H704" s="77"/>
      <c r="I704" s="77"/>
      <c r="J704" s="77"/>
      <c r="K704" s="77"/>
      <c r="L704" s="77"/>
    </row>
    <row r="705" spans="5:12">
      <c r="E705" s="77"/>
      <c r="F705" s="77"/>
      <c r="G705" s="77"/>
      <c r="H705" s="77"/>
      <c r="I705" s="77"/>
      <c r="J705" s="77"/>
      <c r="K705" s="77"/>
      <c r="L705" s="77"/>
    </row>
    <row r="706" spans="5:12">
      <c r="E706" s="77"/>
      <c r="F706" s="77"/>
      <c r="G706" s="77"/>
      <c r="H706" s="77"/>
      <c r="I706" s="77"/>
      <c r="J706" s="77"/>
      <c r="K706" s="77"/>
      <c r="L706" s="77"/>
    </row>
    <row r="707" spans="5:12">
      <c r="E707" s="77"/>
      <c r="F707" s="77"/>
      <c r="G707" s="77"/>
      <c r="H707" s="77"/>
      <c r="I707" s="77"/>
      <c r="J707" s="77"/>
      <c r="K707" s="77"/>
      <c r="L707" s="77"/>
    </row>
    <row r="708" spans="5:12">
      <c r="E708" s="77"/>
      <c r="F708" s="77"/>
      <c r="G708" s="77"/>
      <c r="H708" s="77"/>
      <c r="I708" s="77"/>
      <c r="J708" s="77"/>
      <c r="K708" s="77"/>
      <c r="L708" s="77"/>
    </row>
    <row r="709" spans="5:12">
      <c r="E709" s="77"/>
      <c r="F709" s="77"/>
      <c r="G709" s="77"/>
      <c r="H709" s="77"/>
      <c r="I709" s="77"/>
      <c r="J709" s="77"/>
      <c r="K709" s="77"/>
      <c r="L709" s="77"/>
    </row>
    <row r="710" spans="5:12">
      <c r="E710" s="77"/>
      <c r="F710" s="77"/>
      <c r="G710" s="77"/>
      <c r="H710" s="77"/>
      <c r="I710" s="77"/>
      <c r="J710" s="77"/>
      <c r="K710" s="77"/>
      <c r="L710" s="77"/>
    </row>
    <row r="711" spans="5:12">
      <c r="E711" s="77"/>
      <c r="F711" s="77"/>
      <c r="G711" s="77"/>
      <c r="H711" s="77"/>
      <c r="I711" s="77"/>
      <c r="J711" s="77"/>
      <c r="K711" s="77"/>
      <c r="L711" s="77"/>
    </row>
    <row r="712" spans="5:12">
      <c r="E712" s="77"/>
      <c r="F712" s="77"/>
      <c r="G712" s="77"/>
      <c r="H712" s="77"/>
      <c r="I712" s="77"/>
      <c r="J712" s="77"/>
      <c r="K712" s="77"/>
      <c r="L712" s="77"/>
    </row>
    <row r="713" spans="5:12">
      <c r="E713" s="77"/>
      <c r="F713" s="77"/>
      <c r="G713" s="77"/>
      <c r="H713" s="77"/>
      <c r="I713" s="77"/>
      <c r="J713" s="77"/>
      <c r="K713" s="77"/>
      <c r="L713" s="77"/>
    </row>
    <row r="714" spans="5:12">
      <c r="E714" s="77"/>
      <c r="F714" s="77"/>
      <c r="G714" s="77"/>
      <c r="H714" s="77"/>
      <c r="I714" s="77"/>
      <c r="J714" s="77"/>
      <c r="K714" s="77"/>
      <c r="L714" s="77"/>
    </row>
    <row r="715" spans="5:12">
      <c r="E715" s="77"/>
      <c r="F715" s="77"/>
      <c r="G715" s="77"/>
      <c r="H715" s="77"/>
      <c r="I715" s="77"/>
      <c r="J715" s="77"/>
      <c r="K715" s="77"/>
      <c r="L715" s="77"/>
    </row>
    <row r="716" spans="5:12">
      <c r="E716" s="77"/>
      <c r="F716" s="77"/>
      <c r="G716" s="77"/>
      <c r="H716" s="77"/>
      <c r="I716" s="77"/>
      <c r="J716" s="77"/>
      <c r="K716" s="77"/>
      <c r="L716" s="77"/>
    </row>
    <row r="717" spans="5:12">
      <c r="E717" s="77"/>
      <c r="F717" s="77"/>
      <c r="G717" s="77"/>
      <c r="H717" s="77"/>
      <c r="I717" s="77"/>
      <c r="J717" s="77"/>
      <c r="K717" s="77"/>
      <c r="L717" s="77"/>
    </row>
    <row r="718" spans="5:12">
      <c r="E718" s="77"/>
      <c r="F718" s="77"/>
      <c r="G718" s="77"/>
      <c r="H718" s="77"/>
      <c r="I718" s="77"/>
      <c r="J718" s="77"/>
      <c r="K718" s="77"/>
      <c r="L718" s="77"/>
    </row>
    <row r="719" spans="5:12">
      <c r="E719" s="77"/>
      <c r="F719" s="77"/>
      <c r="G719" s="77"/>
      <c r="H719" s="77"/>
      <c r="I719" s="77"/>
      <c r="J719" s="77"/>
      <c r="K719" s="77"/>
      <c r="L719" s="77"/>
    </row>
    <row r="720" spans="5:12">
      <c r="E720" s="77"/>
      <c r="F720" s="77"/>
      <c r="G720" s="77"/>
      <c r="H720" s="77"/>
      <c r="I720" s="77"/>
      <c r="J720" s="77"/>
      <c r="K720" s="77"/>
      <c r="L720" s="77"/>
    </row>
    <row r="721" spans="5:12">
      <c r="E721" s="77"/>
      <c r="F721" s="77"/>
      <c r="G721" s="77"/>
      <c r="H721" s="77"/>
      <c r="I721" s="77"/>
      <c r="J721" s="77"/>
      <c r="K721" s="77"/>
      <c r="L721" s="77"/>
    </row>
    <row r="722" spans="5:12">
      <c r="E722" s="77"/>
      <c r="F722" s="77"/>
      <c r="G722" s="77"/>
      <c r="H722" s="77"/>
      <c r="I722" s="77"/>
      <c r="J722" s="77"/>
      <c r="K722" s="77"/>
      <c r="L722" s="77"/>
    </row>
    <row r="723" spans="5:12">
      <c r="E723" s="77"/>
      <c r="F723" s="77"/>
      <c r="G723" s="77"/>
      <c r="H723" s="77"/>
      <c r="I723" s="77"/>
      <c r="J723" s="77"/>
      <c r="K723" s="77"/>
      <c r="L723" s="77"/>
    </row>
    <row r="724" spans="5:12">
      <c r="E724" s="77"/>
      <c r="F724" s="77"/>
      <c r="G724" s="77"/>
      <c r="H724" s="77"/>
      <c r="I724" s="77"/>
      <c r="J724" s="77"/>
      <c r="K724" s="77"/>
      <c r="L724" s="77"/>
    </row>
    <row r="725" spans="5:12">
      <c r="E725" s="77"/>
      <c r="F725" s="77"/>
      <c r="G725" s="77"/>
      <c r="H725" s="77"/>
      <c r="I725" s="77"/>
      <c r="J725" s="77"/>
      <c r="K725" s="77"/>
      <c r="L725" s="77"/>
    </row>
    <row r="726" spans="5:12">
      <c r="E726" s="77"/>
      <c r="F726" s="77"/>
      <c r="G726" s="77"/>
      <c r="H726" s="77"/>
      <c r="I726" s="77"/>
      <c r="J726" s="77"/>
      <c r="K726" s="77"/>
      <c r="L726" s="77"/>
    </row>
    <row r="727" spans="5:12">
      <c r="E727" s="77"/>
      <c r="F727" s="77"/>
      <c r="G727" s="77"/>
      <c r="H727" s="77"/>
      <c r="I727" s="77"/>
      <c r="J727" s="77"/>
      <c r="K727" s="77"/>
      <c r="L727" s="77"/>
    </row>
    <row r="728" spans="5:12">
      <c r="E728" s="77"/>
      <c r="F728" s="77"/>
      <c r="G728" s="77"/>
      <c r="H728" s="77"/>
      <c r="I728" s="77"/>
      <c r="J728" s="77"/>
      <c r="K728" s="77"/>
      <c r="L728" s="77"/>
    </row>
    <row r="729" spans="5:12">
      <c r="E729" s="77"/>
      <c r="F729" s="77"/>
      <c r="G729" s="77"/>
      <c r="H729" s="77"/>
      <c r="I729" s="77"/>
      <c r="J729" s="77"/>
      <c r="K729" s="77"/>
      <c r="L729" s="77"/>
    </row>
    <row r="730" spans="5:12">
      <c r="E730" s="77"/>
      <c r="F730" s="77"/>
      <c r="G730" s="77"/>
      <c r="H730" s="77"/>
      <c r="I730" s="77"/>
      <c r="J730" s="77"/>
      <c r="K730" s="77"/>
      <c r="L730" s="77"/>
    </row>
    <row r="731" spans="5:12">
      <c r="E731" s="77"/>
      <c r="F731" s="77"/>
      <c r="G731" s="77"/>
      <c r="H731" s="77"/>
      <c r="I731" s="77"/>
      <c r="J731" s="77"/>
      <c r="K731" s="77"/>
      <c r="L731" s="77"/>
    </row>
    <row r="732" spans="5:12">
      <c r="E732" s="77"/>
      <c r="F732" s="77"/>
      <c r="G732" s="77"/>
      <c r="H732" s="77"/>
      <c r="I732" s="77"/>
      <c r="J732" s="77"/>
      <c r="K732" s="77"/>
      <c r="L732" s="77"/>
    </row>
    <row r="733" spans="5:12">
      <c r="E733" s="77"/>
      <c r="F733" s="77"/>
      <c r="G733" s="77"/>
      <c r="H733" s="77"/>
      <c r="I733" s="77"/>
      <c r="J733" s="77"/>
      <c r="K733" s="77"/>
      <c r="L733" s="77"/>
    </row>
    <row r="734" spans="5:12">
      <c r="E734" s="77"/>
      <c r="F734" s="77"/>
      <c r="G734" s="77"/>
      <c r="H734" s="77"/>
      <c r="I734" s="77"/>
      <c r="J734" s="77"/>
      <c r="K734" s="77"/>
      <c r="L734" s="77"/>
    </row>
    <row r="735" spans="5:12">
      <c r="E735" s="77"/>
      <c r="F735" s="77"/>
      <c r="G735" s="77"/>
      <c r="H735" s="77"/>
      <c r="I735" s="77"/>
      <c r="J735" s="77"/>
      <c r="K735" s="77"/>
      <c r="L735" s="77"/>
    </row>
    <row r="736" spans="5:12">
      <c r="E736" s="77"/>
      <c r="F736" s="77"/>
      <c r="G736" s="77"/>
      <c r="H736" s="77"/>
      <c r="I736" s="77"/>
      <c r="J736" s="77"/>
      <c r="K736" s="77"/>
      <c r="L736" s="77"/>
    </row>
    <row r="737" spans="5:12">
      <c r="E737" s="77"/>
      <c r="F737" s="77"/>
      <c r="G737" s="77"/>
      <c r="H737" s="77"/>
      <c r="I737" s="77"/>
      <c r="J737" s="77"/>
      <c r="K737" s="77"/>
      <c r="L737" s="77"/>
    </row>
    <row r="738" spans="5:12">
      <c r="E738" s="77"/>
      <c r="F738" s="77"/>
      <c r="G738" s="77"/>
      <c r="H738" s="77"/>
      <c r="I738" s="77"/>
      <c r="J738" s="77"/>
      <c r="K738" s="77"/>
      <c r="L738" s="77"/>
    </row>
    <row r="739" spans="5:12">
      <c r="E739" s="77"/>
      <c r="F739" s="77"/>
      <c r="G739" s="77"/>
      <c r="H739" s="77"/>
      <c r="I739" s="77"/>
      <c r="J739" s="77"/>
      <c r="K739" s="77"/>
      <c r="L739" s="77"/>
    </row>
    <row r="740" spans="5:12">
      <c r="E740" s="77"/>
      <c r="F740" s="77"/>
      <c r="G740" s="77"/>
      <c r="H740" s="77"/>
      <c r="I740" s="77"/>
      <c r="J740" s="77"/>
      <c r="K740" s="77"/>
      <c r="L740" s="77"/>
    </row>
    <row r="741" spans="5:12">
      <c r="E741" s="77"/>
      <c r="F741" s="77"/>
      <c r="G741" s="77"/>
      <c r="H741" s="77"/>
      <c r="I741" s="77"/>
      <c r="J741" s="77"/>
      <c r="K741" s="77"/>
      <c r="L741" s="77"/>
    </row>
    <row r="742" spans="5:12">
      <c r="E742" s="77"/>
      <c r="F742" s="77"/>
      <c r="G742" s="77"/>
      <c r="H742" s="77"/>
      <c r="I742" s="77"/>
      <c r="J742" s="77"/>
      <c r="K742" s="77"/>
      <c r="L742" s="77"/>
    </row>
    <row r="743" spans="5:12">
      <c r="E743" s="77"/>
      <c r="F743" s="77"/>
      <c r="G743" s="77"/>
      <c r="H743" s="77"/>
      <c r="I743" s="77"/>
      <c r="J743" s="77"/>
      <c r="K743" s="77"/>
      <c r="L743" s="77"/>
    </row>
    <row r="744" spans="5:12">
      <c r="E744" s="77"/>
      <c r="F744" s="77"/>
      <c r="G744" s="77"/>
      <c r="H744" s="77"/>
      <c r="I744" s="77"/>
      <c r="J744" s="77"/>
      <c r="K744" s="77"/>
      <c r="L744" s="77"/>
    </row>
    <row r="745" spans="5:12">
      <c r="E745" s="77"/>
      <c r="F745" s="77"/>
      <c r="G745" s="77"/>
      <c r="H745" s="77"/>
      <c r="I745" s="77"/>
      <c r="J745" s="77"/>
      <c r="K745" s="77"/>
      <c r="L745" s="77"/>
    </row>
    <row r="746" spans="5:12">
      <c r="E746" s="77"/>
      <c r="F746" s="77"/>
      <c r="G746" s="77"/>
      <c r="H746" s="77"/>
      <c r="I746" s="77"/>
      <c r="J746" s="77"/>
      <c r="K746" s="77"/>
      <c r="L746" s="77"/>
    </row>
    <row r="747" spans="5:12">
      <c r="E747" s="77"/>
      <c r="F747" s="77"/>
      <c r="G747" s="77"/>
      <c r="H747" s="77"/>
      <c r="I747" s="77"/>
      <c r="J747" s="77"/>
      <c r="K747" s="77"/>
      <c r="L747" s="77"/>
    </row>
    <row r="748" spans="5:12">
      <c r="E748" s="77"/>
      <c r="F748" s="77"/>
      <c r="G748" s="77"/>
      <c r="H748" s="77"/>
      <c r="I748" s="77"/>
      <c r="J748" s="77"/>
      <c r="K748" s="77"/>
      <c r="L748" s="77"/>
    </row>
    <row r="749" spans="5:12">
      <c r="E749" s="77"/>
      <c r="F749" s="77"/>
      <c r="G749" s="77"/>
      <c r="H749" s="77"/>
      <c r="I749" s="77"/>
      <c r="J749" s="77"/>
      <c r="K749" s="77"/>
      <c r="L749" s="77"/>
    </row>
    <row r="750" spans="5:12">
      <c r="E750" s="77"/>
      <c r="F750" s="77"/>
      <c r="G750" s="77"/>
      <c r="H750" s="77"/>
      <c r="I750" s="77"/>
      <c r="J750" s="77"/>
      <c r="K750" s="77"/>
      <c r="L750" s="77"/>
    </row>
    <row r="751" spans="5:12">
      <c r="E751" s="77"/>
      <c r="F751" s="77"/>
      <c r="G751" s="77"/>
      <c r="H751" s="77"/>
      <c r="I751" s="77"/>
      <c r="J751" s="77"/>
      <c r="K751" s="77"/>
      <c r="L751" s="77"/>
    </row>
    <row r="752" spans="5:12">
      <c r="E752" s="77"/>
      <c r="F752" s="77"/>
      <c r="G752" s="77"/>
      <c r="H752" s="77"/>
      <c r="I752" s="77"/>
      <c r="J752" s="77"/>
      <c r="K752" s="77"/>
      <c r="L752" s="77"/>
    </row>
    <row r="753" spans="5:12">
      <c r="E753" s="77"/>
      <c r="F753" s="77"/>
      <c r="G753" s="77"/>
      <c r="H753" s="77"/>
      <c r="I753" s="77"/>
      <c r="J753" s="77"/>
      <c r="K753" s="77"/>
      <c r="L753" s="77"/>
    </row>
    <row r="754" spans="5:12">
      <c r="E754" s="77"/>
      <c r="F754" s="77"/>
      <c r="G754" s="77"/>
      <c r="H754" s="77"/>
      <c r="I754" s="77"/>
      <c r="J754" s="77"/>
      <c r="K754" s="77"/>
      <c r="L754" s="77"/>
    </row>
    <row r="755" spans="5:12">
      <c r="E755" s="77"/>
      <c r="F755" s="77"/>
      <c r="G755" s="77"/>
      <c r="H755" s="77"/>
      <c r="I755" s="77"/>
      <c r="J755" s="77"/>
      <c r="K755" s="77"/>
      <c r="L755" s="77"/>
    </row>
    <row r="756" spans="5:12">
      <c r="E756" s="77"/>
      <c r="F756" s="77"/>
      <c r="G756" s="77"/>
      <c r="H756" s="77"/>
      <c r="I756" s="77"/>
      <c r="J756" s="77"/>
      <c r="K756" s="77"/>
      <c r="L756" s="77"/>
    </row>
    <row r="757" spans="5:12">
      <c r="E757" s="77"/>
      <c r="F757" s="77"/>
      <c r="G757" s="77"/>
      <c r="H757" s="77"/>
      <c r="I757" s="77"/>
      <c r="J757" s="77"/>
      <c r="K757" s="77"/>
      <c r="L757" s="77"/>
    </row>
    <row r="758" spans="5:12">
      <c r="E758" s="77"/>
      <c r="F758" s="77"/>
      <c r="G758" s="77"/>
      <c r="H758" s="77"/>
      <c r="I758" s="77"/>
      <c r="J758" s="77"/>
      <c r="K758" s="77"/>
      <c r="L758" s="77"/>
    </row>
    <row r="759" spans="5:12">
      <c r="E759" s="77"/>
      <c r="F759" s="77"/>
      <c r="G759" s="77"/>
      <c r="H759" s="77"/>
      <c r="I759" s="77"/>
      <c r="J759" s="77"/>
      <c r="K759" s="77"/>
      <c r="L759" s="77"/>
    </row>
    <row r="760" spans="5:12">
      <c r="E760" s="77"/>
      <c r="F760" s="77"/>
      <c r="G760" s="77"/>
      <c r="H760" s="77"/>
      <c r="I760" s="77"/>
      <c r="J760" s="77"/>
      <c r="K760" s="77"/>
      <c r="L760" s="77"/>
    </row>
    <row r="761" spans="5:12">
      <c r="E761" s="77"/>
      <c r="F761" s="77"/>
      <c r="G761" s="77"/>
      <c r="H761" s="77"/>
      <c r="I761" s="77"/>
      <c r="J761" s="77"/>
      <c r="K761" s="77"/>
      <c r="L761" s="77"/>
    </row>
    <row r="762" spans="5:12">
      <c r="E762" s="77"/>
      <c r="F762" s="77"/>
      <c r="G762" s="77"/>
      <c r="H762" s="77"/>
      <c r="I762" s="77"/>
      <c r="J762" s="77"/>
      <c r="K762" s="77"/>
      <c r="L762" s="77"/>
    </row>
    <row r="763" spans="5:12">
      <c r="E763" s="77"/>
      <c r="F763" s="77"/>
      <c r="G763" s="77"/>
      <c r="H763" s="77"/>
      <c r="I763" s="77"/>
      <c r="J763" s="77"/>
      <c r="K763" s="77"/>
      <c r="L763" s="77"/>
    </row>
    <row r="764" spans="5:12">
      <c r="E764" s="77"/>
      <c r="F764" s="77"/>
      <c r="G764" s="77"/>
      <c r="H764" s="77"/>
      <c r="I764" s="77"/>
      <c r="J764" s="77"/>
      <c r="K764" s="77"/>
      <c r="L764" s="77"/>
    </row>
    <row r="765" spans="5:12">
      <c r="E765" s="77"/>
      <c r="F765" s="77"/>
      <c r="G765" s="77"/>
      <c r="H765" s="77"/>
      <c r="I765" s="77"/>
      <c r="J765" s="77"/>
      <c r="K765" s="77"/>
      <c r="L765" s="77"/>
    </row>
    <row r="766" spans="5:12">
      <c r="E766" s="77"/>
      <c r="F766" s="77"/>
      <c r="G766" s="77"/>
      <c r="H766" s="77"/>
      <c r="I766" s="77"/>
      <c r="J766" s="77"/>
      <c r="K766" s="77"/>
      <c r="L766" s="77"/>
    </row>
    <row r="767" spans="5:12">
      <c r="E767" s="77"/>
      <c r="F767" s="77"/>
      <c r="G767" s="77"/>
      <c r="H767" s="77"/>
      <c r="I767" s="77"/>
      <c r="J767" s="77"/>
      <c r="K767" s="77"/>
      <c r="L767" s="77"/>
    </row>
    <row r="768" spans="5:12">
      <c r="E768" s="77"/>
      <c r="F768" s="77"/>
      <c r="G768" s="77"/>
      <c r="H768" s="77"/>
      <c r="I768" s="77"/>
      <c r="J768" s="77"/>
      <c r="K768" s="77"/>
      <c r="L768" s="77"/>
    </row>
    <row r="769" spans="5:12">
      <c r="E769" s="77"/>
      <c r="F769" s="77"/>
      <c r="G769" s="77"/>
      <c r="H769" s="77"/>
      <c r="I769" s="77"/>
      <c r="J769" s="77"/>
      <c r="K769" s="77"/>
      <c r="L769" s="77"/>
    </row>
    <row r="770" spans="5:12">
      <c r="E770" s="77"/>
      <c r="F770" s="77"/>
      <c r="G770" s="77"/>
      <c r="H770" s="77"/>
      <c r="I770" s="77"/>
      <c r="J770" s="77"/>
      <c r="K770" s="77"/>
      <c r="L770" s="77"/>
    </row>
    <row r="771" spans="5:12">
      <c r="E771" s="77"/>
      <c r="F771" s="77"/>
      <c r="G771" s="77"/>
      <c r="H771" s="77"/>
      <c r="I771" s="77"/>
      <c r="J771" s="77"/>
      <c r="K771" s="77"/>
      <c r="L771" s="77"/>
    </row>
    <row r="772" spans="5:12">
      <c r="E772" s="77"/>
      <c r="F772" s="77"/>
      <c r="G772" s="77"/>
      <c r="H772" s="77"/>
      <c r="I772" s="77"/>
      <c r="J772" s="77"/>
      <c r="K772" s="77"/>
      <c r="L772" s="77"/>
    </row>
    <row r="773" spans="5:12">
      <c r="E773" s="77"/>
      <c r="F773" s="77"/>
      <c r="G773" s="77"/>
      <c r="H773" s="77"/>
      <c r="I773" s="77"/>
      <c r="J773" s="77"/>
      <c r="K773" s="77"/>
      <c r="L773" s="77"/>
    </row>
    <row r="774" spans="5:12">
      <c r="E774" s="77"/>
      <c r="F774" s="77"/>
      <c r="G774" s="77"/>
      <c r="H774" s="77"/>
      <c r="I774" s="77"/>
      <c r="J774" s="77"/>
      <c r="K774" s="77"/>
      <c r="L774" s="77"/>
    </row>
    <row r="775" spans="5:12">
      <c r="E775" s="77"/>
      <c r="F775" s="77"/>
      <c r="G775" s="77"/>
      <c r="H775" s="77"/>
      <c r="I775" s="77"/>
      <c r="J775" s="77"/>
      <c r="K775" s="77"/>
      <c r="L775" s="77"/>
    </row>
    <row r="776" spans="5:12">
      <c r="E776" s="77"/>
      <c r="F776" s="77"/>
      <c r="G776" s="77"/>
      <c r="H776" s="77"/>
      <c r="I776" s="77"/>
      <c r="J776" s="77"/>
      <c r="K776" s="77"/>
      <c r="L776" s="77"/>
    </row>
    <row r="777" spans="5:12">
      <c r="E777" s="77"/>
      <c r="F777" s="77"/>
      <c r="G777" s="77"/>
      <c r="H777" s="77"/>
      <c r="I777" s="77"/>
      <c r="J777" s="77"/>
      <c r="K777" s="77"/>
      <c r="L777" s="77"/>
    </row>
    <row r="778" spans="5:12">
      <c r="E778" s="77"/>
      <c r="F778" s="77"/>
      <c r="G778" s="77"/>
      <c r="H778" s="77"/>
      <c r="I778" s="77"/>
      <c r="J778" s="77"/>
      <c r="K778" s="77"/>
      <c r="L778" s="77"/>
    </row>
    <row r="779" spans="5:12">
      <c r="E779" s="77"/>
      <c r="F779" s="77"/>
      <c r="G779" s="77"/>
      <c r="H779" s="77"/>
      <c r="I779" s="77"/>
      <c r="J779" s="77"/>
      <c r="K779" s="77"/>
      <c r="L779" s="77"/>
    </row>
    <row r="780" spans="5:12">
      <c r="E780" s="77"/>
      <c r="F780" s="77"/>
      <c r="G780" s="77"/>
      <c r="H780" s="77"/>
      <c r="I780" s="77"/>
      <c r="J780" s="77"/>
      <c r="K780" s="77"/>
      <c r="L780" s="77"/>
    </row>
    <row r="781" spans="5:12">
      <c r="E781" s="77"/>
      <c r="F781" s="77"/>
      <c r="G781" s="77"/>
      <c r="H781" s="77"/>
      <c r="I781" s="77"/>
      <c r="J781" s="77"/>
      <c r="K781" s="77"/>
      <c r="L781" s="77"/>
    </row>
    <row r="782" spans="5:12">
      <c r="E782" s="77"/>
      <c r="F782" s="77"/>
      <c r="G782" s="77"/>
      <c r="H782" s="77"/>
      <c r="I782" s="77"/>
      <c r="J782" s="77"/>
      <c r="K782" s="77"/>
      <c r="L782" s="77"/>
    </row>
    <row r="783" spans="5:12">
      <c r="E783" s="77"/>
      <c r="F783" s="77"/>
      <c r="G783" s="77"/>
      <c r="H783" s="77"/>
      <c r="I783" s="77"/>
      <c r="J783" s="77"/>
      <c r="K783" s="77"/>
      <c r="L783" s="77"/>
    </row>
    <row r="784" spans="5:12">
      <c r="E784" s="77"/>
      <c r="F784" s="77"/>
      <c r="G784" s="77"/>
      <c r="H784" s="77"/>
      <c r="I784" s="77"/>
      <c r="J784" s="77"/>
      <c r="K784" s="77"/>
      <c r="L784" s="77"/>
    </row>
    <row r="785" spans="5:12">
      <c r="E785" s="77"/>
      <c r="F785" s="77"/>
      <c r="G785" s="77"/>
      <c r="H785" s="77"/>
      <c r="I785" s="77"/>
      <c r="J785" s="77"/>
      <c r="K785" s="77"/>
      <c r="L785" s="77"/>
    </row>
    <row r="786" spans="5:12">
      <c r="E786" s="77"/>
      <c r="F786" s="77"/>
      <c r="G786" s="77"/>
      <c r="H786" s="77"/>
      <c r="I786" s="77"/>
      <c r="J786" s="77"/>
      <c r="K786" s="77"/>
      <c r="L786" s="77"/>
    </row>
    <row r="787" spans="5:12">
      <c r="E787" s="77"/>
      <c r="F787" s="77"/>
      <c r="G787" s="77"/>
      <c r="H787" s="77"/>
      <c r="I787" s="77"/>
      <c r="J787" s="77"/>
      <c r="K787" s="77"/>
      <c r="L787" s="77"/>
    </row>
    <row r="788" spans="5:12">
      <c r="E788" s="77"/>
      <c r="F788" s="77"/>
      <c r="G788" s="77"/>
      <c r="H788" s="77"/>
      <c r="I788" s="77"/>
      <c r="J788" s="77"/>
      <c r="K788" s="77"/>
      <c r="L788" s="77"/>
    </row>
    <row r="789" spans="5:12">
      <c r="E789" s="77"/>
      <c r="F789" s="77"/>
      <c r="G789" s="77"/>
      <c r="H789" s="77"/>
      <c r="I789" s="77"/>
      <c r="J789" s="77"/>
      <c r="K789" s="77"/>
      <c r="L789" s="77"/>
    </row>
    <row r="790" spans="5:12">
      <c r="E790" s="77"/>
      <c r="F790" s="77"/>
      <c r="G790" s="77"/>
      <c r="H790" s="77"/>
      <c r="I790" s="77"/>
      <c r="J790" s="77"/>
      <c r="K790" s="77"/>
      <c r="L790" s="77"/>
    </row>
    <row r="791" spans="5:12">
      <c r="E791" s="77"/>
      <c r="F791" s="77"/>
      <c r="G791" s="77"/>
      <c r="H791" s="77"/>
      <c r="I791" s="77"/>
      <c r="J791" s="77"/>
      <c r="K791" s="77"/>
      <c r="L791" s="77"/>
    </row>
    <row r="792" spans="5:12">
      <c r="E792" s="77"/>
      <c r="F792" s="77"/>
      <c r="G792" s="77"/>
      <c r="H792" s="77"/>
      <c r="I792" s="77"/>
      <c r="J792" s="77"/>
      <c r="K792" s="77"/>
      <c r="L792" s="77"/>
    </row>
    <row r="793" spans="5:12">
      <c r="E793" s="77"/>
      <c r="F793" s="77"/>
      <c r="G793" s="77"/>
      <c r="H793" s="77"/>
      <c r="I793" s="77"/>
      <c r="J793" s="77"/>
      <c r="K793" s="77"/>
      <c r="L793" s="77"/>
    </row>
    <row r="794" spans="5:12">
      <c r="E794" s="77"/>
      <c r="F794" s="77"/>
      <c r="G794" s="77"/>
      <c r="H794" s="77"/>
      <c r="I794" s="77"/>
      <c r="J794" s="77"/>
      <c r="K794" s="77"/>
      <c r="L794" s="77"/>
    </row>
    <row r="795" spans="5:12">
      <c r="E795" s="77"/>
      <c r="F795" s="77"/>
      <c r="G795" s="77"/>
      <c r="H795" s="77"/>
      <c r="I795" s="77"/>
      <c r="J795" s="77"/>
      <c r="K795" s="77"/>
      <c r="L795" s="77"/>
    </row>
    <row r="796" spans="5:12">
      <c r="E796" s="77"/>
      <c r="F796" s="77"/>
      <c r="G796" s="77"/>
      <c r="H796" s="77"/>
      <c r="I796" s="77"/>
      <c r="J796" s="77"/>
      <c r="K796" s="77"/>
      <c r="L796" s="77"/>
    </row>
    <row r="797" spans="5:12">
      <c r="E797" s="77"/>
      <c r="F797" s="77"/>
      <c r="G797" s="77"/>
      <c r="H797" s="77"/>
      <c r="I797" s="77"/>
      <c r="J797" s="77"/>
      <c r="K797" s="77"/>
      <c r="L797" s="77"/>
    </row>
    <row r="798" spans="5:12">
      <c r="E798" s="77"/>
      <c r="F798" s="77"/>
      <c r="G798" s="77"/>
      <c r="H798" s="77"/>
      <c r="I798" s="77"/>
      <c r="J798" s="77"/>
      <c r="K798" s="77"/>
      <c r="L798" s="77"/>
    </row>
    <row r="799" spans="5:12">
      <c r="E799" s="77"/>
      <c r="F799" s="77"/>
      <c r="G799" s="77"/>
      <c r="H799" s="77"/>
      <c r="I799" s="77"/>
      <c r="J799" s="77"/>
      <c r="K799" s="77"/>
      <c r="L799" s="77"/>
    </row>
    <row r="800" spans="5:12">
      <c r="E800" s="77"/>
      <c r="F800" s="77"/>
      <c r="G800" s="77"/>
      <c r="H800" s="77"/>
      <c r="I800" s="77"/>
      <c r="J800" s="77"/>
      <c r="K800" s="77"/>
      <c r="L800" s="77"/>
    </row>
    <row r="801" spans="5:12">
      <c r="E801" s="77"/>
      <c r="F801" s="77"/>
      <c r="G801" s="77"/>
      <c r="H801" s="77"/>
      <c r="I801" s="77"/>
      <c r="J801" s="77"/>
      <c r="K801" s="77"/>
      <c r="L801" s="77"/>
    </row>
    <row r="802" spans="5:12">
      <c r="E802" s="77"/>
      <c r="F802" s="77"/>
      <c r="G802" s="77"/>
      <c r="H802" s="77"/>
      <c r="I802" s="77"/>
      <c r="J802" s="77"/>
      <c r="K802" s="77"/>
      <c r="L802" s="77"/>
    </row>
    <row r="803" spans="5:12">
      <c r="E803" s="77"/>
      <c r="F803" s="77"/>
      <c r="G803" s="77"/>
      <c r="H803" s="77"/>
      <c r="I803" s="77"/>
      <c r="J803" s="77"/>
      <c r="K803" s="77"/>
      <c r="L803" s="77"/>
    </row>
    <row r="804" spans="5:12">
      <c r="E804" s="77"/>
      <c r="F804" s="77"/>
      <c r="G804" s="77"/>
      <c r="H804" s="77"/>
      <c r="I804" s="77"/>
      <c r="J804" s="77"/>
      <c r="K804" s="77"/>
      <c r="L804" s="77"/>
    </row>
    <row r="805" spans="5:12">
      <c r="E805" s="77"/>
      <c r="F805" s="77"/>
      <c r="G805" s="77"/>
      <c r="H805" s="77"/>
      <c r="I805" s="77"/>
      <c r="J805" s="77"/>
      <c r="K805" s="77"/>
      <c r="L805" s="77"/>
    </row>
    <row r="806" spans="5:12">
      <c r="E806" s="77"/>
      <c r="F806" s="77"/>
      <c r="G806" s="77"/>
      <c r="H806" s="77"/>
      <c r="I806" s="77"/>
      <c r="J806" s="77"/>
      <c r="K806" s="77"/>
      <c r="L806" s="77"/>
    </row>
    <row r="807" spans="5:12">
      <c r="E807" s="77"/>
      <c r="F807" s="77"/>
      <c r="G807" s="77"/>
      <c r="H807" s="77"/>
      <c r="I807" s="77"/>
      <c r="J807" s="77"/>
      <c r="K807" s="77"/>
      <c r="L807" s="77"/>
    </row>
    <row r="808" spans="5:12">
      <c r="E808" s="77"/>
      <c r="F808" s="77"/>
      <c r="G808" s="77"/>
      <c r="H808" s="77"/>
      <c r="I808" s="77"/>
      <c r="J808" s="77"/>
      <c r="K808" s="77"/>
      <c r="L808" s="77"/>
    </row>
    <row r="809" spans="5:12">
      <c r="E809" s="77"/>
      <c r="F809" s="77"/>
      <c r="G809" s="77"/>
      <c r="H809" s="77"/>
      <c r="I809" s="77"/>
      <c r="J809" s="77"/>
      <c r="K809" s="77"/>
      <c r="L809" s="77"/>
    </row>
    <row r="810" spans="5:12">
      <c r="E810" s="77"/>
      <c r="F810" s="77"/>
      <c r="G810" s="77"/>
      <c r="H810" s="77"/>
      <c r="I810" s="77"/>
      <c r="J810" s="77"/>
      <c r="K810" s="77"/>
      <c r="L810" s="77"/>
    </row>
    <row r="811" spans="5:12">
      <c r="E811" s="77"/>
      <c r="F811" s="77"/>
      <c r="G811" s="77"/>
      <c r="H811" s="77"/>
      <c r="I811" s="77"/>
      <c r="J811" s="77"/>
      <c r="K811" s="77"/>
      <c r="L811" s="77"/>
    </row>
    <row r="812" spans="5:12">
      <c r="E812" s="77"/>
      <c r="F812" s="77"/>
      <c r="G812" s="77"/>
      <c r="H812" s="77"/>
      <c r="I812" s="77"/>
      <c r="J812" s="77"/>
      <c r="K812" s="77"/>
      <c r="L812" s="77"/>
    </row>
    <row r="813" spans="5:12">
      <c r="E813" s="77"/>
      <c r="F813" s="77"/>
      <c r="G813" s="77"/>
      <c r="H813" s="77"/>
      <c r="I813" s="77"/>
      <c r="J813" s="77"/>
      <c r="K813" s="77"/>
      <c r="L813" s="77"/>
    </row>
    <row r="814" spans="5:12">
      <c r="E814" s="77"/>
      <c r="F814" s="77"/>
      <c r="G814" s="77"/>
      <c r="H814" s="77"/>
      <c r="I814" s="77"/>
      <c r="J814" s="77"/>
      <c r="K814" s="77"/>
      <c r="L814" s="77"/>
    </row>
    <row r="815" spans="5:12">
      <c r="E815" s="77"/>
      <c r="F815" s="77"/>
      <c r="G815" s="77"/>
      <c r="H815" s="77"/>
      <c r="I815" s="77"/>
      <c r="J815" s="77"/>
      <c r="K815" s="77"/>
      <c r="L815" s="77"/>
    </row>
    <row r="816" spans="5:12">
      <c r="E816" s="77"/>
      <c r="F816" s="77"/>
      <c r="G816" s="77"/>
      <c r="H816" s="77"/>
      <c r="I816" s="77"/>
      <c r="J816" s="77"/>
      <c r="K816" s="77"/>
      <c r="L816" s="77"/>
    </row>
    <row r="817" spans="5:12">
      <c r="E817" s="77"/>
      <c r="F817" s="77"/>
      <c r="G817" s="77"/>
      <c r="H817" s="77"/>
      <c r="I817" s="77"/>
      <c r="J817" s="77"/>
      <c r="K817" s="77"/>
      <c r="L817" s="77"/>
    </row>
    <row r="818" spans="5:12">
      <c r="E818" s="77"/>
      <c r="F818" s="77"/>
      <c r="G818" s="77"/>
      <c r="H818" s="77"/>
      <c r="I818" s="77"/>
      <c r="J818" s="77"/>
      <c r="K818" s="77"/>
      <c r="L818" s="77"/>
    </row>
    <row r="819" spans="5:12">
      <c r="E819" s="77"/>
      <c r="F819" s="77"/>
      <c r="G819" s="77"/>
      <c r="H819" s="77"/>
      <c r="I819" s="77"/>
      <c r="J819" s="77"/>
      <c r="K819" s="77"/>
      <c r="L819" s="77"/>
    </row>
    <row r="820" spans="5:12">
      <c r="E820" s="77"/>
      <c r="F820" s="77"/>
      <c r="G820" s="77"/>
      <c r="H820" s="77"/>
      <c r="I820" s="77"/>
      <c r="J820" s="77"/>
      <c r="K820" s="77"/>
      <c r="L820" s="77"/>
    </row>
    <row r="821" spans="5:12">
      <c r="E821" s="77"/>
      <c r="F821" s="77"/>
      <c r="G821" s="77"/>
      <c r="H821" s="77"/>
      <c r="I821" s="77"/>
      <c r="J821" s="77"/>
      <c r="K821" s="77"/>
      <c r="L821" s="77"/>
    </row>
    <row r="822" spans="5:12">
      <c r="E822" s="77"/>
      <c r="F822" s="77"/>
      <c r="G822" s="77"/>
      <c r="H822" s="77"/>
      <c r="I822" s="77"/>
      <c r="J822" s="77"/>
      <c r="K822" s="77"/>
      <c r="L822" s="77"/>
    </row>
    <row r="823" spans="5:12">
      <c r="E823" s="77"/>
      <c r="F823" s="77"/>
      <c r="G823" s="77"/>
      <c r="H823" s="77"/>
      <c r="I823" s="77"/>
      <c r="J823" s="77"/>
      <c r="K823" s="77"/>
      <c r="L823" s="77"/>
    </row>
    <row r="824" spans="5:12">
      <c r="E824" s="77"/>
      <c r="F824" s="77"/>
      <c r="G824" s="77"/>
      <c r="H824" s="77"/>
      <c r="I824" s="77"/>
      <c r="J824" s="77"/>
      <c r="K824" s="77"/>
      <c r="L824" s="77"/>
    </row>
    <row r="825" spans="5:12">
      <c r="E825" s="77"/>
      <c r="F825" s="77"/>
      <c r="G825" s="77"/>
      <c r="H825" s="77"/>
      <c r="I825" s="77"/>
      <c r="J825" s="77"/>
      <c r="K825" s="77"/>
      <c r="L825" s="77"/>
    </row>
    <row r="826" spans="5:12">
      <c r="E826" s="77"/>
      <c r="F826" s="77"/>
      <c r="G826" s="77"/>
      <c r="H826" s="77"/>
      <c r="I826" s="77"/>
      <c r="J826" s="77"/>
      <c r="K826" s="77"/>
      <c r="L826" s="77"/>
    </row>
    <row r="827" spans="5:12">
      <c r="E827" s="77"/>
      <c r="F827" s="77"/>
      <c r="G827" s="77"/>
      <c r="H827" s="77"/>
      <c r="I827" s="77"/>
      <c r="J827" s="77"/>
      <c r="K827" s="77"/>
      <c r="L827" s="77"/>
    </row>
    <row r="828" spans="5:12">
      <c r="E828" s="77"/>
      <c r="F828" s="77"/>
      <c r="G828" s="77"/>
      <c r="H828" s="77"/>
      <c r="I828" s="77"/>
      <c r="J828" s="77"/>
      <c r="K828" s="77"/>
      <c r="L828" s="77"/>
    </row>
    <row r="829" spans="5:12">
      <c r="E829" s="77"/>
      <c r="F829" s="77"/>
      <c r="G829" s="77"/>
      <c r="H829" s="77"/>
      <c r="I829" s="77"/>
      <c r="J829" s="77"/>
      <c r="K829" s="77"/>
      <c r="L829" s="77"/>
    </row>
    <row r="830" spans="5:12">
      <c r="E830" s="77"/>
      <c r="F830" s="77"/>
      <c r="G830" s="77"/>
      <c r="H830" s="77"/>
      <c r="I830" s="77"/>
      <c r="J830" s="77"/>
      <c r="K830" s="77"/>
      <c r="L830" s="77"/>
    </row>
    <row r="831" spans="5:12">
      <c r="E831" s="77"/>
      <c r="F831" s="77"/>
      <c r="G831" s="77"/>
      <c r="H831" s="77"/>
      <c r="I831" s="77"/>
      <c r="J831" s="77"/>
      <c r="K831" s="77"/>
      <c r="L831" s="77"/>
    </row>
    <row r="832" spans="5:12">
      <c r="E832" s="77"/>
      <c r="F832" s="77"/>
      <c r="G832" s="77"/>
      <c r="H832" s="77"/>
      <c r="I832" s="77"/>
      <c r="J832" s="77"/>
      <c r="K832" s="77"/>
      <c r="L832" s="77"/>
    </row>
    <row r="833" spans="5:12">
      <c r="E833" s="77"/>
      <c r="F833" s="77"/>
      <c r="G833" s="77"/>
      <c r="H833" s="77"/>
      <c r="I833" s="77"/>
      <c r="J833" s="77"/>
      <c r="K833" s="77"/>
      <c r="L833" s="77"/>
    </row>
    <row r="834" spans="5:12">
      <c r="E834" s="77"/>
      <c r="F834" s="77"/>
      <c r="G834" s="77"/>
      <c r="H834" s="77"/>
      <c r="I834" s="77"/>
      <c r="J834" s="77"/>
      <c r="K834" s="77"/>
      <c r="L834" s="77"/>
    </row>
    <row r="835" spans="5:12">
      <c r="E835" s="77"/>
      <c r="F835" s="77"/>
      <c r="G835" s="77"/>
      <c r="H835" s="77"/>
      <c r="I835" s="77"/>
      <c r="J835" s="77"/>
      <c r="K835" s="77"/>
      <c r="L835" s="77"/>
    </row>
    <row r="836" spans="5:12">
      <c r="E836" s="77"/>
      <c r="F836" s="77"/>
      <c r="G836" s="77"/>
      <c r="H836" s="77"/>
      <c r="I836" s="77"/>
      <c r="J836" s="77"/>
      <c r="K836" s="77"/>
      <c r="L836" s="77"/>
    </row>
    <row r="837" spans="5:12">
      <c r="E837" s="77"/>
      <c r="F837" s="77"/>
      <c r="G837" s="77"/>
      <c r="H837" s="77"/>
      <c r="I837" s="77"/>
      <c r="J837" s="77"/>
      <c r="K837" s="77"/>
      <c r="L837" s="77"/>
    </row>
    <row r="838" spans="5:12">
      <c r="E838" s="77"/>
      <c r="F838" s="77"/>
      <c r="G838" s="77"/>
      <c r="H838" s="77"/>
      <c r="I838" s="77"/>
      <c r="J838" s="77"/>
      <c r="K838" s="77"/>
      <c r="L838" s="77"/>
    </row>
    <row r="839" spans="5:12">
      <c r="E839" s="77"/>
      <c r="F839" s="77"/>
      <c r="G839" s="77"/>
      <c r="H839" s="77"/>
      <c r="I839" s="77"/>
      <c r="J839" s="77"/>
      <c r="K839" s="77"/>
      <c r="L839" s="77"/>
    </row>
    <row r="840" spans="5:12">
      <c r="E840" s="77"/>
      <c r="F840" s="77"/>
      <c r="G840" s="77"/>
      <c r="H840" s="77"/>
      <c r="I840" s="77"/>
      <c r="J840" s="77"/>
      <c r="K840" s="77"/>
      <c r="L840" s="77"/>
    </row>
    <row r="841" spans="5:12">
      <c r="E841" s="77"/>
      <c r="F841" s="77"/>
      <c r="G841" s="77"/>
      <c r="H841" s="77"/>
      <c r="I841" s="77"/>
      <c r="J841" s="77"/>
      <c r="K841" s="77"/>
      <c r="L841" s="77"/>
    </row>
    <row r="842" spans="5:12">
      <c r="E842" s="77"/>
      <c r="F842" s="77"/>
      <c r="G842" s="77"/>
      <c r="H842" s="77"/>
      <c r="I842" s="77"/>
      <c r="J842" s="77"/>
      <c r="K842" s="77"/>
      <c r="L842" s="77"/>
    </row>
    <row r="843" spans="5:12">
      <c r="E843" s="77"/>
      <c r="F843" s="77"/>
      <c r="G843" s="77"/>
      <c r="H843" s="77"/>
      <c r="I843" s="77"/>
      <c r="J843" s="77"/>
      <c r="K843" s="77"/>
      <c r="L843" s="77"/>
    </row>
    <row r="844" spans="5:12">
      <c r="E844" s="77"/>
      <c r="F844" s="77"/>
      <c r="G844" s="77"/>
      <c r="H844" s="77"/>
      <c r="I844" s="77"/>
      <c r="J844" s="77"/>
      <c r="K844" s="77"/>
      <c r="L844" s="77"/>
    </row>
    <row r="845" spans="5:12">
      <c r="E845" s="77"/>
      <c r="F845" s="77"/>
      <c r="G845" s="77"/>
      <c r="H845" s="77"/>
      <c r="I845" s="77"/>
      <c r="J845" s="77"/>
      <c r="K845" s="77"/>
      <c r="L845" s="77"/>
    </row>
    <row r="846" spans="5:12">
      <c r="E846" s="77"/>
      <c r="F846" s="77"/>
      <c r="G846" s="77"/>
      <c r="H846" s="77"/>
      <c r="I846" s="77"/>
      <c r="J846" s="77"/>
      <c r="K846" s="77"/>
      <c r="L846" s="77"/>
    </row>
    <row r="847" spans="5:12">
      <c r="E847" s="77"/>
      <c r="F847" s="77"/>
      <c r="G847" s="77"/>
      <c r="H847" s="77"/>
      <c r="I847" s="77"/>
      <c r="J847" s="77"/>
      <c r="K847" s="77"/>
      <c r="L847" s="77"/>
    </row>
    <row r="848" spans="5:12">
      <c r="E848" s="77"/>
      <c r="F848" s="77"/>
      <c r="G848" s="77"/>
      <c r="H848" s="77"/>
      <c r="I848" s="77"/>
      <c r="J848" s="77"/>
      <c r="K848" s="77"/>
      <c r="L848" s="77"/>
    </row>
    <row r="849" spans="5:12">
      <c r="E849" s="77"/>
      <c r="F849" s="77"/>
      <c r="G849" s="77"/>
      <c r="H849" s="77"/>
      <c r="I849" s="77"/>
      <c r="J849" s="77"/>
      <c r="K849" s="77"/>
      <c r="L849" s="77"/>
    </row>
    <row r="850" spans="5:12">
      <c r="E850" s="77"/>
      <c r="F850" s="77"/>
      <c r="G850" s="77"/>
      <c r="H850" s="77"/>
      <c r="I850" s="77"/>
      <c r="J850" s="77"/>
      <c r="K850" s="77"/>
      <c r="L850" s="77"/>
    </row>
    <row r="851" spans="5:12">
      <c r="E851" s="77"/>
      <c r="F851" s="77"/>
      <c r="G851" s="77"/>
      <c r="H851" s="77"/>
      <c r="I851" s="77"/>
      <c r="J851" s="77"/>
      <c r="K851" s="77"/>
      <c r="L851" s="77"/>
    </row>
    <row r="852" spans="5:12">
      <c r="E852" s="77"/>
      <c r="F852" s="77"/>
      <c r="G852" s="77"/>
      <c r="H852" s="77"/>
      <c r="I852" s="77"/>
      <c r="J852" s="77"/>
      <c r="K852" s="77"/>
      <c r="L852" s="77"/>
    </row>
    <row r="853" spans="5:12">
      <c r="E853" s="77"/>
      <c r="F853" s="77"/>
      <c r="G853" s="77"/>
      <c r="H853" s="77"/>
      <c r="I853" s="77"/>
      <c r="J853" s="77"/>
      <c r="K853" s="77"/>
      <c r="L853" s="77"/>
    </row>
    <row r="854" spans="5:12">
      <c r="E854" s="77"/>
      <c r="F854" s="77"/>
      <c r="G854" s="77"/>
      <c r="H854" s="77"/>
      <c r="I854" s="77"/>
      <c r="J854" s="77"/>
      <c r="K854" s="77"/>
      <c r="L854" s="77"/>
    </row>
    <row r="855" spans="5:12">
      <c r="E855" s="77"/>
      <c r="F855" s="77"/>
      <c r="G855" s="77"/>
      <c r="H855" s="77"/>
      <c r="I855" s="77"/>
      <c r="J855" s="77"/>
      <c r="K855" s="77"/>
      <c r="L855" s="77"/>
    </row>
    <row r="856" spans="5:12">
      <c r="E856" s="77"/>
      <c r="F856" s="77"/>
      <c r="G856" s="77"/>
      <c r="H856" s="77"/>
      <c r="I856" s="77"/>
      <c r="J856" s="77"/>
      <c r="K856" s="77"/>
      <c r="L856" s="77"/>
    </row>
    <row r="857" spans="5:12">
      <c r="E857" s="77"/>
      <c r="F857" s="77"/>
      <c r="G857" s="77"/>
      <c r="H857" s="77"/>
      <c r="I857" s="77"/>
      <c r="J857" s="77"/>
      <c r="K857" s="77"/>
      <c r="L857" s="77"/>
    </row>
    <row r="858" spans="5:12">
      <c r="E858" s="77"/>
      <c r="F858" s="77"/>
      <c r="G858" s="77"/>
      <c r="H858" s="77"/>
      <c r="I858" s="77"/>
      <c r="J858" s="77"/>
      <c r="K858" s="77"/>
      <c r="L858" s="77"/>
    </row>
    <row r="859" spans="5:12">
      <c r="E859" s="77"/>
      <c r="F859" s="77"/>
      <c r="G859" s="77"/>
      <c r="H859" s="77"/>
      <c r="I859" s="77"/>
      <c r="J859" s="77"/>
      <c r="K859" s="77"/>
      <c r="L859" s="77"/>
    </row>
    <row r="860" spans="5:12">
      <c r="E860" s="77"/>
      <c r="F860" s="77"/>
      <c r="G860" s="77"/>
      <c r="H860" s="77"/>
      <c r="I860" s="77"/>
      <c r="J860" s="77"/>
      <c r="K860" s="77"/>
      <c r="L860" s="77"/>
    </row>
    <row r="861" spans="5:12">
      <c r="E861" s="77"/>
      <c r="F861" s="77"/>
      <c r="G861" s="77"/>
      <c r="H861" s="77"/>
      <c r="I861" s="77"/>
      <c r="J861" s="77"/>
      <c r="K861" s="77"/>
      <c r="L861" s="77"/>
    </row>
    <row r="862" spans="5:12">
      <c r="E862" s="77"/>
      <c r="F862" s="77"/>
      <c r="G862" s="77"/>
      <c r="H862" s="77"/>
      <c r="I862" s="77"/>
      <c r="J862" s="77"/>
      <c r="K862" s="77"/>
      <c r="L862" s="77"/>
    </row>
    <row r="863" spans="5:12">
      <c r="E863" s="77"/>
      <c r="F863" s="77"/>
      <c r="G863" s="77"/>
      <c r="H863" s="77"/>
      <c r="I863" s="77"/>
      <c r="J863" s="77"/>
      <c r="K863" s="77"/>
      <c r="L863" s="77"/>
    </row>
    <row r="864" spans="5:12">
      <c r="E864" s="77"/>
      <c r="F864" s="77"/>
      <c r="G864" s="77"/>
      <c r="H864" s="77"/>
      <c r="I864" s="77"/>
      <c r="J864" s="77"/>
      <c r="K864" s="77"/>
      <c r="L864" s="77"/>
    </row>
    <row r="865" spans="5:12">
      <c r="E865" s="77"/>
      <c r="F865" s="77"/>
      <c r="G865" s="77"/>
      <c r="H865" s="77"/>
      <c r="I865" s="77"/>
      <c r="J865" s="77"/>
      <c r="K865" s="77"/>
      <c r="L865" s="77"/>
    </row>
    <row r="866" spans="5:12">
      <c r="E866" s="77"/>
      <c r="F866" s="77"/>
      <c r="G866" s="77"/>
      <c r="H866" s="77"/>
      <c r="I866" s="77"/>
      <c r="J866" s="77"/>
      <c r="K866" s="77"/>
      <c r="L866" s="77"/>
    </row>
    <row r="867" spans="5:12">
      <c r="E867" s="77"/>
      <c r="F867" s="77"/>
      <c r="G867" s="77"/>
      <c r="H867" s="77"/>
      <c r="I867" s="77"/>
      <c r="J867" s="77"/>
      <c r="K867" s="77"/>
      <c r="L867" s="77"/>
    </row>
    <row r="868" spans="5:12">
      <c r="E868" s="77"/>
      <c r="F868" s="77"/>
      <c r="G868" s="77"/>
      <c r="H868" s="77"/>
      <c r="I868" s="77"/>
      <c r="J868" s="77"/>
      <c r="K868" s="77"/>
      <c r="L868" s="77"/>
    </row>
    <row r="869" spans="5:12">
      <c r="E869" s="77"/>
      <c r="F869" s="77"/>
      <c r="G869" s="77"/>
      <c r="H869" s="77"/>
      <c r="I869" s="77"/>
      <c r="J869" s="77"/>
      <c r="K869" s="77"/>
      <c r="L869" s="77"/>
    </row>
    <row r="870" spans="5:12">
      <c r="E870" s="77"/>
      <c r="F870" s="77"/>
      <c r="G870" s="77"/>
      <c r="H870" s="77"/>
      <c r="I870" s="77"/>
      <c r="J870" s="77"/>
      <c r="K870" s="77"/>
      <c r="L870" s="77"/>
    </row>
    <row r="871" spans="5:12">
      <c r="E871" s="77"/>
      <c r="F871" s="77"/>
      <c r="G871" s="77"/>
      <c r="H871" s="77"/>
      <c r="I871" s="77"/>
      <c r="J871" s="77"/>
      <c r="K871" s="77"/>
      <c r="L871" s="77"/>
    </row>
    <row r="872" spans="5:12">
      <c r="E872" s="77"/>
      <c r="F872" s="77"/>
      <c r="G872" s="77"/>
      <c r="H872" s="77"/>
      <c r="I872" s="77"/>
      <c r="J872" s="77"/>
      <c r="K872" s="77"/>
      <c r="L872" s="77"/>
    </row>
    <row r="873" spans="5:12">
      <c r="E873" s="77"/>
      <c r="F873" s="77"/>
      <c r="G873" s="77"/>
      <c r="H873" s="77"/>
      <c r="I873" s="77"/>
      <c r="J873" s="77"/>
      <c r="K873" s="77"/>
      <c r="L873" s="77"/>
    </row>
    <row r="874" spans="5:12">
      <c r="E874" s="77"/>
      <c r="F874" s="77"/>
      <c r="G874" s="77"/>
      <c r="H874" s="77"/>
      <c r="I874" s="77"/>
      <c r="J874" s="77"/>
      <c r="K874" s="77"/>
      <c r="L874" s="77"/>
    </row>
    <row r="875" spans="5:12">
      <c r="E875" s="77"/>
      <c r="F875" s="77"/>
      <c r="G875" s="77"/>
      <c r="H875" s="77"/>
      <c r="I875" s="77"/>
      <c r="J875" s="77"/>
      <c r="K875" s="77"/>
      <c r="L875" s="77"/>
    </row>
    <row r="876" spans="5:12">
      <c r="E876" s="77"/>
      <c r="F876" s="77"/>
      <c r="G876" s="77"/>
      <c r="H876" s="77"/>
      <c r="I876" s="77"/>
      <c r="J876" s="77"/>
      <c r="K876" s="77"/>
      <c r="L876" s="77"/>
    </row>
    <row r="877" spans="5:12">
      <c r="E877" s="77"/>
      <c r="F877" s="77"/>
      <c r="G877" s="77"/>
      <c r="H877" s="77"/>
      <c r="I877" s="77"/>
      <c r="J877" s="77"/>
      <c r="K877" s="77"/>
      <c r="L877" s="77"/>
    </row>
    <row r="878" spans="5:12">
      <c r="E878" s="77"/>
      <c r="F878" s="77"/>
      <c r="G878" s="77"/>
      <c r="H878" s="77"/>
      <c r="I878" s="77"/>
      <c r="J878" s="77"/>
      <c r="K878" s="77"/>
      <c r="L878" s="77"/>
    </row>
    <row r="879" spans="5:12">
      <c r="E879" s="77"/>
      <c r="F879" s="77"/>
      <c r="G879" s="77"/>
      <c r="H879" s="77"/>
      <c r="I879" s="77"/>
      <c r="J879" s="77"/>
      <c r="K879" s="77"/>
      <c r="L879" s="77"/>
    </row>
    <row r="880" spans="5:12">
      <c r="E880" s="77"/>
      <c r="F880" s="77"/>
      <c r="G880" s="77"/>
      <c r="H880" s="77"/>
      <c r="I880" s="77"/>
      <c r="J880" s="77"/>
      <c r="K880" s="77"/>
      <c r="L880" s="77"/>
    </row>
    <row r="881" spans="5:12">
      <c r="E881" s="77"/>
      <c r="F881" s="77"/>
      <c r="G881" s="77"/>
      <c r="H881" s="77"/>
      <c r="I881" s="77"/>
      <c r="J881" s="77"/>
      <c r="K881" s="77"/>
      <c r="L881" s="77"/>
    </row>
    <row r="882" spans="5:12">
      <c r="E882" s="77"/>
      <c r="F882" s="77"/>
      <c r="G882" s="77"/>
      <c r="H882" s="77"/>
      <c r="I882" s="77"/>
      <c r="J882" s="77"/>
      <c r="K882" s="77"/>
      <c r="L882" s="77"/>
    </row>
    <row r="883" spans="5:12">
      <c r="E883" s="77"/>
      <c r="F883" s="77"/>
      <c r="G883" s="77"/>
      <c r="H883" s="77"/>
      <c r="I883" s="77"/>
      <c r="J883" s="77"/>
      <c r="K883" s="77"/>
      <c r="L883" s="77"/>
    </row>
    <row r="884" spans="5:12">
      <c r="E884" s="77"/>
      <c r="F884" s="77"/>
      <c r="G884" s="77"/>
      <c r="H884" s="77"/>
      <c r="I884" s="77"/>
      <c r="J884" s="77"/>
      <c r="K884" s="77"/>
      <c r="L884" s="77"/>
    </row>
    <row r="885" spans="5:12">
      <c r="E885" s="77"/>
      <c r="F885" s="77"/>
      <c r="G885" s="77"/>
      <c r="H885" s="77"/>
      <c r="I885" s="77"/>
      <c r="J885" s="77"/>
      <c r="K885" s="77"/>
      <c r="L885" s="77"/>
    </row>
    <row r="886" spans="5:12">
      <c r="E886" s="77"/>
      <c r="F886" s="77"/>
      <c r="G886" s="77"/>
      <c r="H886" s="77"/>
      <c r="I886" s="77"/>
      <c r="J886" s="77"/>
      <c r="K886" s="77"/>
      <c r="L886" s="77"/>
    </row>
    <row r="887" spans="5:12">
      <c r="E887" s="77"/>
      <c r="F887" s="77"/>
      <c r="G887" s="77"/>
      <c r="H887" s="77"/>
      <c r="I887" s="77"/>
      <c r="J887" s="77"/>
      <c r="K887" s="77"/>
      <c r="L887" s="77"/>
    </row>
    <row r="888" spans="5:12">
      <c r="E888" s="77"/>
      <c r="F888" s="77"/>
      <c r="G888" s="77"/>
      <c r="H888" s="77"/>
      <c r="I888" s="77"/>
      <c r="J888" s="77"/>
      <c r="K888" s="77"/>
      <c r="L888" s="77"/>
    </row>
    <row r="889" spans="5:12">
      <c r="E889" s="77"/>
      <c r="F889" s="77"/>
      <c r="G889" s="77"/>
      <c r="H889" s="77"/>
      <c r="I889" s="77"/>
      <c r="J889" s="77"/>
      <c r="K889" s="77"/>
      <c r="L889" s="77"/>
    </row>
    <row r="890" spans="5:12">
      <c r="E890" s="77"/>
      <c r="F890" s="77"/>
      <c r="G890" s="77"/>
      <c r="H890" s="77"/>
      <c r="I890" s="77"/>
      <c r="J890" s="77"/>
      <c r="K890" s="77"/>
      <c r="L890" s="77"/>
    </row>
    <row r="891" spans="5:12">
      <c r="E891" s="77"/>
      <c r="F891" s="77"/>
      <c r="G891" s="77"/>
      <c r="H891" s="77"/>
      <c r="I891" s="77"/>
      <c r="J891" s="77"/>
      <c r="K891" s="77"/>
      <c r="L891" s="77"/>
    </row>
    <row r="892" spans="5:12">
      <c r="E892" s="77"/>
      <c r="F892" s="77"/>
      <c r="G892" s="77"/>
      <c r="H892" s="77"/>
      <c r="I892" s="77"/>
      <c r="J892" s="77"/>
      <c r="K892" s="77"/>
      <c r="L892" s="77"/>
    </row>
    <row r="893" spans="5:12">
      <c r="E893" s="77"/>
      <c r="F893" s="77"/>
      <c r="G893" s="77"/>
      <c r="H893" s="77"/>
      <c r="I893" s="77"/>
      <c r="J893" s="77"/>
      <c r="K893" s="77"/>
      <c r="L893" s="77"/>
    </row>
    <row r="894" spans="5:12">
      <c r="E894" s="77"/>
      <c r="F894" s="77"/>
      <c r="G894" s="77"/>
      <c r="H894" s="77"/>
      <c r="I894" s="77"/>
      <c r="J894" s="77"/>
      <c r="K894" s="77"/>
      <c r="L894" s="77"/>
    </row>
    <row r="895" spans="5:12">
      <c r="E895" s="77"/>
      <c r="F895" s="77"/>
      <c r="G895" s="77"/>
      <c r="H895" s="77"/>
      <c r="I895" s="77"/>
      <c r="J895" s="77"/>
      <c r="K895" s="77"/>
      <c r="L895" s="77"/>
    </row>
    <row r="896" spans="5:12">
      <c r="E896" s="77"/>
      <c r="F896" s="77"/>
      <c r="G896" s="77"/>
      <c r="H896" s="77"/>
      <c r="I896" s="77"/>
      <c r="J896" s="77"/>
      <c r="K896" s="77"/>
      <c r="L896" s="77"/>
    </row>
    <row r="897" spans="5:12">
      <c r="E897" s="77"/>
      <c r="F897" s="77"/>
      <c r="G897" s="77"/>
      <c r="H897" s="77"/>
      <c r="I897" s="77"/>
      <c r="J897" s="77"/>
      <c r="K897" s="77"/>
      <c r="L897" s="77"/>
    </row>
    <row r="898" spans="5:12">
      <c r="E898" s="77"/>
      <c r="F898" s="77"/>
      <c r="G898" s="77"/>
      <c r="H898" s="77"/>
      <c r="I898" s="77"/>
      <c r="J898" s="77"/>
      <c r="K898" s="77"/>
      <c r="L898" s="77"/>
    </row>
    <row r="899" spans="5:12">
      <c r="E899" s="77"/>
      <c r="F899" s="77"/>
      <c r="G899" s="77"/>
      <c r="H899" s="77"/>
      <c r="I899" s="77"/>
      <c r="J899" s="77"/>
      <c r="K899" s="77"/>
      <c r="L899" s="77"/>
    </row>
    <row r="900" spans="5:12">
      <c r="E900" s="77"/>
      <c r="F900" s="77"/>
      <c r="G900" s="77"/>
      <c r="H900" s="77"/>
      <c r="I900" s="77"/>
      <c r="J900" s="77"/>
      <c r="K900" s="77"/>
      <c r="L900" s="77"/>
    </row>
    <row r="901" spans="5:12">
      <c r="E901" s="77"/>
      <c r="F901" s="77"/>
      <c r="G901" s="77"/>
      <c r="H901" s="77"/>
      <c r="I901" s="77"/>
      <c r="J901" s="77"/>
      <c r="K901" s="77"/>
      <c r="L901" s="77"/>
    </row>
    <row r="902" spans="5:12">
      <c r="E902" s="77"/>
      <c r="F902" s="77"/>
      <c r="G902" s="77"/>
      <c r="H902" s="77"/>
      <c r="I902" s="77"/>
      <c r="J902" s="77"/>
      <c r="K902" s="77"/>
      <c r="L902" s="77"/>
    </row>
    <row r="903" spans="5:12">
      <c r="E903" s="77"/>
      <c r="F903" s="77"/>
      <c r="G903" s="77"/>
      <c r="H903" s="77"/>
      <c r="I903" s="77"/>
      <c r="J903" s="77"/>
      <c r="K903" s="77"/>
      <c r="L903" s="77"/>
    </row>
    <row r="904" spans="5:12">
      <c r="E904" s="77"/>
      <c r="F904" s="77"/>
      <c r="G904" s="77"/>
      <c r="H904" s="77"/>
      <c r="I904" s="77"/>
      <c r="J904" s="77"/>
      <c r="K904" s="77"/>
      <c r="L904" s="77"/>
    </row>
    <row r="905" spans="5:12">
      <c r="E905" s="77"/>
      <c r="F905" s="77"/>
      <c r="G905" s="77"/>
      <c r="H905" s="77"/>
      <c r="I905" s="77"/>
      <c r="J905" s="77"/>
      <c r="K905" s="77"/>
      <c r="L905" s="77"/>
    </row>
    <row r="906" spans="5:12">
      <c r="E906" s="77"/>
      <c r="F906" s="77"/>
      <c r="G906" s="77"/>
      <c r="H906" s="77"/>
      <c r="I906" s="77"/>
      <c r="J906" s="77"/>
      <c r="K906" s="77"/>
      <c r="L906" s="77"/>
    </row>
    <row r="907" spans="5:12">
      <c r="E907" s="77"/>
      <c r="F907" s="77"/>
      <c r="G907" s="77"/>
      <c r="H907" s="77"/>
      <c r="I907" s="77"/>
      <c r="J907" s="77"/>
      <c r="K907" s="77"/>
      <c r="L907" s="77"/>
    </row>
    <row r="908" spans="5:12">
      <c r="E908" s="77"/>
      <c r="F908" s="77"/>
      <c r="G908" s="77"/>
      <c r="H908" s="77"/>
      <c r="I908" s="77"/>
      <c r="J908" s="77"/>
      <c r="K908" s="77"/>
      <c r="L908" s="77"/>
    </row>
    <row r="909" spans="5:12">
      <c r="E909" s="77"/>
      <c r="F909" s="77"/>
      <c r="G909" s="77"/>
      <c r="H909" s="77"/>
      <c r="I909" s="77"/>
      <c r="J909" s="77"/>
      <c r="K909" s="77"/>
      <c r="L909" s="77"/>
    </row>
    <row r="910" spans="5:12">
      <c r="E910" s="77"/>
      <c r="F910" s="77"/>
      <c r="G910" s="77"/>
      <c r="H910" s="77"/>
      <c r="I910" s="77"/>
      <c r="J910" s="77"/>
      <c r="K910" s="77"/>
      <c r="L910" s="77"/>
    </row>
    <row r="911" spans="5:12">
      <c r="E911" s="77"/>
      <c r="F911" s="77"/>
      <c r="G911" s="77"/>
      <c r="H911" s="77"/>
      <c r="I911" s="77"/>
      <c r="J911" s="77"/>
      <c r="K911" s="77"/>
      <c r="L911" s="77"/>
    </row>
    <row r="912" spans="5:12">
      <c r="E912" s="77"/>
      <c r="F912" s="77"/>
      <c r="G912" s="77"/>
      <c r="H912" s="77"/>
      <c r="I912" s="77"/>
      <c r="J912" s="77"/>
      <c r="K912" s="77"/>
      <c r="L912" s="77"/>
    </row>
    <row r="913" spans="5:12">
      <c r="E913" s="77"/>
      <c r="F913" s="77"/>
      <c r="G913" s="77"/>
      <c r="H913" s="77"/>
      <c r="I913" s="77"/>
      <c r="J913" s="77"/>
      <c r="K913" s="77"/>
      <c r="L913" s="77"/>
    </row>
    <row r="914" spans="5:12">
      <c r="E914" s="77"/>
      <c r="F914" s="77"/>
      <c r="G914" s="77"/>
      <c r="H914" s="77"/>
      <c r="I914" s="77"/>
      <c r="J914" s="77"/>
      <c r="K914" s="77"/>
      <c r="L914" s="77"/>
    </row>
    <row r="915" spans="5:12">
      <c r="E915" s="77"/>
      <c r="F915" s="77"/>
      <c r="G915" s="77"/>
      <c r="H915" s="77"/>
      <c r="I915" s="77"/>
      <c r="J915" s="77"/>
      <c r="K915" s="77"/>
      <c r="L915" s="77"/>
    </row>
    <row r="916" spans="5:12">
      <c r="E916" s="77"/>
      <c r="F916" s="77"/>
      <c r="G916" s="77"/>
      <c r="H916" s="77"/>
      <c r="I916" s="77"/>
      <c r="J916" s="77"/>
      <c r="K916" s="77"/>
      <c r="L916" s="77"/>
    </row>
    <row r="917" spans="5:12">
      <c r="E917" s="77"/>
      <c r="F917" s="77"/>
      <c r="G917" s="77"/>
      <c r="H917" s="77"/>
      <c r="I917" s="77"/>
      <c r="J917" s="77"/>
      <c r="K917" s="77"/>
      <c r="L917" s="77"/>
    </row>
    <row r="918" spans="5:12">
      <c r="E918" s="77"/>
      <c r="F918" s="77"/>
      <c r="G918" s="77"/>
      <c r="H918" s="77"/>
      <c r="I918" s="77"/>
      <c r="J918" s="77"/>
      <c r="K918" s="77"/>
      <c r="L918" s="77"/>
    </row>
    <row r="919" spans="5:12">
      <c r="E919" s="77"/>
      <c r="F919" s="77"/>
      <c r="G919" s="77"/>
      <c r="H919" s="77"/>
      <c r="I919" s="77"/>
      <c r="J919" s="77"/>
      <c r="K919" s="77"/>
      <c r="L919" s="77"/>
    </row>
    <row r="920" spans="5:12">
      <c r="E920" s="77"/>
      <c r="F920" s="77"/>
      <c r="G920" s="77"/>
      <c r="H920" s="77"/>
      <c r="I920" s="77"/>
      <c r="J920" s="77"/>
      <c r="K920" s="77"/>
      <c r="L920" s="77"/>
    </row>
    <row r="921" spans="5:12">
      <c r="E921" s="77"/>
      <c r="F921" s="77"/>
      <c r="G921" s="77"/>
      <c r="H921" s="77"/>
      <c r="I921" s="77"/>
      <c r="J921" s="77"/>
      <c r="K921" s="77"/>
      <c r="L921" s="77"/>
    </row>
    <row r="922" spans="5:12">
      <c r="E922" s="77"/>
      <c r="F922" s="77"/>
      <c r="G922" s="77"/>
      <c r="H922" s="77"/>
      <c r="I922" s="77"/>
      <c r="J922" s="77"/>
      <c r="K922" s="77"/>
      <c r="L922" s="77"/>
    </row>
    <row r="923" spans="5:12">
      <c r="E923" s="77"/>
      <c r="F923" s="77"/>
      <c r="G923" s="77"/>
      <c r="H923" s="77"/>
      <c r="I923" s="77"/>
      <c r="J923" s="77"/>
      <c r="K923" s="77"/>
      <c r="L923" s="77"/>
    </row>
    <row r="924" spans="5:12">
      <c r="E924" s="77"/>
      <c r="F924" s="77"/>
      <c r="G924" s="77"/>
      <c r="H924" s="77"/>
      <c r="I924" s="77"/>
      <c r="J924" s="77"/>
      <c r="K924" s="77"/>
      <c r="L924" s="77"/>
    </row>
    <row r="925" spans="5:12">
      <c r="E925" s="77"/>
      <c r="F925" s="77"/>
      <c r="G925" s="77"/>
      <c r="H925" s="77"/>
      <c r="I925" s="77"/>
      <c r="J925" s="77"/>
      <c r="K925" s="77"/>
      <c r="L925" s="77"/>
    </row>
    <row r="926" spans="5:12">
      <c r="E926" s="77"/>
      <c r="F926" s="77"/>
      <c r="G926" s="77"/>
      <c r="H926" s="77"/>
      <c r="I926" s="77"/>
      <c r="J926" s="77"/>
      <c r="K926" s="77"/>
      <c r="L926" s="77"/>
    </row>
    <row r="927" spans="5:12">
      <c r="E927" s="77"/>
      <c r="F927" s="77"/>
      <c r="G927" s="77"/>
      <c r="H927" s="77"/>
      <c r="I927" s="77"/>
      <c r="J927" s="77"/>
      <c r="K927" s="77"/>
      <c r="L927" s="77"/>
    </row>
    <row r="928" spans="5:12">
      <c r="E928" s="77"/>
      <c r="F928" s="77"/>
      <c r="G928" s="77"/>
      <c r="H928" s="77"/>
      <c r="I928" s="77"/>
      <c r="J928" s="77"/>
      <c r="K928" s="77"/>
      <c r="L928" s="77"/>
    </row>
    <row r="929" spans="5:12">
      <c r="E929" s="77"/>
      <c r="F929" s="77"/>
      <c r="G929" s="77"/>
      <c r="H929" s="77"/>
      <c r="I929" s="77"/>
      <c r="J929" s="77"/>
      <c r="K929" s="77"/>
      <c r="L929" s="77"/>
    </row>
    <row r="930" spans="5:12">
      <c r="E930" s="77"/>
      <c r="F930" s="77"/>
      <c r="G930" s="77"/>
      <c r="H930" s="77"/>
      <c r="I930" s="77"/>
      <c r="J930" s="77"/>
      <c r="K930" s="77"/>
      <c r="L930" s="77"/>
    </row>
    <row r="931" spans="5:12">
      <c r="E931" s="77"/>
      <c r="F931" s="77"/>
      <c r="G931" s="77"/>
      <c r="H931" s="77"/>
      <c r="I931" s="77"/>
      <c r="J931" s="77"/>
      <c r="K931" s="77"/>
      <c r="L931" s="77"/>
    </row>
    <row r="932" spans="5:12">
      <c r="E932" s="77"/>
      <c r="F932" s="77"/>
      <c r="G932" s="77"/>
      <c r="H932" s="77"/>
      <c r="I932" s="77"/>
      <c r="J932" s="77"/>
      <c r="K932" s="77"/>
      <c r="L932" s="77"/>
    </row>
    <row r="933" spans="5:12">
      <c r="E933" s="77"/>
      <c r="F933" s="77"/>
      <c r="G933" s="77"/>
      <c r="H933" s="77"/>
      <c r="I933" s="77"/>
      <c r="J933" s="77"/>
      <c r="K933" s="77"/>
      <c r="L933" s="77"/>
    </row>
    <row r="934" spans="5:12">
      <c r="E934" s="77"/>
      <c r="F934" s="77"/>
      <c r="G934" s="77"/>
      <c r="H934" s="77"/>
      <c r="I934" s="77"/>
      <c r="J934" s="77"/>
      <c r="K934" s="77"/>
      <c r="L934" s="77"/>
    </row>
    <row r="935" spans="5:12">
      <c r="E935" s="77"/>
      <c r="F935" s="77"/>
      <c r="G935" s="77"/>
      <c r="H935" s="77"/>
      <c r="I935" s="77"/>
      <c r="J935" s="77"/>
      <c r="K935" s="77"/>
      <c r="L935" s="77"/>
    </row>
    <row r="936" spans="5:12">
      <c r="E936" s="77"/>
      <c r="F936" s="77"/>
      <c r="G936" s="77"/>
      <c r="H936" s="77"/>
      <c r="I936" s="77"/>
      <c r="J936" s="77"/>
      <c r="K936" s="77"/>
      <c r="L936" s="77"/>
    </row>
    <row r="937" spans="5:12">
      <c r="E937" s="77"/>
      <c r="F937" s="77"/>
      <c r="G937" s="77"/>
      <c r="H937" s="77"/>
      <c r="I937" s="77"/>
      <c r="J937" s="77"/>
      <c r="K937" s="77"/>
      <c r="L937" s="77"/>
    </row>
    <row r="938" spans="5:12">
      <c r="E938" s="77"/>
      <c r="F938" s="77"/>
      <c r="G938" s="77"/>
      <c r="H938" s="77"/>
      <c r="I938" s="77"/>
      <c r="J938" s="77"/>
      <c r="K938" s="77"/>
      <c r="L938" s="77"/>
    </row>
    <row r="939" spans="5:12">
      <c r="E939" s="77"/>
      <c r="F939" s="77"/>
      <c r="G939" s="77"/>
      <c r="H939" s="77"/>
      <c r="I939" s="77"/>
      <c r="J939" s="77"/>
      <c r="K939" s="77"/>
      <c r="L939" s="77"/>
    </row>
    <row r="940" spans="5:12">
      <c r="E940" s="77"/>
      <c r="F940" s="77"/>
      <c r="G940" s="77"/>
      <c r="H940" s="77"/>
      <c r="I940" s="77"/>
      <c r="J940" s="77"/>
      <c r="K940" s="77"/>
      <c r="L940" s="77"/>
    </row>
    <row r="941" spans="5:12">
      <c r="E941" s="77"/>
      <c r="F941" s="77"/>
      <c r="G941" s="77"/>
      <c r="H941" s="77"/>
      <c r="I941" s="77"/>
      <c r="J941" s="77"/>
      <c r="K941" s="77"/>
      <c r="L941" s="77"/>
    </row>
    <row r="942" spans="5:12">
      <c r="E942" s="77"/>
      <c r="F942" s="77"/>
      <c r="G942" s="77"/>
      <c r="H942" s="77"/>
      <c r="I942" s="77"/>
      <c r="J942" s="77"/>
      <c r="K942" s="77"/>
      <c r="L942" s="77"/>
    </row>
    <row r="943" spans="5:12">
      <c r="E943" s="77"/>
      <c r="F943" s="77"/>
      <c r="G943" s="77"/>
      <c r="H943" s="77"/>
      <c r="I943" s="77"/>
      <c r="J943" s="77"/>
      <c r="K943" s="77"/>
      <c r="L943" s="77"/>
    </row>
    <row r="944" spans="5:12">
      <c r="E944" s="77"/>
      <c r="F944" s="77"/>
      <c r="G944" s="77"/>
      <c r="H944" s="77"/>
      <c r="I944" s="77"/>
      <c r="J944" s="77"/>
      <c r="K944" s="77"/>
      <c r="L944" s="77"/>
    </row>
    <row r="945" spans="5:12">
      <c r="E945" s="77"/>
      <c r="F945" s="77"/>
      <c r="G945" s="77"/>
      <c r="H945" s="77"/>
      <c r="I945" s="77"/>
      <c r="J945" s="77"/>
      <c r="K945" s="77"/>
      <c r="L945" s="77"/>
    </row>
    <row r="946" spans="5:12">
      <c r="E946" s="77"/>
      <c r="F946" s="77"/>
      <c r="G946" s="77"/>
      <c r="H946" s="77"/>
      <c r="I946" s="77"/>
      <c r="J946" s="77"/>
      <c r="K946" s="77"/>
      <c r="L946" s="77"/>
    </row>
    <row r="947" spans="5:12">
      <c r="E947" s="77"/>
      <c r="F947" s="77"/>
      <c r="G947" s="77"/>
      <c r="H947" s="77"/>
      <c r="I947" s="77"/>
      <c r="J947" s="77"/>
      <c r="K947" s="77"/>
      <c r="L947" s="77"/>
    </row>
    <row r="948" spans="5:12">
      <c r="E948" s="77"/>
      <c r="F948" s="77"/>
      <c r="G948" s="77"/>
      <c r="H948" s="77"/>
      <c r="I948" s="77"/>
      <c r="J948" s="77"/>
      <c r="K948" s="77"/>
      <c r="L948" s="77"/>
    </row>
    <row r="949" spans="5:12">
      <c r="E949" s="77"/>
      <c r="F949" s="77"/>
      <c r="G949" s="77"/>
      <c r="H949" s="77"/>
      <c r="I949" s="77"/>
      <c r="J949" s="77"/>
      <c r="K949" s="77"/>
      <c r="L949" s="77"/>
    </row>
    <row r="950" spans="5:12">
      <c r="E950" s="77"/>
      <c r="F950" s="77"/>
      <c r="G950" s="77"/>
      <c r="H950" s="77"/>
      <c r="I950" s="77"/>
      <c r="J950" s="77"/>
      <c r="K950" s="77"/>
      <c r="L950" s="77"/>
    </row>
    <row r="951" spans="5:12">
      <c r="E951" s="77"/>
      <c r="F951" s="77"/>
      <c r="G951" s="77"/>
      <c r="H951" s="77"/>
      <c r="I951" s="77"/>
      <c r="J951" s="77"/>
      <c r="K951" s="77"/>
      <c r="L951" s="77"/>
    </row>
    <row r="952" spans="5:12">
      <c r="E952" s="77"/>
      <c r="F952" s="77"/>
      <c r="G952" s="77"/>
      <c r="H952" s="77"/>
      <c r="I952" s="77"/>
      <c r="J952" s="77"/>
      <c r="K952" s="77"/>
      <c r="L952" s="77"/>
    </row>
    <row r="953" spans="5:12">
      <c r="E953" s="77"/>
      <c r="F953" s="77"/>
      <c r="G953" s="77"/>
      <c r="H953" s="77"/>
      <c r="I953" s="77"/>
      <c r="J953" s="77"/>
      <c r="K953" s="77"/>
      <c r="L953" s="77"/>
    </row>
    <row r="954" spans="5:12">
      <c r="E954" s="77"/>
      <c r="F954" s="77"/>
      <c r="G954" s="77"/>
      <c r="H954" s="77"/>
      <c r="I954" s="77"/>
      <c r="J954" s="77"/>
      <c r="K954" s="77"/>
      <c r="L954" s="77"/>
    </row>
    <row r="955" spans="5:12">
      <c r="E955" s="77"/>
      <c r="F955" s="77"/>
      <c r="G955" s="77"/>
      <c r="H955" s="77"/>
      <c r="I955" s="77"/>
      <c r="J955" s="77"/>
      <c r="K955" s="77"/>
      <c r="L955" s="77"/>
    </row>
    <row r="956" spans="5:12">
      <c r="E956" s="77"/>
      <c r="F956" s="77"/>
      <c r="G956" s="77"/>
      <c r="H956" s="77"/>
      <c r="I956" s="77"/>
      <c r="J956" s="77"/>
      <c r="K956" s="77"/>
      <c r="L956" s="77"/>
    </row>
    <row r="957" spans="5:12">
      <c r="E957" s="77"/>
      <c r="F957" s="77"/>
      <c r="G957" s="77"/>
      <c r="H957" s="77"/>
      <c r="I957" s="77"/>
      <c r="J957" s="77"/>
      <c r="K957" s="77"/>
      <c r="L957" s="77"/>
    </row>
    <row r="958" spans="5:12">
      <c r="E958" s="77"/>
      <c r="F958" s="77"/>
      <c r="G958" s="77"/>
      <c r="H958" s="77"/>
      <c r="I958" s="77"/>
      <c r="J958" s="77"/>
      <c r="K958" s="77"/>
      <c r="L958" s="77"/>
    </row>
    <row r="959" spans="5:12">
      <c r="E959" s="77"/>
      <c r="F959" s="77"/>
      <c r="G959" s="77"/>
      <c r="H959" s="77"/>
      <c r="I959" s="77"/>
      <c r="J959" s="77"/>
      <c r="K959" s="77"/>
      <c r="L959" s="77"/>
    </row>
    <row r="960" spans="5:12">
      <c r="E960" s="77"/>
      <c r="F960" s="77"/>
      <c r="G960" s="77"/>
      <c r="H960" s="77"/>
      <c r="I960" s="77"/>
      <c r="J960" s="77"/>
      <c r="K960" s="77"/>
      <c r="L960" s="77"/>
    </row>
    <row r="961" spans="5:12">
      <c r="E961" s="77"/>
      <c r="F961" s="77"/>
      <c r="G961" s="77"/>
      <c r="H961" s="77"/>
      <c r="I961" s="77"/>
      <c r="J961" s="77"/>
      <c r="K961" s="77"/>
      <c r="L961" s="77"/>
    </row>
    <row r="962" spans="5:12">
      <c r="E962" s="77"/>
      <c r="F962" s="77"/>
      <c r="G962" s="77"/>
      <c r="H962" s="77"/>
      <c r="I962" s="77"/>
      <c r="J962" s="77"/>
      <c r="K962" s="77"/>
      <c r="L962" s="77"/>
    </row>
    <row r="963" spans="5:12">
      <c r="E963" s="77"/>
      <c r="F963" s="77"/>
      <c r="G963" s="77"/>
      <c r="H963" s="77"/>
      <c r="I963" s="77"/>
      <c r="J963" s="77"/>
      <c r="K963" s="77"/>
      <c r="L963" s="77"/>
    </row>
    <row r="964" spans="5:12">
      <c r="E964" s="77"/>
      <c r="F964" s="77"/>
      <c r="G964" s="77"/>
      <c r="H964" s="77"/>
      <c r="I964" s="77"/>
      <c r="J964" s="77"/>
      <c r="K964" s="77"/>
      <c r="L964" s="77"/>
    </row>
    <row r="965" spans="5:12">
      <c r="E965" s="77"/>
      <c r="F965" s="77"/>
      <c r="G965" s="77"/>
      <c r="H965" s="77"/>
      <c r="I965" s="77"/>
      <c r="J965" s="77"/>
      <c r="K965" s="77"/>
      <c r="L965" s="77"/>
    </row>
    <row r="966" spans="5:12">
      <c r="E966" s="77"/>
      <c r="F966" s="77"/>
      <c r="G966" s="77"/>
      <c r="H966" s="77"/>
      <c r="I966" s="77"/>
      <c r="J966" s="77"/>
      <c r="K966" s="77"/>
      <c r="L966" s="77"/>
    </row>
    <row r="967" spans="5:12">
      <c r="E967" s="77"/>
      <c r="F967" s="77"/>
      <c r="G967" s="77"/>
      <c r="H967" s="77"/>
      <c r="I967" s="77"/>
      <c r="J967" s="77"/>
      <c r="K967" s="77"/>
      <c r="L967" s="77"/>
    </row>
    <row r="968" spans="5:12">
      <c r="E968" s="77"/>
      <c r="F968" s="77"/>
      <c r="G968" s="77"/>
      <c r="H968" s="77"/>
      <c r="I968" s="77"/>
      <c r="J968" s="77"/>
      <c r="K968" s="77"/>
      <c r="L968" s="77"/>
    </row>
    <row r="969" spans="5:12">
      <c r="E969" s="77"/>
      <c r="F969" s="77"/>
      <c r="G969" s="77"/>
      <c r="H969" s="77"/>
      <c r="I969" s="77"/>
      <c r="J969" s="77"/>
      <c r="K969" s="77"/>
      <c r="L969" s="77"/>
    </row>
    <row r="970" spans="5:12">
      <c r="E970" s="77"/>
      <c r="F970" s="77"/>
      <c r="G970" s="77"/>
      <c r="H970" s="77"/>
      <c r="I970" s="77"/>
      <c r="J970" s="77"/>
      <c r="K970" s="77"/>
      <c r="L970" s="77"/>
    </row>
    <row r="971" spans="5:12">
      <c r="E971" s="77"/>
      <c r="F971" s="77"/>
      <c r="G971" s="77"/>
      <c r="H971" s="77"/>
      <c r="I971" s="77"/>
      <c r="J971" s="77"/>
      <c r="K971" s="77"/>
      <c r="L971" s="77"/>
    </row>
    <row r="972" spans="5:12">
      <c r="E972" s="77"/>
      <c r="F972" s="77"/>
      <c r="G972" s="77"/>
      <c r="H972" s="77"/>
      <c r="I972" s="77"/>
      <c r="J972" s="77"/>
      <c r="K972" s="77"/>
      <c r="L972" s="77"/>
    </row>
    <row r="973" spans="5:12">
      <c r="E973" s="77"/>
      <c r="F973" s="77"/>
      <c r="G973" s="77"/>
      <c r="H973" s="77"/>
      <c r="I973" s="77"/>
      <c r="J973" s="77"/>
      <c r="K973" s="77"/>
      <c r="L973" s="77"/>
    </row>
    <row r="974" spans="5:12">
      <c r="E974" s="77"/>
      <c r="F974" s="77"/>
      <c r="G974" s="77"/>
      <c r="H974" s="77"/>
      <c r="I974" s="77"/>
      <c r="J974" s="77"/>
      <c r="K974" s="77"/>
      <c r="L974" s="77"/>
    </row>
    <row r="975" spans="5:12">
      <c r="E975" s="77"/>
      <c r="F975" s="77"/>
      <c r="G975" s="77"/>
      <c r="H975" s="77"/>
      <c r="I975" s="77"/>
      <c r="J975" s="77"/>
      <c r="K975" s="77"/>
      <c r="L975" s="77"/>
    </row>
    <row r="976" spans="5:12">
      <c r="E976" s="77"/>
      <c r="F976" s="77"/>
      <c r="G976" s="77"/>
      <c r="H976" s="77"/>
      <c r="I976" s="77"/>
      <c r="J976" s="77"/>
      <c r="K976" s="77"/>
      <c r="L976" s="77"/>
    </row>
    <row r="977" spans="5:12">
      <c r="E977" s="77"/>
      <c r="F977" s="77"/>
      <c r="G977" s="77"/>
      <c r="H977" s="77"/>
      <c r="I977" s="77"/>
      <c r="J977" s="77"/>
      <c r="K977" s="77"/>
      <c r="L977" s="77"/>
    </row>
    <row r="978" spans="5:12">
      <c r="E978" s="77"/>
      <c r="F978" s="77"/>
      <c r="G978" s="77"/>
      <c r="H978" s="77"/>
      <c r="I978" s="77"/>
      <c r="J978" s="77"/>
      <c r="K978" s="77"/>
      <c r="L978" s="77"/>
    </row>
    <row r="979" spans="5:12">
      <c r="E979" s="77"/>
      <c r="F979" s="77"/>
      <c r="G979" s="77"/>
      <c r="H979" s="77"/>
      <c r="I979" s="77"/>
      <c r="J979" s="77"/>
      <c r="K979" s="77"/>
      <c r="L979" s="77"/>
    </row>
    <row r="980" spans="5:12">
      <c r="E980" s="77"/>
      <c r="F980" s="77"/>
      <c r="G980" s="77"/>
      <c r="H980" s="77"/>
      <c r="I980" s="77"/>
      <c r="J980" s="77"/>
      <c r="K980" s="77"/>
      <c r="L980" s="77"/>
    </row>
    <row r="981" spans="5:12">
      <c r="E981" s="77"/>
      <c r="F981" s="77"/>
      <c r="G981" s="77"/>
      <c r="H981" s="77"/>
      <c r="I981" s="77"/>
      <c r="J981" s="77"/>
      <c r="K981" s="77"/>
      <c r="L981" s="77"/>
    </row>
    <row r="982" spans="5:12">
      <c r="E982" s="77"/>
      <c r="F982" s="77"/>
      <c r="G982" s="77"/>
      <c r="H982" s="77"/>
      <c r="I982" s="77"/>
      <c r="J982" s="77"/>
      <c r="K982" s="77"/>
      <c r="L982" s="77"/>
    </row>
    <row r="983" spans="5:12">
      <c r="E983" s="77"/>
      <c r="F983" s="77"/>
      <c r="G983" s="77"/>
      <c r="H983" s="77"/>
      <c r="I983" s="77"/>
      <c r="J983" s="77"/>
      <c r="K983" s="77"/>
      <c r="L983" s="77"/>
    </row>
    <row r="984" spans="5:12">
      <c r="E984" s="77"/>
      <c r="F984" s="77"/>
      <c r="G984" s="77"/>
      <c r="H984" s="77"/>
      <c r="I984" s="77"/>
      <c r="J984" s="77"/>
      <c r="K984" s="77"/>
      <c r="L984" s="77"/>
    </row>
    <row r="985" spans="5:12">
      <c r="E985" s="77"/>
      <c r="F985" s="77"/>
      <c r="G985" s="77"/>
      <c r="H985" s="77"/>
      <c r="I985" s="77"/>
      <c r="J985" s="77"/>
      <c r="K985" s="77"/>
      <c r="L985" s="77"/>
    </row>
    <row r="986" spans="5:12">
      <c r="E986" s="77"/>
      <c r="F986" s="77"/>
      <c r="G986" s="77"/>
      <c r="H986" s="77"/>
      <c r="I986" s="77"/>
      <c r="J986" s="77"/>
      <c r="K986" s="77"/>
      <c r="L986" s="77"/>
    </row>
    <row r="987" spans="5:12">
      <c r="E987" s="77"/>
      <c r="F987" s="77"/>
      <c r="G987" s="77"/>
      <c r="H987" s="77"/>
      <c r="I987" s="77"/>
      <c r="J987" s="77"/>
      <c r="K987" s="77"/>
      <c r="L987" s="77"/>
    </row>
    <row r="988" spans="5:12">
      <c r="E988" s="77"/>
      <c r="F988" s="77"/>
      <c r="G988" s="77"/>
      <c r="H988" s="77"/>
      <c r="I988" s="77"/>
      <c r="J988" s="77"/>
      <c r="K988" s="77"/>
      <c r="L988" s="77"/>
    </row>
    <row r="989" spans="5:12">
      <c r="E989" s="77"/>
      <c r="F989" s="77"/>
      <c r="G989" s="77"/>
      <c r="H989" s="77"/>
      <c r="I989" s="77"/>
      <c r="J989" s="77"/>
      <c r="K989" s="77"/>
      <c r="L989" s="77"/>
    </row>
    <row r="990" spans="5:12">
      <c r="E990" s="77"/>
      <c r="F990" s="77"/>
      <c r="G990" s="77"/>
      <c r="H990" s="77"/>
      <c r="I990" s="77"/>
      <c r="J990" s="77"/>
      <c r="K990" s="77"/>
      <c r="L990" s="77"/>
    </row>
    <row r="991" spans="5:12">
      <c r="E991" s="77"/>
      <c r="F991" s="77"/>
      <c r="G991" s="77"/>
      <c r="H991" s="77"/>
      <c r="I991" s="77"/>
      <c r="J991" s="77"/>
      <c r="K991" s="77"/>
      <c r="L991" s="77"/>
    </row>
    <row r="992" spans="5:12">
      <c r="E992" s="77"/>
      <c r="F992" s="77"/>
      <c r="G992" s="77"/>
      <c r="H992" s="77"/>
      <c r="I992" s="77"/>
      <c r="J992" s="77"/>
      <c r="K992" s="77"/>
      <c r="L992" s="77"/>
    </row>
    <row r="993" spans="5:12">
      <c r="E993" s="77"/>
      <c r="F993" s="77"/>
      <c r="G993" s="77"/>
      <c r="H993" s="77"/>
      <c r="I993" s="77"/>
      <c r="J993" s="77"/>
      <c r="K993" s="77"/>
      <c r="L993" s="77"/>
    </row>
    <row r="994" spans="5:12">
      <c r="E994" s="77"/>
      <c r="F994" s="77"/>
      <c r="G994" s="77"/>
      <c r="H994" s="77"/>
      <c r="I994" s="77"/>
      <c r="J994" s="77"/>
      <c r="K994" s="77"/>
      <c r="L994" s="77"/>
    </row>
    <row r="995" spans="5:12">
      <c r="E995" s="77"/>
      <c r="F995" s="77"/>
      <c r="G995" s="77"/>
      <c r="H995" s="77"/>
      <c r="I995" s="77"/>
      <c r="J995" s="77"/>
      <c r="K995" s="77"/>
      <c r="L995" s="77"/>
    </row>
    <row r="996" spans="5:12">
      <c r="E996" s="77"/>
      <c r="F996" s="77"/>
      <c r="G996" s="77"/>
      <c r="H996" s="77"/>
      <c r="I996" s="77"/>
      <c r="J996" s="77"/>
      <c r="K996" s="77"/>
      <c r="L996" s="77"/>
    </row>
    <row r="997" spans="5:12">
      <c r="E997" s="77"/>
      <c r="F997" s="77"/>
      <c r="G997" s="77"/>
      <c r="H997" s="77"/>
      <c r="I997" s="77"/>
      <c r="J997" s="77"/>
      <c r="K997" s="77"/>
      <c r="L997" s="77"/>
    </row>
    <row r="998" spans="5:12">
      <c r="E998" s="77"/>
      <c r="F998" s="77"/>
      <c r="G998" s="77"/>
      <c r="H998" s="77"/>
      <c r="I998" s="77"/>
      <c r="J998" s="77"/>
      <c r="K998" s="77"/>
      <c r="L998" s="77"/>
    </row>
    <row r="999" spans="5:12">
      <c r="E999" s="77"/>
      <c r="F999" s="77"/>
      <c r="G999" s="77"/>
      <c r="H999" s="77"/>
      <c r="I999" s="77"/>
      <c r="J999" s="77"/>
      <c r="K999" s="77"/>
      <c r="L999" s="77"/>
    </row>
    <row r="1000" spans="5:12">
      <c r="E1000" s="77"/>
      <c r="F1000" s="77"/>
      <c r="G1000" s="77"/>
      <c r="H1000" s="77"/>
      <c r="I1000" s="77"/>
      <c r="J1000" s="77"/>
      <c r="K1000" s="77"/>
      <c r="L1000" s="77"/>
    </row>
    <row r="1001" spans="5:12">
      <c r="E1001" s="77"/>
      <c r="F1001" s="77"/>
      <c r="G1001" s="77"/>
      <c r="H1001" s="77"/>
      <c r="I1001" s="77"/>
      <c r="J1001" s="77"/>
      <c r="K1001" s="77"/>
      <c r="L1001" s="77"/>
    </row>
    <row r="1002" spans="5:12">
      <c r="E1002" s="77"/>
      <c r="F1002" s="77"/>
      <c r="G1002" s="77"/>
      <c r="H1002" s="77"/>
      <c r="I1002" s="77"/>
      <c r="J1002" s="77"/>
      <c r="K1002" s="77"/>
      <c r="L1002" s="77"/>
    </row>
    <row r="1003" spans="5:12">
      <c r="E1003" s="77"/>
      <c r="F1003" s="77"/>
      <c r="G1003" s="77"/>
      <c r="H1003" s="77"/>
      <c r="I1003" s="77"/>
      <c r="J1003" s="77"/>
      <c r="K1003" s="77"/>
      <c r="L1003" s="77"/>
    </row>
    <row r="1004" spans="5:12">
      <c r="E1004" s="77"/>
      <c r="F1004" s="77"/>
      <c r="G1004" s="77"/>
      <c r="H1004" s="77"/>
      <c r="I1004" s="77"/>
      <c r="J1004" s="77"/>
      <c r="K1004" s="77"/>
      <c r="L1004" s="77"/>
    </row>
    <row r="1005" spans="5:12">
      <c r="E1005" s="77"/>
      <c r="F1005" s="77"/>
      <c r="G1005" s="77"/>
      <c r="H1005" s="77"/>
      <c r="I1005" s="77"/>
      <c r="J1005" s="77"/>
      <c r="K1005" s="77"/>
      <c r="L1005" s="77"/>
    </row>
    <row r="1006" spans="5:12">
      <c r="E1006" s="77"/>
      <c r="F1006" s="77"/>
      <c r="G1006" s="77"/>
      <c r="H1006" s="77"/>
      <c r="I1006" s="77"/>
      <c r="J1006" s="77"/>
      <c r="K1006" s="77"/>
      <c r="L1006" s="77"/>
    </row>
    <row r="1007" spans="5:12">
      <c r="E1007" s="77"/>
      <c r="F1007" s="77"/>
      <c r="G1007" s="77"/>
      <c r="H1007" s="77"/>
      <c r="I1007" s="77"/>
      <c r="J1007" s="77"/>
      <c r="K1007" s="77"/>
      <c r="L1007" s="77"/>
    </row>
    <row r="1008" spans="5:12">
      <c r="E1008" s="77"/>
      <c r="F1008" s="77"/>
      <c r="G1008" s="77"/>
      <c r="H1008" s="77"/>
      <c r="I1008" s="77"/>
      <c r="J1008" s="77"/>
      <c r="K1008" s="77"/>
      <c r="L1008" s="77"/>
    </row>
    <row r="1009" spans="5:12">
      <c r="E1009" s="77"/>
      <c r="F1009" s="77"/>
      <c r="G1009" s="77"/>
      <c r="H1009" s="77"/>
      <c r="I1009" s="77"/>
      <c r="J1009" s="77"/>
      <c r="K1009" s="77"/>
      <c r="L1009" s="77"/>
    </row>
    <row r="1010" spans="5:12">
      <c r="E1010" s="77"/>
      <c r="F1010" s="77"/>
      <c r="G1010" s="77"/>
      <c r="H1010" s="77"/>
      <c r="I1010" s="77"/>
      <c r="J1010" s="77"/>
      <c r="K1010" s="77"/>
      <c r="L1010" s="77"/>
    </row>
    <row r="1011" spans="5:12">
      <c r="E1011" s="77"/>
      <c r="F1011" s="77"/>
      <c r="G1011" s="77"/>
      <c r="H1011" s="77"/>
      <c r="I1011" s="77"/>
      <c r="J1011" s="77"/>
      <c r="K1011" s="77"/>
      <c r="L1011" s="77"/>
    </row>
    <row r="1012" spans="5:12">
      <c r="E1012" s="77"/>
      <c r="F1012" s="77"/>
      <c r="G1012" s="77"/>
      <c r="H1012" s="77"/>
      <c r="I1012" s="77"/>
      <c r="J1012" s="77"/>
      <c r="K1012" s="77"/>
      <c r="L1012" s="77"/>
    </row>
    <row r="1013" spans="5:12">
      <c r="E1013" s="77"/>
      <c r="F1013" s="77"/>
      <c r="G1013" s="77"/>
      <c r="H1013" s="77"/>
      <c r="I1013" s="77"/>
      <c r="J1013" s="77"/>
      <c r="K1013" s="77"/>
      <c r="L1013" s="77"/>
    </row>
    <row r="1014" spans="5:12">
      <c r="E1014" s="77"/>
      <c r="F1014" s="77"/>
      <c r="G1014" s="77"/>
      <c r="H1014" s="77"/>
      <c r="I1014" s="77"/>
      <c r="J1014" s="77"/>
      <c r="K1014" s="77"/>
      <c r="L1014" s="77"/>
    </row>
    <row r="1015" spans="5:12">
      <c r="E1015" s="77"/>
      <c r="F1015" s="77"/>
      <c r="G1015" s="77"/>
      <c r="H1015" s="77"/>
      <c r="I1015" s="77"/>
      <c r="J1015" s="77"/>
      <c r="K1015" s="77"/>
      <c r="L1015" s="77"/>
    </row>
    <row r="1016" spans="5:12">
      <c r="E1016" s="77"/>
      <c r="F1016" s="77"/>
      <c r="G1016" s="77"/>
      <c r="H1016" s="77"/>
      <c r="I1016" s="77"/>
      <c r="J1016" s="77"/>
      <c r="K1016" s="77"/>
      <c r="L1016" s="77"/>
    </row>
    <row r="1017" spans="5:12">
      <c r="E1017" s="77"/>
      <c r="F1017" s="77"/>
      <c r="G1017" s="77"/>
      <c r="H1017" s="77"/>
      <c r="I1017" s="77"/>
      <c r="J1017" s="77"/>
      <c r="K1017" s="77"/>
      <c r="L1017" s="77"/>
    </row>
    <row r="1018" spans="5:12">
      <c r="E1018" s="77"/>
      <c r="F1018" s="77"/>
      <c r="G1018" s="77"/>
      <c r="H1018" s="77"/>
      <c r="I1018" s="77"/>
      <c r="J1018" s="77"/>
      <c r="K1018" s="77"/>
      <c r="L1018" s="77"/>
    </row>
    <row r="1019" spans="5:12">
      <c r="E1019" s="77"/>
      <c r="F1019" s="77"/>
      <c r="G1019" s="77"/>
      <c r="H1019" s="77"/>
      <c r="I1019" s="77"/>
      <c r="J1019" s="77"/>
      <c r="K1019" s="77"/>
      <c r="L1019" s="77"/>
    </row>
    <row r="1020" spans="5:12">
      <c r="E1020" s="77"/>
      <c r="F1020" s="77"/>
      <c r="G1020" s="77"/>
      <c r="H1020" s="77"/>
      <c r="I1020" s="77"/>
      <c r="J1020" s="77"/>
      <c r="K1020" s="77"/>
      <c r="L1020" s="77"/>
    </row>
    <row r="1021" spans="5:12">
      <c r="E1021" s="77"/>
      <c r="F1021" s="77"/>
      <c r="G1021" s="77"/>
      <c r="H1021" s="77"/>
      <c r="I1021" s="77"/>
      <c r="J1021" s="77"/>
      <c r="K1021" s="77"/>
      <c r="L1021" s="77"/>
    </row>
    <row r="1022" spans="5:12">
      <c r="E1022" s="77"/>
      <c r="F1022" s="77"/>
      <c r="G1022" s="77"/>
      <c r="H1022" s="77"/>
      <c r="I1022" s="77"/>
      <c r="J1022" s="77"/>
      <c r="K1022" s="77"/>
      <c r="L1022" s="77"/>
    </row>
    <row r="1023" spans="5:12">
      <c r="E1023" s="77"/>
      <c r="F1023" s="77"/>
      <c r="G1023" s="77"/>
      <c r="H1023" s="77"/>
      <c r="I1023" s="77"/>
      <c r="J1023" s="77"/>
      <c r="K1023" s="77"/>
      <c r="L1023" s="77"/>
    </row>
    <row r="1024" spans="5:12">
      <c r="E1024" s="77"/>
      <c r="F1024" s="77"/>
      <c r="G1024" s="77"/>
      <c r="H1024" s="77"/>
      <c r="I1024" s="77"/>
      <c r="J1024" s="77"/>
      <c r="K1024" s="77"/>
      <c r="L1024" s="77"/>
    </row>
    <row r="1025" spans="5:12">
      <c r="E1025" s="77"/>
      <c r="F1025" s="77"/>
      <c r="G1025" s="77"/>
      <c r="H1025" s="77"/>
      <c r="I1025" s="77"/>
      <c r="J1025" s="77"/>
      <c r="K1025" s="77"/>
      <c r="L1025" s="77"/>
    </row>
    <row r="1026" spans="5:12">
      <c r="E1026" s="77"/>
      <c r="F1026" s="77"/>
      <c r="G1026" s="77"/>
      <c r="H1026" s="77"/>
      <c r="I1026" s="77"/>
      <c r="J1026" s="77"/>
      <c r="K1026" s="77"/>
      <c r="L1026" s="77"/>
    </row>
    <row r="1027" spans="5:12">
      <c r="E1027" s="77"/>
      <c r="F1027" s="77"/>
      <c r="G1027" s="77"/>
      <c r="H1027" s="77"/>
      <c r="I1027" s="77"/>
      <c r="J1027" s="77"/>
      <c r="K1027" s="77"/>
      <c r="L1027" s="77"/>
    </row>
    <row r="1028" spans="5:12">
      <c r="E1028" s="77"/>
      <c r="F1028" s="77"/>
      <c r="G1028" s="77"/>
      <c r="H1028" s="77"/>
      <c r="I1028" s="77"/>
      <c r="J1028" s="77"/>
      <c r="K1028" s="77"/>
      <c r="L1028" s="77"/>
    </row>
    <row r="1029" spans="5:12">
      <c r="E1029" s="77"/>
      <c r="F1029" s="77"/>
      <c r="G1029" s="77"/>
      <c r="H1029" s="77"/>
      <c r="I1029" s="77"/>
      <c r="J1029" s="77"/>
      <c r="K1029" s="77"/>
      <c r="L1029" s="77"/>
    </row>
    <row r="1030" spans="5:12">
      <c r="E1030" s="77"/>
      <c r="F1030" s="77"/>
      <c r="G1030" s="77"/>
      <c r="H1030" s="77"/>
      <c r="I1030" s="77"/>
      <c r="J1030" s="77"/>
      <c r="K1030" s="77"/>
      <c r="L1030" s="77"/>
    </row>
    <row r="1031" spans="5:12">
      <c r="E1031" s="77"/>
      <c r="F1031" s="77"/>
      <c r="G1031" s="77"/>
      <c r="H1031" s="77"/>
      <c r="I1031" s="77"/>
      <c r="J1031" s="77"/>
      <c r="K1031" s="77"/>
      <c r="L1031" s="77"/>
    </row>
    <row r="1032" spans="5:12">
      <c r="E1032" s="77"/>
      <c r="F1032" s="77"/>
      <c r="G1032" s="77"/>
      <c r="H1032" s="77"/>
      <c r="I1032" s="77"/>
      <c r="J1032" s="77"/>
      <c r="K1032" s="77"/>
      <c r="L1032" s="77"/>
    </row>
    <row r="1033" spans="5:12">
      <c r="E1033" s="77"/>
      <c r="F1033" s="77"/>
      <c r="G1033" s="77"/>
      <c r="H1033" s="77"/>
      <c r="I1033" s="77"/>
      <c r="J1033" s="77"/>
      <c r="K1033" s="77"/>
      <c r="L1033" s="77"/>
    </row>
    <row r="1034" spans="5:12">
      <c r="E1034" s="77"/>
      <c r="F1034" s="77"/>
      <c r="G1034" s="77"/>
      <c r="H1034" s="77"/>
      <c r="I1034" s="77"/>
      <c r="J1034" s="77"/>
      <c r="K1034" s="77"/>
      <c r="L1034" s="77"/>
    </row>
    <row r="1035" spans="5:12">
      <c r="E1035" s="77"/>
      <c r="F1035" s="77"/>
      <c r="G1035" s="77"/>
      <c r="H1035" s="77"/>
      <c r="I1035" s="77"/>
      <c r="J1035" s="77"/>
      <c r="K1035" s="77"/>
      <c r="L1035" s="77"/>
    </row>
    <row r="1036" spans="5:12">
      <c r="E1036" s="77"/>
      <c r="F1036" s="77"/>
      <c r="G1036" s="77"/>
      <c r="H1036" s="77"/>
      <c r="I1036" s="77"/>
      <c r="J1036" s="77"/>
      <c r="K1036" s="77"/>
      <c r="L1036" s="77"/>
    </row>
    <row r="1037" spans="5:12">
      <c r="E1037" s="77"/>
      <c r="F1037" s="77"/>
      <c r="G1037" s="77"/>
      <c r="H1037" s="77"/>
      <c r="I1037" s="77"/>
      <c r="J1037" s="77"/>
      <c r="K1037" s="77"/>
      <c r="L1037" s="77"/>
    </row>
    <row r="1038" spans="5:12">
      <c r="E1038" s="77"/>
      <c r="F1038" s="77"/>
      <c r="G1038" s="77"/>
      <c r="H1038" s="77"/>
      <c r="I1038" s="77"/>
      <c r="J1038" s="77"/>
      <c r="K1038" s="77"/>
      <c r="L1038" s="77"/>
    </row>
    <row r="1039" spans="5:12">
      <c r="E1039" s="77"/>
      <c r="F1039" s="77"/>
      <c r="G1039" s="77"/>
      <c r="H1039" s="77"/>
      <c r="I1039" s="77"/>
      <c r="J1039" s="77"/>
      <c r="K1039" s="77"/>
      <c r="L1039" s="77"/>
    </row>
    <row r="1040" spans="5:12">
      <c r="E1040" s="77"/>
      <c r="F1040" s="77"/>
      <c r="G1040" s="77"/>
      <c r="H1040" s="77"/>
      <c r="I1040" s="77"/>
      <c r="J1040" s="77"/>
      <c r="K1040" s="77"/>
      <c r="L1040" s="77"/>
    </row>
    <row r="1041" spans="5:12">
      <c r="E1041" s="77"/>
      <c r="F1041" s="77"/>
      <c r="G1041" s="77"/>
      <c r="H1041" s="77"/>
      <c r="I1041" s="77"/>
      <c r="J1041" s="77"/>
      <c r="K1041" s="77"/>
      <c r="L1041" s="77"/>
    </row>
    <row r="1042" spans="5:12">
      <c r="E1042" s="77"/>
      <c r="F1042" s="77"/>
      <c r="G1042" s="77"/>
      <c r="H1042" s="77"/>
      <c r="I1042" s="77"/>
      <c r="J1042" s="77"/>
      <c r="K1042" s="77"/>
      <c r="L1042" s="77"/>
    </row>
    <row r="1043" spans="5:12">
      <c r="E1043" s="77"/>
      <c r="F1043" s="77"/>
      <c r="G1043" s="77"/>
      <c r="H1043" s="77"/>
      <c r="I1043" s="77"/>
      <c r="J1043" s="77"/>
      <c r="K1043" s="77"/>
      <c r="L1043" s="77"/>
    </row>
    <row r="1044" spans="5:12">
      <c r="E1044" s="77"/>
      <c r="F1044" s="77"/>
      <c r="G1044" s="77"/>
      <c r="H1044" s="77"/>
      <c r="I1044" s="77"/>
      <c r="J1044" s="77"/>
      <c r="K1044" s="77"/>
      <c r="L1044" s="77"/>
    </row>
    <row r="1045" spans="5:12">
      <c r="E1045" s="77"/>
      <c r="F1045" s="77"/>
      <c r="G1045" s="77"/>
      <c r="H1045" s="77"/>
      <c r="I1045" s="77"/>
      <c r="J1045" s="77"/>
      <c r="K1045" s="77"/>
      <c r="L1045" s="77"/>
    </row>
    <row r="1046" spans="5:12">
      <c r="E1046" s="77"/>
      <c r="F1046" s="77"/>
      <c r="G1046" s="77"/>
      <c r="H1046" s="77"/>
      <c r="I1046" s="77"/>
      <c r="J1046" s="77"/>
      <c r="K1046" s="77"/>
      <c r="L1046" s="77"/>
    </row>
    <row r="1047" spans="5:12">
      <c r="E1047" s="77"/>
      <c r="F1047" s="77"/>
      <c r="G1047" s="77"/>
      <c r="H1047" s="77"/>
      <c r="I1047" s="77"/>
      <c r="J1047" s="77"/>
      <c r="K1047" s="77"/>
      <c r="L1047" s="77"/>
    </row>
    <row r="1048" spans="5:12">
      <c r="E1048" s="77"/>
      <c r="F1048" s="77"/>
      <c r="G1048" s="77"/>
      <c r="H1048" s="77"/>
      <c r="I1048" s="77"/>
      <c r="J1048" s="77"/>
      <c r="K1048" s="77"/>
      <c r="L1048" s="77"/>
    </row>
    <row r="1049" spans="5:12">
      <c r="E1049" s="77"/>
      <c r="F1049" s="77"/>
      <c r="G1049" s="77"/>
      <c r="H1049" s="77"/>
      <c r="I1049" s="77"/>
      <c r="J1049" s="77"/>
      <c r="K1049" s="77"/>
      <c r="L1049" s="77"/>
    </row>
    <row r="1050" spans="5:12">
      <c r="E1050" s="77"/>
      <c r="F1050" s="77"/>
      <c r="G1050" s="77"/>
      <c r="H1050" s="77"/>
      <c r="I1050" s="77"/>
      <c r="J1050" s="77"/>
      <c r="K1050" s="77"/>
      <c r="L1050" s="77"/>
    </row>
    <row r="1051" spans="5:12">
      <c r="E1051" s="77"/>
      <c r="F1051" s="77"/>
      <c r="G1051" s="77"/>
      <c r="H1051" s="77"/>
      <c r="I1051" s="77"/>
      <c r="J1051" s="77"/>
      <c r="K1051" s="77"/>
      <c r="L1051" s="77"/>
    </row>
    <row r="1052" spans="5:12">
      <c r="E1052" s="77"/>
      <c r="F1052" s="77"/>
      <c r="G1052" s="77"/>
      <c r="H1052" s="77"/>
      <c r="I1052" s="77"/>
      <c r="J1052" s="77"/>
      <c r="K1052" s="77"/>
      <c r="L1052" s="77"/>
    </row>
    <row r="1053" spans="5:12">
      <c r="E1053" s="77"/>
      <c r="F1053" s="77"/>
      <c r="G1053" s="77"/>
      <c r="H1053" s="77"/>
      <c r="I1053" s="77"/>
      <c r="J1053" s="77"/>
      <c r="K1053" s="77"/>
      <c r="L1053" s="77"/>
    </row>
    <row r="1054" spans="5:12">
      <c r="E1054" s="77"/>
      <c r="F1054" s="77"/>
      <c r="G1054" s="77"/>
      <c r="H1054" s="77"/>
      <c r="I1054" s="77"/>
      <c r="J1054" s="77"/>
      <c r="K1054" s="77"/>
      <c r="L1054" s="77"/>
    </row>
    <row r="1055" spans="5:12">
      <c r="E1055" s="77"/>
      <c r="F1055" s="77"/>
      <c r="G1055" s="77"/>
      <c r="H1055" s="77"/>
      <c r="I1055" s="77"/>
      <c r="J1055" s="77"/>
      <c r="K1055" s="77"/>
      <c r="L1055" s="77"/>
    </row>
    <row r="1056" spans="5:12">
      <c r="E1056" s="77"/>
      <c r="F1056" s="77"/>
      <c r="G1056" s="77"/>
      <c r="H1056" s="77"/>
      <c r="I1056" s="77"/>
      <c r="J1056" s="77"/>
      <c r="K1056" s="77"/>
      <c r="L1056" s="77"/>
    </row>
    <row r="1057" spans="5:12">
      <c r="E1057" s="77"/>
      <c r="F1057" s="77"/>
      <c r="G1057" s="77"/>
      <c r="H1057" s="77"/>
      <c r="I1057" s="77"/>
      <c r="J1057" s="77"/>
      <c r="K1057" s="77"/>
      <c r="L1057" s="77"/>
    </row>
    <row r="1058" spans="5:12">
      <c r="E1058" s="77"/>
      <c r="F1058" s="77"/>
      <c r="G1058" s="77"/>
      <c r="H1058" s="77"/>
      <c r="I1058" s="77"/>
      <c r="J1058" s="77"/>
      <c r="K1058" s="77"/>
      <c r="L1058" s="77"/>
    </row>
    <row r="1059" spans="5:12">
      <c r="E1059" s="77"/>
      <c r="F1059" s="77"/>
      <c r="G1059" s="77"/>
      <c r="H1059" s="77"/>
      <c r="I1059" s="77"/>
      <c r="J1059" s="77"/>
      <c r="K1059" s="77"/>
      <c r="L1059" s="77"/>
    </row>
    <row r="1060" spans="5:12">
      <c r="E1060" s="77"/>
      <c r="F1060" s="77"/>
      <c r="G1060" s="77"/>
      <c r="H1060" s="77"/>
      <c r="I1060" s="77"/>
      <c r="J1060" s="77"/>
      <c r="K1060" s="77"/>
      <c r="L1060" s="77"/>
    </row>
    <row r="1061" spans="5:12">
      <c r="E1061" s="77"/>
      <c r="F1061" s="77"/>
      <c r="G1061" s="77"/>
      <c r="H1061" s="77"/>
      <c r="I1061" s="77"/>
      <c r="J1061" s="77"/>
      <c r="K1061" s="77"/>
      <c r="L1061" s="77"/>
    </row>
    <row r="1062" spans="5:12">
      <c r="E1062" s="77"/>
      <c r="F1062" s="77"/>
      <c r="G1062" s="77"/>
      <c r="H1062" s="77"/>
      <c r="I1062" s="77"/>
      <c r="J1062" s="77"/>
      <c r="K1062" s="77"/>
      <c r="L1062" s="77"/>
    </row>
    <row r="1063" spans="5:12">
      <c r="E1063" s="77"/>
      <c r="F1063" s="77"/>
      <c r="G1063" s="77"/>
      <c r="H1063" s="77"/>
      <c r="I1063" s="77"/>
      <c r="J1063" s="77"/>
      <c r="K1063" s="77"/>
      <c r="L1063" s="77"/>
    </row>
    <row r="1064" spans="5:12">
      <c r="E1064" s="77"/>
      <c r="F1064" s="77"/>
      <c r="G1064" s="77"/>
      <c r="H1064" s="77"/>
      <c r="I1064" s="77"/>
      <c r="J1064" s="77"/>
      <c r="K1064" s="77"/>
      <c r="L1064" s="77"/>
    </row>
    <row r="1065" spans="5:12">
      <c r="E1065" s="77"/>
      <c r="F1065" s="77"/>
      <c r="G1065" s="77"/>
      <c r="H1065" s="77"/>
      <c r="I1065" s="77"/>
      <c r="J1065" s="77"/>
      <c r="K1065" s="77"/>
      <c r="L1065" s="77"/>
    </row>
    <row r="1066" spans="5:12">
      <c r="E1066" s="77"/>
      <c r="F1066" s="77"/>
      <c r="G1066" s="77"/>
      <c r="H1066" s="77"/>
      <c r="I1066" s="77"/>
      <c r="J1066" s="77"/>
      <c r="K1066" s="77"/>
      <c r="L1066" s="77"/>
    </row>
    <row r="1067" spans="5:12">
      <c r="E1067" s="77"/>
      <c r="F1067" s="77"/>
      <c r="G1067" s="77"/>
      <c r="H1067" s="77"/>
      <c r="I1067" s="77"/>
      <c r="J1067" s="77"/>
      <c r="K1067" s="77"/>
      <c r="L1067" s="77"/>
    </row>
    <row r="1068" spans="5:12">
      <c r="E1068" s="77"/>
      <c r="F1068" s="77"/>
      <c r="G1068" s="77"/>
      <c r="H1068" s="77"/>
      <c r="I1068" s="77"/>
      <c r="J1068" s="77"/>
      <c r="K1068" s="77"/>
      <c r="L1068" s="77"/>
    </row>
    <row r="1069" spans="5:12">
      <c r="E1069" s="77"/>
      <c r="F1069" s="77"/>
      <c r="G1069" s="77"/>
      <c r="H1069" s="77"/>
      <c r="I1069" s="77"/>
      <c r="J1069" s="77"/>
      <c r="K1069" s="77"/>
      <c r="L1069" s="77"/>
    </row>
    <row r="1070" spans="5:12">
      <c r="E1070" s="77"/>
      <c r="F1070" s="77"/>
      <c r="G1070" s="77"/>
      <c r="H1070" s="77"/>
      <c r="I1070" s="77"/>
      <c r="J1070" s="77"/>
      <c r="K1070" s="77"/>
      <c r="L1070" s="77"/>
    </row>
    <row r="1071" spans="5:12">
      <c r="E1071" s="77"/>
      <c r="F1071" s="77"/>
      <c r="G1071" s="77"/>
      <c r="H1071" s="77"/>
      <c r="I1071" s="77"/>
      <c r="J1071" s="77"/>
      <c r="K1071" s="77"/>
      <c r="L1071" s="77"/>
    </row>
    <row r="1072" spans="5:12">
      <c r="E1072" s="77"/>
      <c r="F1072" s="77"/>
      <c r="G1072" s="77"/>
      <c r="H1072" s="77"/>
      <c r="I1072" s="77"/>
      <c r="J1072" s="77"/>
      <c r="K1072" s="77"/>
      <c r="L1072" s="77"/>
    </row>
    <row r="1073" spans="5:12">
      <c r="E1073" s="77"/>
      <c r="F1073" s="77"/>
      <c r="G1073" s="77"/>
      <c r="H1073" s="77"/>
      <c r="I1073" s="77"/>
      <c r="J1073" s="77"/>
      <c r="K1073" s="77"/>
      <c r="L1073" s="77"/>
    </row>
    <row r="1074" spans="5:12">
      <c r="E1074" s="77"/>
      <c r="F1074" s="77"/>
      <c r="G1074" s="77"/>
      <c r="H1074" s="77"/>
      <c r="I1074" s="77"/>
      <c r="J1074" s="77"/>
      <c r="K1074" s="77"/>
      <c r="L1074" s="77"/>
    </row>
    <row r="1075" spans="5:12">
      <c r="E1075" s="77"/>
      <c r="F1075" s="77"/>
      <c r="G1075" s="77"/>
      <c r="H1075" s="77"/>
      <c r="I1075" s="77"/>
      <c r="J1075" s="77"/>
      <c r="K1075" s="77"/>
      <c r="L1075" s="77"/>
    </row>
    <row r="1076" spans="5:12">
      <c r="E1076" s="77"/>
      <c r="F1076" s="77"/>
      <c r="G1076" s="77"/>
      <c r="H1076" s="77"/>
      <c r="I1076" s="77"/>
      <c r="J1076" s="77"/>
      <c r="K1076" s="77"/>
      <c r="L1076" s="77"/>
    </row>
    <row r="1077" spans="5:12">
      <c r="E1077" s="77"/>
      <c r="F1077" s="77"/>
      <c r="G1077" s="77"/>
      <c r="H1077" s="77"/>
      <c r="I1077" s="77"/>
      <c r="J1077" s="77"/>
      <c r="K1077" s="77"/>
      <c r="L1077" s="77"/>
    </row>
    <row r="1078" spans="5:12">
      <c r="E1078" s="77"/>
      <c r="F1078" s="77"/>
      <c r="G1078" s="77"/>
      <c r="H1078" s="77"/>
      <c r="I1078" s="77"/>
      <c r="J1078" s="77"/>
      <c r="K1078" s="77"/>
      <c r="L1078" s="77"/>
    </row>
    <row r="1079" spans="5:12">
      <c r="E1079" s="77"/>
      <c r="F1079" s="77"/>
      <c r="G1079" s="77"/>
      <c r="H1079" s="77"/>
      <c r="I1079" s="77"/>
      <c r="J1079" s="77"/>
      <c r="K1079" s="77"/>
      <c r="L1079" s="77"/>
    </row>
    <row r="1080" spans="5:12">
      <c r="E1080" s="77"/>
      <c r="F1080" s="77"/>
      <c r="G1080" s="77"/>
      <c r="H1080" s="77"/>
      <c r="I1080" s="77"/>
      <c r="J1080" s="77"/>
      <c r="K1080" s="77"/>
      <c r="L1080" s="77"/>
    </row>
    <row r="1081" spans="5:12">
      <c r="E1081" s="77"/>
      <c r="F1081" s="77"/>
      <c r="G1081" s="77"/>
      <c r="H1081" s="77"/>
      <c r="I1081" s="77"/>
      <c r="J1081" s="77"/>
      <c r="K1081" s="77"/>
      <c r="L1081" s="77"/>
    </row>
    <row r="1082" spans="5:12">
      <c r="E1082" s="77"/>
      <c r="F1082" s="77"/>
      <c r="G1082" s="77"/>
      <c r="H1082" s="77"/>
      <c r="I1082" s="77"/>
      <c r="J1082" s="77"/>
      <c r="K1082" s="77"/>
      <c r="L1082" s="77"/>
    </row>
    <row r="1083" spans="5:12">
      <c r="E1083" s="77"/>
      <c r="F1083" s="77"/>
      <c r="G1083" s="77"/>
      <c r="H1083" s="77"/>
      <c r="I1083" s="77"/>
      <c r="J1083" s="77"/>
      <c r="K1083" s="77"/>
      <c r="L1083" s="77"/>
    </row>
    <row r="1084" spans="5:12">
      <c r="E1084" s="77"/>
      <c r="F1084" s="77"/>
      <c r="G1084" s="77"/>
      <c r="H1084" s="77"/>
      <c r="I1084" s="77"/>
      <c r="J1084" s="77"/>
      <c r="K1084" s="77"/>
      <c r="L1084" s="77"/>
    </row>
    <row r="1085" spans="5:12">
      <c r="E1085" s="77"/>
      <c r="F1085" s="77"/>
      <c r="G1085" s="77"/>
      <c r="H1085" s="77"/>
      <c r="I1085" s="77"/>
      <c r="J1085" s="77"/>
      <c r="K1085" s="77"/>
      <c r="L1085" s="77"/>
    </row>
    <row r="1086" spans="5:12">
      <c r="E1086" s="77"/>
      <c r="F1086" s="77"/>
      <c r="G1086" s="77"/>
      <c r="H1086" s="77"/>
      <c r="I1086" s="77"/>
      <c r="J1086" s="77"/>
      <c r="K1086" s="77"/>
      <c r="L1086" s="77"/>
    </row>
    <row r="1087" spans="5:12">
      <c r="E1087" s="77"/>
      <c r="F1087" s="77"/>
      <c r="G1087" s="77"/>
      <c r="H1087" s="77"/>
      <c r="I1087" s="77"/>
      <c r="J1087" s="77"/>
      <c r="K1087" s="77"/>
      <c r="L1087" s="77"/>
    </row>
    <row r="1088" spans="5:12">
      <c r="E1088" s="77"/>
      <c r="F1088" s="77"/>
      <c r="G1088" s="77"/>
      <c r="H1088" s="77"/>
      <c r="I1088" s="77"/>
      <c r="J1088" s="77"/>
      <c r="K1088" s="77"/>
      <c r="L1088" s="77"/>
    </row>
    <row r="1089" spans="5:12">
      <c r="E1089" s="77"/>
      <c r="F1089" s="77"/>
      <c r="G1089" s="77"/>
      <c r="H1089" s="77"/>
      <c r="I1089" s="77"/>
      <c r="J1089" s="77"/>
      <c r="K1089" s="77"/>
      <c r="L1089" s="77"/>
    </row>
    <row r="1090" spans="5:12">
      <c r="E1090" s="77"/>
      <c r="F1090" s="77"/>
      <c r="G1090" s="77"/>
      <c r="H1090" s="77"/>
      <c r="I1090" s="77"/>
      <c r="J1090" s="77"/>
      <c r="K1090" s="77"/>
      <c r="L1090" s="77"/>
    </row>
    <row r="1091" spans="5:12">
      <c r="E1091" s="77"/>
      <c r="F1091" s="77"/>
      <c r="G1091" s="77"/>
      <c r="H1091" s="77"/>
      <c r="I1091" s="77"/>
      <c r="J1091" s="77"/>
      <c r="K1091" s="77"/>
      <c r="L1091" s="77"/>
    </row>
    <row r="1092" spans="5:12">
      <c r="E1092" s="77"/>
      <c r="F1092" s="77"/>
      <c r="G1092" s="77"/>
      <c r="H1092" s="77"/>
      <c r="I1092" s="77"/>
      <c r="J1092" s="77"/>
      <c r="K1092" s="77"/>
      <c r="L1092" s="77"/>
    </row>
    <row r="1093" spans="5:12">
      <c r="E1093" s="77"/>
      <c r="F1093" s="77"/>
      <c r="G1093" s="77"/>
      <c r="H1093" s="77"/>
      <c r="I1093" s="77"/>
      <c r="J1093" s="77"/>
      <c r="K1093" s="77"/>
      <c r="L1093" s="77"/>
    </row>
    <row r="1094" spans="5:12">
      <c r="E1094" s="77"/>
      <c r="F1094" s="77"/>
      <c r="G1094" s="77"/>
      <c r="H1094" s="77"/>
      <c r="I1094" s="77"/>
      <c r="J1094" s="77"/>
      <c r="K1094" s="77"/>
      <c r="L1094" s="77"/>
    </row>
    <row r="1095" spans="5:12">
      <c r="E1095" s="77"/>
      <c r="F1095" s="77"/>
      <c r="G1095" s="77"/>
      <c r="H1095" s="77"/>
      <c r="I1095" s="77"/>
      <c r="J1095" s="77"/>
      <c r="K1095" s="77"/>
      <c r="L1095" s="77"/>
    </row>
    <row r="1096" spans="5:12">
      <c r="E1096" s="77"/>
      <c r="F1096" s="77"/>
      <c r="G1096" s="77"/>
      <c r="H1096" s="77"/>
      <c r="I1096" s="77"/>
      <c r="J1096" s="77"/>
      <c r="K1096" s="77"/>
      <c r="L1096" s="77"/>
    </row>
    <row r="1097" spans="5:12">
      <c r="E1097" s="77"/>
      <c r="F1097" s="77"/>
      <c r="G1097" s="77"/>
      <c r="H1097" s="77"/>
      <c r="I1097" s="77"/>
      <c r="J1097" s="77"/>
      <c r="K1097" s="77"/>
      <c r="L1097" s="77"/>
    </row>
    <row r="1098" spans="5:12">
      <c r="E1098" s="77"/>
      <c r="F1098" s="77"/>
      <c r="G1098" s="77"/>
      <c r="H1098" s="77"/>
      <c r="I1098" s="77"/>
      <c r="J1098" s="77"/>
      <c r="K1098" s="77"/>
      <c r="L1098" s="77"/>
    </row>
    <row r="1099" spans="5:12">
      <c r="E1099" s="77"/>
      <c r="F1099" s="77"/>
      <c r="G1099" s="77"/>
      <c r="H1099" s="77"/>
      <c r="I1099" s="77"/>
      <c r="J1099" s="77"/>
      <c r="K1099" s="77"/>
      <c r="L1099" s="77"/>
    </row>
    <row r="1100" spans="5:12">
      <c r="E1100" s="77"/>
      <c r="F1100" s="77"/>
      <c r="G1100" s="77"/>
      <c r="H1100" s="77"/>
      <c r="I1100" s="77"/>
      <c r="J1100" s="77"/>
      <c r="K1100" s="77"/>
      <c r="L1100" s="77"/>
    </row>
    <row r="1101" spans="5:12">
      <c r="E1101" s="77"/>
      <c r="F1101" s="77"/>
      <c r="G1101" s="77"/>
      <c r="H1101" s="77"/>
      <c r="I1101" s="77"/>
      <c r="J1101" s="77"/>
      <c r="K1101" s="77"/>
      <c r="L1101" s="77"/>
    </row>
    <row r="1102" spans="5:12">
      <c r="E1102" s="77"/>
      <c r="F1102" s="77"/>
      <c r="G1102" s="77"/>
      <c r="H1102" s="77"/>
      <c r="I1102" s="77"/>
      <c r="J1102" s="77"/>
      <c r="K1102" s="77"/>
      <c r="L1102" s="77"/>
    </row>
    <row r="1103" spans="5:12">
      <c r="E1103" s="77"/>
      <c r="F1103" s="77"/>
      <c r="G1103" s="77"/>
      <c r="H1103" s="77"/>
      <c r="I1103" s="77"/>
      <c r="J1103" s="77"/>
      <c r="K1103" s="77"/>
      <c r="L1103" s="77"/>
    </row>
    <row r="1104" spans="5:12">
      <c r="E1104" s="77"/>
      <c r="F1104" s="77"/>
      <c r="G1104" s="77"/>
      <c r="H1104" s="77"/>
      <c r="I1104" s="77"/>
      <c r="J1104" s="77"/>
      <c r="K1104" s="77"/>
      <c r="L1104" s="77"/>
    </row>
    <row r="1105" spans="5:12">
      <c r="E1105" s="77"/>
      <c r="F1105" s="77"/>
      <c r="G1105" s="77"/>
      <c r="H1105" s="77"/>
      <c r="I1105" s="77"/>
      <c r="J1105" s="77"/>
      <c r="K1105" s="77"/>
      <c r="L1105" s="77"/>
    </row>
    <row r="1106" spans="5:12">
      <c r="E1106" s="77"/>
      <c r="F1106" s="77"/>
      <c r="G1106" s="77"/>
      <c r="H1106" s="77"/>
      <c r="I1106" s="77"/>
      <c r="J1106" s="77"/>
      <c r="K1106" s="77"/>
      <c r="L1106" s="77"/>
    </row>
    <row r="1107" spans="5:12">
      <c r="E1107" s="77"/>
      <c r="F1107" s="77"/>
      <c r="G1107" s="77"/>
      <c r="H1107" s="77"/>
      <c r="I1107" s="77"/>
      <c r="J1107" s="77"/>
      <c r="K1107" s="77"/>
      <c r="L1107" s="77"/>
    </row>
    <row r="1108" spans="5:12">
      <c r="E1108" s="77"/>
      <c r="F1108" s="77"/>
      <c r="G1108" s="77"/>
      <c r="H1108" s="77"/>
      <c r="I1108" s="77"/>
      <c r="J1108" s="77"/>
      <c r="K1108" s="77"/>
      <c r="L1108" s="77"/>
    </row>
    <row r="1109" spans="5:12">
      <c r="E1109" s="77"/>
      <c r="F1109" s="77"/>
      <c r="G1109" s="77"/>
      <c r="H1109" s="77"/>
      <c r="I1109" s="77"/>
      <c r="J1109" s="77"/>
      <c r="K1109" s="77"/>
      <c r="L1109" s="77"/>
    </row>
    <row r="1110" spans="5:12">
      <c r="E1110" s="77"/>
      <c r="F1110" s="77"/>
      <c r="G1110" s="77"/>
      <c r="H1110" s="77"/>
      <c r="I1110" s="77"/>
      <c r="J1110" s="77"/>
      <c r="K1110" s="77"/>
      <c r="L1110" s="77"/>
    </row>
    <row r="1111" spans="5:12">
      <c r="E1111" s="77"/>
      <c r="F1111" s="77"/>
      <c r="G1111" s="77"/>
      <c r="H1111" s="77"/>
      <c r="I1111" s="77"/>
      <c r="J1111" s="77"/>
      <c r="K1111" s="77"/>
      <c r="L1111" s="77"/>
    </row>
    <row r="1112" spans="5:12">
      <c r="E1112" s="77"/>
      <c r="F1112" s="77"/>
      <c r="G1112" s="77"/>
      <c r="H1112" s="77"/>
      <c r="I1112" s="77"/>
      <c r="J1112" s="77"/>
      <c r="K1112" s="77"/>
      <c r="L1112" s="77"/>
    </row>
    <row r="1113" spans="5:12">
      <c r="E1113" s="77"/>
      <c r="F1113" s="77"/>
      <c r="G1113" s="77"/>
      <c r="H1113" s="77"/>
      <c r="I1113" s="77"/>
      <c r="J1113" s="77"/>
      <c r="K1113" s="77"/>
      <c r="L1113" s="77"/>
    </row>
    <row r="1114" spans="5:12">
      <c r="E1114" s="77"/>
      <c r="F1114" s="77"/>
      <c r="G1114" s="77"/>
      <c r="H1114" s="77"/>
      <c r="I1114" s="77"/>
      <c r="J1114" s="77"/>
      <c r="K1114" s="77"/>
      <c r="L1114" s="77"/>
    </row>
    <row r="1115" spans="5:12">
      <c r="E1115" s="77"/>
      <c r="F1115" s="77"/>
      <c r="G1115" s="77"/>
      <c r="H1115" s="77"/>
      <c r="I1115" s="77"/>
      <c r="J1115" s="77"/>
      <c r="K1115" s="77"/>
      <c r="L1115" s="77"/>
    </row>
    <row r="1116" spans="5:12">
      <c r="E1116" s="77"/>
      <c r="F1116" s="77"/>
      <c r="G1116" s="77"/>
      <c r="H1116" s="77"/>
      <c r="I1116" s="77"/>
      <c r="J1116" s="77"/>
      <c r="K1116" s="77"/>
      <c r="L1116" s="77"/>
    </row>
    <row r="1117" spans="5:12">
      <c r="E1117" s="77"/>
      <c r="F1117" s="77"/>
      <c r="G1117" s="77"/>
      <c r="H1117" s="77"/>
      <c r="I1117" s="77"/>
      <c r="J1117" s="77"/>
      <c r="K1117" s="77"/>
      <c r="L1117" s="77"/>
    </row>
    <row r="1118" spans="5:12">
      <c r="E1118" s="77"/>
      <c r="F1118" s="77"/>
      <c r="G1118" s="77"/>
      <c r="H1118" s="77"/>
      <c r="I1118" s="77"/>
      <c r="J1118" s="77"/>
      <c r="K1118" s="77"/>
      <c r="L1118" s="77"/>
    </row>
    <row r="1119" spans="5:12">
      <c r="E1119" s="77"/>
      <c r="F1119" s="77"/>
      <c r="G1119" s="77"/>
      <c r="H1119" s="77"/>
      <c r="I1119" s="77"/>
      <c r="J1119" s="77"/>
      <c r="K1119" s="77"/>
      <c r="L1119" s="77"/>
    </row>
    <row r="1120" spans="5:12">
      <c r="E1120" s="77"/>
      <c r="F1120" s="77"/>
      <c r="G1120" s="77"/>
      <c r="H1120" s="77"/>
      <c r="I1120" s="77"/>
      <c r="J1120" s="77"/>
      <c r="K1120" s="77"/>
      <c r="L1120" s="77"/>
    </row>
    <row r="1121" spans="5:12">
      <c r="E1121" s="77"/>
      <c r="F1121" s="77"/>
      <c r="G1121" s="77"/>
      <c r="H1121" s="77"/>
      <c r="I1121" s="77"/>
      <c r="J1121" s="77"/>
      <c r="K1121" s="77"/>
      <c r="L1121" s="77"/>
    </row>
    <row r="1122" spans="5:12">
      <c r="E1122" s="77"/>
      <c r="F1122" s="77"/>
      <c r="G1122" s="77"/>
      <c r="H1122" s="77"/>
      <c r="I1122" s="77"/>
      <c r="J1122" s="77"/>
      <c r="K1122" s="77"/>
      <c r="L1122" s="77"/>
    </row>
    <row r="1123" spans="5:12">
      <c r="E1123" s="77"/>
      <c r="F1123" s="77"/>
      <c r="G1123" s="77"/>
      <c r="H1123" s="77"/>
      <c r="I1123" s="77"/>
      <c r="J1123" s="77"/>
      <c r="K1123" s="77"/>
      <c r="L1123" s="77"/>
    </row>
    <row r="1124" spans="5:12">
      <c r="E1124" s="77"/>
      <c r="F1124" s="77"/>
      <c r="G1124" s="77"/>
      <c r="H1124" s="77"/>
      <c r="I1124" s="77"/>
      <c r="J1124" s="77"/>
      <c r="K1124" s="77"/>
      <c r="L1124" s="77"/>
    </row>
    <row r="1125" spans="5:12">
      <c r="E1125" s="77"/>
      <c r="F1125" s="77"/>
      <c r="G1125" s="77"/>
      <c r="H1125" s="77"/>
      <c r="I1125" s="77"/>
      <c r="J1125" s="77"/>
      <c r="K1125" s="77"/>
      <c r="L1125" s="77"/>
    </row>
    <row r="1126" spans="5:12">
      <c r="E1126" s="77"/>
      <c r="F1126" s="77"/>
      <c r="G1126" s="77"/>
      <c r="H1126" s="77"/>
      <c r="I1126" s="77"/>
      <c r="J1126" s="77"/>
      <c r="K1126" s="77"/>
      <c r="L1126" s="77"/>
    </row>
    <row r="1127" spans="5:12">
      <c r="E1127" s="77"/>
      <c r="F1127" s="77"/>
      <c r="G1127" s="77"/>
      <c r="H1127" s="77"/>
      <c r="I1127" s="77"/>
      <c r="J1127" s="77"/>
      <c r="K1127" s="77"/>
      <c r="L1127" s="77"/>
    </row>
    <row r="1128" spans="5:12">
      <c r="E1128" s="77"/>
      <c r="F1128" s="77"/>
      <c r="G1128" s="77"/>
      <c r="H1128" s="77"/>
      <c r="I1128" s="77"/>
      <c r="J1128" s="77"/>
      <c r="K1128" s="77"/>
      <c r="L1128" s="77"/>
    </row>
    <row r="1129" spans="5:12">
      <c r="E1129" s="77"/>
      <c r="F1129" s="77"/>
      <c r="G1129" s="77"/>
      <c r="H1129" s="77"/>
      <c r="I1129" s="77"/>
      <c r="J1129" s="77"/>
      <c r="K1129" s="77"/>
      <c r="L1129" s="77"/>
    </row>
    <row r="1130" spans="5:12">
      <c r="E1130" s="77"/>
      <c r="F1130" s="77"/>
      <c r="G1130" s="77"/>
      <c r="H1130" s="77"/>
      <c r="I1130" s="77"/>
      <c r="J1130" s="77"/>
      <c r="K1130" s="77"/>
      <c r="L1130" s="77"/>
    </row>
    <row r="1131" spans="5:12">
      <c r="E1131" s="77"/>
      <c r="F1131" s="77"/>
      <c r="G1131" s="77"/>
      <c r="H1131" s="77"/>
      <c r="I1131" s="77"/>
      <c r="J1131" s="77"/>
      <c r="K1131" s="77"/>
      <c r="L1131" s="77"/>
    </row>
    <row r="1132" spans="5:12">
      <c r="E1132" s="77"/>
      <c r="F1132" s="77"/>
      <c r="G1132" s="77"/>
      <c r="H1132" s="77"/>
      <c r="I1132" s="77"/>
      <c r="J1132" s="77"/>
      <c r="K1132" s="77"/>
      <c r="L1132" s="77"/>
    </row>
    <row r="1133" spans="5:12">
      <c r="E1133" s="77"/>
      <c r="F1133" s="77"/>
      <c r="G1133" s="77"/>
      <c r="H1133" s="77"/>
      <c r="I1133" s="77"/>
      <c r="J1133" s="77"/>
      <c r="K1133" s="77"/>
      <c r="L1133" s="77"/>
    </row>
    <row r="1134" spans="5:12">
      <c r="E1134" s="77"/>
      <c r="F1134" s="77"/>
      <c r="G1134" s="77"/>
      <c r="H1134" s="77"/>
      <c r="I1134" s="77"/>
      <c r="J1134" s="77"/>
      <c r="K1134" s="77"/>
      <c r="L1134" s="77"/>
    </row>
    <row r="1135" spans="5:12">
      <c r="E1135" s="77"/>
      <c r="F1135" s="77"/>
      <c r="G1135" s="77"/>
      <c r="H1135" s="77"/>
      <c r="I1135" s="77"/>
      <c r="J1135" s="77"/>
      <c r="K1135" s="77"/>
      <c r="L1135" s="77"/>
    </row>
    <row r="1136" spans="5:12">
      <c r="E1136" s="77"/>
      <c r="F1136" s="77"/>
      <c r="G1136" s="77"/>
      <c r="H1136" s="77"/>
      <c r="I1136" s="77"/>
      <c r="J1136" s="77"/>
      <c r="K1136" s="77"/>
      <c r="L1136" s="77"/>
    </row>
    <row r="1137" spans="5:12">
      <c r="E1137" s="77"/>
      <c r="F1137" s="77"/>
      <c r="G1137" s="77"/>
      <c r="H1137" s="77"/>
      <c r="I1137" s="77"/>
      <c r="J1137" s="77"/>
      <c r="K1137" s="77"/>
      <c r="L1137" s="77"/>
    </row>
    <row r="1138" spans="5:12">
      <c r="E1138" s="77"/>
      <c r="F1138" s="77"/>
      <c r="G1138" s="77"/>
      <c r="H1138" s="77"/>
      <c r="I1138" s="77"/>
      <c r="J1138" s="77"/>
      <c r="K1138" s="77"/>
      <c r="L1138" s="77"/>
    </row>
    <row r="1139" spans="5:12">
      <c r="E1139" s="77"/>
      <c r="F1139" s="77"/>
      <c r="G1139" s="77"/>
      <c r="H1139" s="77"/>
      <c r="I1139" s="77"/>
      <c r="J1139" s="77"/>
      <c r="K1139" s="77"/>
      <c r="L1139" s="77"/>
    </row>
    <row r="1140" spans="5:12">
      <c r="E1140" s="77"/>
      <c r="F1140" s="77"/>
      <c r="G1140" s="77"/>
      <c r="H1140" s="77"/>
      <c r="I1140" s="77"/>
      <c r="J1140" s="77"/>
      <c r="K1140" s="77"/>
      <c r="L1140" s="77"/>
    </row>
    <row r="1141" spans="5:12">
      <c r="E1141" s="77"/>
      <c r="F1141" s="77"/>
      <c r="G1141" s="77"/>
      <c r="H1141" s="77"/>
      <c r="I1141" s="77"/>
      <c r="J1141" s="77"/>
      <c r="K1141" s="77"/>
      <c r="L1141" s="77"/>
    </row>
    <row r="1142" spans="5:12">
      <c r="E1142" s="77"/>
      <c r="F1142" s="77"/>
      <c r="G1142" s="77"/>
      <c r="H1142" s="77"/>
      <c r="I1142" s="77"/>
      <c r="J1142" s="77"/>
      <c r="K1142" s="77"/>
      <c r="L1142" s="77"/>
    </row>
    <row r="1143" spans="5:12">
      <c r="E1143" s="77"/>
      <c r="F1143" s="77"/>
      <c r="G1143" s="77"/>
      <c r="H1143" s="77"/>
      <c r="I1143" s="77"/>
      <c r="J1143" s="77"/>
      <c r="K1143" s="77"/>
      <c r="L1143" s="77"/>
    </row>
    <row r="1144" spans="5:12">
      <c r="E1144" s="77"/>
      <c r="F1144" s="77"/>
      <c r="G1144" s="77"/>
      <c r="H1144" s="77"/>
      <c r="I1144" s="77"/>
      <c r="J1144" s="77"/>
      <c r="K1144" s="77"/>
      <c r="L1144" s="77"/>
    </row>
    <row r="1145" spans="5:12">
      <c r="E1145" s="77"/>
      <c r="F1145" s="77"/>
      <c r="G1145" s="77"/>
      <c r="H1145" s="77"/>
      <c r="I1145" s="77"/>
      <c r="J1145" s="77"/>
      <c r="K1145" s="77"/>
      <c r="L1145" s="77"/>
    </row>
    <row r="1146" spans="5:12">
      <c r="E1146" s="77"/>
      <c r="F1146" s="77"/>
      <c r="G1146" s="77"/>
      <c r="H1146" s="77"/>
      <c r="I1146" s="77"/>
      <c r="J1146" s="77"/>
      <c r="K1146" s="77"/>
      <c r="L1146" s="77"/>
    </row>
    <row r="1147" spans="5:12">
      <c r="E1147" s="77"/>
      <c r="F1147" s="77"/>
      <c r="G1147" s="77"/>
      <c r="H1147" s="77"/>
      <c r="I1147" s="77"/>
      <c r="J1147" s="77"/>
      <c r="K1147" s="77"/>
      <c r="L1147" s="77"/>
    </row>
    <row r="1148" spans="5:12">
      <c r="E1148" s="77"/>
      <c r="F1148" s="77"/>
      <c r="G1148" s="77"/>
      <c r="H1148" s="77"/>
      <c r="I1148" s="77"/>
      <c r="J1148" s="77"/>
      <c r="K1148" s="77"/>
      <c r="L1148" s="77"/>
    </row>
    <row r="1149" spans="5:12">
      <c r="E1149" s="77"/>
      <c r="F1149" s="77"/>
      <c r="G1149" s="77"/>
      <c r="H1149" s="77"/>
      <c r="I1149" s="77"/>
      <c r="J1149" s="77"/>
      <c r="K1149" s="77"/>
      <c r="L1149" s="77"/>
    </row>
    <row r="1150" spans="5:12">
      <c r="E1150" s="77"/>
      <c r="F1150" s="77"/>
      <c r="G1150" s="77"/>
      <c r="H1150" s="77"/>
      <c r="I1150" s="77"/>
      <c r="J1150" s="77"/>
      <c r="K1150" s="77"/>
      <c r="L1150" s="77"/>
    </row>
    <row r="1151" spans="5:12">
      <c r="E1151" s="77"/>
      <c r="F1151" s="77"/>
      <c r="G1151" s="77"/>
      <c r="H1151" s="77"/>
      <c r="I1151" s="77"/>
      <c r="J1151" s="77"/>
      <c r="K1151" s="77"/>
      <c r="L1151" s="77"/>
    </row>
    <row r="1152" spans="5:12">
      <c r="E1152" s="77"/>
      <c r="F1152" s="77"/>
      <c r="G1152" s="77"/>
      <c r="H1152" s="77"/>
      <c r="I1152" s="77"/>
      <c r="J1152" s="77"/>
      <c r="K1152" s="77"/>
      <c r="L1152" s="77"/>
    </row>
    <row r="1153" spans="5:12">
      <c r="E1153" s="77"/>
      <c r="F1153" s="77"/>
      <c r="G1153" s="77"/>
      <c r="H1153" s="77"/>
      <c r="I1153" s="77"/>
      <c r="J1153" s="77"/>
      <c r="K1153" s="77"/>
      <c r="L1153" s="77"/>
    </row>
    <row r="1154" spans="5:12">
      <c r="E1154" s="77"/>
      <c r="F1154" s="77"/>
      <c r="G1154" s="77"/>
      <c r="H1154" s="77"/>
      <c r="I1154" s="77"/>
      <c r="J1154" s="77"/>
      <c r="K1154" s="77"/>
      <c r="L1154" s="77"/>
    </row>
    <row r="1155" spans="5:12">
      <c r="E1155" s="77"/>
      <c r="F1155" s="77"/>
      <c r="G1155" s="77"/>
      <c r="H1155" s="77"/>
      <c r="I1155" s="77"/>
      <c r="J1155" s="77"/>
      <c r="K1155" s="77"/>
      <c r="L1155" s="77"/>
    </row>
    <row r="1156" spans="5:12">
      <c r="E1156" s="77"/>
      <c r="F1156" s="77"/>
      <c r="G1156" s="77"/>
      <c r="H1156" s="77"/>
      <c r="I1156" s="77"/>
      <c r="J1156" s="77"/>
      <c r="K1156" s="77"/>
      <c r="L1156" s="77"/>
    </row>
    <row r="1157" spans="5:12">
      <c r="E1157" s="77"/>
      <c r="F1157" s="77"/>
      <c r="G1157" s="77"/>
      <c r="H1157" s="77"/>
      <c r="I1157" s="77"/>
      <c r="J1157" s="77"/>
      <c r="K1157" s="77"/>
      <c r="L1157" s="77"/>
    </row>
    <row r="1158" spans="5:12">
      <c r="E1158" s="77"/>
      <c r="F1158" s="77"/>
      <c r="G1158" s="77"/>
      <c r="H1158" s="77"/>
      <c r="I1158" s="77"/>
      <c r="J1158" s="77"/>
      <c r="K1158" s="77"/>
      <c r="L1158" s="77"/>
    </row>
    <row r="1159" spans="5:12">
      <c r="E1159" s="77"/>
      <c r="F1159" s="77"/>
      <c r="G1159" s="77"/>
      <c r="H1159" s="77"/>
      <c r="I1159" s="77"/>
      <c r="J1159" s="77"/>
      <c r="K1159" s="77"/>
      <c r="L1159" s="77"/>
    </row>
    <row r="1160" spans="5:12">
      <c r="E1160" s="77"/>
      <c r="F1160" s="77"/>
      <c r="G1160" s="77"/>
      <c r="H1160" s="77"/>
      <c r="I1160" s="77"/>
      <c r="J1160" s="77"/>
      <c r="K1160" s="77"/>
      <c r="L1160" s="77"/>
    </row>
    <row r="1161" spans="5:12">
      <c r="E1161" s="77"/>
      <c r="F1161" s="77"/>
      <c r="G1161" s="77"/>
      <c r="H1161" s="77"/>
      <c r="I1161" s="77"/>
      <c r="J1161" s="77"/>
      <c r="K1161" s="77"/>
      <c r="L1161" s="77"/>
    </row>
    <row r="1162" spans="5:12">
      <c r="E1162" s="77"/>
      <c r="F1162" s="77"/>
      <c r="G1162" s="77"/>
      <c r="H1162" s="77"/>
      <c r="I1162" s="77"/>
      <c r="J1162" s="77"/>
      <c r="K1162" s="77"/>
      <c r="L1162" s="77"/>
    </row>
    <row r="1163" spans="5:12">
      <c r="E1163" s="77"/>
      <c r="F1163" s="77"/>
      <c r="G1163" s="77"/>
      <c r="H1163" s="77"/>
      <c r="I1163" s="77"/>
      <c r="J1163" s="77"/>
      <c r="K1163" s="77"/>
      <c r="L1163" s="77"/>
    </row>
    <row r="1164" spans="5:12">
      <c r="E1164" s="77"/>
      <c r="F1164" s="77"/>
      <c r="G1164" s="77"/>
      <c r="H1164" s="77"/>
      <c r="I1164" s="77"/>
      <c r="J1164" s="77"/>
      <c r="K1164" s="77"/>
      <c r="L1164" s="77"/>
    </row>
    <row r="1165" spans="5:12">
      <c r="E1165" s="77"/>
      <c r="F1165" s="77"/>
      <c r="G1165" s="77"/>
      <c r="H1165" s="77"/>
      <c r="I1165" s="77"/>
      <c r="J1165" s="77"/>
      <c r="K1165" s="77"/>
      <c r="L1165" s="77"/>
    </row>
    <row r="1166" spans="5:12">
      <c r="E1166" s="77"/>
      <c r="F1166" s="77"/>
      <c r="G1166" s="77"/>
      <c r="H1166" s="77"/>
      <c r="I1166" s="77"/>
      <c r="J1166" s="77"/>
      <c r="K1166" s="77"/>
      <c r="L1166" s="77"/>
    </row>
    <row r="1167" spans="5:12">
      <c r="E1167" s="77"/>
      <c r="F1167" s="77"/>
      <c r="G1167" s="77"/>
      <c r="H1167" s="77"/>
      <c r="I1167" s="77"/>
      <c r="J1167" s="77"/>
      <c r="K1167" s="77"/>
      <c r="L1167" s="77"/>
    </row>
    <row r="1168" spans="5:12">
      <c r="E1168" s="77"/>
      <c r="F1168" s="77"/>
      <c r="G1168" s="77"/>
      <c r="H1168" s="77"/>
      <c r="I1168" s="77"/>
      <c r="J1168" s="77"/>
      <c r="K1168" s="77"/>
      <c r="L1168" s="77"/>
    </row>
    <row r="1169" spans="5:12">
      <c r="E1169" s="77"/>
      <c r="F1169" s="77"/>
      <c r="G1169" s="77"/>
      <c r="H1169" s="77"/>
      <c r="I1169" s="77"/>
      <c r="J1169" s="77"/>
      <c r="K1169" s="77"/>
      <c r="L1169" s="77"/>
    </row>
    <row r="1170" spans="5:12">
      <c r="E1170" s="77"/>
      <c r="F1170" s="77"/>
      <c r="G1170" s="77"/>
      <c r="H1170" s="77"/>
      <c r="I1170" s="77"/>
      <c r="J1170" s="77"/>
      <c r="K1170" s="77"/>
      <c r="L1170" s="77"/>
    </row>
    <row r="1171" spans="5:12">
      <c r="E1171" s="77"/>
      <c r="F1171" s="77"/>
      <c r="G1171" s="77"/>
      <c r="H1171" s="77"/>
      <c r="I1171" s="77"/>
      <c r="J1171" s="77"/>
      <c r="K1171" s="77"/>
      <c r="L1171" s="77"/>
    </row>
    <row r="1172" spans="5:12">
      <c r="E1172" s="77"/>
      <c r="F1172" s="77"/>
      <c r="G1172" s="77"/>
      <c r="H1172" s="77"/>
      <c r="I1172" s="77"/>
      <c r="J1172" s="77"/>
      <c r="K1172" s="77"/>
      <c r="L1172" s="77"/>
    </row>
    <row r="1173" spans="5:12">
      <c r="E1173" s="77"/>
      <c r="F1173" s="77"/>
      <c r="G1173" s="77"/>
      <c r="H1173" s="77"/>
      <c r="I1173" s="77"/>
      <c r="J1173" s="77"/>
      <c r="K1173" s="77"/>
      <c r="L1173" s="77"/>
    </row>
    <row r="1174" spans="5:12">
      <c r="E1174" s="77"/>
      <c r="F1174" s="77"/>
      <c r="G1174" s="77"/>
      <c r="H1174" s="77"/>
      <c r="I1174" s="77"/>
      <c r="J1174" s="77"/>
      <c r="K1174" s="77"/>
      <c r="L1174" s="77"/>
    </row>
    <row r="1175" spans="5:12">
      <c r="E1175" s="77"/>
      <c r="F1175" s="77"/>
      <c r="G1175" s="77"/>
      <c r="H1175" s="77"/>
      <c r="I1175" s="77"/>
      <c r="J1175" s="77"/>
      <c r="K1175" s="77"/>
      <c r="L1175" s="77"/>
    </row>
    <row r="1176" spans="5:12">
      <c r="E1176" s="77"/>
      <c r="F1176" s="77"/>
      <c r="G1176" s="77"/>
      <c r="H1176" s="77"/>
      <c r="I1176" s="77"/>
      <c r="J1176" s="77"/>
      <c r="K1176" s="77"/>
      <c r="L1176" s="77"/>
    </row>
    <row r="1177" spans="5:12">
      <c r="E1177" s="77"/>
      <c r="F1177" s="77"/>
      <c r="G1177" s="77"/>
      <c r="H1177" s="77"/>
      <c r="I1177" s="77"/>
      <c r="J1177" s="77"/>
      <c r="K1177" s="77"/>
      <c r="L1177" s="77"/>
    </row>
    <row r="1178" spans="5:12">
      <c r="E1178" s="77"/>
      <c r="F1178" s="77"/>
      <c r="G1178" s="77"/>
      <c r="H1178" s="77"/>
      <c r="I1178" s="77"/>
      <c r="J1178" s="77"/>
      <c r="K1178" s="77"/>
      <c r="L1178" s="77"/>
    </row>
    <row r="1179" spans="5:12">
      <c r="E1179" s="77"/>
      <c r="F1179" s="77"/>
      <c r="G1179" s="77"/>
      <c r="H1179" s="77"/>
      <c r="I1179" s="77"/>
      <c r="J1179" s="77"/>
      <c r="K1179" s="77"/>
      <c r="L1179" s="77"/>
    </row>
    <row r="1180" spans="5:12">
      <c r="E1180" s="77"/>
      <c r="F1180" s="77"/>
      <c r="G1180" s="77"/>
      <c r="H1180" s="77"/>
      <c r="I1180" s="77"/>
      <c r="J1180" s="77"/>
      <c r="K1180" s="77"/>
      <c r="L1180" s="77"/>
    </row>
    <row r="1181" spans="5:12">
      <c r="E1181" s="77"/>
      <c r="F1181" s="77"/>
      <c r="G1181" s="77"/>
      <c r="H1181" s="77"/>
      <c r="I1181" s="77"/>
      <c r="J1181" s="77"/>
      <c r="K1181" s="77"/>
      <c r="L1181" s="77"/>
    </row>
    <row r="1182" spans="5:12">
      <c r="E1182" s="77"/>
      <c r="F1182" s="77"/>
      <c r="G1182" s="77"/>
      <c r="H1182" s="77"/>
      <c r="I1182" s="77"/>
      <c r="J1182" s="77"/>
      <c r="K1182" s="77"/>
      <c r="L1182" s="77"/>
    </row>
    <row r="1183" spans="5:12">
      <c r="E1183" s="77"/>
      <c r="F1183" s="77"/>
      <c r="G1183" s="77"/>
      <c r="H1183" s="77"/>
      <c r="I1183" s="77"/>
      <c r="J1183" s="77"/>
      <c r="K1183" s="77"/>
      <c r="L1183" s="77"/>
    </row>
    <row r="1184" spans="5:12">
      <c r="E1184" s="77"/>
      <c r="F1184" s="77"/>
      <c r="G1184" s="77"/>
      <c r="H1184" s="77"/>
      <c r="I1184" s="77"/>
      <c r="J1184" s="77"/>
      <c r="K1184" s="77"/>
      <c r="L1184" s="77"/>
    </row>
    <row r="1185" spans="5:12">
      <c r="E1185" s="77"/>
      <c r="F1185" s="77"/>
      <c r="G1185" s="77"/>
      <c r="H1185" s="77"/>
      <c r="I1185" s="77"/>
      <c r="J1185" s="77"/>
      <c r="K1185" s="77"/>
      <c r="L1185" s="77"/>
    </row>
    <row r="1186" spans="5:12">
      <c r="E1186" s="77"/>
      <c r="F1186" s="77"/>
      <c r="G1186" s="77"/>
      <c r="H1186" s="77"/>
      <c r="I1186" s="77"/>
      <c r="J1186" s="77"/>
      <c r="K1186" s="77"/>
      <c r="L1186" s="77"/>
    </row>
    <row r="1187" spans="5:12">
      <c r="E1187" s="77"/>
      <c r="F1187" s="77"/>
      <c r="G1187" s="77"/>
      <c r="H1187" s="77"/>
      <c r="I1187" s="77"/>
      <c r="J1187" s="77"/>
      <c r="K1187" s="77"/>
      <c r="L1187" s="77"/>
    </row>
    <row r="1188" spans="5:12">
      <c r="E1188" s="77"/>
      <c r="F1188" s="77"/>
      <c r="G1188" s="77"/>
      <c r="H1188" s="77"/>
      <c r="I1188" s="77"/>
      <c r="J1188" s="77"/>
      <c r="K1188" s="77"/>
      <c r="L1188" s="77"/>
    </row>
    <row r="1189" spans="5:12">
      <c r="E1189" s="77"/>
      <c r="F1189" s="77"/>
      <c r="G1189" s="77"/>
      <c r="H1189" s="77"/>
      <c r="I1189" s="77"/>
      <c r="J1189" s="77"/>
      <c r="K1189" s="77"/>
      <c r="L1189" s="77"/>
    </row>
    <row r="1190" spans="5:12">
      <c r="E1190" s="77"/>
      <c r="F1190" s="77"/>
      <c r="G1190" s="77"/>
      <c r="H1190" s="77"/>
      <c r="I1190" s="77"/>
      <c r="J1190" s="77"/>
      <c r="K1190" s="77"/>
      <c r="L1190" s="77"/>
    </row>
    <row r="1191" spans="5:12">
      <c r="E1191" s="77"/>
      <c r="F1191" s="77"/>
      <c r="G1191" s="77"/>
      <c r="H1191" s="77"/>
      <c r="I1191" s="77"/>
      <c r="J1191" s="77"/>
      <c r="K1191" s="77"/>
      <c r="L1191" s="77"/>
    </row>
    <row r="1192" spans="5:12">
      <c r="E1192" s="77"/>
      <c r="F1192" s="77"/>
      <c r="G1192" s="77"/>
      <c r="H1192" s="77"/>
      <c r="I1192" s="77"/>
      <c r="J1192" s="77"/>
      <c r="K1192" s="77"/>
      <c r="L1192" s="77"/>
    </row>
    <row r="1193" spans="5:12">
      <c r="E1193" s="77"/>
      <c r="F1193" s="77"/>
      <c r="G1193" s="77"/>
      <c r="H1193" s="77"/>
      <c r="I1193" s="77"/>
      <c r="J1193" s="77"/>
      <c r="K1193" s="77"/>
      <c r="L1193" s="77"/>
    </row>
    <row r="1194" spans="5:12">
      <c r="E1194" s="77"/>
      <c r="F1194" s="77"/>
      <c r="G1194" s="77"/>
      <c r="H1194" s="77"/>
      <c r="I1194" s="77"/>
      <c r="J1194" s="77"/>
      <c r="K1194" s="77"/>
      <c r="L1194" s="77"/>
    </row>
    <row r="1195" spans="5:12">
      <c r="E1195" s="77"/>
      <c r="F1195" s="77"/>
      <c r="G1195" s="77"/>
      <c r="H1195" s="77"/>
      <c r="I1195" s="77"/>
      <c r="J1195" s="77"/>
      <c r="K1195" s="77"/>
      <c r="L1195" s="77"/>
    </row>
    <row r="1196" spans="5:12">
      <c r="E1196" s="77"/>
      <c r="F1196" s="77"/>
      <c r="G1196" s="77"/>
      <c r="H1196" s="77"/>
      <c r="I1196" s="77"/>
      <c r="J1196" s="77"/>
      <c r="K1196" s="77"/>
      <c r="L1196" s="77"/>
    </row>
    <row r="1197" spans="5:12">
      <c r="E1197" s="77"/>
      <c r="F1197" s="77"/>
      <c r="G1197" s="77"/>
      <c r="H1197" s="77"/>
      <c r="I1197" s="77"/>
      <c r="J1197" s="77"/>
      <c r="K1197" s="77"/>
      <c r="L1197" s="77"/>
    </row>
    <row r="1198" spans="5:12">
      <c r="E1198" s="77"/>
      <c r="F1198" s="77"/>
      <c r="G1198" s="77"/>
      <c r="H1198" s="77"/>
      <c r="I1198" s="77"/>
      <c r="J1198" s="77"/>
      <c r="K1198" s="77"/>
      <c r="L1198" s="77"/>
    </row>
    <row r="1199" spans="5:12">
      <c r="E1199" s="77"/>
      <c r="F1199" s="77"/>
      <c r="G1199" s="77"/>
      <c r="H1199" s="77"/>
      <c r="I1199" s="77"/>
      <c r="J1199" s="77"/>
      <c r="K1199" s="77"/>
      <c r="L1199" s="77"/>
    </row>
    <row r="1200" spans="5:12">
      <c r="E1200" s="77"/>
      <c r="F1200" s="77"/>
      <c r="G1200" s="77"/>
      <c r="H1200" s="77"/>
      <c r="I1200" s="77"/>
      <c r="J1200" s="77"/>
      <c r="K1200" s="77"/>
      <c r="L1200" s="77"/>
    </row>
    <row r="1201" spans="5:12">
      <c r="E1201" s="77"/>
      <c r="F1201" s="77"/>
      <c r="G1201" s="77"/>
      <c r="H1201" s="77"/>
      <c r="I1201" s="77"/>
      <c r="J1201" s="77"/>
      <c r="K1201" s="77"/>
      <c r="L1201" s="77"/>
    </row>
    <row r="1202" spans="5:12">
      <c r="E1202" s="77"/>
      <c r="F1202" s="77"/>
      <c r="G1202" s="77"/>
      <c r="H1202" s="77"/>
      <c r="I1202" s="77"/>
      <c r="J1202" s="77"/>
      <c r="K1202" s="77"/>
      <c r="L1202" s="77"/>
    </row>
    <row r="1203" spans="5:12">
      <c r="E1203" s="77"/>
      <c r="F1203" s="77"/>
      <c r="G1203" s="77"/>
      <c r="H1203" s="77"/>
      <c r="I1203" s="77"/>
      <c r="J1203" s="77"/>
      <c r="K1203" s="77"/>
      <c r="L1203" s="77"/>
    </row>
    <row r="1204" spans="5:12">
      <c r="E1204" s="77"/>
      <c r="F1204" s="77"/>
      <c r="G1204" s="77"/>
      <c r="H1204" s="77"/>
      <c r="I1204" s="77"/>
      <c r="J1204" s="77"/>
      <c r="K1204" s="77"/>
      <c r="L1204" s="77"/>
    </row>
    <row r="1205" spans="5:12">
      <c r="E1205" s="77"/>
      <c r="F1205" s="77"/>
      <c r="G1205" s="77"/>
      <c r="H1205" s="77"/>
      <c r="I1205" s="77"/>
      <c r="J1205" s="77"/>
      <c r="K1205" s="77"/>
      <c r="L1205" s="77"/>
    </row>
    <row r="1206" spans="5:12">
      <c r="E1206" s="77"/>
      <c r="F1206" s="77"/>
      <c r="G1206" s="77"/>
      <c r="H1206" s="77"/>
      <c r="I1206" s="77"/>
      <c r="J1206" s="77"/>
      <c r="K1206" s="77"/>
      <c r="L1206" s="77"/>
    </row>
    <row r="1207" spans="5:12">
      <c r="E1207" s="77"/>
      <c r="F1207" s="77"/>
      <c r="G1207" s="77"/>
      <c r="H1207" s="77"/>
      <c r="I1207" s="77"/>
      <c r="J1207" s="77"/>
      <c r="K1207" s="77"/>
      <c r="L1207" s="77"/>
    </row>
    <row r="1208" spans="5:12">
      <c r="E1208" s="77"/>
      <c r="F1208" s="77"/>
      <c r="G1208" s="77"/>
      <c r="H1208" s="77"/>
      <c r="I1208" s="77"/>
      <c r="J1208" s="77"/>
      <c r="K1208" s="77"/>
      <c r="L1208" s="77"/>
    </row>
    <row r="1209" spans="5:12">
      <c r="E1209" s="77"/>
      <c r="F1209" s="77"/>
      <c r="G1209" s="77"/>
      <c r="H1209" s="77"/>
      <c r="I1209" s="77"/>
      <c r="J1209" s="77"/>
      <c r="K1209" s="77"/>
      <c r="L1209" s="77"/>
    </row>
    <row r="1210" spans="5:12">
      <c r="E1210" s="77"/>
      <c r="F1210" s="77"/>
      <c r="G1210" s="77"/>
      <c r="H1210" s="77"/>
      <c r="I1210" s="77"/>
      <c r="J1210" s="77"/>
      <c r="K1210" s="77"/>
      <c r="L1210" s="77"/>
    </row>
    <row r="1211" spans="5:12">
      <c r="E1211" s="77"/>
      <c r="F1211" s="77"/>
      <c r="G1211" s="77"/>
      <c r="H1211" s="77"/>
      <c r="I1211" s="77"/>
      <c r="J1211" s="77"/>
      <c r="K1211" s="77"/>
      <c r="L1211" s="77"/>
    </row>
    <row r="1212" spans="5:12">
      <c r="E1212" s="77"/>
      <c r="F1212" s="77"/>
      <c r="G1212" s="77"/>
      <c r="H1212" s="77"/>
      <c r="I1212" s="77"/>
      <c r="J1212" s="77"/>
      <c r="K1212" s="77"/>
      <c r="L1212" s="77"/>
    </row>
    <row r="1213" spans="5:12">
      <c r="E1213" s="77"/>
      <c r="F1213" s="77"/>
      <c r="G1213" s="77"/>
      <c r="H1213" s="77"/>
      <c r="I1213" s="77"/>
      <c r="J1213" s="77"/>
      <c r="K1213" s="77"/>
      <c r="L1213" s="77"/>
    </row>
    <row r="1214" spans="5:12">
      <c r="E1214" s="77"/>
      <c r="F1214" s="77"/>
      <c r="G1214" s="77"/>
      <c r="H1214" s="77"/>
      <c r="I1214" s="77"/>
      <c r="J1214" s="77"/>
      <c r="K1214" s="77"/>
      <c r="L1214" s="77"/>
    </row>
    <row r="1215" spans="5:12">
      <c r="E1215" s="77"/>
      <c r="F1215" s="77"/>
      <c r="G1215" s="77"/>
      <c r="H1215" s="77"/>
      <c r="I1215" s="77"/>
      <c r="J1215" s="77"/>
      <c r="K1215" s="77"/>
      <c r="L1215" s="77"/>
    </row>
    <row r="1216" spans="5:12">
      <c r="E1216" s="77"/>
      <c r="F1216" s="77"/>
      <c r="G1216" s="77"/>
      <c r="H1216" s="77"/>
      <c r="I1216" s="77"/>
      <c r="J1216" s="77"/>
      <c r="K1216" s="77"/>
      <c r="L1216" s="77"/>
    </row>
    <row r="1217" spans="5:12">
      <c r="E1217" s="77"/>
      <c r="F1217" s="77"/>
      <c r="G1217" s="77"/>
      <c r="H1217" s="77"/>
      <c r="I1217" s="77"/>
      <c r="J1217" s="77"/>
      <c r="K1217" s="77"/>
      <c r="L1217" s="77"/>
    </row>
    <row r="1218" spans="5:12">
      <c r="E1218" s="77"/>
      <c r="F1218" s="77"/>
      <c r="G1218" s="77"/>
      <c r="H1218" s="77"/>
      <c r="I1218" s="77"/>
      <c r="J1218" s="77"/>
      <c r="K1218" s="77"/>
      <c r="L1218" s="77"/>
    </row>
    <row r="1219" spans="5:12">
      <c r="E1219" s="77"/>
      <c r="F1219" s="77"/>
      <c r="G1219" s="77"/>
      <c r="H1219" s="77"/>
      <c r="I1219" s="77"/>
      <c r="J1219" s="77"/>
      <c r="K1219" s="77"/>
      <c r="L1219" s="77"/>
    </row>
    <row r="1220" spans="5:12">
      <c r="E1220" s="77"/>
      <c r="F1220" s="77"/>
      <c r="G1220" s="77"/>
      <c r="H1220" s="77"/>
      <c r="I1220" s="77"/>
      <c r="J1220" s="77"/>
      <c r="K1220" s="77"/>
      <c r="L1220" s="77"/>
    </row>
    <row r="1221" spans="5:12">
      <c r="E1221" s="77"/>
      <c r="F1221" s="77"/>
      <c r="G1221" s="77"/>
      <c r="H1221" s="77"/>
      <c r="I1221" s="77"/>
      <c r="J1221" s="77"/>
      <c r="K1221" s="77"/>
      <c r="L1221" s="77"/>
    </row>
    <row r="1222" spans="5:12">
      <c r="E1222" s="77"/>
      <c r="F1222" s="77"/>
      <c r="G1222" s="77"/>
      <c r="H1222" s="77"/>
      <c r="I1222" s="77"/>
      <c r="J1222" s="77"/>
      <c r="K1222" s="77"/>
      <c r="L1222" s="77"/>
    </row>
    <row r="1223" spans="5:12">
      <c r="E1223" s="77"/>
      <c r="F1223" s="77"/>
      <c r="G1223" s="77"/>
      <c r="H1223" s="77"/>
      <c r="I1223" s="77"/>
      <c r="J1223" s="77"/>
      <c r="K1223" s="77"/>
      <c r="L1223" s="77"/>
    </row>
    <row r="1224" spans="5:12">
      <c r="E1224" s="77"/>
      <c r="F1224" s="77"/>
      <c r="G1224" s="77"/>
      <c r="H1224" s="77"/>
      <c r="I1224" s="77"/>
      <c r="J1224" s="77"/>
      <c r="K1224" s="77"/>
      <c r="L1224" s="77"/>
    </row>
    <row r="1225" spans="5:12">
      <c r="E1225" s="77"/>
      <c r="F1225" s="77"/>
      <c r="G1225" s="77"/>
      <c r="H1225" s="77"/>
      <c r="I1225" s="77"/>
      <c r="J1225" s="77"/>
      <c r="K1225" s="77"/>
      <c r="L1225" s="77"/>
    </row>
    <row r="1226" spans="5:12">
      <c r="E1226" s="77"/>
      <c r="F1226" s="77"/>
      <c r="G1226" s="77"/>
      <c r="H1226" s="77"/>
      <c r="I1226" s="77"/>
      <c r="J1226" s="77"/>
      <c r="K1226" s="77"/>
      <c r="L1226" s="77"/>
    </row>
    <row r="1227" spans="5:12">
      <c r="E1227" s="77"/>
      <c r="F1227" s="77"/>
      <c r="G1227" s="77"/>
      <c r="H1227" s="77"/>
      <c r="I1227" s="77"/>
      <c r="J1227" s="77"/>
      <c r="K1227" s="77"/>
      <c r="L1227" s="77"/>
    </row>
    <row r="1228" spans="5:12">
      <c r="E1228" s="77"/>
      <c r="F1228" s="77"/>
      <c r="G1228" s="77"/>
      <c r="H1228" s="77"/>
      <c r="I1228" s="77"/>
      <c r="J1228" s="77"/>
      <c r="K1228" s="77"/>
      <c r="L1228" s="77"/>
    </row>
    <row r="1229" spans="5:12">
      <c r="E1229" s="77"/>
      <c r="F1229" s="77"/>
      <c r="G1229" s="77"/>
      <c r="H1229" s="77"/>
      <c r="I1229" s="77"/>
      <c r="J1229" s="77"/>
      <c r="K1229" s="77"/>
      <c r="L1229" s="77"/>
    </row>
    <row r="1230" spans="5:12">
      <c r="E1230" s="77"/>
      <c r="F1230" s="77"/>
      <c r="G1230" s="77"/>
      <c r="H1230" s="77"/>
      <c r="I1230" s="77"/>
      <c r="J1230" s="77"/>
      <c r="K1230" s="77"/>
      <c r="L1230" s="77"/>
    </row>
    <row r="1231" spans="5:12">
      <c r="E1231" s="77"/>
      <c r="F1231" s="77"/>
      <c r="G1231" s="77"/>
      <c r="H1231" s="77"/>
      <c r="I1231" s="77"/>
      <c r="J1231" s="77"/>
      <c r="K1231" s="77"/>
      <c r="L1231" s="77"/>
    </row>
    <row r="1232" spans="5:12">
      <c r="E1232" s="77"/>
      <c r="F1232" s="77"/>
      <c r="G1232" s="77"/>
      <c r="H1232" s="77"/>
      <c r="I1232" s="77"/>
      <c r="J1232" s="77"/>
      <c r="K1232" s="77"/>
      <c r="L1232" s="77"/>
    </row>
    <row r="1233" spans="5:12">
      <c r="E1233" s="77"/>
      <c r="F1233" s="77"/>
      <c r="G1233" s="77"/>
      <c r="H1233" s="77"/>
      <c r="I1233" s="77"/>
      <c r="J1233" s="77"/>
      <c r="K1233" s="77"/>
      <c r="L1233" s="77"/>
    </row>
    <row r="1234" spans="5:12">
      <c r="E1234" s="77"/>
      <c r="F1234" s="77"/>
      <c r="G1234" s="77"/>
      <c r="H1234" s="77"/>
      <c r="I1234" s="77"/>
      <c r="J1234" s="77"/>
      <c r="K1234" s="77"/>
      <c r="L1234" s="77"/>
    </row>
    <row r="1235" spans="5:12">
      <c r="E1235" s="77"/>
      <c r="F1235" s="77"/>
      <c r="G1235" s="77"/>
      <c r="H1235" s="77"/>
      <c r="I1235" s="77"/>
      <c r="J1235" s="77"/>
      <c r="K1235" s="77"/>
      <c r="L1235" s="77"/>
    </row>
    <row r="1236" spans="5:12">
      <c r="E1236" s="77"/>
      <c r="F1236" s="77"/>
      <c r="G1236" s="77"/>
      <c r="H1236" s="77"/>
      <c r="I1236" s="77"/>
      <c r="J1236" s="77"/>
      <c r="K1236" s="77"/>
      <c r="L1236" s="77"/>
    </row>
    <row r="1237" spans="5:12">
      <c r="E1237" s="77"/>
      <c r="F1237" s="77"/>
      <c r="G1237" s="77"/>
      <c r="H1237" s="77"/>
      <c r="I1237" s="77"/>
      <c r="J1237" s="77"/>
      <c r="K1237" s="77"/>
      <c r="L1237" s="77"/>
    </row>
    <row r="1238" spans="5:12">
      <c r="E1238" s="77"/>
      <c r="F1238" s="77"/>
      <c r="G1238" s="77"/>
      <c r="H1238" s="77"/>
      <c r="I1238" s="77"/>
      <c r="J1238" s="77"/>
      <c r="K1238" s="77"/>
      <c r="L1238" s="77"/>
    </row>
    <row r="1239" spans="5:12">
      <c r="E1239" s="77"/>
      <c r="F1239" s="77"/>
      <c r="G1239" s="77"/>
      <c r="H1239" s="77"/>
      <c r="I1239" s="77"/>
      <c r="J1239" s="77"/>
      <c r="K1239" s="77"/>
      <c r="L1239" s="77"/>
    </row>
    <row r="1240" spans="5:12">
      <c r="E1240" s="77"/>
      <c r="F1240" s="77"/>
      <c r="G1240" s="77"/>
      <c r="H1240" s="77"/>
      <c r="I1240" s="77"/>
      <c r="J1240" s="77"/>
      <c r="K1240" s="77"/>
      <c r="L1240" s="77"/>
    </row>
    <row r="1241" spans="5:12">
      <c r="E1241" s="77"/>
      <c r="F1241" s="77"/>
      <c r="G1241" s="77"/>
      <c r="H1241" s="77"/>
      <c r="I1241" s="77"/>
      <c r="J1241" s="77"/>
      <c r="K1241" s="77"/>
      <c r="L1241" s="77"/>
    </row>
    <row r="1242" spans="5:12">
      <c r="E1242" s="77"/>
      <c r="F1242" s="77"/>
      <c r="G1242" s="77"/>
      <c r="H1242" s="77"/>
      <c r="I1242" s="77"/>
      <c r="J1242" s="77"/>
      <c r="K1242" s="77"/>
      <c r="L1242" s="77"/>
    </row>
    <row r="1243" spans="5:12">
      <c r="E1243" s="77"/>
      <c r="F1243" s="77"/>
      <c r="G1243" s="77"/>
      <c r="H1243" s="77"/>
      <c r="I1243" s="77"/>
      <c r="J1243" s="77"/>
      <c r="K1243" s="77"/>
      <c r="L1243" s="77"/>
    </row>
    <row r="1244" spans="5:12">
      <c r="E1244" s="77"/>
      <c r="F1244" s="77"/>
      <c r="G1244" s="77"/>
      <c r="H1244" s="77"/>
      <c r="I1244" s="77"/>
      <c r="J1244" s="77"/>
      <c r="K1244" s="77"/>
      <c r="L1244" s="77"/>
    </row>
    <row r="1245" spans="5:12">
      <c r="E1245" s="77"/>
      <c r="F1245" s="77"/>
      <c r="G1245" s="77"/>
      <c r="H1245" s="77"/>
      <c r="I1245" s="77"/>
      <c r="J1245" s="77"/>
      <c r="K1245" s="77"/>
      <c r="L1245" s="77"/>
    </row>
    <row r="1246" spans="5:12">
      <c r="E1246" s="77"/>
      <c r="F1246" s="77"/>
      <c r="G1246" s="77"/>
      <c r="H1246" s="77"/>
      <c r="I1246" s="77"/>
      <c r="J1246" s="77"/>
      <c r="K1246" s="77"/>
      <c r="L1246" s="77"/>
    </row>
    <row r="1247" spans="5:12">
      <c r="E1247" s="77"/>
      <c r="F1247" s="77"/>
      <c r="G1247" s="77"/>
      <c r="H1247" s="77"/>
      <c r="I1247" s="77"/>
      <c r="J1247" s="77"/>
      <c r="K1247" s="77"/>
      <c r="L1247" s="77"/>
    </row>
    <row r="1248" spans="5:12">
      <c r="E1248" s="77"/>
      <c r="F1248" s="77"/>
      <c r="G1248" s="77"/>
      <c r="H1248" s="77"/>
      <c r="I1248" s="77"/>
      <c r="J1248" s="77"/>
      <c r="K1248" s="77"/>
      <c r="L1248" s="77"/>
    </row>
    <row r="1249" spans="5:12">
      <c r="E1249" s="77"/>
      <c r="F1249" s="77"/>
      <c r="G1249" s="77"/>
      <c r="H1249" s="77"/>
      <c r="I1249" s="77"/>
      <c r="J1249" s="77"/>
      <c r="K1249" s="77"/>
      <c r="L1249" s="77"/>
    </row>
    <row r="1250" spans="5:12">
      <c r="E1250" s="77"/>
      <c r="F1250" s="77"/>
      <c r="G1250" s="77"/>
      <c r="H1250" s="77"/>
      <c r="I1250" s="77"/>
      <c r="J1250" s="77"/>
      <c r="K1250" s="77"/>
      <c r="L1250" s="77"/>
    </row>
    <row r="1251" spans="5:12">
      <c r="E1251" s="77"/>
      <c r="F1251" s="77"/>
      <c r="G1251" s="77"/>
      <c r="H1251" s="77"/>
      <c r="I1251" s="77"/>
      <c r="J1251" s="77"/>
      <c r="K1251" s="77"/>
      <c r="L1251" s="77"/>
    </row>
    <row r="1252" spans="5:12">
      <c r="E1252" s="77"/>
      <c r="F1252" s="77"/>
      <c r="G1252" s="77"/>
      <c r="H1252" s="77"/>
      <c r="I1252" s="77"/>
      <c r="J1252" s="77"/>
      <c r="K1252" s="77"/>
      <c r="L1252" s="77"/>
    </row>
    <row r="1253" spans="5:12">
      <c r="E1253" s="77"/>
      <c r="F1253" s="77"/>
      <c r="G1253" s="77"/>
      <c r="H1253" s="77"/>
      <c r="I1253" s="77"/>
      <c r="J1253" s="77"/>
      <c r="K1253" s="77"/>
      <c r="L1253" s="77"/>
    </row>
    <row r="1254" spans="5:12">
      <c r="E1254" s="77"/>
      <c r="F1254" s="77"/>
      <c r="G1254" s="77"/>
      <c r="H1254" s="77"/>
      <c r="I1254" s="77"/>
      <c r="J1254" s="77"/>
      <c r="K1254" s="77"/>
      <c r="L1254" s="77"/>
    </row>
    <row r="1255" spans="5:12">
      <c r="E1255" s="77"/>
      <c r="F1255" s="77"/>
      <c r="G1255" s="77"/>
      <c r="H1255" s="77"/>
      <c r="I1255" s="77"/>
      <c r="J1255" s="77"/>
      <c r="K1255" s="77"/>
      <c r="L1255" s="77"/>
    </row>
    <row r="1256" spans="5:12">
      <c r="E1256" s="77"/>
      <c r="F1256" s="77"/>
      <c r="G1256" s="77"/>
      <c r="H1256" s="77"/>
      <c r="I1256" s="77"/>
      <c r="J1256" s="77"/>
      <c r="K1256" s="77"/>
      <c r="L1256" s="77"/>
    </row>
    <row r="1257" spans="5:12">
      <c r="E1257" s="77"/>
      <c r="F1257" s="77"/>
      <c r="G1257" s="77"/>
      <c r="H1257" s="77"/>
      <c r="I1257" s="77"/>
      <c r="J1257" s="77"/>
      <c r="K1257" s="77"/>
      <c r="L1257" s="77"/>
    </row>
    <row r="1258" spans="5:12">
      <c r="E1258" s="77"/>
      <c r="F1258" s="77"/>
      <c r="G1258" s="77"/>
      <c r="H1258" s="77"/>
      <c r="I1258" s="77"/>
      <c r="J1258" s="77"/>
      <c r="K1258" s="77"/>
      <c r="L1258" s="77"/>
    </row>
    <row r="1259" spans="5:12">
      <c r="E1259" s="77"/>
      <c r="F1259" s="77"/>
      <c r="G1259" s="77"/>
      <c r="H1259" s="77"/>
      <c r="I1259" s="77"/>
      <c r="J1259" s="77"/>
      <c r="K1259" s="77"/>
      <c r="L1259" s="77"/>
    </row>
    <row r="1260" spans="5:12">
      <c r="E1260" s="77"/>
      <c r="F1260" s="77"/>
      <c r="G1260" s="77"/>
      <c r="H1260" s="77"/>
      <c r="I1260" s="77"/>
      <c r="J1260" s="77"/>
      <c r="K1260" s="77"/>
      <c r="L1260" s="77"/>
    </row>
    <row r="1261" spans="5:12">
      <c r="E1261" s="77"/>
      <c r="F1261" s="77"/>
      <c r="G1261" s="77"/>
      <c r="H1261" s="77"/>
      <c r="I1261" s="77"/>
      <c r="J1261" s="77"/>
      <c r="K1261" s="77"/>
      <c r="L1261" s="77"/>
    </row>
    <row r="1262" spans="5:12">
      <c r="E1262" s="77"/>
      <c r="F1262" s="77"/>
      <c r="G1262" s="77"/>
      <c r="H1262" s="77"/>
      <c r="I1262" s="77"/>
      <c r="J1262" s="77"/>
      <c r="K1262" s="77"/>
      <c r="L1262" s="77"/>
    </row>
    <row r="1263" spans="5:12">
      <c r="E1263" s="77"/>
      <c r="F1263" s="77"/>
      <c r="G1263" s="77"/>
      <c r="H1263" s="77"/>
      <c r="I1263" s="77"/>
      <c r="J1263" s="77"/>
      <c r="K1263" s="77"/>
      <c r="L1263" s="77"/>
    </row>
    <row r="1264" spans="5:12">
      <c r="E1264" s="77"/>
      <c r="F1264" s="77"/>
      <c r="G1264" s="77"/>
      <c r="H1264" s="77"/>
      <c r="I1264" s="77"/>
      <c r="J1264" s="77"/>
      <c r="K1264" s="77"/>
      <c r="L1264" s="77"/>
    </row>
    <row r="1265" spans="5:12">
      <c r="E1265" s="77"/>
      <c r="F1265" s="77"/>
      <c r="G1265" s="77"/>
      <c r="H1265" s="77"/>
      <c r="I1265" s="77"/>
      <c r="J1265" s="77"/>
      <c r="K1265" s="77"/>
      <c r="L1265" s="77"/>
    </row>
    <row r="1266" spans="5:12">
      <c r="E1266" s="77"/>
      <c r="F1266" s="77"/>
      <c r="G1266" s="77"/>
      <c r="H1266" s="77"/>
      <c r="I1266" s="77"/>
      <c r="J1266" s="77"/>
      <c r="K1266" s="77"/>
      <c r="L1266" s="77"/>
    </row>
    <row r="1267" spans="5:12">
      <c r="E1267" s="77"/>
      <c r="F1267" s="77"/>
      <c r="G1267" s="77"/>
      <c r="H1267" s="77"/>
      <c r="I1267" s="77"/>
      <c r="J1267" s="77"/>
      <c r="K1267" s="77"/>
      <c r="L1267" s="77"/>
    </row>
    <row r="1268" spans="5:12">
      <c r="E1268" s="77"/>
      <c r="F1268" s="77"/>
      <c r="G1268" s="77"/>
      <c r="H1268" s="77"/>
      <c r="I1268" s="77"/>
      <c r="J1268" s="77"/>
      <c r="K1268" s="77"/>
      <c r="L1268" s="77"/>
    </row>
    <row r="1269" spans="5:12">
      <c r="E1269" s="77"/>
      <c r="F1269" s="77"/>
      <c r="G1269" s="77"/>
      <c r="H1269" s="77"/>
      <c r="I1269" s="77"/>
      <c r="J1269" s="77"/>
      <c r="K1269" s="77"/>
      <c r="L1269" s="77"/>
    </row>
    <row r="1270" spans="5:12">
      <c r="E1270" s="77"/>
      <c r="F1270" s="77"/>
      <c r="G1270" s="77"/>
      <c r="H1270" s="77"/>
      <c r="I1270" s="77"/>
      <c r="J1270" s="77"/>
      <c r="K1270" s="77"/>
      <c r="L1270" s="77"/>
    </row>
    <row r="1271" spans="5:12">
      <c r="E1271" s="77"/>
      <c r="F1271" s="77"/>
      <c r="G1271" s="77"/>
      <c r="H1271" s="77"/>
      <c r="I1271" s="77"/>
      <c r="J1271" s="77"/>
      <c r="K1271" s="77"/>
      <c r="L1271" s="77"/>
    </row>
    <row r="1272" spans="5:12">
      <c r="E1272" s="77"/>
      <c r="F1272" s="77"/>
      <c r="G1272" s="77"/>
      <c r="H1272" s="77"/>
      <c r="I1272" s="77"/>
      <c r="J1272" s="77"/>
      <c r="K1272" s="77"/>
      <c r="L1272" s="77"/>
    </row>
    <row r="1273" spans="5:12">
      <c r="E1273" s="77"/>
      <c r="F1273" s="77"/>
      <c r="G1273" s="77"/>
      <c r="H1273" s="77"/>
      <c r="I1273" s="77"/>
      <c r="J1273" s="77"/>
      <c r="K1273" s="77"/>
      <c r="L1273" s="77"/>
    </row>
    <row r="1274" spans="5:12">
      <c r="E1274" s="77"/>
      <c r="F1274" s="77"/>
      <c r="G1274" s="77"/>
      <c r="H1274" s="77"/>
      <c r="I1274" s="77"/>
      <c r="J1274" s="77"/>
      <c r="K1274" s="77"/>
      <c r="L1274" s="77"/>
    </row>
    <row r="1275" spans="5:12">
      <c r="E1275" s="77"/>
      <c r="F1275" s="77"/>
      <c r="G1275" s="77"/>
      <c r="H1275" s="77"/>
      <c r="I1275" s="77"/>
      <c r="J1275" s="77"/>
      <c r="K1275" s="77"/>
      <c r="L1275" s="77"/>
    </row>
    <row r="1276" spans="5:12">
      <c r="E1276" s="77"/>
      <c r="F1276" s="77"/>
      <c r="G1276" s="77"/>
      <c r="H1276" s="77"/>
      <c r="I1276" s="77"/>
      <c r="J1276" s="77"/>
      <c r="K1276" s="77"/>
      <c r="L1276" s="77"/>
    </row>
    <row r="1277" spans="5:12">
      <c r="E1277" s="77"/>
      <c r="F1277" s="77"/>
      <c r="G1277" s="77"/>
      <c r="H1277" s="77"/>
      <c r="I1277" s="77"/>
      <c r="J1277" s="77"/>
      <c r="K1277" s="77"/>
      <c r="L1277" s="77"/>
    </row>
    <row r="1278" spans="5:12">
      <c r="E1278" s="77"/>
      <c r="F1278" s="77"/>
      <c r="G1278" s="77"/>
      <c r="H1278" s="77"/>
      <c r="I1278" s="77"/>
      <c r="J1278" s="77"/>
      <c r="K1278" s="77"/>
      <c r="L1278" s="77"/>
    </row>
    <row r="1279" spans="5:12">
      <c r="E1279" s="77"/>
      <c r="F1279" s="77"/>
      <c r="G1279" s="77"/>
      <c r="H1279" s="77"/>
      <c r="I1279" s="77"/>
      <c r="J1279" s="77"/>
      <c r="K1279" s="77"/>
      <c r="L1279" s="77"/>
    </row>
    <row r="1280" spans="5:12">
      <c r="E1280" s="77"/>
      <c r="F1280" s="77"/>
      <c r="G1280" s="77"/>
      <c r="H1280" s="77"/>
      <c r="I1280" s="77"/>
      <c r="J1280" s="77"/>
      <c r="K1280" s="77"/>
      <c r="L1280" s="77"/>
    </row>
    <row r="1281" spans="5:12">
      <c r="E1281" s="77"/>
      <c r="F1281" s="77"/>
      <c r="G1281" s="77"/>
      <c r="H1281" s="77"/>
      <c r="I1281" s="77"/>
      <c r="J1281" s="77"/>
      <c r="K1281" s="77"/>
      <c r="L1281" s="77"/>
    </row>
    <row r="1282" spans="5:12">
      <c r="E1282" s="77"/>
      <c r="F1282" s="77"/>
      <c r="G1282" s="77"/>
      <c r="H1282" s="77"/>
      <c r="I1282" s="77"/>
      <c r="J1282" s="77"/>
      <c r="K1282" s="77"/>
      <c r="L1282" s="77"/>
    </row>
    <row r="1283" spans="5:12">
      <c r="E1283" s="77"/>
      <c r="F1283" s="77"/>
      <c r="G1283" s="77"/>
      <c r="H1283" s="77"/>
      <c r="I1283" s="77"/>
      <c r="J1283" s="77"/>
      <c r="K1283" s="77"/>
      <c r="L1283" s="77"/>
    </row>
    <row r="1284" spans="5:12">
      <c r="E1284" s="77"/>
      <c r="F1284" s="77"/>
      <c r="G1284" s="77"/>
      <c r="H1284" s="77"/>
      <c r="I1284" s="77"/>
      <c r="J1284" s="77"/>
      <c r="K1284" s="77"/>
      <c r="L1284" s="77"/>
    </row>
    <row r="1285" spans="5:12">
      <c r="E1285" s="77"/>
      <c r="F1285" s="77"/>
      <c r="G1285" s="77"/>
      <c r="H1285" s="77"/>
      <c r="I1285" s="77"/>
      <c r="J1285" s="77"/>
      <c r="K1285" s="77"/>
      <c r="L1285" s="77"/>
    </row>
    <row r="1286" spans="5:12">
      <c r="E1286" s="77"/>
      <c r="F1286" s="77"/>
      <c r="G1286" s="77"/>
      <c r="H1286" s="77"/>
      <c r="I1286" s="77"/>
      <c r="J1286" s="77"/>
      <c r="K1286" s="77"/>
      <c r="L1286" s="77"/>
    </row>
    <row r="1287" spans="5:12">
      <c r="E1287" s="77"/>
      <c r="F1287" s="77"/>
      <c r="G1287" s="77"/>
      <c r="H1287" s="77"/>
      <c r="I1287" s="77"/>
      <c r="J1287" s="77"/>
      <c r="K1287" s="77"/>
      <c r="L1287" s="77"/>
    </row>
    <row r="1288" spans="5:12">
      <c r="E1288" s="77"/>
      <c r="F1288" s="77"/>
      <c r="G1288" s="77"/>
      <c r="H1288" s="77"/>
      <c r="I1288" s="77"/>
      <c r="J1288" s="77"/>
      <c r="K1288" s="77"/>
      <c r="L1288" s="77"/>
    </row>
    <row r="1289" spans="5:12">
      <c r="E1289" s="77"/>
      <c r="F1289" s="77"/>
      <c r="G1289" s="77"/>
      <c r="H1289" s="77"/>
      <c r="I1289" s="77"/>
      <c r="J1289" s="77"/>
      <c r="K1289" s="77"/>
      <c r="L1289" s="77"/>
    </row>
    <row r="1290" spans="5:12">
      <c r="E1290" s="77"/>
      <c r="F1290" s="77"/>
      <c r="G1290" s="77"/>
      <c r="H1290" s="77"/>
      <c r="I1290" s="77"/>
      <c r="J1290" s="77"/>
      <c r="K1290" s="77"/>
      <c r="L1290" s="77"/>
    </row>
    <row r="1291" spans="5:12">
      <c r="E1291" s="77"/>
      <c r="F1291" s="77"/>
      <c r="G1291" s="77"/>
      <c r="H1291" s="77"/>
      <c r="I1291" s="77"/>
      <c r="J1291" s="77"/>
      <c r="K1291" s="77"/>
      <c r="L1291" s="77"/>
    </row>
    <row r="1292" spans="5:12">
      <c r="E1292" s="77"/>
      <c r="F1292" s="77"/>
      <c r="G1292" s="77"/>
      <c r="H1292" s="77"/>
      <c r="I1292" s="77"/>
      <c r="J1292" s="77"/>
      <c r="K1292" s="77"/>
      <c r="L1292" s="77"/>
    </row>
    <row r="1293" spans="5:12">
      <c r="E1293" s="77"/>
      <c r="F1293" s="77"/>
      <c r="G1293" s="77"/>
      <c r="H1293" s="77"/>
      <c r="I1293" s="77"/>
      <c r="J1293" s="77"/>
      <c r="K1293" s="77"/>
      <c r="L1293" s="77"/>
    </row>
    <row r="1294" spans="5:12">
      <c r="E1294" s="77"/>
      <c r="F1294" s="77"/>
      <c r="G1294" s="77"/>
      <c r="H1294" s="77"/>
      <c r="I1294" s="77"/>
      <c r="J1294" s="77"/>
      <c r="K1294" s="77"/>
      <c r="L1294" s="77"/>
    </row>
    <row r="1295" spans="5:12">
      <c r="E1295" s="77"/>
      <c r="F1295" s="77"/>
      <c r="G1295" s="77"/>
      <c r="H1295" s="77"/>
      <c r="I1295" s="77"/>
      <c r="J1295" s="77"/>
      <c r="K1295" s="77"/>
      <c r="L1295" s="77"/>
    </row>
    <row r="1296" spans="5:12">
      <c r="E1296" s="77"/>
      <c r="F1296" s="77"/>
      <c r="G1296" s="77"/>
      <c r="H1296" s="77"/>
      <c r="I1296" s="77"/>
      <c r="J1296" s="77"/>
      <c r="K1296" s="77"/>
      <c r="L1296" s="77"/>
    </row>
    <row r="1297" spans="5:12">
      <c r="E1297" s="77"/>
      <c r="F1297" s="77"/>
      <c r="G1297" s="77"/>
      <c r="H1297" s="77"/>
      <c r="I1297" s="77"/>
      <c r="J1297" s="77"/>
      <c r="K1297" s="77"/>
      <c r="L1297" s="77"/>
    </row>
    <row r="1298" spans="5:12">
      <c r="E1298" s="77"/>
      <c r="F1298" s="77"/>
      <c r="G1298" s="77"/>
      <c r="H1298" s="77"/>
      <c r="I1298" s="77"/>
      <c r="J1298" s="77"/>
      <c r="K1298" s="77"/>
      <c r="L1298" s="77"/>
    </row>
    <row r="1299" spans="5:12">
      <c r="E1299" s="77"/>
      <c r="F1299" s="77"/>
      <c r="G1299" s="77"/>
      <c r="H1299" s="77"/>
      <c r="I1299" s="77"/>
      <c r="J1299" s="77"/>
      <c r="K1299" s="77"/>
      <c r="L1299" s="77"/>
    </row>
    <row r="1300" spans="5:12">
      <c r="E1300" s="77"/>
      <c r="F1300" s="77"/>
      <c r="G1300" s="77"/>
      <c r="H1300" s="77"/>
      <c r="I1300" s="77"/>
      <c r="J1300" s="77"/>
      <c r="K1300" s="77"/>
      <c r="L1300" s="77"/>
    </row>
    <row r="1301" spans="5:12">
      <c r="E1301" s="77"/>
      <c r="F1301" s="77"/>
      <c r="G1301" s="77"/>
      <c r="H1301" s="77"/>
      <c r="I1301" s="77"/>
      <c r="J1301" s="77"/>
      <c r="K1301" s="77"/>
      <c r="L1301" s="77"/>
    </row>
    <row r="1302" spans="5:12">
      <c r="E1302" s="77"/>
      <c r="F1302" s="77"/>
      <c r="G1302" s="77"/>
      <c r="H1302" s="77"/>
      <c r="I1302" s="77"/>
      <c r="J1302" s="77"/>
      <c r="K1302" s="77"/>
      <c r="L1302" s="77"/>
    </row>
    <row r="1303" spans="5:12">
      <c r="E1303" s="77"/>
      <c r="F1303" s="77"/>
      <c r="G1303" s="77"/>
      <c r="H1303" s="77"/>
      <c r="I1303" s="77"/>
      <c r="J1303" s="77"/>
      <c r="K1303" s="77"/>
      <c r="L1303" s="77"/>
    </row>
    <row r="1304" spans="5:12">
      <c r="E1304" s="77"/>
      <c r="F1304" s="77"/>
      <c r="G1304" s="77"/>
      <c r="H1304" s="77"/>
      <c r="I1304" s="77"/>
      <c r="J1304" s="77"/>
      <c r="K1304" s="77"/>
      <c r="L1304" s="77"/>
    </row>
    <row r="1305" spans="5:12">
      <c r="E1305" s="77"/>
      <c r="F1305" s="77"/>
      <c r="G1305" s="77"/>
      <c r="H1305" s="77"/>
      <c r="I1305" s="77"/>
      <c r="J1305" s="77"/>
      <c r="K1305" s="77"/>
      <c r="L1305" s="77"/>
    </row>
    <row r="1306" spans="5:12">
      <c r="E1306" s="77"/>
      <c r="F1306" s="77"/>
      <c r="G1306" s="77"/>
      <c r="H1306" s="77"/>
      <c r="I1306" s="77"/>
      <c r="J1306" s="77"/>
      <c r="K1306" s="77"/>
      <c r="L1306" s="77"/>
    </row>
    <row r="1307" spans="5:12">
      <c r="E1307" s="77"/>
      <c r="F1307" s="77"/>
      <c r="G1307" s="77"/>
      <c r="H1307" s="77"/>
      <c r="I1307" s="77"/>
      <c r="J1307" s="77"/>
      <c r="K1307" s="77"/>
      <c r="L1307" s="77"/>
    </row>
    <row r="1308" spans="5:12">
      <c r="E1308" s="77"/>
      <c r="F1308" s="77"/>
      <c r="G1308" s="77"/>
      <c r="H1308" s="77"/>
      <c r="I1308" s="77"/>
      <c r="J1308" s="77"/>
      <c r="K1308" s="77"/>
      <c r="L1308" s="77"/>
    </row>
    <row r="1309" spans="5:12">
      <c r="E1309" s="77"/>
      <c r="F1309" s="77"/>
      <c r="G1309" s="77"/>
      <c r="H1309" s="77"/>
      <c r="I1309" s="77"/>
      <c r="J1309" s="77"/>
      <c r="K1309" s="77"/>
      <c r="L1309" s="77"/>
    </row>
    <row r="1310" spans="5:12">
      <c r="E1310" s="77"/>
      <c r="F1310" s="77"/>
      <c r="G1310" s="77"/>
      <c r="H1310" s="77"/>
      <c r="I1310" s="77"/>
      <c r="J1310" s="77"/>
      <c r="K1310" s="77"/>
      <c r="L1310" s="77"/>
    </row>
    <row r="1311" spans="5:12">
      <c r="E1311" s="77"/>
      <c r="F1311" s="77"/>
      <c r="G1311" s="77"/>
      <c r="H1311" s="77"/>
      <c r="I1311" s="77"/>
      <c r="J1311" s="77"/>
      <c r="K1311" s="77"/>
      <c r="L1311" s="77"/>
    </row>
    <row r="1312" spans="5:12">
      <c r="E1312" s="77"/>
      <c r="F1312" s="77"/>
      <c r="G1312" s="77"/>
      <c r="H1312" s="77"/>
      <c r="I1312" s="77"/>
      <c r="J1312" s="77"/>
      <c r="K1312" s="77"/>
      <c r="L1312" s="77"/>
    </row>
    <row r="1313" spans="5:12">
      <c r="E1313" s="77"/>
      <c r="F1313" s="77"/>
      <c r="G1313" s="77"/>
      <c r="H1313" s="77"/>
      <c r="I1313" s="77"/>
      <c r="J1313" s="77"/>
      <c r="K1313" s="77"/>
      <c r="L1313" s="77"/>
    </row>
    <row r="1314" spans="5:12">
      <c r="E1314" s="77"/>
      <c r="F1314" s="77"/>
      <c r="G1314" s="77"/>
      <c r="H1314" s="77"/>
      <c r="I1314" s="77"/>
      <c r="J1314" s="77"/>
      <c r="K1314" s="77"/>
      <c r="L1314" s="77"/>
    </row>
    <row r="1315" spans="5:12">
      <c r="E1315" s="77"/>
      <c r="F1315" s="77"/>
      <c r="G1315" s="77"/>
      <c r="H1315" s="77"/>
      <c r="I1315" s="77"/>
      <c r="J1315" s="77"/>
      <c r="K1315" s="77"/>
      <c r="L1315" s="77"/>
    </row>
    <row r="1316" spans="5:12">
      <c r="E1316" s="77"/>
      <c r="F1316" s="77"/>
      <c r="G1316" s="77"/>
      <c r="H1316" s="77"/>
      <c r="I1316" s="77"/>
      <c r="J1316" s="77"/>
      <c r="K1316" s="77"/>
      <c r="L1316" s="77"/>
    </row>
    <row r="1317" spans="5:12">
      <c r="E1317" s="77"/>
      <c r="F1317" s="77"/>
      <c r="G1317" s="77"/>
      <c r="H1317" s="77"/>
      <c r="I1317" s="77"/>
      <c r="J1317" s="77"/>
      <c r="K1317" s="77"/>
      <c r="L1317" s="77"/>
    </row>
    <row r="1318" spans="5:12">
      <c r="E1318" s="77"/>
      <c r="F1318" s="77"/>
      <c r="G1318" s="77"/>
      <c r="H1318" s="77"/>
      <c r="I1318" s="77"/>
      <c r="J1318" s="77"/>
      <c r="K1318" s="77"/>
      <c r="L1318" s="77"/>
    </row>
    <row r="1319" spans="5:12">
      <c r="E1319" s="77"/>
      <c r="F1319" s="77"/>
      <c r="G1319" s="77"/>
      <c r="H1319" s="77"/>
      <c r="I1319" s="77"/>
      <c r="J1319" s="77"/>
      <c r="K1319" s="77"/>
      <c r="L1319" s="77"/>
    </row>
    <row r="1320" spans="5:12">
      <c r="E1320" s="77"/>
      <c r="F1320" s="77"/>
      <c r="G1320" s="77"/>
      <c r="H1320" s="77"/>
      <c r="I1320" s="77"/>
      <c r="J1320" s="77"/>
      <c r="K1320" s="77"/>
      <c r="L1320" s="77"/>
    </row>
    <row r="1321" spans="5:12">
      <c r="E1321" s="77"/>
      <c r="F1321" s="77"/>
      <c r="G1321" s="77"/>
      <c r="H1321" s="77"/>
      <c r="I1321" s="77"/>
      <c r="J1321" s="77"/>
      <c r="K1321" s="77"/>
      <c r="L1321" s="77"/>
    </row>
    <row r="1322" spans="5:12">
      <c r="E1322" s="77"/>
      <c r="F1322" s="77"/>
      <c r="G1322" s="77"/>
      <c r="H1322" s="77"/>
      <c r="I1322" s="77"/>
      <c r="J1322" s="77"/>
      <c r="K1322" s="77"/>
      <c r="L1322" s="77"/>
    </row>
    <row r="1323" spans="5:12">
      <c r="E1323" s="77"/>
      <c r="F1323" s="77"/>
      <c r="G1323" s="77"/>
      <c r="H1323" s="77"/>
      <c r="I1323" s="77"/>
      <c r="J1323" s="77"/>
      <c r="K1323" s="77"/>
      <c r="L1323" s="77"/>
    </row>
    <row r="1324" spans="5:12">
      <c r="E1324" s="77"/>
      <c r="F1324" s="77"/>
      <c r="G1324" s="77"/>
      <c r="H1324" s="77"/>
      <c r="I1324" s="77"/>
      <c r="J1324" s="77"/>
      <c r="K1324" s="77"/>
      <c r="L1324" s="77"/>
    </row>
    <row r="1325" spans="5:12">
      <c r="E1325" s="77"/>
      <c r="F1325" s="77"/>
      <c r="G1325" s="77"/>
      <c r="H1325" s="77"/>
      <c r="I1325" s="77"/>
      <c r="J1325" s="77"/>
      <c r="K1325" s="77"/>
      <c r="L1325" s="77"/>
    </row>
    <row r="1326" spans="5:12">
      <c r="E1326" s="77"/>
      <c r="F1326" s="77"/>
      <c r="G1326" s="77"/>
      <c r="H1326" s="77"/>
      <c r="I1326" s="77"/>
      <c r="J1326" s="77"/>
      <c r="K1326" s="77"/>
      <c r="L1326" s="77"/>
    </row>
    <row r="1327" spans="5:12">
      <c r="E1327" s="77"/>
      <c r="F1327" s="77"/>
      <c r="G1327" s="77"/>
      <c r="H1327" s="77"/>
      <c r="I1327" s="77"/>
      <c r="J1327" s="77"/>
      <c r="K1327" s="77"/>
      <c r="L1327" s="77"/>
    </row>
    <row r="1328" spans="5:12">
      <c r="E1328" s="77"/>
      <c r="F1328" s="77"/>
      <c r="G1328" s="77"/>
      <c r="H1328" s="77"/>
      <c r="I1328" s="77"/>
      <c r="J1328" s="77"/>
      <c r="K1328" s="77"/>
      <c r="L1328" s="77"/>
    </row>
    <row r="1329" spans="5:12">
      <c r="E1329" s="77"/>
      <c r="F1329" s="77"/>
      <c r="G1329" s="77"/>
      <c r="H1329" s="77"/>
      <c r="I1329" s="77"/>
      <c r="J1329" s="77"/>
      <c r="K1329" s="77"/>
      <c r="L1329" s="77"/>
    </row>
    <row r="1330" spans="5:12">
      <c r="E1330" s="77"/>
      <c r="F1330" s="77"/>
      <c r="G1330" s="77"/>
      <c r="H1330" s="77"/>
      <c r="I1330" s="77"/>
      <c r="J1330" s="77"/>
      <c r="K1330" s="77"/>
      <c r="L1330" s="77"/>
    </row>
    <row r="1331" spans="5:12">
      <c r="E1331" s="77"/>
      <c r="F1331" s="77"/>
      <c r="G1331" s="77"/>
      <c r="H1331" s="77"/>
      <c r="I1331" s="77"/>
      <c r="J1331" s="77"/>
      <c r="K1331" s="77"/>
      <c r="L1331" s="77"/>
    </row>
    <row r="1332" spans="5:12">
      <c r="E1332" s="77"/>
      <c r="F1332" s="77"/>
      <c r="G1332" s="77"/>
      <c r="H1332" s="77"/>
      <c r="I1332" s="77"/>
      <c r="J1332" s="77"/>
      <c r="K1332" s="77"/>
      <c r="L1332" s="77"/>
    </row>
    <row r="1333" spans="5:12">
      <c r="E1333" s="77"/>
      <c r="F1333" s="77"/>
      <c r="G1333" s="77"/>
      <c r="H1333" s="77"/>
      <c r="I1333" s="77"/>
      <c r="J1333" s="77"/>
      <c r="K1333" s="77"/>
      <c r="L1333" s="77"/>
    </row>
    <row r="1334" spans="5:12">
      <c r="E1334" s="77"/>
      <c r="F1334" s="77"/>
      <c r="G1334" s="77"/>
      <c r="H1334" s="77"/>
      <c r="I1334" s="77"/>
      <c r="J1334" s="77"/>
      <c r="K1334" s="77"/>
      <c r="L1334" s="77"/>
    </row>
    <row r="1335" spans="5:12">
      <c r="E1335" s="77"/>
      <c r="F1335" s="77"/>
      <c r="G1335" s="77"/>
      <c r="H1335" s="77"/>
      <c r="I1335" s="77"/>
      <c r="J1335" s="77"/>
      <c r="K1335" s="77"/>
      <c r="L1335" s="77"/>
    </row>
    <row r="1336" spans="5:12">
      <c r="E1336" s="77"/>
      <c r="F1336" s="77"/>
      <c r="G1336" s="77"/>
      <c r="H1336" s="77"/>
      <c r="I1336" s="77"/>
      <c r="J1336" s="77"/>
      <c r="K1336" s="77"/>
      <c r="L1336" s="77"/>
    </row>
    <row r="1337" spans="5:12">
      <c r="E1337" s="77"/>
      <c r="F1337" s="77"/>
      <c r="G1337" s="77"/>
      <c r="H1337" s="77"/>
      <c r="I1337" s="77"/>
      <c r="J1337" s="77"/>
      <c r="K1337" s="77"/>
      <c r="L1337" s="77"/>
    </row>
    <row r="1338" spans="5:12">
      <c r="E1338" s="77"/>
      <c r="F1338" s="77"/>
      <c r="G1338" s="77"/>
      <c r="H1338" s="77"/>
      <c r="I1338" s="77"/>
      <c r="J1338" s="77"/>
      <c r="K1338" s="77"/>
      <c r="L1338" s="77"/>
    </row>
    <row r="1339" spans="5:12">
      <c r="E1339" s="77"/>
      <c r="F1339" s="77"/>
      <c r="G1339" s="77"/>
      <c r="H1339" s="77"/>
      <c r="I1339" s="77"/>
      <c r="J1339" s="77"/>
      <c r="K1339" s="77"/>
      <c r="L1339" s="77"/>
    </row>
    <row r="1340" spans="5:12">
      <c r="E1340" s="77"/>
      <c r="F1340" s="77"/>
      <c r="G1340" s="77"/>
      <c r="H1340" s="77"/>
      <c r="I1340" s="77"/>
      <c r="J1340" s="77"/>
      <c r="K1340" s="77"/>
      <c r="L1340" s="77"/>
    </row>
    <row r="1341" spans="5:12">
      <c r="E1341" s="77"/>
      <c r="F1341" s="77"/>
      <c r="G1341" s="77"/>
      <c r="H1341" s="77"/>
      <c r="I1341" s="77"/>
      <c r="J1341" s="77"/>
      <c r="K1341" s="77"/>
      <c r="L1341" s="77"/>
    </row>
    <row r="1342" spans="5:12">
      <c r="E1342" s="77"/>
      <c r="F1342" s="77"/>
      <c r="G1342" s="77"/>
      <c r="H1342" s="77"/>
      <c r="I1342" s="77"/>
      <c r="J1342" s="77"/>
      <c r="K1342" s="77"/>
      <c r="L1342" s="77"/>
    </row>
    <row r="1343" spans="5:12">
      <c r="E1343" s="77"/>
      <c r="F1343" s="77"/>
      <c r="G1343" s="77"/>
      <c r="H1343" s="77"/>
      <c r="I1343" s="77"/>
      <c r="J1343" s="77"/>
      <c r="K1343" s="77"/>
      <c r="L1343" s="77"/>
    </row>
    <row r="1344" spans="5:12">
      <c r="E1344" s="77"/>
      <c r="F1344" s="77"/>
      <c r="G1344" s="77"/>
      <c r="H1344" s="77"/>
      <c r="I1344" s="77"/>
      <c r="J1344" s="77"/>
      <c r="K1344" s="77"/>
      <c r="L1344" s="77"/>
    </row>
    <row r="1345" spans="5:12">
      <c r="E1345" s="77"/>
      <c r="F1345" s="77"/>
      <c r="G1345" s="77"/>
      <c r="H1345" s="77"/>
      <c r="I1345" s="77"/>
      <c r="J1345" s="77"/>
      <c r="K1345" s="77"/>
      <c r="L1345" s="77"/>
    </row>
    <row r="1346" spans="5:12">
      <c r="E1346" s="77"/>
      <c r="F1346" s="77"/>
      <c r="G1346" s="77"/>
      <c r="H1346" s="77"/>
      <c r="I1346" s="77"/>
      <c r="J1346" s="77"/>
      <c r="K1346" s="77"/>
      <c r="L1346" s="77"/>
    </row>
    <row r="1347" spans="5:12">
      <c r="E1347" s="77"/>
      <c r="F1347" s="77"/>
      <c r="G1347" s="77"/>
      <c r="H1347" s="77"/>
      <c r="I1347" s="77"/>
      <c r="J1347" s="77"/>
      <c r="K1347" s="77"/>
      <c r="L1347" s="77"/>
    </row>
    <row r="1348" spans="5:12">
      <c r="E1348" s="77"/>
      <c r="F1348" s="77"/>
      <c r="G1348" s="77"/>
      <c r="H1348" s="77"/>
      <c r="I1348" s="77"/>
      <c r="J1348" s="77"/>
      <c r="K1348" s="77"/>
      <c r="L1348" s="77"/>
    </row>
    <row r="1349" spans="5:12">
      <c r="E1349" s="77"/>
      <c r="F1349" s="77"/>
      <c r="G1349" s="77"/>
      <c r="H1349" s="77"/>
      <c r="I1349" s="77"/>
      <c r="J1349" s="77"/>
      <c r="K1349" s="77"/>
      <c r="L1349" s="77"/>
    </row>
    <row r="1350" spans="5:12">
      <c r="E1350" s="77"/>
      <c r="F1350" s="77"/>
      <c r="G1350" s="77"/>
      <c r="H1350" s="77"/>
      <c r="I1350" s="77"/>
      <c r="J1350" s="77"/>
      <c r="K1350" s="77"/>
      <c r="L1350" s="77"/>
    </row>
    <row r="1351" spans="5:12">
      <c r="E1351" s="77"/>
      <c r="F1351" s="77"/>
      <c r="G1351" s="77"/>
      <c r="H1351" s="77"/>
      <c r="I1351" s="77"/>
      <c r="J1351" s="77"/>
      <c r="K1351" s="77"/>
      <c r="L1351" s="77"/>
    </row>
    <row r="1352" spans="5:12">
      <c r="E1352" s="77"/>
      <c r="F1352" s="77"/>
      <c r="G1352" s="77"/>
      <c r="H1352" s="77"/>
      <c r="I1352" s="77"/>
      <c r="J1352" s="77"/>
      <c r="K1352" s="77"/>
      <c r="L1352" s="77"/>
    </row>
    <row r="1353" spans="5:12">
      <c r="E1353" s="77"/>
      <c r="F1353" s="77"/>
      <c r="G1353" s="77"/>
      <c r="H1353" s="77"/>
      <c r="I1353" s="77"/>
      <c r="J1353" s="77"/>
      <c r="K1353" s="77"/>
      <c r="L1353" s="77"/>
    </row>
    <row r="1354" spans="5:12">
      <c r="E1354" s="77"/>
      <c r="F1354" s="77"/>
      <c r="G1354" s="77"/>
      <c r="H1354" s="77"/>
      <c r="I1354" s="77"/>
      <c r="J1354" s="77"/>
      <c r="K1354" s="77"/>
      <c r="L1354" s="77"/>
    </row>
    <row r="1355" spans="5:12">
      <c r="E1355" s="77"/>
      <c r="F1355" s="77"/>
      <c r="G1355" s="77"/>
      <c r="H1355" s="77"/>
      <c r="I1355" s="77"/>
      <c r="J1355" s="77"/>
      <c r="K1355" s="77"/>
      <c r="L1355" s="77"/>
    </row>
    <row r="1356" spans="5:12">
      <c r="E1356" s="77"/>
      <c r="F1356" s="77"/>
      <c r="G1356" s="77"/>
      <c r="H1356" s="77"/>
      <c r="I1356" s="77"/>
      <c r="J1356" s="77"/>
      <c r="K1356" s="77"/>
      <c r="L1356" s="77"/>
    </row>
    <row r="1357" spans="5:12">
      <c r="E1357" s="77"/>
      <c r="F1357" s="77"/>
      <c r="G1357" s="77"/>
      <c r="H1357" s="77"/>
      <c r="I1357" s="77"/>
      <c r="J1357" s="77"/>
      <c r="K1357" s="77"/>
      <c r="L1357" s="77"/>
    </row>
    <row r="1358" spans="5:12">
      <c r="E1358" s="77"/>
      <c r="F1358" s="77"/>
      <c r="G1358" s="77"/>
      <c r="H1358" s="77"/>
      <c r="I1358" s="77"/>
      <c r="J1358" s="77"/>
      <c r="K1358" s="77"/>
      <c r="L1358" s="77"/>
    </row>
    <row r="1359" spans="5:12">
      <c r="E1359" s="77"/>
      <c r="F1359" s="77"/>
      <c r="G1359" s="77"/>
      <c r="H1359" s="77"/>
      <c r="I1359" s="77"/>
      <c r="J1359" s="77"/>
      <c r="K1359" s="77"/>
      <c r="L1359" s="77"/>
    </row>
    <row r="1360" spans="5:12">
      <c r="E1360" s="77"/>
      <c r="F1360" s="77"/>
      <c r="G1360" s="77"/>
      <c r="H1360" s="77"/>
      <c r="I1360" s="77"/>
      <c r="J1360" s="77"/>
      <c r="K1360" s="77"/>
      <c r="L1360" s="77"/>
    </row>
    <row r="1361" spans="5:12">
      <c r="E1361" s="77"/>
      <c r="F1361" s="77"/>
      <c r="G1361" s="77"/>
      <c r="H1361" s="77"/>
      <c r="I1361" s="77"/>
      <c r="J1361" s="77"/>
      <c r="K1361" s="77"/>
      <c r="L1361" s="77"/>
    </row>
    <row r="1362" spans="5:12">
      <c r="E1362" s="77"/>
      <c r="F1362" s="77"/>
      <c r="G1362" s="77"/>
      <c r="H1362" s="77"/>
      <c r="I1362" s="77"/>
      <c r="J1362" s="77"/>
      <c r="K1362" s="77"/>
      <c r="L1362" s="77"/>
    </row>
    <row r="1363" spans="5:12">
      <c r="E1363" s="77"/>
      <c r="F1363" s="77"/>
      <c r="G1363" s="77"/>
      <c r="H1363" s="77"/>
      <c r="I1363" s="77"/>
      <c r="J1363" s="77"/>
      <c r="K1363" s="77"/>
      <c r="L1363" s="77"/>
    </row>
    <row r="1364" spans="5:12">
      <c r="E1364" s="77"/>
      <c r="F1364" s="77"/>
      <c r="G1364" s="77"/>
      <c r="H1364" s="77"/>
      <c r="I1364" s="77"/>
      <c r="J1364" s="77"/>
      <c r="K1364" s="77"/>
      <c r="L1364" s="77"/>
    </row>
    <row r="1365" spans="5:12">
      <c r="E1365" s="77"/>
      <c r="F1365" s="77"/>
      <c r="G1365" s="77"/>
      <c r="H1365" s="77"/>
      <c r="I1365" s="77"/>
      <c r="J1365" s="77"/>
      <c r="K1365" s="77"/>
      <c r="L1365" s="77"/>
    </row>
    <row r="1366" spans="5:12">
      <c r="E1366" s="77"/>
      <c r="F1366" s="77"/>
      <c r="G1366" s="77"/>
      <c r="H1366" s="77"/>
      <c r="I1366" s="77"/>
      <c r="J1366" s="77"/>
      <c r="K1366" s="77"/>
      <c r="L1366" s="77"/>
    </row>
    <row r="1367" spans="5:12">
      <c r="E1367" s="77"/>
      <c r="F1367" s="77"/>
      <c r="G1367" s="77"/>
      <c r="H1367" s="77"/>
      <c r="I1367" s="77"/>
      <c r="J1367" s="77"/>
      <c r="K1367" s="77"/>
      <c r="L1367" s="77"/>
    </row>
    <row r="1368" spans="5:12">
      <c r="E1368" s="77"/>
      <c r="F1368" s="77"/>
      <c r="G1368" s="77"/>
      <c r="H1368" s="77"/>
      <c r="I1368" s="77"/>
      <c r="J1368" s="77"/>
      <c r="K1368" s="77"/>
      <c r="L1368" s="77"/>
    </row>
    <row r="1369" spans="5:12">
      <c r="E1369" s="77"/>
      <c r="F1369" s="77"/>
      <c r="G1369" s="77"/>
      <c r="H1369" s="77"/>
      <c r="I1369" s="77"/>
      <c r="J1369" s="77"/>
      <c r="K1369" s="77"/>
      <c r="L1369" s="77"/>
    </row>
    <row r="1370" spans="5:12">
      <c r="E1370" s="77"/>
      <c r="F1370" s="77"/>
      <c r="G1370" s="77"/>
      <c r="H1370" s="77"/>
      <c r="I1370" s="77"/>
      <c r="J1370" s="77"/>
      <c r="K1370" s="77"/>
      <c r="L1370" s="77"/>
    </row>
    <row r="1371" spans="5:12">
      <c r="E1371" s="77"/>
      <c r="F1371" s="77"/>
      <c r="G1371" s="77"/>
      <c r="H1371" s="77"/>
      <c r="I1371" s="77"/>
      <c r="J1371" s="77"/>
      <c r="K1371" s="77"/>
      <c r="L1371" s="77"/>
    </row>
    <row r="1372" spans="5:12">
      <c r="E1372" s="77"/>
      <c r="F1372" s="77"/>
      <c r="G1372" s="77"/>
      <c r="H1372" s="77"/>
      <c r="I1372" s="77"/>
      <c r="J1372" s="77"/>
      <c r="K1372" s="77"/>
      <c r="L1372" s="77"/>
    </row>
    <row r="1373" spans="5:12">
      <c r="E1373" s="77"/>
      <c r="F1373" s="77"/>
      <c r="G1373" s="77"/>
      <c r="H1373" s="77"/>
      <c r="I1373" s="77"/>
      <c r="J1373" s="77"/>
      <c r="K1373" s="77"/>
      <c r="L1373" s="77"/>
    </row>
    <row r="1374" spans="5:12">
      <c r="E1374" s="77"/>
      <c r="F1374" s="77"/>
      <c r="G1374" s="77"/>
      <c r="H1374" s="77"/>
      <c r="I1374" s="77"/>
      <c r="J1374" s="77"/>
      <c r="K1374" s="77"/>
      <c r="L1374" s="77"/>
    </row>
    <row r="1375" spans="5:12">
      <c r="E1375" s="77"/>
      <c r="F1375" s="77"/>
      <c r="G1375" s="77"/>
      <c r="H1375" s="77"/>
      <c r="I1375" s="77"/>
      <c r="J1375" s="77"/>
      <c r="K1375" s="77"/>
      <c r="L1375" s="77"/>
    </row>
    <row r="1376" spans="5:12">
      <c r="E1376" s="77"/>
      <c r="F1376" s="77"/>
      <c r="G1376" s="77"/>
      <c r="H1376" s="77"/>
      <c r="I1376" s="77"/>
      <c r="J1376" s="77"/>
      <c r="K1376" s="77"/>
      <c r="L1376" s="77"/>
    </row>
    <row r="1377" spans="5:12">
      <c r="E1377" s="77"/>
      <c r="F1377" s="77"/>
      <c r="G1377" s="77"/>
      <c r="H1377" s="77"/>
      <c r="I1377" s="77"/>
      <c r="J1377" s="77"/>
      <c r="K1377" s="77"/>
      <c r="L1377" s="77"/>
    </row>
    <row r="1378" spans="5:12">
      <c r="E1378" s="77"/>
      <c r="F1378" s="77"/>
      <c r="G1378" s="77"/>
      <c r="H1378" s="77"/>
      <c r="I1378" s="77"/>
      <c r="J1378" s="77"/>
      <c r="K1378" s="77"/>
      <c r="L1378" s="77"/>
    </row>
    <row r="1379" spans="5:12">
      <c r="E1379" s="77"/>
      <c r="F1379" s="77"/>
      <c r="G1379" s="77"/>
      <c r="H1379" s="77"/>
      <c r="I1379" s="77"/>
      <c r="J1379" s="77"/>
      <c r="K1379" s="77"/>
      <c r="L1379" s="77"/>
    </row>
    <row r="1380" spans="5:12">
      <c r="E1380" s="77"/>
      <c r="F1380" s="77"/>
      <c r="G1380" s="77"/>
      <c r="H1380" s="77"/>
      <c r="I1380" s="77"/>
      <c r="J1380" s="77"/>
      <c r="K1380" s="77"/>
      <c r="L1380" s="77"/>
    </row>
    <row r="1381" spans="5:12">
      <c r="E1381" s="77"/>
      <c r="F1381" s="77"/>
      <c r="G1381" s="77"/>
      <c r="H1381" s="77"/>
      <c r="I1381" s="77"/>
      <c r="J1381" s="77"/>
      <c r="K1381" s="77"/>
      <c r="L1381" s="77"/>
    </row>
    <row r="1382" spans="5:12">
      <c r="E1382" s="77"/>
      <c r="F1382" s="77"/>
      <c r="G1382" s="77"/>
      <c r="H1382" s="77"/>
      <c r="I1382" s="77"/>
      <c r="J1382" s="77"/>
      <c r="K1382" s="77"/>
      <c r="L1382" s="77"/>
    </row>
    <row r="1383" spans="5:12">
      <c r="E1383" s="77"/>
      <c r="F1383" s="77"/>
      <c r="G1383" s="77"/>
      <c r="H1383" s="77"/>
      <c r="I1383" s="77"/>
      <c r="J1383" s="77"/>
      <c r="K1383" s="77"/>
      <c r="L1383" s="77"/>
    </row>
    <row r="1384" spans="5:12">
      <c r="E1384" s="77"/>
      <c r="F1384" s="77"/>
      <c r="G1384" s="77"/>
      <c r="H1384" s="77"/>
      <c r="I1384" s="77"/>
      <c r="J1384" s="77"/>
      <c r="K1384" s="77"/>
      <c r="L1384" s="77"/>
    </row>
    <row r="1385" spans="5:12">
      <c r="E1385" s="77"/>
      <c r="F1385" s="77"/>
      <c r="G1385" s="77"/>
      <c r="H1385" s="77"/>
      <c r="I1385" s="77"/>
      <c r="J1385" s="77"/>
      <c r="K1385" s="77"/>
      <c r="L1385" s="77"/>
    </row>
    <row r="1386" spans="5:12">
      <c r="E1386" s="77"/>
      <c r="F1386" s="77"/>
      <c r="G1386" s="77"/>
      <c r="H1386" s="77"/>
      <c r="I1386" s="77"/>
      <c r="J1386" s="77"/>
      <c r="K1386" s="77"/>
      <c r="L1386" s="77"/>
    </row>
    <row r="1387" spans="5:12">
      <c r="E1387" s="77"/>
      <c r="F1387" s="77"/>
      <c r="G1387" s="77"/>
      <c r="H1387" s="77"/>
      <c r="I1387" s="77"/>
      <c r="J1387" s="77"/>
      <c r="K1387" s="77"/>
      <c r="L1387" s="77"/>
    </row>
    <row r="1388" spans="5:12">
      <c r="E1388" s="77"/>
      <c r="F1388" s="77"/>
      <c r="G1388" s="77"/>
      <c r="H1388" s="77"/>
      <c r="I1388" s="77"/>
      <c r="J1388" s="77"/>
      <c r="K1388" s="77"/>
      <c r="L1388" s="77"/>
    </row>
    <row r="1389" spans="5:12">
      <c r="E1389" s="77"/>
      <c r="F1389" s="77"/>
      <c r="G1389" s="77"/>
      <c r="H1389" s="77"/>
      <c r="I1389" s="77"/>
      <c r="J1389" s="77"/>
      <c r="K1389" s="77"/>
      <c r="L1389" s="77"/>
    </row>
    <row r="1390" spans="5:12">
      <c r="E1390" s="77"/>
      <c r="F1390" s="77"/>
      <c r="G1390" s="77"/>
      <c r="H1390" s="77"/>
      <c r="I1390" s="77"/>
      <c r="J1390" s="77"/>
      <c r="K1390" s="77"/>
      <c r="L1390" s="77"/>
    </row>
    <row r="1391" spans="5:12">
      <c r="E1391" s="77"/>
      <c r="F1391" s="77"/>
      <c r="G1391" s="77"/>
      <c r="H1391" s="77"/>
      <c r="I1391" s="77"/>
      <c r="J1391" s="77"/>
      <c r="K1391" s="77"/>
      <c r="L1391" s="77"/>
    </row>
    <row r="1392" spans="5:12">
      <c r="E1392" s="77"/>
      <c r="F1392" s="77"/>
      <c r="G1392" s="77"/>
      <c r="H1392" s="77"/>
      <c r="I1392" s="77"/>
      <c r="J1392" s="77"/>
      <c r="K1392" s="77"/>
      <c r="L1392" s="77"/>
    </row>
    <row r="1393" spans="5:12">
      <c r="E1393" s="77"/>
      <c r="F1393" s="77"/>
      <c r="G1393" s="77"/>
      <c r="H1393" s="77"/>
      <c r="I1393" s="77"/>
      <c r="J1393" s="77"/>
      <c r="K1393" s="77"/>
      <c r="L1393" s="77"/>
    </row>
    <row r="1394" spans="5:12">
      <c r="E1394" s="77"/>
      <c r="F1394" s="77"/>
      <c r="G1394" s="77"/>
      <c r="H1394" s="77"/>
      <c r="I1394" s="77"/>
      <c r="J1394" s="77"/>
      <c r="K1394" s="77"/>
      <c r="L1394" s="77"/>
    </row>
    <row r="1395" spans="5:12">
      <c r="E1395" s="77"/>
      <c r="F1395" s="77"/>
      <c r="G1395" s="77"/>
      <c r="H1395" s="77"/>
      <c r="I1395" s="77"/>
      <c r="J1395" s="77"/>
      <c r="K1395" s="77"/>
      <c r="L1395" s="77"/>
    </row>
    <row r="1396" spans="5:12">
      <c r="E1396" s="77"/>
      <c r="F1396" s="77"/>
      <c r="G1396" s="77"/>
      <c r="H1396" s="77"/>
      <c r="I1396" s="77"/>
      <c r="J1396" s="77"/>
      <c r="K1396" s="77"/>
      <c r="L1396" s="77"/>
    </row>
    <row r="1397" spans="5:12">
      <c r="E1397" s="77"/>
      <c r="F1397" s="77"/>
      <c r="G1397" s="77"/>
      <c r="H1397" s="77"/>
      <c r="I1397" s="77"/>
      <c r="J1397" s="77"/>
      <c r="K1397" s="77"/>
      <c r="L1397" s="77"/>
    </row>
    <row r="1398" spans="5:12">
      <c r="E1398" s="77"/>
      <c r="F1398" s="77"/>
      <c r="G1398" s="77"/>
      <c r="H1398" s="77"/>
      <c r="I1398" s="77"/>
      <c r="J1398" s="77"/>
      <c r="K1398" s="77"/>
      <c r="L1398" s="77"/>
    </row>
    <row r="1399" spans="5:12">
      <c r="E1399" s="77"/>
      <c r="F1399" s="77"/>
      <c r="G1399" s="77"/>
      <c r="H1399" s="77"/>
      <c r="I1399" s="77"/>
      <c r="J1399" s="77"/>
      <c r="K1399" s="77"/>
      <c r="L1399" s="77"/>
    </row>
    <row r="1400" spans="5:12">
      <c r="E1400" s="77"/>
      <c r="F1400" s="77"/>
      <c r="G1400" s="77"/>
      <c r="H1400" s="77"/>
      <c r="I1400" s="77"/>
      <c r="J1400" s="77"/>
      <c r="K1400" s="77"/>
      <c r="L1400" s="77"/>
    </row>
    <row r="1401" spans="5:12">
      <c r="E1401" s="77"/>
      <c r="F1401" s="77"/>
      <c r="G1401" s="77"/>
      <c r="H1401" s="77"/>
      <c r="I1401" s="77"/>
      <c r="J1401" s="77"/>
      <c r="K1401" s="77"/>
      <c r="L1401" s="77"/>
    </row>
    <row r="1402" spans="5:12">
      <c r="E1402" s="77"/>
      <c r="F1402" s="77"/>
      <c r="G1402" s="77"/>
      <c r="H1402" s="77"/>
      <c r="I1402" s="77"/>
      <c r="J1402" s="77"/>
      <c r="K1402" s="77"/>
      <c r="L1402" s="77"/>
    </row>
    <row r="1403" spans="5:12">
      <c r="E1403" s="77"/>
      <c r="F1403" s="77"/>
      <c r="G1403" s="77"/>
      <c r="H1403" s="77"/>
      <c r="I1403" s="77"/>
      <c r="J1403" s="77"/>
      <c r="K1403" s="77"/>
      <c r="L1403" s="77"/>
    </row>
    <row r="1404" spans="5:12">
      <c r="E1404" s="77"/>
      <c r="F1404" s="77"/>
      <c r="G1404" s="77"/>
      <c r="H1404" s="77"/>
      <c r="I1404" s="77"/>
      <c r="J1404" s="77"/>
      <c r="K1404" s="77"/>
      <c r="L1404" s="77"/>
    </row>
    <row r="1405" spans="5:12">
      <c r="E1405" s="77"/>
      <c r="F1405" s="77"/>
      <c r="G1405" s="77"/>
      <c r="H1405" s="77"/>
      <c r="I1405" s="77"/>
      <c r="J1405" s="77"/>
      <c r="K1405" s="77"/>
      <c r="L1405" s="77"/>
    </row>
    <row r="1406" spans="5:12">
      <c r="E1406" s="77"/>
      <c r="F1406" s="77"/>
      <c r="G1406" s="77"/>
      <c r="H1406" s="77"/>
      <c r="I1406" s="77"/>
      <c r="J1406" s="77"/>
      <c r="K1406" s="77"/>
      <c r="L1406" s="77"/>
    </row>
    <row r="1407" spans="5:12">
      <c r="E1407" s="77"/>
      <c r="F1407" s="77"/>
      <c r="G1407" s="77"/>
      <c r="H1407" s="77"/>
      <c r="I1407" s="77"/>
      <c r="J1407" s="77"/>
      <c r="K1407" s="77"/>
      <c r="L1407" s="77"/>
    </row>
    <row r="1408" spans="5:12">
      <c r="E1408" s="77"/>
      <c r="F1408" s="77"/>
      <c r="G1408" s="77"/>
      <c r="H1408" s="77"/>
      <c r="I1408" s="77"/>
      <c r="J1408" s="77"/>
      <c r="K1408" s="77"/>
      <c r="L1408" s="77"/>
    </row>
    <row r="1409" spans="5:12">
      <c r="E1409" s="77"/>
      <c r="F1409" s="77"/>
      <c r="G1409" s="77"/>
      <c r="H1409" s="77"/>
      <c r="I1409" s="77"/>
      <c r="J1409" s="77"/>
      <c r="K1409" s="77"/>
      <c r="L1409" s="77"/>
    </row>
    <row r="1410" spans="5:12">
      <c r="E1410" s="77"/>
      <c r="F1410" s="77"/>
      <c r="G1410" s="77"/>
      <c r="H1410" s="77"/>
      <c r="I1410" s="77"/>
      <c r="J1410" s="77"/>
      <c r="K1410" s="77"/>
      <c r="L1410" s="77"/>
    </row>
    <row r="1411" spans="5:12">
      <c r="E1411" s="77"/>
      <c r="F1411" s="77"/>
      <c r="G1411" s="77"/>
      <c r="H1411" s="77"/>
      <c r="I1411" s="77"/>
      <c r="J1411" s="77"/>
      <c r="K1411" s="77"/>
      <c r="L1411" s="77"/>
    </row>
    <row r="1412" spans="5:12">
      <c r="E1412" s="77"/>
      <c r="F1412" s="77"/>
      <c r="G1412" s="77"/>
      <c r="H1412" s="77"/>
      <c r="I1412" s="77"/>
      <c r="J1412" s="77"/>
      <c r="K1412" s="77"/>
      <c r="L1412" s="77"/>
    </row>
    <row r="1413" spans="5:12">
      <c r="E1413" s="77"/>
      <c r="F1413" s="77"/>
      <c r="G1413" s="77"/>
      <c r="H1413" s="77"/>
      <c r="I1413" s="77"/>
      <c r="J1413" s="77"/>
      <c r="K1413" s="77"/>
      <c r="L1413" s="77"/>
    </row>
    <row r="1414" spans="5:12">
      <c r="E1414" s="77"/>
      <c r="F1414" s="77"/>
      <c r="G1414" s="77"/>
      <c r="H1414" s="77"/>
      <c r="I1414" s="77"/>
      <c r="J1414" s="77"/>
      <c r="K1414" s="77"/>
      <c r="L1414" s="77"/>
    </row>
    <row r="1415" spans="5:12">
      <c r="E1415" s="77"/>
      <c r="F1415" s="77"/>
      <c r="G1415" s="77"/>
      <c r="H1415" s="77"/>
      <c r="I1415" s="77"/>
      <c r="J1415" s="77"/>
      <c r="K1415" s="77"/>
      <c r="L1415" s="77"/>
    </row>
    <row r="1416" spans="5:12">
      <c r="E1416" s="77"/>
      <c r="F1416" s="77"/>
      <c r="G1416" s="77"/>
      <c r="H1416" s="77"/>
      <c r="I1416" s="77"/>
      <c r="J1416" s="77"/>
      <c r="K1416" s="77"/>
      <c r="L1416" s="77"/>
    </row>
    <row r="1417" spans="5:12">
      <c r="E1417" s="77"/>
      <c r="F1417" s="77"/>
      <c r="G1417" s="77"/>
      <c r="H1417" s="77"/>
      <c r="I1417" s="77"/>
      <c r="J1417" s="77"/>
      <c r="K1417" s="77"/>
      <c r="L1417" s="77"/>
    </row>
    <row r="1418" spans="5:12">
      <c r="E1418" s="77"/>
      <c r="F1418" s="77"/>
      <c r="G1418" s="77"/>
      <c r="H1418" s="77"/>
      <c r="I1418" s="77"/>
      <c r="J1418" s="77"/>
      <c r="K1418" s="77"/>
      <c r="L1418" s="77"/>
    </row>
    <row r="1419" spans="5:12">
      <c r="E1419" s="77"/>
      <c r="F1419" s="77"/>
      <c r="G1419" s="77"/>
      <c r="H1419" s="77"/>
      <c r="I1419" s="77"/>
      <c r="J1419" s="77"/>
      <c r="K1419" s="77"/>
      <c r="L1419" s="77"/>
    </row>
    <row r="1420" spans="5:12">
      <c r="E1420" s="77"/>
      <c r="F1420" s="77"/>
      <c r="G1420" s="77"/>
      <c r="H1420" s="77"/>
      <c r="I1420" s="77"/>
      <c r="J1420" s="77"/>
      <c r="K1420" s="77"/>
      <c r="L1420" s="77"/>
    </row>
    <row r="1421" spans="5:12">
      <c r="E1421" s="77"/>
      <c r="F1421" s="77"/>
      <c r="G1421" s="77"/>
      <c r="H1421" s="77"/>
      <c r="I1421" s="77"/>
      <c r="J1421" s="77"/>
      <c r="K1421" s="77"/>
      <c r="L1421" s="77"/>
    </row>
    <row r="1422" spans="5:12">
      <c r="E1422" s="77"/>
      <c r="F1422" s="77"/>
      <c r="G1422" s="77"/>
      <c r="H1422" s="77"/>
      <c r="I1422" s="77"/>
      <c r="J1422" s="77"/>
      <c r="K1422" s="77"/>
      <c r="L1422" s="77"/>
    </row>
    <row r="1423" spans="5:12">
      <c r="E1423" s="77"/>
      <c r="F1423" s="77"/>
      <c r="G1423" s="77"/>
      <c r="H1423" s="77"/>
      <c r="I1423" s="77"/>
      <c r="J1423" s="77"/>
      <c r="K1423" s="77"/>
      <c r="L1423" s="77"/>
    </row>
    <row r="1424" spans="5:12">
      <c r="E1424" s="77"/>
      <c r="F1424" s="77"/>
      <c r="G1424" s="77"/>
      <c r="H1424" s="77"/>
      <c r="I1424" s="77"/>
      <c r="J1424" s="77"/>
      <c r="K1424" s="77"/>
      <c r="L1424" s="77"/>
    </row>
    <row r="1425" spans="5:12">
      <c r="E1425" s="77"/>
      <c r="F1425" s="77"/>
      <c r="G1425" s="77"/>
      <c r="H1425" s="77"/>
      <c r="I1425" s="77"/>
      <c r="J1425" s="77"/>
      <c r="K1425" s="77"/>
      <c r="L1425" s="77"/>
    </row>
    <row r="1426" spans="5:12">
      <c r="E1426" s="77"/>
      <c r="F1426" s="77"/>
      <c r="G1426" s="77"/>
      <c r="H1426" s="77"/>
      <c r="I1426" s="77"/>
      <c r="J1426" s="77"/>
      <c r="K1426" s="77"/>
      <c r="L1426" s="77"/>
    </row>
    <row r="1427" spans="5:12">
      <c r="E1427" s="77"/>
      <c r="F1427" s="77"/>
      <c r="G1427" s="77"/>
      <c r="H1427" s="77"/>
      <c r="I1427" s="77"/>
      <c r="J1427" s="77"/>
      <c r="K1427" s="77"/>
      <c r="L1427" s="77"/>
    </row>
    <row r="1428" spans="5:12">
      <c r="E1428" s="77"/>
      <c r="F1428" s="77"/>
      <c r="G1428" s="77"/>
      <c r="H1428" s="77"/>
      <c r="I1428" s="77"/>
      <c r="J1428" s="77"/>
      <c r="K1428" s="77"/>
      <c r="L1428" s="77"/>
    </row>
    <row r="1429" spans="5:12">
      <c r="E1429" s="77"/>
      <c r="F1429" s="77"/>
      <c r="G1429" s="77"/>
      <c r="H1429" s="77"/>
      <c r="I1429" s="77"/>
      <c r="J1429" s="77"/>
      <c r="K1429" s="77"/>
      <c r="L1429" s="77"/>
    </row>
    <row r="1430" spans="5:12">
      <c r="E1430" s="77"/>
      <c r="F1430" s="77"/>
      <c r="G1430" s="77"/>
      <c r="H1430" s="77"/>
      <c r="I1430" s="77"/>
      <c r="J1430" s="77"/>
      <c r="K1430" s="77"/>
      <c r="L1430" s="77"/>
    </row>
    <row r="1431" spans="5:12">
      <c r="E1431" s="77"/>
      <c r="F1431" s="77"/>
      <c r="G1431" s="77"/>
      <c r="H1431" s="77"/>
      <c r="I1431" s="77"/>
      <c r="J1431" s="77"/>
      <c r="K1431" s="77"/>
      <c r="L1431" s="77"/>
    </row>
    <row r="1432" spans="5:12">
      <c r="E1432" s="77"/>
      <c r="F1432" s="77"/>
      <c r="G1432" s="77"/>
      <c r="H1432" s="77"/>
      <c r="I1432" s="77"/>
      <c r="J1432" s="77"/>
      <c r="K1432" s="77"/>
      <c r="L1432" s="77"/>
    </row>
    <row r="1433" spans="5:12">
      <c r="E1433" s="77"/>
      <c r="F1433" s="77"/>
      <c r="G1433" s="77"/>
      <c r="H1433" s="77"/>
      <c r="I1433" s="77"/>
      <c r="J1433" s="77"/>
      <c r="K1433" s="77"/>
      <c r="L1433" s="77"/>
    </row>
    <row r="1434" spans="5:12">
      <c r="E1434" s="77"/>
      <c r="F1434" s="77"/>
      <c r="G1434" s="77"/>
      <c r="H1434" s="77"/>
      <c r="I1434" s="77"/>
      <c r="J1434" s="77"/>
      <c r="K1434" s="77"/>
      <c r="L1434" s="77"/>
    </row>
    <row r="1435" spans="5:12">
      <c r="E1435" s="77"/>
      <c r="F1435" s="77"/>
      <c r="G1435" s="77"/>
      <c r="H1435" s="77"/>
      <c r="I1435" s="77"/>
      <c r="J1435" s="77"/>
      <c r="K1435" s="77"/>
      <c r="L1435" s="77"/>
    </row>
    <row r="1436" spans="5:12">
      <c r="E1436" s="77"/>
      <c r="F1436" s="77"/>
      <c r="G1436" s="77"/>
      <c r="H1436" s="77"/>
      <c r="I1436" s="77"/>
      <c r="J1436" s="77"/>
      <c r="K1436" s="77"/>
      <c r="L1436" s="77"/>
    </row>
    <row r="1437" spans="5:12">
      <c r="E1437" s="77"/>
      <c r="F1437" s="77"/>
      <c r="G1437" s="77"/>
      <c r="H1437" s="77"/>
      <c r="I1437" s="77"/>
      <c r="J1437" s="77"/>
      <c r="K1437" s="77"/>
      <c r="L1437" s="77"/>
    </row>
    <row r="1438" spans="5:12">
      <c r="E1438" s="77"/>
      <c r="F1438" s="77"/>
      <c r="G1438" s="77"/>
      <c r="H1438" s="77"/>
      <c r="I1438" s="77"/>
      <c r="J1438" s="77"/>
      <c r="K1438" s="77"/>
      <c r="L1438" s="77"/>
    </row>
    <row r="1439" spans="5:12">
      <c r="E1439" s="77"/>
      <c r="F1439" s="77"/>
      <c r="G1439" s="77"/>
      <c r="H1439" s="77"/>
      <c r="I1439" s="77"/>
      <c r="J1439" s="77"/>
      <c r="K1439" s="77"/>
      <c r="L1439" s="77"/>
    </row>
    <row r="1440" spans="5:12">
      <c r="E1440" s="77"/>
      <c r="F1440" s="77"/>
      <c r="G1440" s="77"/>
      <c r="H1440" s="77"/>
      <c r="I1440" s="77"/>
      <c r="J1440" s="77"/>
      <c r="K1440" s="77"/>
      <c r="L1440" s="77"/>
    </row>
    <row r="1441" spans="5:12">
      <c r="E1441" s="77"/>
      <c r="F1441" s="77"/>
      <c r="G1441" s="77"/>
      <c r="H1441" s="77"/>
      <c r="I1441" s="77"/>
      <c r="J1441" s="77"/>
      <c r="K1441" s="77"/>
      <c r="L1441" s="77"/>
    </row>
    <row r="1442" spans="5:12">
      <c r="E1442" s="77"/>
      <c r="F1442" s="77"/>
      <c r="G1442" s="77"/>
      <c r="H1442" s="77"/>
      <c r="I1442" s="77"/>
      <c r="J1442" s="77"/>
      <c r="K1442" s="77"/>
      <c r="L1442" s="77"/>
    </row>
    <row r="1443" spans="5:12">
      <c r="E1443" s="77"/>
      <c r="F1443" s="77"/>
      <c r="G1443" s="77"/>
      <c r="H1443" s="77"/>
      <c r="I1443" s="77"/>
      <c r="J1443" s="77"/>
      <c r="K1443" s="77"/>
      <c r="L1443" s="77"/>
    </row>
    <row r="1444" spans="5:12">
      <c r="E1444" s="77"/>
      <c r="F1444" s="77"/>
      <c r="G1444" s="77"/>
      <c r="H1444" s="77"/>
      <c r="I1444" s="77"/>
      <c r="J1444" s="77"/>
      <c r="K1444" s="77"/>
      <c r="L1444" s="77"/>
    </row>
    <row r="1445" spans="5:12">
      <c r="E1445" s="77"/>
      <c r="F1445" s="77"/>
      <c r="G1445" s="77"/>
      <c r="H1445" s="77"/>
      <c r="I1445" s="77"/>
      <c r="J1445" s="77"/>
      <c r="K1445" s="77"/>
      <c r="L1445" s="77"/>
    </row>
    <row r="1446" spans="5:12">
      <c r="E1446" s="77"/>
      <c r="F1446" s="77"/>
      <c r="G1446" s="77"/>
      <c r="H1446" s="77"/>
      <c r="I1446" s="77"/>
      <c r="J1446" s="77"/>
      <c r="K1446" s="77"/>
      <c r="L1446" s="77"/>
    </row>
    <row r="1447" spans="5:12">
      <c r="E1447" s="77"/>
      <c r="F1447" s="77"/>
      <c r="G1447" s="77"/>
      <c r="H1447" s="77"/>
      <c r="I1447" s="77"/>
      <c r="J1447" s="77"/>
      <c r="K1447" s="77"/>
      <c r="L1447" s="77"/>
    </row>
    <row r="1448" spans="5:12">
      <c r="E1448" s="77"/>
      <c r="F1448" s="77"/>
      <c r="G1448" s="77"/>
      <c r="H1448" s="77"/>
      <c r="I1448" s="77"/>
      <c r="J1448" s="77"/>
      <c r="K1448" s="77"/>
      <c r="L1448" s="77"/>
    </row>
    <row r="1449" spans="5:12">
      <c r="E1449" s="77"/>
      <c r="F1449" s="77"/>
      <c r="G1449" s="77"/>
      <c r="H1449" s="77"/>
      <c r="I1449" s="77"/>
      <c r="J1449" s="77"/>
      <c r="K1449" s="77"/>
      <c r="L1449" s="77"/>
    </row>
    <row r="1450" spans="5:12">
      <c r="E1450" s="77"/>
      <c r="F1450" s="77"/>
      <c r="G1450" s="77"/>
      <c r="H1450" s="77"/>
      <c r="I1450" s="77"/>
      <c r="J1450" s="77"/>
      <c r="K1450" s="77"/>
      <c r="L1450" s="77"/>
    </row>
    <row r="1451" spans="5:12">
      <c r="E1451" s="77"/>
      <c r="F1451" s="77"/>
      <c r="G1451" s="77"/>
      <c r="H1451" s="77"/>
      <c r="I1451" s="77"/>
      <c r="J1451" s="77"/>
      <c r="K1451" s="77"/>
      <c r="L1451" s="77"/>
    </row>
    <row r="1452" spans="5:12">
      <c r="E1452" s="77"/>
      <c r="F1452" s="77"/>
      <c r="G1452" s="77"/>
      <c r="H1452" s="77"/>
      <c r="I1452" s="77"/>
      <c r="J1452" s="77"/>
      <c r="K1452" s="77"/>
      <c r="L1452" s="77"/>
    </row>
    <row r="1453" spans="5:12">
      <c r="E1453" s="77"/>
      <c r="F1453" s="77"/>
      <c r="G1453" s="77"/>
      <c r="H1453" s="77"/>
      <c r="I1453" s="77"/>
      <c r="J1453" s="77"/>
      <c r="K1453" s="77"/>
      <c r="L1453" s="77"/>
    </row>
    <row r="1454" spans="5:12">
      <c r="E1454" s="77"/>
      <c r="F1454" s="77"/>
      <c r="G1454" s="77"/>
      <c r="H1454" s="77"/>
      <c r="I1454" s="77"/>
      <c r="J1454" s="77"/>
      <c r="K1454" s="77"/>
      <c r="L1454" s="77"/>
    </row>
    <row r="1455" spans="5:12">
      <c r="E1455" s="77"/>
      <c r="F1455" s="77"/>
      <c r="G1455" s="77"/>
      <c r="H1455" s="77"/>
      <c r="I1455" s="77"/>
      <c r="J1455" s="77"/>
      <c r="K1455" s="77"/>
      <c r="L1455" s="77"/>
    </row>
    <row r="1456" spans="5:12">
      <c r="E1456" s="77"/>
      <c r="F1456" s="77"/>
      <c r="G1456" s="77"/>
      <c r="H1456" s="77"/>
      <c r="I1456" s="77"/>
      <c r="J1456" s="77"/>
      <c r="K1456" s="77"/>
      <c r="L1456" s="77"/>
    </row>
    <row r="1457" spans="5:12">
      <c r="E1457" s="77"/>
      <c r="F1457" s="77"/>
      <c r="G1457" s="77"/>
      <c r="H1457" s="77"/>
      <c r="I1457" s="77"/>
      <c r="J1457" s="77"/>
      <c r="K1457" s="77"/>
      <c r="L1457" s="77"/>
    </row>
    <row r="1458" spans="5:12">
      <c r="E1458" s="77"/>
      <c r="F1458" s="77"/>
      <c r="G1458" s="77"/>
      <c r="H1458" s="77"/>
      <c r="I1458" s="77"/>
      <c r="J1458" s="77"/>
      <c r="K1458" s="77"/>
      <c r="L1458" s="77"/>
    </row>
    <row r="1459" spans="5:12">
      <c r="E1459" s="77"/>
      <c r="F1459" s="77"/>
      <c r="G1459" s="77"/>
      <c r="H1459" s="77"/>
      <c r="I1459" s="77"/>
      <c r="J1459" s="77"/>
      <c r="K1459" s="77"/>
      <c r="L1459" s="77"/>
    </row>
    <row r="1460" spans="5:12">
      <c r="E1460" s="77"/>
      <c r="F1460" s="77"/>
      <c r="G1460" s="77"/>
      <c r="H1460" s="77"/>
      <c r="I1460" s="77"/>
      <c r="J1460" s="77"/>
      <c r="K1460" s="77"/>
      <c r="L1460" s="77"/>
    </row>
    <row r="1461" spans="5:12">
      <c r="E1461" s="77"/>
      <c r="F1461" s="77"/>
      <c r="G1461" s="77"/>
      <c r="H1461" s="77"/>
      <c r="I1461" s="77"/>
      <c r="J1461" s="77"/>
      <c r="K1461" s="77"/>
      <c r="L1461" s="77"/>
    </row>
    <row r="1462" spans="5:12">
      <c r="E1462" s="77"/>
      <c r="F1462" s="77"/>
      <c r="G1462" s="77"/>
      <c r="H1462" s="77"/>
      <c r="I1462" s="77"/>
      <c r="J1462" s="77"/>
      <c r="K1462" s="77"/>
      <c r="L1462" s="77"/>
    </row>
    <row r="1463" spans="5:12">
      <c r="E1463" s="77"/>
      <c r="F1463" s="77"/>
      <c r="G1463" s="77"/>
      <c r="H1463" s="77"/>
      <c r="I1463" s="77"/>
      <c r="J1463" s="77"/>
      <c r="K1463" s="77"/>
      <c r="L1463" s="77"/>
    </row>
    <row r="1464" spans="5:12">
      <c r="E1464" s="77"/>
      <c r="F1464" s="77"/>
      <c r="G1464" s="77"/>
      <c r="H1464" s="77"/>
      <c r="I1464" s="77"/>
      <c r="J1464" s="77"/>
      <c r="K1464" s="77"/>
      <c r="L1464" s="77"/>
    </row>
    <row r="1465" spans="5:12">
      <c r="E1465" s="77"/>
      <c r="F1465" s="77"/>
      <c r="G1465" s="77"/>
      <c r="H1465" s="77"/>
      <c r="I1465" s="77"/>
      <c r="J1465" s="77"/>
      <c r="K1465" s="77"/>
      <c r="L1465" s="77"/>
    </row>
    <row r="1466" spans="5:12">
      <c r="E1466" s="77"/>
      <c r="F1466" s="77"/>
      <c r="G1466" s="77"/>
      <c r="H1466" s="77"/>
      <c r="I1466" s="77"/>
      <c r="J1466" s="77"/>
      <c r="K1466" s="77"/>
      <c r="L1466" s="77"/>
    </row>
    <row r="1467" spans="5:12">
      <c r="E1467" s="77"/>
      <c r="F1467" s="77"/>
      <c r="G1467" s="77"/>
      <c r="H1467" s="77"/>
      <c r="I1467" s="77"/>
      <c r="J1467" s="77"/>
      <c r="K1467" s="77"/>
      <c r="L1467" s="77"/>
    </row>
    <row r="1468" spans="5:12">
      <c r="E1468" s="77"/>
      <c r="F1468" s="77"/>
      <c r="G1468" s="77"/>
      <c r="H1468" s="77"/>
      <c r="I1468" s="77"/>
      <c r="J1468" s="77"/>
      <c r="K1468" s="77"/>
      <c r="L1468" s="77"/>
    </row>
    <row r="1469" spans="5:12">
      <c r="E1469" s="77"/>
      <c r="F1469" s="77"/>
      <c r="G1469" s="77"/>
      <c r="H1469" s="77"/>
      <c r="I1469" s="77"/>
      <c r="J1469" s="77"/>
      <c r="K1469" s="77"/>
      <c r="L1469" s="77"/>
    </row>
    <row r="1470" spans="5:12">
      <c r="E1470" s="77"/>
      <c r="F1470" s="77"/>
      <c r="G1470" s="77"/>
      <c r="H1470" s="77"/>
      <c r="I1470" s="77"/>
      <c r="J1470" s="77"/>
      <c r="K1470" s="77"/>
      <c r="L1470" s="77"/>
    </row>
    <row r="1471" spans="5:12">
      <c r="E1471" s="77"/>
      <c r="F1471" s="77"/>
      <c r="G1471" s="77"/>
      <c r="H1471" s="77"/>
      <c r="I1471" s="77"/>
      <c r="J1471" s="77"/>
      <c r="K1471" s="77"/>
      <c r="L1471" s="77"/>
    </row>
    <row r="1472" spans="5:12">
      <c r="E1472" s="77"/>
      <c r="F1472" s="77"/>
      <c r="G1472" s="77"/>
      <c r="H1472" s="77"/>
      <c r="I1472" s="77"/>
      <c r="J1472" s="77"/>
      <c r="K1472" s="77"/>
      <c r="L1472" s="77"/>
    </row>
    <row r="1473" spans="5:12">
      <c r="E1473" s="77"/>
      <c r="F1473" s="77"/>
      <c r="G1473" s="77"/>
      <c r="H1473" s="77"/>
      <c r="I1473" s="77"/>
      <c r="J1473" s="77"/>
      <c r="K1473" s="77"/>
      <c r="L1473" s="77"/>
    </row>
    <row r="1474" spans="5:12">
      <c r="E1474" s="77"/>
      <c r="F1474" s="77"/>
      <c r="G1474" s="77"/>
      <c r="H1474" s="77"/>
      <c r="I1474" s="77"/>
      <c r="J1474" s="77"/>
      <c r="K1474" s="77"/>
      <c r="L1474" s="77"/>
    </row>
    <row r="1475" spans="5:12">
      <c r="E1475" s="77"/>
      <c r="F1475" s="77"/>
      <c r="G1475" s="77"/>
      <c r="H1475" s="77"/>
      <c r="I1475" s="77"/>
      <c r="J1475" s="77"/>
      <c r="K1475" s="77"/>
      <c r="L1475" s="77"/>
    </row>
    <row r="1476" spans="5:12">
      <c r="E1476" s="77"/>
      <c r="F1476" s="77"/>
      <c r="G1476" s="77"/>
      <c r="H1476" s="77"/>
      <c r="I1476" s="77"/>
      <c r="J1476" s="77"/>
      <c r="K1476" s="77"/>
      <c r="L1476" s="77"/>
    </row>
    <row r="1477" spans="5:12">
      <c r="E1477" s="77"/>
      <c r="F1477" s="77"/>
      <c r="G1477" s="77"/>
      <c r="H1477" s="77"/>
      <c r="I1477" s="77"/>
      <c r="J1477" s="77"/>
      <c r="K1477" s="77"/>
      <c r="L1477" s="77"/>
    </row>
    <row r="1478" spans="5:12">
      <c r="E1478" s="77"/>
      <c r="F1478" s="77"/>
      <c r="G1478" s="77"/>
      <c r="H1478" s="77"/>
      <c r="I1478" s="77"/>
      <c r="J1478" s="77"/>
      <c r="K1478" s="77"/>
      <c r="L1478" s="77"/>
    </row>
    <row r="1479" spans="5:12">
      <c r="E1479" s="77"/>
      <c r="F1479" s="77"/>
      <c r="G1479" s="77"/>
      <c r="H1479" s="77"/>
      <c r="I1479" s="77"/>
      <c r="J1479" s="77"/>
      <c r="K1479" s="77"/>
      <c r="L1479" s="77"/>
    </row>
    <row r="1480" spans="5:12">
      <c r="E1480" s="77"/>
      <c r="F1480" s="77"/>
      <c r="G1480" s="77"/>
      <c r="H1480" s="77"/>
      <c r="I1480" s="77"/>
      <c r="J1480" s="77"/>
      <c r="K1480" s="77"/>
      <c r="L1480" s="77"/>
    </row>
    <row r="1481" spans="5:12">
      <c r="E1481" s="77"/>
      <c r="F1481" s="77"/>
      <c r="G1481" s="77"/>
      <c r="H1481" s="77"/>
      <c r="I1481" s="77"/>
      <c r="J1481" s="77"/>
      <c r="K1481" s="77"/>
      <c r="L1481" s="77"/>
    </row>
    <row r="1482" spans="5:12">
      <c r="E1482" s="77"/>
      <c r="F1482" s="77"/>
      <c r="G1482" s="77"/>
      <c r="H1482" s="77"/>
      <c r="I1482" s="77"/>
      <c r="J1482" s="77"/>
      <c r="K1482" s="77"/>
      <c r="L1482" s="77"/>
    </row>
    <row r="1483" spans="5:12">
      <c r="E1483" s="77"/>
      <c r="F1483" s="77"/>
      <c r="G1483" s="77"/>
      <c r="H1483" s="77"/>
      <c r="I1483" s="77"/>
      <c r="J1483" s="77"/>
      <c r="K1483" s="77"/>
      <c r="L1483" s="77"/>
    </row>
    <row r="1484" spans="5:12">
      <c r="E1484" s="77"/>
      <c r="F1484" s="77"/>
      <c r="G1484" s="77"/>
      <c r="H1484" s="77"/>
      <c r="I1484" s="77"/>
      <c r="J1484" s="77"/>
      <c r="K1484" s="77"/>
      <c r="L1484" s="77"/>
    </row>
    <row r="1485" spans="5:12">
      <c r="E1485" s="77"/>
      <c r="F1485" s="77"/>
      <c r="G1485" s="77"/>
      <c r="H1485" s="77"/>
      <c r="I1485" s="77"/>
      <c r="J1485" s="77"/>
      <c r="K1485" s="77"/>
      <c r="L1485" s="77"/>
    </row>
    <row r="1486" spans="5:12">
      <c r="E1486" s="77"/>
      <c r="F1486" s="77"/>
      <c r="G1486" s="77"/>
      <c r="H1486" s="77"/>
      <c r="I1486" s="77"/>
      <c r="J1486" s="77"/>
      <c r="K1486" s="77"/>
      <c r="L1486" s="77"/>
    </row>
    <row r="1487" spans="5:12">
      <c r="E1487" s="77"/>
      <c r="F1487" s="77"/>
      <c r="G1487" s="77"/>
      <c r="H1487" s="77"/>
      <c r="I1487" s="77"/>
      <c r="J1487" s="77"/>
      <c r="K1487" s="77"/>
      <c r="L1487" s="77"/>
    </row>
    <row r="1488" spans="5:12">
      <c r="E1488" s="77"/>
      <c r="F1488" s="77"/>
      <c r="G1488" s="77"/>
      <c r="H1488" s="77"/>
      <c r="I1488" s="77"/>
      <c r="J1488" s="77"/>
      <c r="K1488" s="77"/>
      <c r="L1488" s="77"/>
    </row>
    <row r="1489" spans="5:12">
      <c r="E1489" s="77"/>
      <c r="F1489" s="77"/>
      <c r="G1489" s="77"/>
      <c r="H1489" s="77"/>
      <c r="I1489" s="77"/>
      <c r="J1489" s="77"/>
      <c r="K1489" s="77"/>
      <c r="L1489" s="77"/>
    </row>
    <row r="1490" spans="5:12">
      <c r="E1490" s="77"/>
      <c r="F1490" s="77"/>
      <c r="G1490" s="77"/>
      <c r="H1490" s="77"/>
      <c r="I1490" s="77"/>
      <c r="J1490" s="77"/>
      <c r="K1490" s="77"/>
      <c r="L1490" s="77"/>
    </row>
    <row r="1491" spans="5:12">
      <c r="E1491" s="77"/>
      <c r="F1491" s="77"/>
      <c r="G1491" s="77"/>
      <c r="H1491" s="77"/>
      <c r="I1491" s="77"/>
      <c r="J1491" s="77"/>
      <c r="K1491" s="77"/>
      <c r="L1491" s="77"/>
    </row>
    <row r="1492" spans="5:12">
      <c r="E1492" s="77"/>
      <c r="F1492" s="77"/>
      <c r="G1492" s="77"/>
      <c r="H1492" s="77"/>
      <c r="I1492" s="77"/>
      <c r="J1492" s="77"/>
      <c r="K1492" s="77"/>
      <c r="L1492" s="77"/>
    </row>
    <row r="1493" spans="5:12">
      <c r="E1493" s="77"/>
      <c r="F1493" s="77"/>
      <c r="G1493" s="77"/>
      <c r="H1493" s="77"/>
      <c r="I1493" s="77"/>
      <c r="J1493" s="77"/>
      <c r="K1493" s="77"/>
      <c r="L1493" s="77"/>
    </row>
    <row r="1494" spans="5:12">
      <c r="E1494" s="77"/>
      <c r="F1494" s="77"/>
      <c r="G1494" s="77"/>
      <c r="H1494" s="77"/>
      <c r="I1494" s="77"/>
      <c r="J1494" s="77"/>
      <c r="K1494" s="77"/>
      <c r="L1494" s="77"/>
    </row>
    <row r="1495" spans="5:12">
      <c r="E1495" s="77"/>
      <c r="F1495" s="77"/>
      <c r="G1495" s="77"/>
      <c r="H1495" s="77"/>
      <c r="I1495" s="77"/>
      <c r="J1495" s="77"/>
      <c r="K1495" s="77"/>
      <c r="L1495" s="77"/>
    </row>
    <row r="1496" spans="5:12">
      <c r="E1496" s="77"/>
      <c r="F1496" s="77"/>
      <c r="G1496" s="77"/>
      <c r="H1496" s="77"/>
      <c r="I1496" s="77"/>
      <c r="J1496" s="77"/>
      <c r="K1496" s="77"/>
      <c r="L1496" s="77"/>
    </row>
    <row r="1497" spans="5:12">
      <c r="E1497" s="77"/>
      <c r="F1497" s="77"/>
      <c r="G1497" s="77"/>
      <c r="H1497" s="77"/>
      <c r="I1497" s="77"/>
      <c r="J1497" s="77"/>
      <c r="K1497" s="77"/>
      <c r="L1497" s="77"/>
    </row>
    <row r="1498" spans="5:12">
      <c r="E1498" s="77"/>
      <c r="F1498" s="77"/>
      <c r="G1498" s="77"/>
      <c r="H1498" s="77"/>
      <c r="I1498" s="77"/>
      <c r="J1498" s="77"/>
      <c r="K1498" s="77"/>
      <c r="L1498" s="77"/>
    </row>
    <row r="1499" spans="5:12">
      <c r="E1499" s="77"/>
      <c r="F1499" s="77"/>
      <c r="G1499" s="77"/>
      <c r="H1499" s="77"/>
      <c r="I1499" s="77"/>
      <c r="J1499" s="77"/>
      <c r="K1499" s="77"/>
      <c r="L1499" s="77"/>
    </row>
    <row r="1500" spans="5:12">
      <c r="E1500" s="77"/>
      <c r="F1500" s="77"/>
      <c r="G1500" s="77"/>
      <c r="H1500" s="77"/>
      <c r="I1500" s="77"/>
      <c r="J1500" s="77"/>
      <c r="K1500" s="77"/>
      <c r="L1500" s="77"/>
    </row>
    <row r="1501" spans="5:12">
      <c r="E1501" s="77"/>
      <c r="F1501" s="77"/>
      <c r="G1501" s="77"/>
      <c r="H1501" s="77"/>
      <c r="I1501" s="77"/>
      <c r="J1501" s="77"/>
      <c r="K1501" s="77"/>
      <c r="L1501" s="77"/>
    </row>
    <row r="1502" spans="5:12">
      <c r="E1502" s="77"/>
      <c r="F1502" s="77"/>
      <c r="G1502" s="77"/>
      <c r="H1502" s="77"/>
      <c r="I1502" s="77"/>
      <c r="J1502" s="77"/>
      <c r="K1502" s="77"/>
      <c r="L1502" s="77"/>
    </row>
    <row r="1503" spans="5:12">
      <c r="E1503" s="77"/>
      <c r="F1503" s="77"/>
      <c r="G1503" s="77"/>
      <c r="H1503" s="77"/>
      <c r="I1503" s="77"/>
      <c r="J1503" s="77"/>
      <c r="K1503" s="77"/>
      <c r="L1503" s="77"/>
    </row>
    <row r="1504" spans="5:12">
      <c r="E1504" s="77"/>
      <c r="F1504" s="77"/>
      <c r="G1504" s="77"/>
      <c r="H1504" s="77"/>
      <c r="I1504" s="77"/>
      <c r="J1504" s="77"/>
      <c r="K1504" s="77"/>
      <c r="L1504" s="77"/>
    </row>
    <row r="1505" spans="5:12">
      <c r="E1505" s="77"/>
      <c r="F1505" s="77"/>
      <c r="G1505" s="77"/>
      <c r="H1505" s="77"/>
      <c r="I1505" s="77"/>
      <c r="J1505" s="77"/>
      <c r="K1505" s="77"/>
      <c r="L1505" s="77"/>
    </row>
    <row r="1506" spans="5:12">
      <c r="E1506" s="77"/>
      <c r="F1506" s="77"/>
      <c r="G1506" s="77"/>
      <c r="H1506" s="77"/>
      <c r="I1506" s="77"/>
      <c r="J1506" s="77"/>
      <c r="K1506" s="77"/>
      <c r="L1506" s="77"/>
    </row>
    <row r="1507" spans="5:12">
      <c r="E1507" s="77"/>
      <c r="F1507" s="77"/>
      <c r="G1507" s="77"/>
      <c r="H1507" s="77"/>
      <c r="I1507" s="77"/>
      <c r="J1507" s="77"/>
      <c r="K1507" s="77"/>
      <c r="L1507" s="77"/>
    </row>
    <row r="1508" spans="5:12">
      <c r="E1508" s="77"/>
      <c r="F1508" s="77"/>
      <c r="G1508" s="77"/>
      <c r="H1508" s="77"/>
      <c r="I1508" s="77"/>
      <c r="J1508" s="77"/>
      <c r="K1508" s="77"/>
      <c r="L1508" s="77"/>
    </row>
    <row r="1509" spans="5:12">
      <c r="E1509" s="77"/>
      <c r="F1509" s="77"/>
      <c r="G1509" s="77"/>
      <c r="H1509" s="77"/>
      <c r="I1509" s="77"/>
      <c r="J1509" s="77"/>
      <c r="K1509" s="77"/>
      <c r="L1509" s="77"/>
    </row>
    <row r="1510" spans="5:12">
      <c r="E1510" s="77"/>
      <c r="F1510" s="77"/>
      <c r="G1510" s="77"/>
      <c r="H1510" s="77"/>
      <c r="I1510" s="77"/>
      <c r="J1510" s="77"/>
      <c r="K1510" s="77"/>
      <c r="L1510" s="77"/>
    </row>
    <row r="1511" spans="5:12">
      <c r="E1511" s="77"/>
      <c r="F1511" s="77"/>
      <c r="G1511" s="77"/>
      <c r="H1511" s="77"/>
      <c r="I1511" s="77"/>
      <c r="J1511" s="77"/>
      <c r="K1511" s="77"/>
      <c r="L1511" s="77"/>
    </row>
    <row r="1512" spans="5:12">
      <c r="E1512" s="77"/>
      <c r="F1512" s="77"/>
      <c r="G1512" s="77"/>
      <c r="H1512" s="77"/>
      <c r="I1512" s="77"/>
      <c r="J1512" s="77"/>
      <c r="K1512" s="77"/>
      <c r="L1512" s="77"/>
    </row>
    <row r="1513" spans="5:12">
      <c r="E1513" s="77"/>
      <c r="F1513" s="77"/>
      <c r="G1513" s="77"/>
      <c r="H1513" s="77"/>
      <c r="I1513" s="77"/>
      <c r="J1513" s="77"/>
      <c r="K1513" s="77"/>
      <c r="L1513" s="77"/>
    </row>
    <row r="1514" spans="5:12">
      <c r="E1514" s="77"/>
      <c r="F1514" s="77"/>
      <c r="G1514" s="77"/>
      <c r="H1514" s="77"/>
      <c r="I1514" s="77"/>
      <c r="J1514" s="77"/>
      <c r="K1514" s="77"/>
      <c r="L1514" s="77"/>
    </row>
    <row r="1515" spans="5:12">
      <c r="E1515" s="77"/>
      <c r="F1515" s="77"/>
      <c r="G1515" s="77"/>
      <c r="H1515" s="77"/>
      <c r="I1515" s="77"/>
      <c r="J1515" s="77"/>
      <c r="K1515" s="77"/>
      <c r="L1515" s="77"/>
    </row>
    <row r="1516" spans="5:12">
      <c r="E1516" s="77"/>
      <c r="F1516" s="77"/>
      <c r="G1516" s="77"/>
      <c r="H1516" s="77"/>
      <c r="I1516" s="77"/>
      <c r="J1516" s="77"/>
      <c r="K1516" s="77"/>
      <c r="L1516" s="77"/>
    </row>
    <row r="1517" spans="5:12">
      <c r="E1517" s="77"/>
      <c r="F1517" s="77"/>
      <c r="G1517" s="77"/>
      <c r="H1517" s="77"/>
      <c r="I1517" s="77"/>
      <c r="J1517" s="77"/>
      <c r="K1517" s="77"/>
      <c r="L1517" s="77"/>
    </row>
    <row r="1518" spans="5:12">
      <c r="E1518" s="77"/>
      <c r="F1518" s="77"/>
      <c r="G1518" s="77"/>
      <c r="H1518" s="77"/>
      <c r="I1518" s="77"/>
      <c r="J1518" s="77"/>
      <c r="K1518" s="77"/>
      <c r="L1518" s="77"/>
    </row>
    <row r="1519" spans="5:12">
      <c r="E1519" s="77"/>
      <c r="F1519" s="77"/>
      <c r="G1519" s="77"/>
      <c r="H1519" s="77"/>
      <c r="I1519" s="77"/>
      <c r="J1519" s="77"/>
      <c r="K1519" s="77"/>
      <c r="L1519" s="77"/>
    </row>
    <row r="1520" spans="5:12">
      <c r="E1520" s="77"/>
      <c r="F1520" s="77"/>
      <c r="G1520" s="77"/>
      <c r="H1520" s="77"/>
      <c r="I1520" s="77"/>
      <c r="J1520" s="77"/>
      <c r="K1520" s="77"/>
      <c r="L1520" s="77"/>
    </row>
    <row r="1521" spans="5:12">
      <c r="E1521" s="77"/>
      <c r="F1521" s="77"/>
      <c r="G1521" s="77"/>
      <c r="H1521" s="77"/>
      <c r="I1521" s="77"/>
      <c r="J1521" s="77"/>
      <c r="K1521" s="77"/>
      <c r="L1521" s="77"/>
    </row>
    <row r="1522" spans="5:12">
      <c r="E1522" s="77"/>
      <c r="F1522" s="77"/>
      <c r="G1522" s="77"/>
      <c r="H1522" s="77"/>
      <c r="I1522" s="77"/>
      <c r="J1522" s="77"/>
      <c r="K1522" s="77"/>
      <c r="L1522" s="77"/>
    </row>
    <row r="1523" spans="5:12">
      <c r="E1523" s="77"/>
      <c r="F1523" s="77"/>
      <c r="G1523" s="77"/>
      <c r="H1523" s="77"/>
      <c r="I1523" s="77"/>
      <c r="J1523" s="77"/>
      <c r="K1523" s="77"/>
      <c r="L1523" s="77"/>
    </row>
    <row r="1524" spans="5:12">
      <c r="E1524" s="77"/>
      <c r="F1524" s="77"/>
      <c r="G1524" s="77"/>
      <c r="H1524" s="77"/>
      <c r="I1524" s="77"/>
      <c r="J1524" s="77"/>
      <c r="K1524" s="77"/>
      <c r="L1524" s="77"/>
    </row>
    <row r="1525" spans="5:12">
      <c r="E1525" s="77"/>
      <c r="F1525" s="77"/>
      <c r="G1525" s="77"/>
      <c r="H1525" s="77"/>
      <c r="I1525" s="77"/>
      <c r="J1525" s="77"/>
      <c r="K1525" s="77"/>
      <c r="L1525" s="77"/>
    </row>
    <row r="1526" spans="5:12">
      <c r="E1526" s="77"/>
      <c r="F1526" s="77"/>
      <c r="G1526" s="77"/>
      <c r="H1526" s="77"/>
      <c r="I1526" s="77"/>
      <c r="J1526" s="77"/>
      <c r="K1526" s="77"/>
      <c r="L1526" s="77"/>
    </row>
    <row r="1527" spans="5:12">
      <c r="E1527" s="77"/>
      <c r="F1527" s="77"/>
      <c r="G1527" s="77"/>
      <c r="H1527" s="77"/>
      <c r="I1527" s="77"/>
      <c r="J1527" s="77"/>
      <c r="K1527" s="77"/>
      <c r="L1527" s="77"/>
    </row>
    <row r="1528" spans="5:12">
      <c r="E1528" s="77"/>
      <c r="F1528" s="77"/>
      <c r="G1528" s="77"/>
      <c r="H1528" s="77"/>
      <c r="I1528" s="77"/>
      <c r="J1528" s="77"/>
      <c r="K1528" s="77"/>
      <c r="L1528" s="77"/>
    </row>
    <row r="1529" spans="5:12">
      <c r="E1529" s="77"/>
      <c r="F1529" s="77"/>
      <c r="G1529" s="77"/>
      <c r="H1529" s="77"/>
      <c r="I1529" s="77"/>
      <c r="J1529" s="77"/>
      <c r="K1529" s="77"/>
      <c r="L1529" s="77"/>
    </row>
    <row r="1530" spans="5:12">
      <c r="E1530" s="77"/>
      <c r="F1530" s="77"/>
      <c r="G1530" s="77"/>
      <c r="H1530" s="77"/>
      <c r="I1530" s="77"/>
      <c r="J1530" s="77"/>
      <c r="K1530" s="77"/>
      <c r="L1530" s="77"/>
    </row>
    <row r="1531" spans="5:12">
      <c r="E1531" s="77"/>
      <c r="F1531" s="77"/>
      <c r="G1531" s="77"/>
      <c r="H1531" s="77"/>
      <c r="I1531" s="77"/>
      <c r="J1531" s="77"/>
      <c r="K1531" s="77"/>
      <c r="L1531" s="77"/>
    </row>
    <row r="1532" spans="5:12">
      <c r="E1532" s="77"/>
      <c r="F1532" s="77"/>
      <c r="G1532" s="77"/>
      <c r="H1532" s="77"/>
      <c r="I1532" s="77"/>
      <c r="J1532" s="77"/>
      <c r="K1532" s="77"/>
      <c r="L1532" s="77"/>
    </row>
    <row r="1533" spans="5:12">
      <c r="E1533" s="77"/>
      <c r="F1533" s="77"/>
      <c r="G1533" s="77"/>
      <c r="H1533" s="77"/>
      <c r="I1533" s="77"/>
      <c r="J1533" s="77"/>
      <c r="K1533" s="77"/>
      <c r="L1533" s="77"/>
    </row>
    <row r="1534" spans="5:12">
      <c r="E1534" s="77"/>
      <c r="F1534" s="77"/>
      <c r="G1534" s="77"/>
      <c r="H1534" s="77"/>
      <c r="I1534" s="77"/>
      <c r="J1534" s="77"/>
      <c r="K1534" s="77"/>
      <c r="L1534" s="77"/>
    </row>
    <row r="1535" spans="5:12">
      <c r="E1535" s="77"/>
      <c r="F1535" s="77"/>
      <c r="G1535" s="77"/>
      <c r="H1535" s="77"/>
      <c r="I1535" s="77"/>
      <c r="J1535" s="77"/>
      <c r="K1535" s="77"/>
      <c r="L1535" s="77"/>
    </row>
    <row r="1536" spans="5:12">
      <c r="E1536" s="77"/>
      <c r="F1536" s="77"/>
      <c r="G1536" s="77"/>
      <c r="H1536" s="77"/>
      <c r="I1536" s="77"/>
      <c r="J1536" s="77"/>
      <c r="K1536" s="77"/>
      <c r="L1536" s="77"/>
    </row>
    <row r="1537" spans="5:12">
      <c r="E1537" s="77"/>
      <c r="F1537" s="77"/>
      <c r="G1537" s="77"/>
      <c r="H1537" s="77"/>
      <c r="I1537" s="77"/>
      <c r="J1537" s="77"/>
      <c r="K1537" s="77"/>
      <c r="L1537" s="77"/>
    </row>
    <row r="1538" spans="5:12">
      <c r="E1538" s="77"/>
      <c r="F1538" s="77"/>
      <c r="G1538" s="77"/>
      <c r="H1538" s="77"/>
      <c r="I1538" s="77"/>
      <c r="J1538" s="77"/>
      <c r="K1538" s="77"/>
      <c r="L1538" s="77"/>
    </row>
    <row r="1539" spans="5:12">
      <c r="E1539" s="77"/>
      <c r="F1539" s="77"/>
      <c r="G1539" s="77"/>
      <c r="H1539" s="77"/>
      <c r="I1539" s="77"/>
      <c r="J1539" s="77"/>
      <c r="K1539" s="77"/>
      <c r="L1539" s="77"/>
    </row>
    <row r="1540" spans="5:12">
      <c r="E1540" s="77"/>
      <c r="F1540" s="77"/>
      <c r="G1540" s="77"/>
      <c r="H1540" s="77"/>
      <c r="I1540" s="77"/>
      <c r="J1540" s="77"/>
      <c r="K1540" s="77"/>
      <c r="L1540" s="77"/>
    </row>
    <row r="1541" spans="5:12">
      <c r="E1541" s="77"/>
      <c r="F1541" s="77"/>
      <c r="G1541" s="77"/>
      <c r="H1541" s="77"/>
      <c r="I1541" s="77"/>
      <c r="J1541" s="77"/>
      <c r="K1541" s="77"/>
      <c r="L1541" s="77"/>
    </row>
    <row r="1542" spans="5:12">
      <c r="E1542" s="77"/>
      <c r="F1542" s="77"/>
      <c r="G1542" s="77"/>
      <c r="H1542" s="77"/>
      <c r="I1542" s="77"/>
      <c r="J1542" s="77"/>
      <c r="K1542" s="77"/>
      <c r="L1542" s="77"/>
    </row>
    <row r="1543" spans="5:12">
      <c r="E1543" s="77"/>
      <c r="F1543" s="77"/>
      <c r="G1543" s="77"/>
      <c r="H1543" s="77"/>
      <c r="I1543" s="77"/>
      <c r="J1543" s="77"/>
      <c r="K1543" s="77"/>
      <c r="L1543" s="77"/>
    </row>
    <row r="1544" spans="5:12">
      <c r="E1544" s="77"/>
      <c r="F1544" s="77"/>
      <c r="G1544" s="77"/>
      <c r="H1544" s="77"/>
      <c r="I1544" s="77"/>
      <c r="J1544" s="77"/>
      <c r="K1544" s="77"/>
      <c r="L1544" s="77"/>
    </row>
    <row r="1545" spans="5:12">
      <c r="E1545" s="77"/>
      <c r="F1545" s="77"/>
      <c r="G1545" s="77"/>
      <c r="H1545" s="77"/>
      <c r="I1545" s="77"/>
      <c r="J1545" s="77"/>
      <c r="K1545" s="77"/>
      <c r="L1545" s="77"/>
    </row>
    <row r="1546" spans="5:12">
      <c r="E1546" s="77"/>
      <c r="F1546" s="77"/>
      <c r="G1546" s="77"/>
      <c r="H1546" s="77"/>
      <c r="I1546" s="77"/>
      <c r="J1546" s="77"/>
      <c r="K1546" s="77"/>
      <c r="L1546" s="77"/>
    </row>
    <row r="1547" spans="5:12">
      <c r="E1547" s="77"/>
      <c r="F1547" s="77"/>
      <c r="G1547" s="77"/>
      <c r="H1547" s="77"/>
      <c r="I1547" s="77"/>
      <c r="J1547" s="77"/>
      <c r="K1547" s="77"/>
      <c r="L1547" s="77"/>
    </row>
    <row r="1548" spans="5:12">
      <c r="E1548" s="77"/>
      <c r="F1548" s="77"/>
      <c r="G1548" s="77"/>
      <c r="H1548" s="77"/>
      <c r="I1548" s="77"/>
      <c r="J1548" s="77"/>
      <c r="K1548" s="77"/>
      <c r="L1548" s="77"/>
    </row>
    <row r="1549" spans="5:12">
      <c r="E1549" s="77"/>
      <c r="F1549" s="77"/>
      <c r="G1549" s="77"/>
      <c r="H1549" s="77"/>
      <c r="I1549" s="77"/>
      <c r="J1549" s="77"/>
      <c r="K1549" s="77"/>
      <c r="L1549" s="77"/>
    </row>
    <row r="1550" spans="5:12">
      <c r="E1550" s="77"/>
      <c r="F1550" s="77"/>
      <c r="G1550" s="77"/>
      <c r="H1550" s="77"/>
      <c r="I1550" s="77"/>
      <c r="J1550" s="77"/>
      <c r="K1550" s="77"/>
      <c r="L1550" s="77"/>
    </row>
    <row r="1551" spans="5:12">
      <c r="E1551" s="77"/>
      <c r="F1551" s="77"/>
      <c r="G1551" s="77"/>
      <c r="H1551" s="77"/>
      <c r="I1551" s="77"/>
      <c r="J1551" s="77"/>
      <c r="K1551" s="77"/>
      <c r="L1551" s="77"/>
    </row>
    <row r="1552" spans="5:12">
      <c r="E1552" s="77"/>
      <c r="F1552" s="77"/>
      <c r="G1552" s="77"/>
      <c r="H1552" s="77"/>
      <c r="I1552" s="77"/>
      <c r="J1552" s="77"/>
      <c r="K1552" s="77"/>
      <c r="L1552" s="77"/>
    </row>
    <row r="1553" spans="5:12">
      <c r="E1553" s="77"/>
      <c r="F1553" s="77"/>
      <c r="G1553" s="77"/>
      <c r="H1553" s="77"/>
      <c r="I1553" s="77"/>
      <c r="J1553" s="77"/>
      <c r="K1553" s="77"/>
      <c r="L1553" s="77"/>
    </row>
    <row r="1554" spans="5:12">
      <c r="E1554" s="77"/>
      <c r="F1554" s="77"/>
      <c r="G1554" s="77"/>
      <c r="H1554" s="77"/>
      <c r="I1554" s="77"/>
      <c r="J1554" s="77"/>
      <c r="K1554" s="77"/>
      <c r="L1554" s="77"/>
    </row>
    <row r="1555" spans="5:12">
      <c r="E1555" s="77"/>
      <c r="F1555" s="77"/>
      <c r="G1555" s="77"/>
      <c r="H1555" s="77"/>
      <c r="I1555" s="77"/>
      <c r="J1555" s="77"/>
      <c r="K1555" s="77"/>
      <c r="L1555" s="77"/>
    </row>
    <row r="1556" spans="5:12">
      <c r="E1556" s="77"/>
      <c r="F1556" s="77"/>
      <c r="G1556" s="77"/>
      <c r="H1556" s="77"/>
      <c r="I1556" s="77"/>
      <c r="J1556" s="77"/>
      <c r="K1556" s="77"/>
      <c r="L1556" s="77"/>
    </row>
    <row r="1557" spans="5:12">
      <c r="E1557" s="77"/>
      <c r="F1557" s="77"/>
      <c r="G1557" s="77"/>
      <c r="H1557" s="77"/>
      <c r="I1557" s="77"/>
      <c r="J1557" s="77"/>
      <c r="K1557" s="77"/>
      <c r="L1557" s="77"/>
    </row>
    <row r="1558" spans="5:12">
      <c r="E1558" s="77"/>
      <c r="F1558" s="77"/>
      <c r="G1558" s="77"/>
      <c r="H1558" s="77"/>
      <c r="I1558" s="77"/>
      <c r="J1558" s="77"/>
      <c r="K1558" s="77"/>
      <c r="L1558" s="77"/>
    </row>
    <row r="1559" spans="5:12">
      <c r="E1559" s="77"/>
      <c r="F1559" s="77"/>
      <c r="G1559" s="77"/>
      <c r="H1559" s="77"/>
      <c r="I1559" s="77"/>
      <c r="J1559" s="77"/>
      <c r="K1559" s="77"/>
      <c r="L1559" s="77"/>
    </row>
    <row r="1560" spans="5:12">
      <c r="E1560" s="77"/>
      <c r="F1560" s="77"/>
      <c r="G1560" s="77"/>
      <c r="H1560" s="77"/>
      <c r="I1560" s="77"/>
      <c r="J1560" s="77"/>
      <c r="K1560" s="77"/>
      <c r="L1560" s="77"/>
    </row>
    <row r="1561" spans="5:12">
      <c r="E1561" s="77"/>
      <c r="F1561" s="77"/>
      <c r="G1561" s="77"/>
      <c r="H1561" s="77"/>
      <c r="I1561" s="77"/>
      <c r="J1561" s="77"/>
      <c r="K1561" s="77"/>
      <c r="L1561" s="77"/>
    </row>
    <row r="1562" spans="5:12">
      <c r="E1562" s="77"/>
      <c r="F1562" s="77"/>
      <c r="G1562" s="77"/>
      <c r="H1562" s="77"/>
      <c r="I1562" s="77"/>
      <c r="J1562" s="77"/>
      <c r="K1562" s="77"/>
      <c r="L1562" s="77"/>
    </row>
    <row r="1563" spans="5:12">
      <c r="E1563" s="77"/>
      <c r="F1563" s="77"/>
      <c r="G1563" s="77"/>
      <c r="H1563" s="77"/>
      <c r="I1563" s="77"/>
      <c r="J1563" s="77"/>
      <c r="K1563" s="77"/>
      <c r="L1563" s="77"/>
    </row>
    <row r="1564" spans="5:12">
      <c r="E1564" s="77"/>
      <c r="F1564" s="77"/>
      <c r="G1564" s="77"/>
      <c r="H1564" s="77"/>
      <c r="I1564" s="77"/>
      <c r="J1564" s="77"/>
      <c r="K1564" s="77"/>
      <c r="L1564" s="77"/>
    </row>
    <row r="1565" spans="5:12">
      <c r="E1565" s="77"/>
      <c r="F1565" s="77"/>
      <c r="G1565" s="77"/>
      <c r="H1565" s="77"/>
      <c r="I1565" s="77"/>
      <c r="J1565" s="77"/>
      <c r="K1565" s="77"/>
      <c r="L1565" s="77"/>
    </row>
    <row r="1566" spans="5:12">
      <c r="E1566" s="77"/>
      <c r="F1566" s="77"/>
      <c r="G1566" s="77"/>
      <c r="H1566" s="77"/>
      <c r="I1566" s="77"/>
      <c r="J1566" s="77"/>
      <c r="K1566" s="77"/>
      <c r="L1566" s="77"/>
    </row>
    <row r="1567" spans="5:12">
      <c r="E1567" s="77"/>
      <c r="F1567" s="77"/>
      <c r="G1567" s="77"/>
      <c r="H1567" s="77"/>
      <c r="I1567" s="77"/>
      <c r="J1567" s="77"/>
      <c r="K1567" s="77"/>
      <c r="L1567" s="77"/>
    </row>
    <row r="1568" spans="5:12">
      <c r="E1568" s="77"/>
      <c r="F1568" s="77"/>
      <c r="G1568" s="77"/>
      <c r="H1568" s="77"/>
      <c r="I1568" s="77"/>
      <c r="J1568" s="77"/>
      <c r="K1568" s="77"/>
      <c r="L1568" s="77"/>
    </row>
    <row r="1569" spans="5:12">
      <c r="E1569" s="77"/>
      <c r="F1569" s="77"/>
      <c r="G1569" s="77"/>
      <c r="H1569" s="77"/>
      <c r="I1569" s="77"/>
      <c r="J1569" s="77"/>
      <c r="K1569" s="77"/>
      <c r="L1569" s="77"/>
    </row>
    <row r="1570" spans="5:12">
      <c r="E1570" s="77"/>
      <c r="F1570" s="77"/>
      <c r="G1570" s="77"/>
      <c r="H1570" s="77"/>
      <c r="I1570" s="77"/>
      <c r="J1570" s="77"/>
      <c r="K1570" s="77"/>
      <c r="L1570" s="77"/>
    </row>
    <row r="1571" spans="5:12">
      <c r="E1571" s="77"/>
      <c r="F1571" s="77"/>
      <c r="G1571" s="77"/>
      <c r="H1571" s="77"/>
      <c r="I1571" s="77"/>
      <c r="J1571" s="77"/>
      <c r="K1571" s="77"/>
      <c r="L1571" s="77"/>
    </row>
    <row r="1572" spans="5:12">
      <c r="E1572" s="77"/>
      <c r="F1572" s="77"/>
      <c r="G1572" s="77"/>
      <c r="H1572" s="77"/>
      <c r="I1572" s="77"/>
      <c r="J1572" s="77"/>
      <c r="K1572" s="77"/>
      <c r="L1572" s="77"/>
    </row>
    <row r="1573" spans="5:12">
      <c r="E1573" s="77"/>
      <c r="F1573" s="77"/>
      <c r="G1573" s="77"/>
      <c r="H1573" s="77"/>
      <c r="I1573" s="77"/>
      <c r="J1573" s="77"/>
      <c r="K1573" s="77"/>
      <c r="L1573" s="77"/>
    </row>
    <row r="1574" spans="5:12">
      <c r="E1574" s="77"/>
      <c r="F1574" s="77"/>
      <c r="G1574" s="77"/>
      <c r="H1574" s="77"/>
      <c r="I1574" s="77"/>
      <c r="J1574" s="77"/>
      <c r="K1574" s="77"/>
      <c r="L1574" s="77"/>
    </row>
    <row r="1575" spans="5:12">
      <c r="E1575" s="77"/>
      <c r="F1575" s="77"/>
      <c r="G1575" s="77"/>
      <c r="H1575" s="77"/>
      <c r="I1575" s="77"/>
      <c r="J1575" s="77"/>
      <c r="K1575" s="77"/>
      <c r="L1575" s="77"/>
    </row>
    <row r="1576" spans="5:12">
      <c r="E1576" s="77"/>
      <c r="F1576" s="77"/>
      <c r="G1576" s="77"/>
      <c r="H1576" s="77"/>
      <c r="I1576" s="77"/>
      <c r="J1576" s="77"/>
      <c r="K1576" s="77"/>
      <c r="L1576" s="77"/>
    </row>
    <row r="1577" spans="5:12">
      <c r="E1577" s="77"/>
      <c r="F1577" s="77"/>
      <c r="G1577" s="77"/>
      <c r="H1577" s="77"/>
      <c r="I1577" s="77"/>
      <c r="J1577" s="77"/>
      <c r="K1577" s="77"/>
      <c r="L1577" s="77"/>
    </row>
    <row r="1578" spans="5:12">
      <c r="E1578" s="77"/>
      <c r="F1578" s="77"/>
      <c r="G1578" s="77"/>
      <c r="H1578" s="77"/>
      <c r="I1578" s="77"/>
      <c r="J1578" s="77"/>
      <c r="K1578" s="77"/>
      <c r="L1578" s="77"/>
    </row>
    <row r="1579" spans="5:12">
      <c r="E1579" s="77"/>
      <c r="F1579" s="77"/>
      <c r="G1579" s="77"/>
      <c r="H1579" s="77"/>
      <c r="I1579" s="77"/>
      <c r="J1579" s="77"/>
      <c r="K1579" s="77"/>
      <c r="L1579" s="77"/>
    </row>
    <row r="1580" spans="5:12">
      <c r="E1580" s="77"/>
      <c r="F1580" s="77"/>
      <c r="G1580" s="77"/>
      <c r="H1580" s="77"/>
      <c r="I1580" s="77"/>
      <c r="J1580" s="77"/>
      <c r="K1580" s="77"/>
      <c r="L1580" s="77"/>
    </row>
    <row r="1581" spans="5:12">
      <c r="E1581" s="77"/>
      <c r="F1581" s="77"/>
      <c r="G1581" s="77"/>
      <c r="H1581" s="77"/>
      <c r="I1581" s="77"/>
      <c r="J1581" s="77"/>
      <c r="K1581" s="77"/>
      <c r="L1581" s="77"/>
    </row>
    <row r="1582" spans="5:12">
      <c r="E1582" s="77"/>
      <c r="F1582" s="77"/>
      <c r="G1582" s="77"/>
      <c r="H1582" s="77"/>
      <c r="I1582" s="77"/>
      <c r="J1582" s="77"/>
      <c r="K1582" s="77"/>
      <c r="L1582" s="77"/>
    </row>
    <row r="1583" spans="5:12">
      <c r="E1583" s="77"/>
      <c r="F1583" s="77"/>
      <c r="G1583" s="77"/>
      <c r="H1583" s="77"/>
      <c r="I1583" s="77"/>
      <c r="J1583" s="77"/>
      <c r="K1583" s="77"/>
      <c r="L1583" s="77"/>
    </row>
    <row r="1584" spans="5:12">
      <c r="E1584" s="77"/>
      <c r="F1584" s="77"/>
      <c r="G1584" s="77"/>
      <c r="H1584" s="77"/>
      <c r="I1584" s="77"/>
      <c r="J1584" s="77"/>
      <c r="K1584" s="77"/>
      <c r="L1584" s="77"/>
    </row>
    <row r="1585" spans="5:12">
      <c r="E1585" s="77"/>
      <c r="F1585" s="77"/>
      <c r="G1585" s="77"/>
      <c r="H1585" s="77"/>
      <c r="I1585" s="77"/>
      <c r="J1585" s="77"/>
      <c r="K1585" s="77"/>
      <c r="L1585" s="77"/>
    </row>
    <row r="1586" spans="5:12">
      <c r="E1586" s="77"/>
      <c r="F1586" s="77"/>
      <c r="G1586" s="77"/>
      <c r="H1586" s="77"/>
      <c r="I1586" s="77"/>
      <c r="J1586" s="77"/>
      <c r="K1586" s="77"/>
      <c r="L1586" s="77"/>
    </row>
    <row r="1587" spans="5:12">
      <c r="E1587" s="77"/>
      <c r="F1587" s="77"/>
      <c r="G1587" s="77"/>
      <c r="H1587" s="77"/>
      <c r="I1587" s="77"/>
      <c r="J1587" s="77"/>
      <c r="K1587" s="77"/>
      <c r="L1587" s="77"/>
    </row>
    <row r="1588" spans="5:12">
      <c r="E1588" s="77"/>
      <c r="F1588" s="77"/>
      <c r="G1588" s="77"/>
      <c r="H1588" s="77"/>
      <c r="I1588" s="77"/>
      <c r="J1588" s="77"/>
      <c r="K1588" s="77"/>
      <c r="L1588" s="77"/>
    </row>
    <row r="1589" spans="5:12">
      <c r="E1589" s="77"/>
      <c r="F1589" s="77"/>
      <c r="G1589" s="77"/>
      <c r="H1589" s="77"/>
      <c r="I1589" s="77"/>
      <c r="J1589" s="77"/>
      <c r="K1589" s="77"/>
      <c r="L1589" s="77"/>
    </row>
    <row r="1590" spans="5:12">
      <c r="E1590" s="77"/>
      <c r="F1590" s="77"/>
      <c r="G1590" s="77"/>
      <c r="H1590" s="77"/>
      <c r="I1590" s="77"/>
      <c r="J1590" s="77"/>
      <c r="K1590" s="77"/>
      <c r="L1590" s="77"/>
    </row>
    <row r="1591" spans="5:12">
      <c r="E1591" s="77"/>
      <c r="F1591" s="77"/>
      <c r="G1591" s="77"/>
      <c r="H1591" s="77"/>
      <c r="I1591" s="77"/>
      <c r="J1591" s="77"/>
      <c r="K1591" s="77"/>
      <c r="L1591" s="77"/>
    </row>
    <row r="1592" spans="5:12">
      <c r="E1592" s="77"/>
      <c r="F1592" s="77"/>
      <c r="G1592" s="77"/>
      <c r="H1592" s="77"/>
      <c r="I1592" s="77"/>
      <c r="J1592" s="77"/>
      <c r="K1592" s="77"/>
      <c r="L1592" s="77"/>
    </row>
    <row r="1593" spans="5:12">
      <c r="E1593" s="77"/>
      <c r="F1593" s="77"/>
      <c r="G1593" s="77"/>
      <c r="H1593" s="77"/>
      <c r="I1593" s="77"/>
      <c r="J1593" s="77"/>
      <c r="K1593" s="77"/>
      <c r="L1593" s="77"/>
    </row>
    <row r="1594" spans="5:12">
      <c r="E1594" s="77"/>
      <c r="F1594" s="77"/>
      <c r="G1594" s="77"/>
      <c r="H1594" s="77"/>
      <c r="I1594" s="77"/>
      <c r="J1594" s="77"/>
      <c r="K1594" s="77"/>
      <c r="L1594" s="77"/>
    </row>
    <row r="1595" spans="5:12">
      <c r="E1595" s="77"/>
      <c r="F1595" s="77"/>
      <c r="G1595" s="77"/>
      <c r="H1595" s="77"/>
      <c r="I1595" s="77"/>
      <c r="J1595" s="77"/>
      <c r="K1595" s="77"/>
      <c r="L1595" s="77"/>
    </row>
    <row r="1596" spans="5:12">
      <c r="E1596" s="77"/>
      <c r="F1596" s="77"/>
      <c r="G1596" s="77"/>
      <c r="H1596" s="77"/>
      <c r="I1596" s="77"/>
      <c r="J1596" s="77"/>
      <c r="K1596" s="77"/>
      <c r="L1596" s="77"/>
    </row>
    <row r="1597" spans="5:12">
      <c r="E1597" s="77"/>
      <c r="F1597" s="77"/>
      <c r="G1597" s="77"/>
      <c r="H1597" s="77"/>
      <c r="I1597" s="77"/>
      <c r="J1597" s="77"/>
      <c r="K1597" s="77"/>
      <c r="L1597" s="77"/>
    </row>
    <row r="1598" spans="5:12">
      <c r="E1598" s="77"/>
      <c r="F1598" s="77"/>
      <c r="G1598" s="77"/>
      <c r="H1598" s="77"/>
      <c r="I1598" s="77"/>
      <c r="J1598" s="77"/>
      <c r="K1598" s="77"/>
      <c r="L1598" s="77"/>
    </row>
    <row r="1599" spans="5:12">
      <c r="E1599" s="77"/>
      <c r="F1599" s="77"/>
      <c r="G1599" s="77"/>
      <c r="H1599" s="77"/>
      <c r="I1599" s="77"/>
      <c r="J1599" s="77"/>
      <c r="K1599" s="77"/>
      <c r="L1599" s="77"/>
    </row>
    <row r="1600" spans="5:12">
      <c r="E1600" s="77"/>
      <c r="F1600" s="77"/>
      <c r="G1600" s="77"/>
      <c r="H1600" s="77"/>
      <c r="I1600" s="77"/>
      <c r="J1600" s="77"/>
      <c r="K1600" s="77"/>
      <c r="L1600" s="77"/>
    </row>
    <row r="1601" spans="5:12">
      <c r="E1601" s="77"/>
      <c r="F1601" s="77"/>
      <c r="G1601" s="77"/>
      <c r="H1601" s="77"/>
      <c r="I1601" s="77"/>
      <c r="J1601" s="77"/>
      <c r="K1601" s="77"/>
      <c r="L1601" s="77"/>
    </row>
    <row r="1602" spans="5:12">
      <c r="E1602" s="77"/>
      <c r="F1602" s="77"/>
      <c r="G1602" s="77"/>
      <c r="H1602" s="77"/>
      <c r="I1602" s="77"/>
      <c r="J1602" s="77"/>
      <c r="K1602" s="77"/>
      <c r="L1602" s="77"/>
    </row>
    <row r="1603" spans="5:12">
      <c r="E1603" s="77"/>
      <c r="F1603" s="77"/>
      <c r="G1603" s="77"/>
      <c r="H1603" s="77"/>
      <c r="I1603" s="77"/>
      <c r="J1603" s="77"/>
      <c r="K1603" s="77"/>
      <c r="L1603" s="77"/>
    </row>
    <row r="1604" spans="5:12">
      <c r="E1604" s="77"/>
      <c r="F1604" s="77"/>
      <c r="G1604" s="77"/>
      <c r="H1604" s="77"/>
      <c r="I1604" s="77"/>
      <c r="J1604" s="77"/>
      <c r="K1604" s="77"/>
      <c r="L1604" s="77"/>
    </row>
    <row r="1605" spans="5:12">
      <c r="E1605" s="77"/>
      <c r="F1605" s="77"/>
      <c r="G1605" s="77"/>
      <c r="H1605" s="77"/>
      <c r="I1605" s="77"/>
      <c r="J1605" s="77"/>
      <c r="K1605" s="77"/>
      <c r="L1605" s="77"/>
    </row>
    <row r="1606" spans="5:12">
      <c r="E1606" s="77"/>
      <c r="F1606" s="77"/>
      <c r="G1606" s="77"/>
      <c r="H1606" s="77"/>
      <c r="I1606" s="77"/>
      <c r="J1606" s="77"/>
      <c r="K1606" s="77"/>
      <c r="L1606" s="77"/>
    </row>
    <row r="1607" spans="5:12">
      <c r="E1607" s="77"/>
      <c r="F1607" s="77"/>
      <c r="G1607" s="77"/>
      <c r="H1607" s="77"/>
      <c r="I1607" s="77"/>
      <c r="J1607" s="77"/>
      <c r="K1607" s="77"/>
      <c r="L1607" s="77"/>
    </row>
    <row r="1608" spans="5:12">
      <c r="E1608" s="77"/>
      <c r="F1608" s="77"/>
      <c r="G1608" s="77"/>
      <c r="H1608" s="77"/>
      <c r="I1608" s="77"/>
      <c r="J1608" s="77"/>
      <c r="K1608" s="77"/>
      <c r="L1608" s="77"/>
    </row>
    <row r="1609" spans="5:12">
      <c r="E1609" s="77"/>
      <c r="F1609" s="77"/>
      <c r="G1609" s="77"/>
      <c r="H1609" s="77"/>
      <c r="I1609" s="77"/>
      <c r="J1609" s="77"/>
      <c r="K1609" s="77"/>
      <c r="L1609" s="77"/>
    </row>
    <row r="1610" spans="5:12">
      <c r="E1610" s="77"/>
      <c r="F1610" s="77"/>
      <c r="G1610" s="77"/>
      <c r="H1610" s="77"/>
      <c r="I1610" s="77"/>
      <c r="J1610" s="77"/>
      <c r="K1610" s="77"/>
      <c r="L1610" s="77"/>
    </row>
    <row r="1611" spans="5:12">
      <c r="E1611" s="77"/>
      <c r="F1611" s="77"/>
      <c r="G1611" s="77"/>
      <c r="H1611" s="77"/>
      <c r="I1611" s="77"/>
      <c r="J1611" s="77"/>
      <c r="K1611" s="77"/>
      <c r="L1611" s="77"/>
    </row>
    <row r="1612" spans="5:12">
      <c r="E1612" s="77"/>
      <c r="F1612" s="77"/>
      <c r="G1612" s="77"/>
      <c r="H1612" s="77"/>
      <c r="I1612" s="77"/>
      <c r="J1612" s="77"/>
      <c r="K1612" s="77"/>
      <c r="L1612" s="77"/>
    </row>
    <row r="1613" spans="5:12">
      <c r="E1613" s="77"/>
      <c r="F1613" s="77"/>
      <c r="G1613" s="77"/>
      <c r="H1613" s="77"/>
      <c r="I1613" s="77"/>
      <c r="J1613" s="77"/>
      <c r="K1613" s="77"/>
      <c r="L1613" s="77"/>
    </row>
    <row r="1614" spans="5:12">
      <c r="E1614" s="77"/>
      <c r="F1614" s="77"/>
      <c r="G1614" s="77"/>
      <c r="H1614" s="77"/>
      <c r="I1614" s="77"/>
      <c r="J1614" s="77"/>
      <c r="K1614" s="77"/>
      <c r="L1614" s="77"/>
    </row>
    <row r="1615" spans="5:12">
      <c r="E1615" s="77"/>
      <c r="F1615" s="77"/>
      <c r="G1615" s="77"/>
      <c r="H1615" s="77"/>
      <c r="I1615" s="77"/>
      <c r="J1615" s="77"/>
      <c r="K1615" s="77"/>
      <c r="L1615" s="77"/>
    </row>
    <row r="1616" spans="5:12">
      <c r="E1616" s="77"/>
      <c r="F1616" s="77"/>
      <c r="G1616" s="77"/>
      <c r="H1616" s="77"/>
      <c r="I1616" s="77"/>
      <c r="J1616" s="77"/>
      <c r="K1616" s="77"/>
      <c r="L1616" s="77"/>
    </row>
    <row r="1617" spans="5:12">
      <c r="E1617" s="77"/>
      <c r="F1617" s="77"/>
      <c r="G1617" s="77"/>
      <c r="H1617" s="77"/>
      <c r="I1617" s="77"/>
      <c r="J1617" s="77"/>
      <c r="K1617" s="77"/>
      <c r="L1617" s="77"/>
    </row>
    <row r="1618" spans="5:12">
      <c r="E1618" s="77"/>
      <c r="F1618" s="77"/>
      <c r="G1618" s="77"/>
      <c r="H1618" s="77"/>
      <c r="I1618" s="77"/>
      <c r="J1618" s="77"/>
      <c r="K1618" s="77"/>
      <c r="L1618" s="77"/>
    </row>
    <row r="1619" spans="5:12">
      <c r="E1619" s="77"/>
      <c r="F1619" s="77"/>
      <c r="G1619" s="77"/>
      <c r="H1619" s="77"/>
      <c r="I1619" s="77"/>
      <c r="J1619" s="77"/>
      <c r="K1619" s="77"/>
      <c r="L1619" s="77"/>
    </row>
    <row r="1620" spans="5:12">
      <c r="E1620" s="77"/>
      <c r="F1620" s="77"/>
      <c r="G1620" s="77"/>
      <c r="H1620" s="77"/>
      <c r="I1620" s="77"/>
      <c r="J1620" s="77"/>
      <c r="K1620" s="77"/>
      <c r="L1620" s="77"/>
    </row>
    <row r="1621" spans="5:12">
      <c r="E1621" s="77"/>
      <c r="F1621" s="77"/>
      <c r="G1621" s="77"/>
      <c r="H1621" s="77"/>
      <c r="I1621" s="77"/>
      <c r="J1621" s="77"/>
      <c r="K1621" s="77"/>
      <c r="L1621" s="77"/>
    </row>
    <row r="1622" spans="5:12">
      <c r="E1622" s="77"/>
      <c r="F1622" s="77"/>
      <c r="G1622" s="77"/>
      <c r="H1622" s="77"/>
      <c r="I1622" s="77"/>
      <c r="J1622" s="77"/>
      <c r="K1622" s="77"/>
      <c r="L1622" s="77"/>
    </row>
    <row r="1623" spans="5:12">
      <c r="E1623" s="77"/>
      <c r="F1623" s="77"/>
      <c r="G1623" s="77"/>
      <c r="H1623" s="77"/>
      <c r="I1623" s="77"/>
      <c r="J1623" s="77"/>
      <c r="K1623" s="77"/>
      <c r="L1623" s="77"/>
    </row>
    <row r="1624" spans="5:12">
      <c r="E1624" s="77"/>
      <c r="F1624" s="77"/>
      <c r="G1624" s="77"/>
      <c r="H1624" s="77"/>
      <c r="I1624" s="77"/>
      <c r="J1624" s="77"/>
      <c r="K1624" s="77"/>
      <c r="L1624" s="77"/>
    </row>
    <row r="1625" spans="5:12">
      <c r="E1625" s="77"/>
      <c r="F1625" s="77"/>
      <c r="G1625" s="77"/>
      <c r="H1625" s="77"/>
      <c r="I1625" s="77"/>
      <c r="J1625" s="77"/>
      <c r="K1625" s="77"/>
      <c r="L1625" s="77"/>
    </row>
    <row r="1626" spans="5:12">
      <c r="E1626" s="77"/>
      <c r="F1626" s="77"/>
      <c r="G1626" s="77"/>
      <c r="H1626" s="77"/>
      <c r="I1626" s="77"/>
      <c r="J1626" s="77"/>
      <c r="K1626" s="77"/>
      <c r="L1626" s="77"/>
    </row>
    <row r="1627" spans="5:12">
      <c r="E1627" s="77"/>
      <c r="F1627" s="77"/>
      <c r="G1627" s="77"/>
      <c r="H1627" s="77"/>
      <c r="I1627" s="77"/>
      <c r="J1627" s="77"/>
      <c r="K1627" s="77"/>
      <c r="L1627" s="77"/>
    </row>
    <row r="1628" spans="5:12">
      <c r="E1628" s="77"/>
      <c r="F1628" s="77"/>
      <c r="G1628" s="77"/>
      <c r="H1628" s="77"/>
      <c r="I1628" s="77"/>
      <c r="J1628" s="77"/>
      <c r="K1628" s="77"/>
      <c r="L1628" s="77"/>
    </row>
    <row r="1629" spans="5:12">
      <c r="E1629" s="77"/>
      <c r="F1629" s="77"/>
      <c r="G1629" s="77"/>
      <c r="H1629" s="77"/>
      <c r="I1629" s="77"/>
      <c r="J1629" s="77"/>
      <c r="K1629" s="77"/>
      <c r="L1629" s="77"/>
    </row>
    <row r="1630" spans="5:12">
      <c r="E1630" s="77"/>
      <c r="F1630" s="77"/>
      <c r="G1630" s="77"/>
      <c r="H1630" s="77"/>
      <c r="I1630" s="77"/>
      <c r="J1630" s="77"/>
      <c r="K1630" s="77"/>
      <c r="L1630" s="77"/>
    </row>
    <row r="1631" spans="5:12">
      <c r="E1631" s="77"/>
      <c r="F1631" s="77"/>
      <c r="G1631" s="77"/>
      <c r="H1631" s="77"/>
      <c r="I1631" s="77"/>
      <c r="J1631" s="77"/>
      <c r="K1631" s="77"/>
      <c r="L1631" s="77"/>
    </row>
    <row r="1632" spans="5:12">
      <c r="E1632" s="77"/>
      <c r="F1632" s="77"/>
      <c r="G1632" s="77"/>
      <c r="H1632" s="77"/>
      <c r="I1632" s="77"/>
      <c r="J1632" s="77"/>
      <c r="K1632" s="77"/>
      <c r="L1632" s="77"/>
    </row>
    <row r="1633" spans="5:12">
      <c r="E1633" s="77"/>
      <c r="F1633" s="77"/>
      <c r="G1633" s="77"/>
      <c r="H1633" s="77"/>
      <c r="I1633" s="77"/>
      <c r="J1633" s="77"/>
      <c r="K1633" s="77"/>
      <c r="L1633" s="77"/>
    </row>
    <row r="1634" spans="5:12">
      <c r="E1634" s="77"/>
      <c r="F1634" s="77"/>
      <c r="G1634" s="77"/>
      <c r="H1634" s="77"/>
      <c r="I1634" s="77"/>
      <c r="J1634" s="77"/>
      <c r="K1634" s="77"/>
      <c r="L1634" s="77"/>
    </row>
    <row r="1635" spans="5:12">
      <c r="E1635" s="77"/>
      <c r="F1635" s="77"/>
      <c r="G1635" s="77"/>
      <c r="H1635" s="77"/>
      <c r="I1635" s="77"/>
      <c r="J1635" s="77"/>
      <c r="K1635" s="77"/>
      <c r="L1635" s="77"/>
    </row>
    <row r="1636" spans="5:12">
      <c r="E1636" s="77"/>
      <c r="F1636" s="77"/>
      <c r="G1636" s="77"/>
      <c r="H1636" s="77"/>
      <c r="I1636" s="77"/>
      <c r="J1636" s="77"/>
      <c r="K1636" s="77"/>
      <c r="L1636" s="77"/>
    </row>
    <row r="1637" spans="5:12">
      <c r="E1637" s="77"/>
      <c r="F1637" s="77"/>
      <c r="G1637" s="77"/>
      <c r="H1637" s="77"/>
      <c r="I1637" s="77"/>
      <c r="J1637" s="77"/>
      <c r="K1637" s="77"/>
      <c r="L1637" s="77"/>
    </row>
    <row r="1638" spans="5:12">
      <c r="E1638" s="77"/>
      <c r="F1638" s="77"/>
      <c r="G1638" s="77"/>
      <c r="H1638" s="77"/>
      <c r="I1638" s="77"/>
      <c r="J1638" s="77"/>
      <c r="K1638" s="77"/>
      <c r="L1638" s="77"/>
    </row>
    <row r="1639" spans="5:12">
      <c r="E1639" s="77"/>
      <c r="F1639" s="77"/>
      <c r="G1639" s="77"/>
      <c r="H1639" s="77"/>
      <c r="I1639" s="77"/>
      <c r="J1639" s="77"/>
      <c r="K1639" s="77"/>
      <c r="L1639" s="77"/>
    </row>
    <row r="1640" spans="5:12">
      <c r="E1640" s="77"/>
      <c r="F1640" s="77"/>
      <c r="G1640" s="77"/>
      <c r="H1640" s="77"/>
      <c r="I1640" s="77"/>
      <c r="J1640" s="77"/>
      <c r="K1640" s="77"/>
      <c r="L1640" s="77"/>
    </row>
    <row r="1641" spans="5:12">
      <c r="E1641" s="77"/>
      <c r="F1641" s="77"/>
      <c r="G1641" s="77"/>
      <c r="H1641" s="77"/>
      <c r="I1641" s="77"/>
      <c r="J1641" s="77"/>
      <c r="K1641" s="77"/>
      <c r="L1641" s="77"/>
    </row>
    <row r="1642" spans="5:12">
      <c r="E1642" s="77"/>
      <c r="F1642" s="77"/>
      <c r="G1642" s="77"/>
      <c r="H1642" s="77"/>
      <c r="I1642" s="77"/>
      <c r="J1642" s="77"/>
      <c r="K1642" s="77"/>
      <c r="L1642" s="77"/>
    </row>
    <row r="1643" spans="5:12">
      <c r="E1643" s="77"/>
      <c r="F1643" s="77"/>
      <c r="G1643" s="77"/>
      <c r="H1643" s="77"/>
      <c r="I1643" s="77"/>
      <c r="J1643" s="77"/>
      <c r="K1643" s="77"/>
      <c r="L1643" s="77"/>
    </row>
    <row r="1644" spans="5:12">
      <c r="E1644" s="77"/>
      <c r="F1644" s="77"/>
      <c r="G1644" s="77"/>
      <c r="H1644" s="77"/>
      <c r="I1644" s="77"/>
      <c r="J1644" s="77"/>
      <c r="K1644" s="77"/>
      <c r="L1644" s="77"/>
    </row>
    <row r="1645" spans="5:12">
      <c r="E1645" s="77"/>
      <c r="F1645" s="77"/>
      <c r="G1645" s="77"/>
      <c r="H1645" s="77"/>
      <c r="I1645" s="77"/>
      <c r="J1645" s="77"/>
      <c r="K1645" s="77"/>
      <c r="L1645" s="77"/>
    </row>
    <row r="1646" spans="5:12">
      <c r="E1646" s="77"/>
      <c r="F1646" s="77"/>
      <c r="G1646" s="77"/>
      <c r="H1646" s="77"/>
      <c r="I1646" s="77"/>
      <c r="J1646" s="77"/>
      <c r="K1646" s="77"/>
      <c r="L1646" s="77"/>
    </row>
    <row r="1647" spans="5:12">
      <c r="E1647" s="77"/>
      <c r="F1647" s="77"/>
      <c r="G1647" s="77"/>
      <c r="H1647" s="77"/>
      <c r="I1647" s="77"/>
      <c r="J1647" s="77"/>
      <c r="K1647" s="77"/>
      <c r="L1647" s="77"/>
    </row>
    <row r="1648" spans="5:12">
      <c r="E1648" s="77"/>
      <c r="F1648" s="77"/>
      <c r="G1648" s="77"/>
      <c r="H1648" s="77"/>
      <c r="I1648" s="77"/>
      <c r="J1648" s="77"/>
      <c r="K1648" s="77"/>
      <c r="L1648" s="77"/>
    </row>
    <row r="1649" spans="5:12">
      <c r="E1649" s="77"/>
      <c r="F1649" s="77"/>
      <c r="G1649" s="77"/>
      <c r="H1649" s="77"/>
      <c r="I1649" s="77"/>
      <c r="J1649" s="77"/>
      <c r="K1649" s="77"/>
      <c r="L1649" s="77"/>
    </row>
    <row r="1650" spans="5:12">
      <c r="E1650" s="77"/>
      <c r="F1650" s="77"/>
      <c r="G1650" s="77"/>
      <c r="H1650" s="77"/>
      <c r="I1650" s="77"/>
      <c r="J1650" s="77"/>
      <c r="K1650" s="77"/>
      <c r="L1650" s="77"/>
    </row>
    <row r="1651" spans="5:12">
      <c r="E1651" s="77"/>
      <c r="F1651" s="77"/>
      <c r="G1651" s="77"/>
      <c r="H1651" s="77"/>
      <c r="I1651" s="77"/>
      <c r="J1651" s="77"/>
      <c r="K1651" s="77"/>
      <c r="L1651" s="77"/>
    </row>
    <row r="1652" spans="5:12">
      <c r="E1652" s="77"/>
      <c r="F1652" s="77"/>
      <c r="G1652" s="77"/>
      <c r="H1652" s="77"/>
      <c r="I1652" s="77"/>
      <c r="J1652" s="77"/>
      <c r="K1652" s="77"/>
      <c r="L1652" s="77"/>
    </row>
    <row r="1653" spans="5:12">
      <c r="E1653" s="77"/>
      <c r="F1653" s="77"/>
      <c r="G1653" s="77"/>
      <c r="H1653" s="77"/>
      <c r="I1653" s="77"/>
      <c r="J1653" s="77"/>
      <c r="K1653" s="77"/>
      <c r="L1653" s="77"/>
    </row>
    <row r="1654" spans="5:12">
      <c r="E1654" s="77"/>
      <c r="F1654" s="77"/>
      <c r="G1654" s="77"/>
      <c r="H1654" s="77"/>
      <c r="I1654" s="77"/>
      <c r="J1654" s="77"/>
      <c r="K1654" s="77"/>
      <c r="L1654" s="77"/>
    </row>
    <row r="1655" spans="5:12">
      <c r="E1655" s="77"/>
      <c r="F1655" s="77"/>
      <c r="G1655" s="77"/>
      <c r="H1655" s="77"/>
      <c r="I1655" s="77"/>
      <c r="J1655" s="77"/>
      <c r="K1655" s="77"/>
      <c r="L1655" s="77"/>
    </row>
    <row r="1656" spans="5:12">
      <c r="E1656" s="77"/>
      <c r="F1656" s="77"/>
      <c r="G1656" s="77"/>
      <c r="H1656" s="77"/>
      <c r="I1656" s="77"/>
      <c r="J1656" s="77"/>
      <c r="K1656" s="77"/>
      <c r="L1656" s="77"/>
    </row>
    <row r="1657" spans="5:12">
      <c r="E1657" s="77"/>
      <c r="F1657" s="77"/>
      <c r="G1657" s="77"/>
      <c r="H1657" s="77"/>
      <c r="I1657" s="77"/>
      <c r="J1657" s="77"/>
      <c r="K1657" s="77"/>
      <c r="L1657" s="77"/>
    </row>
    <row r="1658" spans="5:12">
      <c r="E1658" s="77"/>
      <c r="F1658" s="77"/>
      <c r="G1658" s="77"/>
      <c r="H1658" s="77"/>
      <c r="I1658" s="77"/>
      <c r="J1658" s="77"/>
      <c r="K1658" s="77"/>
      <c r="L1658" s="77"/>
    </row>
    <row r="1659" spans="5:12">
      <c r="E1659" s="77"/>
      <c r="F1659" s="77"/>
      <c r="G1659" s="77"/>
      <c r="H1659" s="77"/>
      <c r="I1659" s="77"/>
      <c r="J1659" s="77"/>
      <c r="K1659" s="77"/>
      <c r="L1659" s="77"/>
    </row>
    <row r="1660" spans="5:12">
      <c r="E1660" s="77"/>
      <c r="F1660" s="77"/>
      <c r="G1660" s="77"/>
      <c r="H1660" s="77"/>
      <c r="I1660" s="77"/>
      <c r="J1660" s="77"/>
      <c r="K1660" s="77"/>
      <c r="L1660" s="77"/>
    </row>
    <row r="1661" spans="5:12">
      <c r="E1661" s="77"/>
      <c r="F1661" s="77"/>
      <c r="G1661" s="77"/>
      <c r="H1661" s="77"/>
      <c r="I1661" s="77"/>
      <c r="J1661" s="77"/>
      <c r="K1661" s="77"/>
      <c r="L1661" s="77"/>
    </row>
    <row r="1662" spans="5:12">
      <c r="E1662" s="77"/>
      <c r="F1662" s="77"/>
      <c r="G1662" s="77"/>
      <c r="H1662" s="77"/>
      <c r="I1662" s="77"/>
      <c r="J1662" s="77"/>
      <c r="K1662" s="77"/>
      <c r="L1662" s="77"/>
    </row>
    <row r="1663" spans="5:12">
      <c r="E1663" s="77"/>
      <c r="F1663" s="77"/>
      <c r="G1663" s="77"/>
      <c r="H1663" s="77"/>
      <c r="I1663" s="77"/>
      <c r="J1663" s="77"/>
      <c r="K1663" s="77"/>
      <c r="L1663" s="77"/>
    </row>
    <row r="1664" spans="5:12">
      <c r="E1664" s="77"/>
      <c r="F1664" s="77"/>
      <c r="G1664" s="77"/>
      <c r="H1664" s="77"/>
      <c r="I1664" s="77"/>
      <c r="J1664" s="77"/>
      <c r="K1664" s="77"/>
      <c r="L1664" s="77"/>
    </row>
    <row r="1665" spans="5:12">
      <c r="E1665" s="77"/>
      <c r="F1665" s="77"/>
      <c r="G1665" s="77"/>
      <c r="H1665" s="77"/>
      <c r="I1665" s="77"/>
      <c r="J1665" s="77"/>
      <c r="K1665" s="77"/>
      <c r="L1665" s="77"/>
    </row>
    <row r="1666" spans="5:12">
      <c r="E1666" s="77"/>
      <c r="F1666" s="77"/>
      <c r="G1666" s="77"/>
      <c r="H1666" s="77"/>
      <c r="I1666" s="77"/>
      <c r="J1666" s="77"/>
      <c r="K1666" s="77"/>
      <c r="L1666" s="77"/>
    </row>
    <row r="1667" spans="5:12">
      <c r="E1667" s="77"/>
      <c r="F1667" s="77"/>
      <c r="G1667" s="77"/>
      <c r="H1667" s="77"/>
      <c r="I1667" s="77"/>
      <c r="J1667" s="77"/>
      <c r="K1667" s="77"/>
      <c r="L1667" s="77"/>
    </row>
    <row r="1668" spans="5:12">
      <c r="E1668" s="77"/>
      <c r="F1668" s="77"/>
      <c r="G1668" s="77"/>
      <c r="H1668" s="77"/>
      <c r="I1668" s="77"/>
      <c r="J1668" s="77"/>
      <c r="K1668" s="77"/>
      <c r="L1668" s="77"/>
    </row>
    <row r="1669" spans="5:12">
      <c r="E1669" s="77"/>
      <c r="F1669" s="77"/>
      <c r="G1669" s="77"/>
      <c r="H1669" s="77"/>
      <c r="I1669" s="77"/>
      <c r="J1669" s="77"/>
      <c r="K1669" s="77"/>
      <c r="L1669" s="77"/>
    </row>
    <row r="1670" spans="5:12">
      <c r="E1670" s="77"/>
      <c r="F1670" s="77"/>
      <c r="G1670" s="77"/>
      <c r="H1670" s="77"/>
      <c r="I1670" s="77"/>
      <c r="J1670" s="77"/>
      <c r="K1670" s="77"/>
      <c r="L1670" s="77"/>
    </row>
    <row r="1671" spans="5:12">
      <c r="E1671" s="77"/>
      <c r="F1671" s="77"/>
      <c r="G1671" s="77"/>
      <c r="H1671" s="77"/>
      <c r="I1671" s="77"/>
      <c r="J1671" s="77"/>
      <c r="K1671" s="77"/>
      <c r="L1671" s="77"/>
    </row>
    <row r="1672" spans="5:12">
      <c r="E1672" s="77"/>
      <c r="F1672" s="77"/>
      <c r="G1672" s="77"/>
      <c r="H1672" s="77"/>
      <c r="I1672" s="77"/>
      <c r="J1672" s="77"/>
      <c r="K1672" s="77"/>
      <c r="L1672" s="77"/>
    </row>
    <row r="1673" spans="5:12">
      <c r="E1673" s="77"/>
      <c r="F1673" s="77"/>
      <c r="G1673" s="77"/>
      <c r="H1673" s="77"/>
      <c r="I1673" s="77"/>
      <c r="J1673" s="77"/>
      <c r="K1673" s="77"/>
      <c r="L1673" s="77"/>
    </row>
    <row r="1674" spans="5:12">
      <c r="E1674" s="77"/>
      <c r="F1674" s="77"/>
      <c r="G1674" s="77"/>
      <c r="H1674" s="77"/>
      <c r="I1674" s="77"/>
      <c r="J1674" s="77"/>
      <c r="K1674" s="77"/>
      <c r="L1674" s="77"/>
    </row>
    <row r="1675" spans="5:12">
      <c r="E1675" s="77"/>
      <c r="F1675" s="77"/>
      <c r="G1675" s="77"/>
      <c r="H1675" s="77"/>
      <c r="I1675" s="77"/>
      <c r="J1675" s="77"/>
      <c r="K1675" s="77"/>
      <c r="L1675" s="77"/>
    </row>
    <row r="1676" spans="5:12">
      <c r="E1676" s="77"/>
      <c r="F1676" s="77"/>
      <c r="G1676" s="77"/>
      <c r="H1676" s="77"/>
      <c r="I1676" s="77"/>
      <c r="J1676" s="77"/>
      <c r="K1676" s="77"/>
      <c r="L1676" s="77"/>
    </row>
    <row r="1677" spans="5:12">
      <c r="E1677" s="77"/>
      <c r="F1677" s="77"/>
      <c r="G1677" s="77"/>
      <c r="H1677" s="77"/>
      <c r="I1677" s="77"/>
      <c r="J1677" s="77"/>
      <c r="K1677" s="77"/>
      <c r="L1677" s="77"/>
    </row>
    <row r="1678" spans="5:12">
      <c r="E1678" s="77"/>
      <c r="F1678" s="77"/>
      <c r="G1678" s="77"/>
      <c r="H1678" s="77"/>
      <c r="I1678" s="77"/>
      <c r="J1678" s="77"/>
      <c r="K1678" s="77"/>
      <c r="L1678" s="77"/>
    </row>
    <row r="1679" spans="5:12">
      <c r="E1679" s="77"/>
      <c r="F1679" s="77"/>
      <c r="G1679" s="77"/>
      <c r="H1679" s="77"/>
      <c r="I1679" s="77"/>
      <c r="J1679" s="77"/>
      <c r="K1679" s="77"/>
      <c r="L1679" s="77"/>
    </row>
    <row r="1680" spans="5:12">
      <c r="E1680" s="77"/>
      <c r="F1680" s="77"/>
      <c r="G1680" s="77"/>
      <c r="H1680" s="77"/>
      <c r="I1680" s="77"/>
      <c r="J1680" s="77"/>
      <c r="K1680" s="77"/>
      <c r="L1680" s="77"/>
    </row>
    <row r="1681" spans="5:12">
      <c r="E1681" s="77"/>
      <c r="F1681" s="77"/>
      <c r="G1681" s="77"/>
      <c r="H1681" s="77"/>
      <c r="I1681" s="77"/>
      <c r="J1681" s="77"/>
      <c r="K1681" s="77"/>
      <c r="L1681" s="77"/>
    </row>
    <row r="1682" spans="5:12">
      <c r="E1682" s="77"/>
      <c r="F1682" s="77"/>
      <c r="G1682" s="77"/>
      <c r="H1682" s="77"/>
      <c r="I1682" s="77"/>
      <c r="J1682" s="77"/>
      <c r="K1682" s="77"/>
      <c r="L1682" s="77"/>
    </row>
    <row r="1683" spans="5:12">
      <c r="E1683" s="77"/>
      <c r="F1683" s="77"/>
      <c r="G1683" s="77"/>
      <c r="H1683" s="77"/>
      <c r="I1683" s="77"/>
      <c r="J1683" s="77"/>
      <c r="K1683" s="77"/>
      <c r="L1683" s="77"/>
    </row>
    <row r="1684" spans="5:12">
      <c r="E1684" s="77"/>
      <c r="F1684" s="77"/>
      <c r="G1684" s="77"/>
      <c r="H1684" s="77"/>
      <c r="I1684" s="77"/>
      <c r="J1684" s="77"/>
      <c r="K1684" s="77"/>
      <c r="L1684" s="77"/>
    </row>
    <row r="1685" spans="5:12">
      <c r="E1685" s="77"/>
      <c r="F1685" s="77"/>
      <c r="G1685" s="77"/>
      <c r="H1685" s="77"/>
      <c r="I1685" s="77"/>
      <c r="J1685" s="77"/>
      <c r="K1685" s="77"/>
      <c r="L1685" s="77"/>
    </row>
    <row r="1686" spans="5:12">
      <c r="E1686" s="77"/>
      <c r="F1686" s="77"/>
      <c r="G1686" s="77"/>
      <c r="H1686" s="77"/>
      <c r="I1686" s="77"/>
      <c r="J1686" s="77"/>
      <c r="K1686" s="77"/>
      <c r="L1686" s="77"/>
    </row>
    <row r="1687" spans="5:12">
      <c r="E1687" s="77"/>
      <c r="F1687" s="77"/>
      <c r="G1687" s="77"/>
      <c r="H1687" s="77"/>
      <c r="I1687" s="77"/>
      <c r="J1687" s="77"/>
      <c r="K1687" s="77"/>
      <c r="L1687" s="77"/>
    </row>
    <row r="1688" spans="5:12">
      <c r="E1688" s="77"/>
      <c r="F1688" s="77"/>
      <c r="G1688" s="77"/>
      <c r="H1688" s="77"/>
      <c r="I1688" s="77"/>
      <c r="J1688" s="77"/>
      <c r="K1688" s="77"/>
      <c r="L1688" s="77"/>
    </row>
    <row r="1689" spans="5:12">
      <c r="E1689" s="77"/>
      <c r="F1689" s="77"/>
      <c r="G1689" s="77"/>
      <c r="H1689" s="77"/>
      <c r="I1689" s="77"/>
      <c r="J1689" s="77"/>
      <c r="K1689" s="77"/>
      <c r="L1689" s="77"/>
    </row>
    <row r="1690" spans="5:12">
      <c r="E1690" s="77"/>
      <c r="F1690" s="77"/>
      <c r="G1690" s="77"/>
      <c r="H1690" s="77"/>
      <c r="I1690" s="77"/>
      <c r="J1690" s="77"/>
      <c r="K1690" s="77"/>
      <c r="L1690" s="77"/>
    </row>
    <row r="1691" spans="5:12">
      <c r="E1691" s="77"/>
      <c r="F1691" s="77"/>
      <c r="G1691" s="77"/>
      <c r="H1691" s="77"/>
      <c r="I1691" s="77"/>
      <c r="J1691" s="77"/>
      <c r="K1691" s="77"/>
      <c r="L1691" s="77"/>
    </row>
    <row r="1692" spans="5:12">
      <c r="E1692" s="77"/>
      <c r="F1692" s="77"/>
      <c r="G1692" s="77"/>
      <c r="H1692" s="77"/>
      <c r="I1692" s="77"/>
      <c r="J1692" s="77"/>
      <c r="K1692" s="77"/>
      <c r="L1692" s="77"/>
    </row>
    <row r="1693" spans="5:12">
      <c r="E1693" s="77"/>
      <c r="F1693" s="77"/>
      <c r="G1693" s="77"/>
      <c r="H1693" s="77"/>
      <c r="I1693" s="77"/>
      <c r="J1693" s="77"/>
      <c r="K1693" s="77"/>
      <c r="L1693" s="77"/>
    </row>
    <row r="1694" spans="5:12">
      <c r="E1694" s="77"/>
      <c r="F1694" s="77"/>
      <c r="G1694" s="77"/>
      <c r="H1694" s="77"/>
      <c r="I1694" s="77"/>
      <c r="J1694" s="77"/>
      <c r="K1694" s="77"/>
      <c r="L1694" s="77"/>
    </row>
    <row r="1695" spans="5:12">
      <c r="E1695" s="77"/>
      <c r="F1695" s="77"/>
      <c r="G1695" s="77"/>
      <c r="H1695" s="77"/>
      <c r="I1695" s="77"/>
      <c r="J1695" s="77"/>
      <c r="K1695" s="77"/>
      <c r="L1695" s="77"/>
    </row>
    <row r="1696" spans="5:12">
      <c r="E1696" s="77"/>
      <c r="F1696" s="77"/>
      <c r="G1696" s="77"/>
      <c r="H1696" s="77"/>
      <c r="I1696" s="77"/>
      <c r="J1696" s="77"/>
      <c r="K1696" s="77"/>
      <c r="L1696" s="77"/>
    </row>
    <row r="1697" spans="5:12">
      <c r="E1697" s="77"/>
      <c r="F1697" s="77"/>
      <c r="G1697" s="77"/>
      <c r="H1697" s="77"/>
      <c r="I1697" s="77"/>
      <c r="J1697" s="77"/>
      <c r="K1697" s="77"/>
      <c r="L1697" s="77"/>
    </row>
    <row r="1698" spans="5:12">
      <c r="E1698" s="77"/>
      <c r="F1698" s="77"/>
      <c r="G1698" s="77"/>
      <c r="H1698" s="77"/>
      <c r="I1698" s="77"/>
      <c r="J1698" s="77"/>
      <c r="K1698" s="77"/>
      <c r="L1698" s="77"/>
    </row>
    <row r="1699" spans="5:12">
      <c r="E1699" s="77"/>
      <c r="F1699" s="77"/>
      <c r="G1699" s="77"/>
      <c r="H1699" s="77"/>
      <c r="I1699" s="77"/>
      <c r="J1699" s="77"/>
      <c r="K1699" s="77"/>
      <c r="L1699" s="77"/>
    </row>
    <row r="1700" spans="5:12">
      <c r="E1700" s="77"/>
      <c r="F1700" s="77"/>
      <c r="G1700" s="77"/>
      <c r="H1700" s="77"/>
      <c r="I1700" s="77"/>
      <c r="J1700" s="77"/>
      <c r="K1700" s="77"/>
      <c r="L1700" s="77"/>
    </row>
    <row r="1701" spans="5:12">
      <c r="E1701" s="77"/>
      <c r="F1701" s="77"/>
      <c r="G1701" s="77"/>
      <c r="H1701" s="77"/>
      <c r="I1701" s="77"/>
      <c r="J1701" s="77"/>
      <c r="K1701" s="77"/>
      <c r="L1701" s="77"/>
    </row>
    <row r="1702" spans="5:12">
      <c r="E1702" s="77"/>
      <c r="F1702" s="77"/>
      <c r="G1702" s="77"/>
      <c r="H1702" s="77"/>
      <c r="I1702" s="77"/>
      <c r="J1702" s="77"/>
      <c r="K1702" s="77"/>
      <c r="L1702" s="77"/>
    </row>
    <row r="1703" spans="5:12">
      <c r="E1703" s="77"/>
      <c r="F1703" s="77"/>
      <c r="G1703" s="77"/>
      <c r="H1703" s="77"/>
      <c r="I1703" s="77"/>
      <c r="J1703" s="77"/>
      <c r="K1703" s="77"/>
      <c r="L1703" s="77"/>
    </row>
    <row r="1704" spans="5:12">
      <c r="E1704" s="77"/>
      <c r="F1704" s="77"/>
      <c r="G1704" s="77"/>
      <c r="H1704" s="77"/>
      <c r="I1704" s="77"/>
      <c r="J1704" s="77"/>
      <c r="K1704" s="77"/>
      <c r="L1704" s="77"/>
    </row>
    <row r="1705" spans="5:12">
      <c r="E1705" s="77"/>
      <c r="F1705" s="77"/>
      <c r="G1705" s="77"/>
      <c r="H1705" s="77"/>
      <c r="I1705" s="77"/>
      <c r="J1705" s="77"/>
      <c r="K1705" s="77"/>
      <c r="L1705" s="77"/>
    </row>
    <row r="1706" spans="5:12">
      <c r="E1706" s="77"/>
      <c r="F1706" s="77"/>
      <c r="G1706" s="77"/>
      <c r="H1706" s="77"/>
      <c r="I1706" s="77"/>
      <c r="J1706" s="77"/>
      <c r="K1706" s="77"/>
      <c r="L1706" s="77"/>
    </row>
    <row r="1707" spans="5:12">
      <c r="E1707" s="77"/>
      <c r="F1707" s="77"/>
      <c r="G1707" s="77"/>
      <c r="H1707" s="77"/>
      <c r="I1707" s="77"/>
      <c r="J1707" s="77"/>
      <c r="K1707" s="77"/>
      <c r="L1707" s="77"/>
    </row>
    <row r="1708" spans="5:12">
      <c r="E1708" s="77"/>
      <c r="F1708" s="77"/>
      <c r="G1708" s="77"/>
      <c r="H1708" s="77"/>
      <c r="I1708" s="77"/>
      <c r="J1708" s="77"/>
      <c r="K1708" s="77"/>
      <c r="L1708" s="77"/>
    </row>
    <row r="1709" spans="5:12">
      <c r="E1709" s="77"/>
      <c r="F1709" s="77"/>
      <c r="G1709" s="77"/>
      <c r="H1709" s="77"/>
      <c r="I1709" s="77"/>
      <c r="J1709" s="77"/>
      <c r="K1709" s="77"/>
      <c r="L1709" s="77"/>
    </row>
    <row r="1710" spans="5:12">
      <c r="E1710" s="77"/>
      <c r="F1710" s="77"/>
      <c r="G1710" s="77"/>
      <c r="H1710" s="77"/>
      <c r="I1710" s="77"/>
      <c r="J1710" s="77"/>
      <c r="K1710" s="77"/>
      <c r="L1710" s="77"/>
    </row>
    <row r="1711" spans="5:12">
      <c r="E1711" s="77"/>
      <c r="F1711" s="77"/>
      <c r="G1711" s="77"/>
      <c r="H1711" s="77"/>
      <c r="I1711" s="77"/>
      <c r="J1711" s="77"/>
      <c r="K1711" s="77"/>
      <c r="L1711" s="77"/>
    </row>
    <row r="1712" spans="5:12">
      <c r="E1712" s="77"/>
      <c r="F1712" s="77"/>
      <c r="G1712" s="77"/>
      <c r="H1712" s="77"/>
      <c r="I1712" s="77"/>
      <c r="J1712" s="77"/>
      <c r="K1712" s="77"/>
      <c r="L1712" s="77"/>
    </row>
    <row r="1713" spans="5:12">
      <c r="E1713" s="77"/>
      <c r="F1713" s="77"/>
      <c r="G1713" s="77"/>
      <c r="H1713" s="77"/>
      <c r="I1713" s="77"/>
      <c r="J1713" s="77"/>
      <c r="K1713" s="77"/>
      <c r="L1713" s="77"/>
    </row>
    <row r="1714" spans="5:12">
      <c r="E1714" s="77"/>
      <c r="F1714" s="77"/>
      <c r="G1714" s="77"/>
      <c r="H1714" s="77"/>
      <c r="I1714" s="77"/>
      <c r="J1714" s="77"/>
      <c r="K1714" s="77"/>
      <c r="L1714" s="77"/>
    </row>
    <row r="1715" spans="5:12">
      <c r="E1715" s="77"/>
      <c r="F1715" s="77"/>
      <c r="G1715" s="77"/>
      <c r="H1715" s="77"/>
      <c r="I1715" s="77"/>
      <c r="J1715" s="77"/>
      <c r="K1715" s="77"/>
      <c r="L1715" s="77"/>
    </row>
    <row r="1716" spans="5:12">
      <c r="E1716" s="77"/>
      <c r="F1716" s="77"/>
      <c r="G1716" s="77"/>
      <c r="H1716" s="77"/>
      <c r="I1716" s="77"/>
      <c r="J1716" s="77"/>
      <c r="K1716" s="77"/>
      <c r="L1716" s="77"/>
    </row>
    <row r="1717" spans="5:12">
      <c r="E1717" s="77"/>
      <c r="F1717" s="77"/>
      <c r="G1717" s="77"/>
      <c r="H1717" s="77"/>
      <c r="I1717" s="77"/>
      <c r="J1717" s="77"/>
      <c r="K1717" s="77"/>
      <c r="L1717" s="77"/>
    </row>
    <row r="1718" spans="5:12">
      <c r="E1718" s="77"/>
      <c r="F1718" s="77"/>
      <c r="G1718" s="77"/>
      <c r="H1718" s="77"/>
      <c r="I1718" s="77"/>
      <c r="J1718" s="77"/>
      <c r="K1718" s="77"/>
      <c r="L1718" s="77"/>
    </row>
    <row r="1719" spans="5:12">
      <c r="E1719" s="77"/>
      <c r="F1719" s="77"/>
      <c r="G1719" s="77"/>
      <c r="H1719" s="77"/>
      <c r="I1719" s="77"/>
      <c r="J1719" s="77"/>
      <c r="K1719" s="77"/>
      <c r="L1719" s="77"/>
    </row>
    <row r="1720" spans="5:12">
      <c r="E1720" s="77"/>
      <c r="F1720" s="77"/>
      <c r="G1720" s="77"/>
      <c r="H1720" s="77"/>
      <c r="I1720" s="77"/>
      <c r="J1720" s="77"/>
      <c r="K1720" s="77"/>
      <c r="L1720" s="77"/>
    </row>
    <row r="1721" spans="5:12">
      <c r="E1721" s="77"/>
      <c r="F1721" s="77"/>
      <c r="G1721" s="77"/>
      <c r="H1721" s="77"/>
      <c r="I1721" s="77"/>
      <c r="J1721" s="77"/>
      <c r="K1721" s="77"/>
      <c r="L1721" s="77"/>
    </row>
    <row r="1722" spans="5:12">
      <c r="E1722" s="77"/>
      <c r="F1722" s="77"/>
      <c r="G1722" s="77"/>
      <c r="H1722" s="77"/>
      <c r="I1722" s="77"/>
      <c r="J1722" s="77"/>
      <c r="K1722" s="77"/>
      <c r="L1722" s="77"/>
    </row>
    <row r="1723" spans="5:12">
      <c r="E1723" s="77"/>
      <c r="F1723" s="77"/>
      <c r="G1723" s="77"/>
      <c r="H1723" s="77"/>
      <c r="I1723" s="77"/>
      <c r="J1723" s="77"/>
      <c r="K1723" s="77"/>
      <c r="L1723" s="77"/>
    </row>
    <row r="1724" spans="5:12">
      <c r="E1724" s="77"/>
      <c r="F1724" s="77"/>
      <c r="G1724" s="77"/>
      <c r="H1724" s="77"/>
      <c r="I1724" s="77"/>
      <c r="J1724" s="77"/>
      <c r="K1724" s="77"/>
      <c r="L1724" s="77"/>
    </row>
    <row r="1725" spans="5:12">
      <c r="E1725" s="77"/>
      <c r="F1725" s="77"/>
      <c r="G1725" s="77"/>
      <c r="H1725" s="77"/>
      <c r="I1725" s="77"/>
      <c r="J1725" s="77"/>
      <c r="K1725" s="77"/>
      <c r="L1725" s="77"/>
    </row>
    <row r="1726" spans="5:12">
      <c r="E1726" s="77"/>
      <c r="F1726" s="77"/>
      <c r="G1726" s="77"/>
      <c r="H1726" s="77"/>
      <c r="I1726" s="77"/>
      <c r="J1726" s="77"/>
      <c r="K1726" s="77"/>
      <c r="L1726" s="77"/>
    </row>
    <row r="1727" spans="5:12">
      <c r="E1727" s="77"/>
      <c r="F1727" s="77"/>
      <c r="G1727" s="77"/>
      <c r="H1727" s="77"/>
      <c r="I1727" s="77"/>
      <c r="J1727" s="77"/>
      <c r="K1727" s="77"/>
      <c r="L1727" s="77"/>
    </row>
    <row r="1728" spans="5:12">
      <c r="E1728" s="77"/>
      <c r="F1728" s="77"/>
      <c r="G1728" s="77"/>
      <c r="H1728" s="77"/>
      <c r="I1728" s="77"/>
      <c r="J1728" s="77"/>
      <c r="K1728" s="77"/>
      <c r="L1728" s="77"/>
    </row>
    <row r="1729" spans="5:12">
      <c r="E1729" s="77"/>
      <c r="F1729" s="77"/>
      <c r="G1729" s="77"/>
      <c r="H1729" s="77"/>
      <c r="I1729" s="77"/>
      <c r="J1729" s="77"/>
      <c r="K1729" s="77"/>
      <c r="L1729" s="77"/>
    </row>
    <row r="1730" spans="5:12">
      <c r="E1730" s="77"/>
      <c r="F1730" s="77"/>
      <c r="G1730" s="77"/>
      <c r="H1730" s="77"/>
      <c r="I1730" s="77"/>
      <c r="J1730" s="77"/>
      <c r="K1730" s="77"/>
      <c r="L1730" s="77"/>
    </row>
    <row r="1731" spans="5:12">
      <c r="E1731" s="77"/>
      <c r="F1731" s="77"/>
      <c r="G1731" s="77"/>
      <c r="H1731" s="77"/>
      <c r="I1731" s="77"/>
      <c r="J1731" s="77"/>
      <c r="K1731" s="77"/>
      <c r="L1731" s="77"/>
    </row>
    <row r="1732" spans="5:12">
      <c r="E1732" s="77"/>
      <c r="F1732" s="77"/>
      <c r="G1732" s="77"/>
      <c r="H1732" s="77"/>
      <c r="I1732" s="77"/>
      <c r="J1732" s="77"/>
      <c r="K1732" s="77"/>
      <c r="L1732" s="77"/>
    </row>
    <row r="1733" spans="5:12">
      <c r="E1733" s="77"/>
      <c r="F1733" s="77"/>
      <c r="G1733" s="77"/>
      <c r="H1733" s="77"/>
      <c r="I1733" s="77"/>
      <c r="J1733" s="77"/>
      <c r="K1733" s="77"/>
      <c r="L1733" s="77"/>
    </row>
    <row r="1734" spans="5:12">
      <c r="E1734" s="77"/>
      <c r="F1734" s="77"/>
      <c r="G1734" s="77"/>
      <c r="H1734" s="77"/>
      <c r="I1734" s="77"/>
      <c r="J1734" s="77"/>
      <c r="K1734" s="77"/>
      <c r="L1734" s="77"/>
    </row>
    <row r="1735" spans="5:12">
      <c r="E1735" s="77"/>
      <c r="F1735" s="77"/>
      <c r="G1735" s="77"/>
      <c r="H1735" s="77"/>
      <c r="I1735" s="77"/>
      <c r="J1735" s="77"/>
      <c r="K1735" s="77"/>
      <c r="L1735" s="77"/>
    </row>
    <row r="1736" spans="5:12">
      <c r="E1736" s="77"/>
      <c r="F1736" s="77"/>
      <c r="G1736" s="77"/>
      <c r="H1736" s="77"/>
      <c r="I1736" s="77"/>
      <c r="J1736" s="77"/>
      <c r="K1736" s="77"/>
      <c r="L1736" s="77"/>
    </row>
    <row r="1737" spans="5:12">
      <c r="E1737" s="77"/>
      <c r="F1737" s="77"/>
      <c r="G1737" s="77"/>
      <c r="H1737" s="77"/>
      <c r="I1737" s="77"/>
      <c r="J1737" s="77"/>
      <c r="K1737" s="77"/>
      <c r="L1737" s="77"/>
    </row>
    <row r="1738" spans="5:12">
      <c r="E1738" s="77"/>
      <c r="F1738" s="77"/>
      <c r="G1738" s="77"/>
      <c r="H1738" s="77"/>
      <c r="I1738" s="77"/>
      <c r="J1738" s="77"/>
      <c r="K1738" s="77"/>
      <c r="L1738" s="77"/>
    </row>
    <row r="1739" spans="5:12">
      <c r="E1739" s="77"/>
      <c r="F1739" s="77"/>
      <c r="G1739" s="77"/>
      <c r="H1739" s="77"/>
      <c r="I1739" s="77"/>
      <c r="J1739" s="77"/>
      <c r="K1739" s="77"/>
      <c r="L1739" s="77"/>
    </row>
    <row r="1740" spans="5:12">
      <c r="E1740" s="77"/>
      <c r="F1740" s="77"/>
      <c r="G1740" s="77"/>
      <c r="H1740" s="77"/>
      <c r="I1740" s="77"/>
      <c r="J1740" s="77"/>
      <c r="K1740" s="77"/>
      <c r="L1740" s="77"/>
    </row>
    <row r="1741" spans="5:12">
      <c r="E1741" s="77"/>
      <c r="F1741" s="77"/>
      <c r="G1741" s="77"/>
      <c r="H1741" s="77"/>
      <c r="I1741" s="77"/>
      <c r="J1741" s="77"/>
      <c r="K1741" s="77"/>
      <c r="L1741" s="77"/>
    </row>
    <row r="1742" spans="5:12">
      <c r="E1742" s="77"/>
      <c r="F1742" s="77"/>
      <c r="G1742" s="77"/>
      <c r="H1742" s="77"/>
      <c r="I1742" s="77"/>
      <c r="J1742" s="77"/>
      <c r="K1742" s="77"/>
      <c r="L1742" s="77"/>
    </row>
    <row r="1743" spans="5:12">
      <c r="E1743" s="77"/>
      <c r="F1743" s="77"/>
      <c r="G1743" s="77"/>
      <c r="H1743" s="77"/>
      <c r="I1743" s="77"/>
      <c r="J1743" s="77"/>
      <c r="K1743" s="77"/>
      <c r="L1743" s="77"/>
    </row>
    <row r="1744" spans="5:12">
      <c r="E1744" s="77"/>
      <c r="F1744" s="77"/>
      <c r="G1744" s="77"/>
      <c r="H1744" s="77"/>
      <c r="I1744" s="77"/>
      <c r="J1744" s="77"/>
      <c r="K1744" s="77"/>
      <c r="L1744" s="77"/>
    </row>
    <row r="1745" spans="5:12">
      <c r="E1745" s="77"/>
      <c r="F1745" s="77"/>
      <c r="G1745" s="77"/>
      <c r="H1745" s="77"/>
      <c r="I1745" s="77"/>
      <c r="J1745" s="77"/>
      <c r="K1745" s="77"/>
      <c r="L1745" s="77"/>
    </row>
    <row r="1746" spans="5:12">
      <c r="E1746" s="77"/>
      <c r="F1746" s="77"/>
      <c r="G1746" s="77"/>
      <c r="H1746" s="77"/>
      <c r="I1746" s="77"/>
      <c r="J1746" s="77"/>
      <c r="K1746" s="77"/>
      <c r="L1746" s="77"/>
    </row>
    <row r="1747" spans="5:12">
      <c r="E1747" s="77"/>
      <c r="F1747" s="77"/>
      <c r="G1747" s="77"/>
      <c r="H1747" s="77"/>
      <c r="I1747" s="77"/>
      <c r="J1747" s="77"/>
      <c r="K1747" s="77"/>
      <c r="L1747" s="77"/>
    </row>
    <row r="1748" spans="5:12">
      <c r="E1748" s="77"/>
      <c r="F1748" s="77"/>
      <c r="G1748" s="77"/>
      <c r="H1748" s="77"/>
      <c r="I1748" s="77"/>
      <c r="J1748" s="77"/>
      <c r="K1748" s="77"/>
      <c r="L1748" s="77"/>
    </row>
    <row r="1749" spans="5:12">
      <c r="E1749" s="77"/>
      <c r="F1749" s="77"/>
      <c r="G1749" s="77"/>
      <c r="H1749" s="77"/>
      <c r="I1749" s="77"/>
      <c r="J1749" s="77"/>
      <c r="K1749" s="77"/>
      <c r="L1749" s="77"/>
    </row>
    <row r="1750" spans="5:12">
      <c r="E1750" s="77"/>
      <c r="F1750" s="77"/>
      <c r="G1750" s="77"/>
      <c r="H1750" s="77"/>
      <c r="I1750" s="77"/>
      <c r="J1750" s="77"/>
      <c r="K1750" s="77"/>
      <c r="L1750" s="77"/>
    </row>
    <row r="1751" spans="5:12">
      <c r="E1751" s="77"/>
      <c r="F1751" s="77"/>
      <c r="G1751" s="77"/>
      <c r="H1751" s="77"/>
      <c r="I1751" s="77"/>
      <c r="J1751" s="77"/>
      <c r="K1751" s="77"/>
      <c r="L1751" s="77"/>
    </row>
    <row r="1752" spans="5:12">
      <c r="E1752" s="77"/>
      <c r="F1752" s="77"/>
      <c r="G1752" s="77"/>
      <c r="H1752" s="77"/>
      <c r="I1752" s="77"/>
      <c r="J1752" s="77"/>
      <c r="K1752" s="77"/>
      <c r="L1752" s="77"/>
    </row>
    <row r="1753" spans="5:12">
      <c r="E1753" s="77"/>
      <c r="F1753" s="77"/>
      <c r="G1753" s="77"/>
      <c r="H1753" s="77"/>
      <c r="I1753" s="77"/>
      <c r="J1753" s="77"/>
      <c r="K1753" s="77"/>
      <c r="L1753" s="77"/>
    </row>
    <row r="1754" spans="5:12">
      <c r="E1754" s="77"/>
      <c r="F1754" s="77"/>
      <c r="G1754" s="77"/>
      <c r="H1754" s="77"/>
      <c r="I1754" s="77"/>
      <c r="J1754" s="77"/>
      <c r="K1754" s="77"/>
      <c r="L1754" s="77"/>
    </row>
    <row r="1755" spans="5:12">
      <c r="E1755" s="77"/>
      <c r="F1755" s="77"/>
      <c r="G1755" s="77"/>
      <c r="H1755" s="77"/>
      <c r="I1755" s="77"/>
      <c r="J1755" s="77"/>
      <c r="K1755" s="77"/>
      <c r="L1755" s="77"/>
    </row>
    <row r="1756" spans="5:12">
      <c r="E1756" s="77"/>
      <c r="F1756" s="77"/>
      <c r="G1756" s="77"/>
      <c r="H1756" s="77"/>
      <c r="I1756" s="77"/>
      <c r="J1756" s="77"/>
      <c r="K1756" s="77"/>
      <c r="L1756" s="77"/>
    </row>
    <row r="1757" spans="5:12">
      <c r="E1757" s="77"/>
      <c r="F1757" s="77"/>
      <c r="G1757" s="77"/>
      <c r="H1757" s="77"/>
      <c r="I1757" s="77"/>
      <c r="J1757" s="77"/>
      <c r="K1757" s="77"/>
      <c r="L1757" s="77"/>
    </row>
    <row r="1758" spans="5:12">
      <c r="E1758" s="77"/>
      <c r="F1758" s="77"/>
      <c r="G1758" s="77"/>
      <c r="H1758" s="77"/>
      <c r="I1758" s="77"/>
      <c r="J1758" s="77"/>
      <c r="K1758" s="77"/>
      <c r="L1758" s="77"/>
    </row>
    <row r="1759" spans="5:12">
      <c r="E1759" s="77"/>
      <c r="F1759" s="77"/>
      <c r="G1759" s="77"/>
      <c r="H1759" s="77"/>
      <c r="I1759" s="77"/>
      <c r="J1759" s="77"/>
      <c r="K1759" s="77"/>
      <c r="L1759" s="77"/>
    </row>
    <row r="1760" spans="5:12">
      <c r="E1760" s="77"/>
      <c r="F1760" s="77"/>
      <c r="G1760" s="77"/>
      <c r="H1760" s="77"/>
      <c r="I1760" s="77"/>
      <c r="J1760" s="77"/>
      <c r="K1760" s="77"/>
      <c r="L1760" s="77"/>
    </row>
    <row r="1761" spans="5:12">
      <c r="E1761" s="77"/>
      <c r="F1761" s="77"/>
      <c r="G1761" s="77"/>
      <c r="H1761" s="77"/>
      <c r="I1761" s="77"/>
      <c r="J1761" s="77"/>
      <c r="K1761" s="77"/>
      <c r="L1761" s="77"/>
    </row>
    <row r="1762" spans="5:12">
      <c r="E1762" s="77"/>
      <c r="F1762" s="77"/>
      <c r="G1762" s="77"/>
      <c r="H1762" s="77"/>
      <c r="I1762" s="77"/>
      <c r="J1762" s="77"/>
      <c r="K1762" s="77"/>
      <c r="L1762" s="77"/>
    </row>
    <row r="1763" spans="5:12">
      <c r="E1763" s="77"/>
      <c r="F1763" s="77"/>
      <c r="G1763" s="77"/>
      <c r="H1763" s="77"/>
      <c r="I1763" s="77"/>
      <c r="J1763" s="77"/>
      <c r="K1763" s="77"/>
      <c r="L1763" s="77"/>
    </row>
    <row r="1764" spans="5:12">
      <c r="E1764" s="77"/>
      <c r="F1764" s="77"/>
      <c r="G1764" s="77"/>
      <c r="H1764" s="77"/>
      <c r="I1764" s="77"/>
      <c r="J1764" s="77"/>
      <c r="K1764" s="77"/>
      <c r="L1764" s="77"/>
    </row>
    <row r="1765" spans="5:12">
      <c r="E1765" s="77"/>
      <c r="F1765" s="77"/>
      <c r="G1765" s="77"/>
      <c r="H1765" s="77"/>
      <c r="I1765" s="77"/>
      <c r="J1765" s="77"/>
      <c r="K1765" s="77"/>
      <c r="L1765" s="77"/>
    </row>
    <row r="1766" spans="5:12">
      <c r="E1766" s="77"/>
      <c r="F1766" s="77"/>
      <c r="G1766" s="77"/>
      <c r="H1766" s="77"/>
      <c r="I1766" s="77"/>
      <c r="J1766" s="77"/>
      <c r="K1766" s="77"/>
      <c r="L1766" s="77"/>
    </row>
    <row r="1767" spans="5:12">
      <c r="E1767" s="77"/>
      <c r="F1767" s="77"/>
      <c r="G1767" s="77"/>
      <c r="H1767" s="77"/>
      <c r="I1767" s="77"/>
      <c r="J1767" s="77"/>
      <c r="K1767" s="77"/>
      <c r="L1767" s="77"/>
    </row>
    <row r="1768" spans="5:12">
      <c r="E1768" s="77"/>
      <c r="F1768" s="77"/>
      <c r="G1768" s="77"/>
      <c r="H1768" s="77"/>
      <c r="I1768" s="77"/>
      <c r="J1768" s="77"/>
      <c r="K1768" s="77"/>
      <c r="L1768" s="77"/>
    </row>
    <row r="1769" spans="5:12">
      <c r="E1769" s="77"/>
      <c r="F1769" s="77"/>
      <c r="G1769" s="77"/>
      <c r="H1769" s="77"/>
      <c r="I1769" s="77"/>
      <c r="J1769" s="77"/>
      <c r="K1769" s="77"/>
      <c r="L1769" s="77"/>
    </row>
    <row r="1770" spans="5:12">
      <c r="E1770" s="77"/>
      <c r="F1770" s="77"/>
      <c r="G1770" s="77"/>
      <c r="H1770" s="77"/>
      <c r="I1770" s="77"/>
      <c r="J1770" s="77"/>
      <c r="K1770" s="77"/>
      <c r="L1770" s="77"/>
    </row>
    <row r="1771" spans="5:12">
      <c r="E1771" s="77"/>
      <c r="F1771" s="77"/>
      <c r="G1771" s="77"/>
      <c r="H1771" s="77"/>
      <c r="I1771" s="77"/>
      <c r="J1771" s="77"/>
      <c r="K1771" s="77"/>
      <c r="L1771" s="77"/>
    </row>
    <row r="1772" spans="5:12">
      <c r="E1772" s="77"/>
      <c r="F1772" s="77"/>
      <c r="G1772" s="77"/>
      <c r="H1772" s="77"/>
      <c r="I1772" s="77"/>
      <c r="J1772" s="77"/>
      <c r="K1772" s="77"/>
      <c r="L1772" s="77"/>
    </row>
    <row r="1773" spans="5:12">
      <c r="E1773" s="77"/>
      <c r="F1773" s="77"/>
      <c r="G1773" s="77"/>
      <c r="H1773" s="77"/>
      <c r="I1773" s="77"/>
      <c r="J1773" s="77"/>
      <c r="K1773" s="77"/>
      <c r="L1773" s="77"/>
    </row>
    <row r="1774" spans="5:12">
      <c r="E1774" s="77"/>
      <c r="F1774" s="77"/>
      <c r="G1774" s="77"/>
      <c r="H1774" s="77"/>
      <c r="I1774" s="77"/>
      <c r="J1774" s="77"/>
      <c r="K1774" s="77"/>
      <c r="L1774" s="77"/>
    </row>
    <row r="1775" spans="5:12">
      <c r="E1775" s="77"/>
      <c r="F1775" s="77"/>
      <c r="G1775" s="77"/>
      <c r="H1775" s="77"/>
      <c r="I1775" s="77"/>
      <c r="J1775" s="77"/>
      <c r="K1775" s="77"/>
      <c r="L1775" s="77"/>
    </row>
    <row r="1776" spans="5:12">
      <c r="E1776" s="77"/>
      <c r="F1776" s="77"/>
      <c r="G1776" s="77"/>
      <c r="H1776" s="77"/>
      <c r="I1776" s="77"/>
      <c r="J1776" s="77"/>
      <c r="K1776" s="77"/>
      <c r="L1776" s="77"/>
    </row>
    <row r="1777" spans="5:12">
      <c r="E1777" s="77"/>
      <c r="F1777" s="77"/>
      <c r="G1777" s="77"/>
      <c r="H1777" s="77"/>
      <c r="I1777" s="77"/>
      <c r="J1777" s="77"/>
      <c r="K1777" s="77"/>
      <c r="L1777" s="77"/>
    </row>
    <row r="1778" spans="5:12">
      <c r="E1778" s="77"/>
      <c r="F1778" s="77"/>
      <c r="G1778" s="77"/>
      <c r="H1778" s="77"/>
      <c r="I1778" s="77"/>
      <c r="J1778" s="77"/>
      <c r="K1778" s="77"/>
      <c r="L1778" s="77"/>
    </row>
    <row r="1779" spans="5:12">
      <c r="E1779" s="77"/>
      <c r="F1779" s="77"/>
      <c r="G1779" s="77"/>
      <c r="H1779" s="77"/>
      <c r="I1779" s="77"/>
      <c r="J1779" s="77"/>
      <c r="K1779" s="77"/>
      <c r="L1779" s="77"/>
    </row>
    <row r="1780" spans="5:12">
      <c r="E1780" s="77"/>
      <c r="F1780" s="77"/>
      <c r="G1780" s="77"/>
      <c r="H1780" s="77"/>
      <c r="I1780" s="77"/>
      <c r="J1780" s="77"/>
      <c r="K1780" s="77"/>
      <c r="L1780" s="77"/>
    </row>
    <row r="1781" spans="5:12">
      <c r="E1781" s="77"/>
      <c r="F1781" s="77"/>
      <c r="G1781" s="77"/>
      <c r="H1781" s="77"/>
      <c r="I1781" s="77"/>
      <c r="J1781" s="77"/>
      <c r="K1781" s="77"/>
      <c r="L1781" s="77"/>
    </row>
    <row r="1782" spans="5:12">
      <c r="E1782" s="77"/>
      <c r="F1782" s="77"/>
      <c r="G1782" s="77"/>
      <c r="H1782" s="77"/>
      <c r="I1782" s="77"/>
      <c r="J1782" s="77"/>
      <c r="K1782" s="77"/>
      <c r="L1782" s="77"/>
    </row>
    <row r="1783" spans="5:12">
      <c r="E1783" s="77"/>
      <c r="F1783" s="77"/>
      <c r="G1783" s="77"/>
      <c r="H1783" s="77"/>
      <c r="I1783" s="77"/>
      <c r="J1783" s="77"/>
      <c r="K1783" s="77"/>
      <c r="L1783" s="77"/>
    </row>
    <row r="1784" spans="5:12">
      <c r="E1784" s="77"/>
      <c r="F1784" s="77"/>
      <c r="G1784" s="77"/>
      <c r="H1784" s="77"/>
      <c r="I1784" s="77"/>
      <c r="J1784" s="77"/>
      <c r="K1784" s="77"/>
      <c r="L1784" s="77"/>
    </row>
    <row r="1785" spans="5:12">
      <c r="E1785" s="77"/>
      <c r="F1785" s="77"/>
      <c r="G1785" s="77"/>
      <c r="H1785" s="77"/>
      <c r="I1785" s="77"/>
      <c r="J1785" s="77"/>
      <c r="K1785" s="77"/>
      <c r="L1785" s="77"/>
    </row>
    <row r="1786" spans="5:12">
      <c r="E1786" s="77"/>
      <c r="F1786" s="77"/>
      <c r="G1786" s="77"/>
      <c r="H1786" s="77"/>
      <c r="I1786" s="77"/>
      <c r="J1786" s="77"/>
      <c r="K1786" s="77"/>
      <c r="L1786" s="77"/>
    </row>
    <row r="1787" spans="5:12">
      <c r="E1787" s="77"/>
      <c r="F1787" s="77"/>
      <c r="G1787" s="77"/>
      <c r="H1787" s="77"/>
      <c r="I1787" s="77"/>
      <c r="J1787" s="77"/>
      <c r="K1787" s="77"/>
      <c r="L1787" s="77"/>
    </row>
    <row r="1788" spans="5:12">
      <c r="E1788" s="77"/>
      <c r="F1788" s="77"/>
      <c r="G1788" s="77"/>
      <c r="H1788" s="77"/>
      <c r="I1788" s="77"/>
      <c r="J1788" s="77"/>
      <c r="K1788" s="77"/>
      <c r="L1788" s="77"/>
    </row>
    <row r="1789" spans="5:12">
      <c r="E1789" s="77"/>
      <c r="F1789" s="77"/>
      <c r="G1789" s="77"/>
      <c r="H1789" s="77"/>
      <c r="I1789" s="77"/>
      <c r="J1789" s="77"/>
      <c r="K1789" s="77"/>
      <c r="L1789" s="77"/>
    </row>
    <row r="1790" spans="5:12">
      <c r="E1790" s="77"/>
      <c r="F1790" s="77"/>
      <c r="G1790" s="77"/>
      <c r="H1790" s="77"/>
      <c r="I1790" s="77"/>
      <c r="J1790" s="77"/>
      <c r="K1790" s="77"/>
      <c r="L1790" s="77"/>
    </row>
    <row r="1791" spans="5:12">
      <c r="E1791" s="77"/>
      <c r="F1791" s="77"/>
      <c r="G1791" s="77"/>
      <c r="H1791" s="77"/>
      <c r="I1791" s="77"/>
      <c r="J1791" s="77"/>
      <c r="K1791" s="77"/>
      <c r="L1791" s="77"/>
    </row>
    <row r="1792" spans="5:12">
      <c r="E1792" s="77"/>
      <c r="F1792" s="77"/>
      <c r="G1792" s="77"/>
      <c r="H1792" s="77"/>
      <c r="I1792" s="77"/>
      <c r="J1792" s="77"/>
      <c r="K1792" s="77"/>
      <c r="L1792" s="77"/>
    </row>
    <row r="1793" spans="5:12">
      <c r="E1793" s="77"/>
      <c r="F1793" s="77"/>
      <c r="G1793" s="77"/>
      <c r="H1793" s="77"/>
      <c r="I1793" s="77"/>
      <c r="J1793" s="77"/>
      <c r="K1793" s="77"/>
      <c r="L1793" s="77"/>
    </row>
    <row r="1794" spans="5:12">
      <c r="E1794" s="77"/>
      <c r="F1794" s="77"/>
      <c r="G1794" s="77"/>
      <c r="H1794" s="77"/>
      <c r="I1794" s="77"/>
      <c r="J1794" s="77"/>
      <c r="K1794" s="77"/>
      <c r="L1794" s="77"/>
    </row>
    <row r="1795" spans="5:12">
      <c r="E1795" s="77"/>
      <c r="F1795" s="77"/>
      <c r="G1795" s="77"/>
      <c r="H1795" s="77"/>
      <c r="I1795" s="77"/>
      <c r="J1795" s="77"/>
      <c r="K1795" s="77"/>
      <c r="L1795" s="77"/>
    </row>
    <row r="1796" spans="5:12">
      <c r="E1796" s="77"/>
      <c r="F1796" s="77"/>
      <c r="G1796" s="77"/>
      <c r="H1796" s="77"/>
      <c r="I1796" s="77"/>
      <c r="J1796" s="77"/>
      <c r="K1796" s="77"/>
      <c r="L1796" s="77"/>
    </row>
    <row r="1797" spans="5:12">
      <c r="E1797" s="77"/>
      <c r="F1797" s="77"/>
      <c r="G1797" s="77"/>
      <c r="H1797" s="77"/>
      <c r="I1797" s="77"/>
      <c r="J1797" s="77"/>
      <c r="K1797" s="77"/>
      <c r="L1797" s="77"/>
    </row>
    <row r="1798" spans="5:12">
      <c r="E1798" s="77"/>
      <c r="F1798" s="77"/>
      <c r="G1798" s="77"/>
      <c r="H1798" s="77"/>
      <c r="I1798" s="77"/>
      <c r="J1798" s="77"/>
      <c r="K1798" s="77"/>
      <c r="L1798" s="77"/>
    </row>
    <row r="1799" spans="5:12">
      <c r="E1799" s="77"/>
      <c r="F1799" s="77"/>
      <c r="G1799" s="77"/>
      <c r="H1799" s="77"/>
      <c r="I1799" s="77"/>
      <c r="J1799" s="77"/>
      <c r="K1799" s="77"/>
      <c r="L1799" s="77"/>
    </row>
    <row r="1800" spans="5:12">
      <c r="E1800" s="77"/>
      <c r="F1800" s="77"/>
      <c r="G1800" s="77"/>
      <c r="H1800" s="77"/>
      <c r="I1800" s="77"/>
      <c r="J1800" s="77"/>
      <c r="K1800" s="77"/>
      <c r="L1800" s="77"/>
    </row>
    <row r="1801" spans="5:12">
      <c r="E1801" s="77"/>
      <c r="F1801" s="77"/>
      <c r="G1801" s="77"/>
      <c r="H1801" s="77"/>
      <c r="I1801" s="77"/>
      <c r="J1801" s="77"/>
      <c r="K1801" s="77"/>
      <c r="L1801" s="77"/>
    </row>
    <row r="1802" spans="5:12">
      <c r="E1802" s="77"/>
      <c r="F1802" s="77"/>
      <c r="G1802" s="77"/>
      <c r="H1802" s="77"/>
      <c r="I1802" s="77"/>
      <c r="J1802" s="77"/>
      <c r="K1802" s="77"/>
      <c r="L1802" s="77"/>
    </row>
    <row r="1803" spans="5:12">
      <c r="E1803" s="77"/>
      <c r="F1803" s="77"/>
      <c r="G1803" s="77"/>
      <c r="H1803" s="77"/>
      <c r="I1803" s="77"/>
      <c r="J1803" s="77"/>
      <c r="K1803" s="77"/>
      <c r="L1803" s="77"/>
    </row>
    <row r="1804" spans="5:12">
      <c r="E1804" s="77"/>
      <c r="F1804" s="77"/>
      <c r="G1804" s="77"/>
      <c r="H1804" s="77"/>
      <c r="I1804" s="77"/>
      <c r="J1804" s="77"/>
      <c r="K1804" s="77"/>
      <c r="L1804" s="77"/>
    </row>
    <row r="1805" spans="5:12">
      <c r="E1805" s="77"/>
      <c r="F1805" s="77"/>
      <c r="G1805" s="77"/>
      <c r="H1805" s="77"/>
      <c r="I1805" s="77"/>
      <c r="J1805" s="77"/>
      <c r="K1805" s="77"/>
      <c r="L1805" s="77"/>
    </row>
    <row r="1806" spans="5:12">
      <c r="E1806" s="77"/>
      <c r="F1806" s="77"/>
      <c r="G1806" s="77"/>
      <c r="H1806" s="77"/>
      <c r="I1806" s="77"/>
      <c r="J1806" s="77"/>
      <c r="K1806" s="77"/>
      <c r="L1806" s="77"/>
    </row>
    <row r="1807" spans="5:12">
      <c r="E1807" s="77"/>
      <c r="F1807" s="77"/>
      <c r="G1807" s="77"/>
      <c r="H1807" s="77"/>
      <c r="I1807" s="77"/>
      <c r="J1807" s="77"/>
      <c r="K1807" s="77"/>
      <c r="L1807" s="77"/>
    </row>
    <row r="1808" spans="5:12">
      <c r="E1808" s="77"/>
      <c r="F1808" s="77"/>
      <c r="G1808" s="77"/>
      <c r="H1808" s="77"/>
      <c r="I1808" s="77"/>
      <c r="J1808" s="77"/>
      <c r="K1808" s="77"/>
      <c r="L1808" s="77"/>
    </row>
    <row r="1809" spans="5:12">
      <c r="E1809" s="77"/>
      <c r="F1809" s="77"/>
      <c r="G1809" s="77"/>
      <c r="H1809" s="77"/>
      <c r="I1809" s="77"/>
      <c r="J1809" s="77"/>
      <c r="K1809" s="77"/>
      <c r="L1809" s="77"/>
    </row>
    <row r="1810" spans="5:12">
      <c r="E1810" s="77"/>
      <c r="F1810" s="77"/>
      <c r="G1810" s="77"/>
      <c r="H1810" s="77"/>
      <c r="I1810" s="77"/>
      <c r="J1810" s="77"/>
      <c r="K1810" s="77"/>
      <c r="L1810" s="77"/>
    </row>
    <row r="1811" spans="5:12">
      <c r="E1811" s="77"/>
      <c r="F1811" s="77"/>
      <c r="G1811" s="77"/>
      <c r="H1811" s="77"/>
      <c r="I1811" s="77"/>
      <c r="J1811" s="77"/>
      <c r="K1811" s="77"/>
      <c r="L1811" s="77"/>
    </row>
    <row r="1812" spans="5:12">
      <c r="E1812" s="77"/>
      <c r="F1812" s="77"/>
      <c r="G1812" s="77"/>
      <c r="H1812" s="77"/>
      <c r="I1812" s="77"/>
      <c r="J1812" s="77"/>
      <c r="K1812" s="77"/>
      <c r="L1812" s="77"/>
    </row>
    <row r="1813" spans="5:12">
      <c r="E1813" s="77"/>
      <c r="F1813" s="77"/>
      <c r="G1813" s="77"/>
      <c r="H1813" s="77"/>
      <c r="I1813" s="77"/>
      <c r="J1813" s="77"/>
      <c r="K1813" s="77"/>
      <c r="L1813" s="77"/>
    </row>
    <row r="1814" spans="5:12">
      <c r="E1814" s="77"/>
      <c r="F1814" s="77"/>
      <c r="G1814" s="77"/>
      <c r="H1814" s="77"/>
      <c r="I1814" s="77"/>
      <c r="J1814" s="77"/>
      <c r="K1814" s="77"/>
      <c r="L1814" s="77"/>
    </row>
    <row r="1815" spans="5:12">
      <c r="E1815" s="77"/>
      <c r="F1815" s="77"/>
      <c r="G1815" s="77"/>
      <c r="H1815" s="77"/>
      <c r="I1815" s="77"/>
      <c r="J1815" s="77"/>
      <c r="K1815" s="77"/>
      <c r="L1815" s="77"/>
    </row>
    <row r="1816" spans="5:12">
      <c r="E1816" s="77"/>
      <c r="F1816" s="77"/>
      <c r="G1816" s="77"/>
      <c r="H1816" s="77"/>
      <c r="I1816" s="77"/>
      <c r="J1816" s="77"/>
      <c r="K1816" s="77"/>
      <c r="L1816" s="77"/>
    </row>
    <row r="1817" spans="5:12">
      <c r="E1817" s="77"/>
      <c r="F1817" s="77"/>
      <c r="G1817" s="77"/>
      <c r="H1817" s="77"/>
      <c r="I1817" s="77"/>
      <c r="J1817" s="77"/>
      <c r="K1817" s="77"/>
      <c r="L1817" s="77"/>
    </row>
    <row r="1818" spans="5:12">
      <c r="E1818" s="77"/>
      <c r="F1818" s="77"/>
      <c r="G1818" s="77"/>
      <c r="H1818" s="77"/>
      <c r="I1818" s="77"/>
      <c r="J1818" s="77"/>
      <c r="K1818" s="77"/>
      <c r="L1818" s="77"/>
    </row>
    <row r="1819" spans="5:12">
      <c r="E1819" s="77"/>
      <c r="F1819" s="77"/>
      <c r="G1819" s="77"/>
      <c r="H1819" s="77"/>
      <c r="I1819" s="77"/>
      <c r="J1819" s="77"/>
      <c r="K1819" s="77"/>
      <c r="L1819" s="77"/>
    </row>
    <row r="1820" spans="5:12">
      <c r="E1820" s="77"/>
      <c r="F1820" s="77"/>
      <c r="G1820" s="77"/>
      <c r="H1820" s="77"/>
      <c r="I1820" s="77"/>
      <c r="J1820" s="77"/>
      <c r="K1820" s="77"/>
      <c r="L1820" s="77"/>
    </row>
    <row r="1821" spans="5:12">
      <c r="E1821" s="77"/>
      <c r="F1821" s="77"/>
      <c r="G1821" s="77"/>
      <c r="H1821" s="77"/>
      <c r="I1821" s="77"/>
      <c r="J1821" s="77"/>
      <c r="K1821" s="77"/>
      <c r="L1821" s="77"/>
    </row>
    <row r="1822" spans="5:12">
      <c r="E1822" s="77"/>
      <c r="F1822" s="77"/>
      <c r="G1822" s="77"/>
      <c r="H1822" s="77"/>
      <c r="I1822" s="77"/>
      <c r="J1822" s="77"/>
      <c r="K1822" s="77"/>
      <c r="L1822" s="77"/>
    </row>
    <row r="1823" spans="5:12">
      <c r="E1823" s="77"/>
      <c r="F1823" s="77"/>
      <c r="G1823" s="77"/>
      <c r="H1823" s="77"/>
      <c r="I1823" s="77"/>
      <c r="J1823" s="77"/>
      <c r="K1823" s="77"/>
      <c r="L1823" s="77"/>
    </row>
    <row r="1824" spans="5:12">
      <c r="E1824" s="77"/>
      <c r="F1824" s="77"/>
      <c r="G1824" s="77"/>
      <c r="H1824" s="77"/>
      <c r="I1824" s="77"/>
      <c r="J1824" s="77"/>
      <c r="K1824" s="77"/>
      <c r="L1824" s="77"/>
    </row>
    <row r="1825" spans="5:12">
      <c r="E1825" s="77"/>
      <c r="F1825" s="77"/>
      <c r="G1825" s="77"/>
      <c r="H1825" s="77"/>
      <c r="I1825" s="77"/>
      <c r="J1825" s="77"/>
      <c r="K1825" s="77"/>
      <c r="L1825" s="77"/>
    </row>
    <row r="1826" spans="5:12">
      <c r="E1826" s="77"/>
      <c r="F1826" s="77"/>
      <c r="G1826" s="77"/>
      <c r="H1826" s="77"/>
      <c r="I1826" s="77"/>
      <c r="J1826" s="77"/>
      <c r="K1826" s="77"/>
      <c r="L1826" s="77"/>
    </row>
    <row r="1827" spans="5:12">
      <c r="E1827" s="77"/>
      <c r="F1827" s="77"/>
      <c r="G1827" s="77"/>
      <c r="H1827" s="77"/>
      <c r="I1827" s="77"/>
      <c r="J1827" s="77"/>
      <c r="K1827" s="77"/>
      <c r="L1827" s="77"/>
    </row>
    <row r="1828" spans="5:12">
      <c r="E1828" s="77"/>
      <c r="F1828" s="77"/>
      <c r="G1828" s="77"/>
      <c r="H1828" s="77"/>
      <c r="I1828" s="77"/>
      <c r="J1828" s="77"/>
      <c r="K1828" s="77"/>
      <c r="L1828" s="77"/>
    </row>
    <row r="1829" spans="5:12">
      <c r="E1829" s="77"/>
      <c r="F1829" s="77"/>
      <c r="G1829" s="77"/>
      <c r="H1829" s="77"/>
      <c r="I1829" s="77"/>
      <c r="J1829" s="77"/>
      <c r="K1829" s="77"/>
      <c r="L1829" s="77"/>
    </row>
    <row r="1830" spans="5:12">
      <c r="E1830" s="77"/>
      <c r="F1830" s="77"/>
      <c r="G1830" s="77"/>
      <c r="H1830" s="77"/>
      <c r="I1830" s="77"/>
      <c r="J1830" s="77"/>
      <c r="K1830" s="77"/>
      <c r="L1830" s="77"/>
    </row>
    <row r="1831" spans="5:12">
      <c r="E1831" s="77"/>
      <c r="F1831" s="77"/>
      <c r="G1831" s="77"/>
      <c r="H1831" s="77"/>
      <c r="I1831" s="77"/>
      <c r="J1831" s="77"/>
      <c r="K1831" s="77"/>
      <c r="L1831" s="77"/>
    </row>
    <row r="1832" spans="5:12">
      <c r="E1832" s="77"/>
      <c r="F1832" s="77"/>
      <c r="G1832" s="77"/>
      <c r="H1832" s="77"/>
      <c r="I1832" s="77"/>
      <c r="J1832" s="77"/>
      <c r="K1832" s="77"/>
      <c r="L1832" s="77"/>
    </row>
    <row r="1833" spans="5:12">
      <c r="E1833" s="77"/>
      <c r="F1833" s="77"/>
      <c r="G1833" s="77"/>
      <c r="H1833" s="77"/>
      <c r="I1833" s="77"/>
      <c r="J1833" s="77"/>
      <c r="K1833" s="77"/>
      <c r="L1833" s="77"/>
    </row>
    <row r="1834" spans="5:12">
      <c r="E1834" s="77"/>
      <c r="F1834" s="77"/>
      <c r="G1834" s="77"/>
      <c r="H1834" s="77"/>
      <c r="I1834" s="77"/>
      <c r="J1834" s="77"/>
      <c r="K1834" s="77"/>
      <c r="L1834" s="77"/>
    </row>
    <row r="1835" spans="5:12">
      <c r="E1835" s="77"/>
      <c r="F1835" s="77"/>
      <c r="G1835" s="77"/>
      <c r="H1835" s="77"/>
      <c r="I1835" s="77"/>
      <c r="J1835" s="77"/>
      <c r="K1835" s="77"/>
      <c r="L1835" s="77"/>
    </row>
    <row r="1836" spans="5:12">
      <c r="E1836" s="77"/>
      <c r="F1836" s="77"/>
      <c r="G1836" s="77"/>
      <c r="H1836" s="77"/>
      <c r="I1836" s="77"/>
      <c r="J1836" s="77"/>
      <c r="K1836" s="77"/>
      <c r="L1836" s="77"/>
    </row>
    <row r="1837" spans="5:12">
      <c r="E1837" s="77"/>
      <c r="F1837" s="77"/>
      <c r="G1837" s="77"/>
      <c r="H1837" s="77"/>
      <c r="I1837" s="77"/>
      <c r="J1837" s="77"/>
      <c r="K1837" s="77"/>
      <c r="L1837" s="77"/>
    </row>
    <row r="1838" spans="5:12">
      <c r="E1838" s="77"/>
      <c r="F1838" s="77"/>
      <c r="G1838" s="77"/>
      <c r="H1838" s="77"/>
      <c r="I1838" s="77"/>
      <c r="J1838" s="77"/>
      <c r="K1838" s="77"/>
      <c r="L1838" s="77"/>
    </row>
    <row r="1839" spans="5:12">
      <c r="E1839" s="77"/>
      <c r="F1839" s="77"/>
      <c r="G1839" s="77"/>
      <c r="H1839" s="77"/>
      <c r="I1839" s="77"/>
      <c r="J1839" s="77"/>
      <c r="K1839" s="77"/>
      <c r="L1839" s="77"/>
    </row>
    <row r="1840" spans="5:12">
      <c r="E1840" s="77"/>
      <c r="F1840" s="77"/>
      <c r="G1840" s="77"/>
      <c r="H1840" s="77"/>
      <c r="I1840" s="77"/>
      <c r="J1840" s="77"/>
      <c r="K1840" s="77"/>
      <c r="L1840" s="77"/>
    </row>
    <row r="1841" spans="5:12">
      <c r="E1841" s="77"/>
      <c r="F1841" s="77"/>
      <c r="G1841" s="77"/>
      <c r="H1841" s="77"/>
      <c r="I1841" s="77"/>
      <c r="J1841" s="77"/>
      <c r="K1841" s="77"/>
      <c r="L1841" s="77"/>
    </row>
    <row r="1842" spans="5:12">
      <c r="E1842" s="77"/>
      <c r="F1842" s="77"/>
      <c r="G1842" s="77"/>
      <c r="H1842" s="77"/>
      <c r="I1842" s="77"/>
      <c r="J1842" s="77"/>
      <c r="K1842" s="77"/>
      <c r="L1842" s="77"/>
    </row>
    <row r="1843" spans="5:12">
      <c r="E1843" s="77"/>
      <c r="F1843" s="77"/>
      <c r="G1843" s="77"/>
      <c r="H1843" s="77"/>
      <c r="I1843" s="77"/>
      <c r="J1843" s="77"/>
      <c r="K1843" s="77"/>
      <c r="L1843" s="77"/>
    </row>
    <row r="1844" spans="5:12">
      <c r="E1844" s="77"/>
      <c r="F1844" s="77"/>
      <c r="G1844" s="77"/>
      <c r="H1844" s="77"/>
      <c r="I1844" s="77"/>
      <c r="J1844" s="77"/>
      <c r="K1844" s="77"/>
      <c r="L1844" s="77"/>
    </row>
    <row r="1845" spans="5:12">
      <c r="E1845" s="77"/>
      <c r="F1845" s="77"/>
      <c r="G1845" s="77"/>
      <c r="H1845" s="77"/>
      <c r="I1845" s="77"/>
      <c r="J1845" s="77"/>
      <c r="K1845" s="77"/>
      <c r="L1845" s="77"/>
    </row>
    <row r="1846" spans="5:12">
      <c r="E1846" s="77"/>
      <c r="F1846" s="77"/>
      <c r="G1846" s="77"/>
      <c r="H1846" s="77"/>
      <c r="I1846" s="77"/>
      <c r="J1846" s="77"/>
      <c r="K1846" s="77"/>
      <c r="L1846" s="77"/>
    </row>
    <row r="1847" spans="5:12">
      <c r="E1847" s="77"/>
      <c r="F1847" s="77"/>
      <c r="G1847" s="77"/>
      <c r="H1847" s="77"/>
      <c r="I1847" s="77"/>
      <c r="J1847" s="77"/>
      <c r="K1847" s="77"/>
      <c r="L1847" s="77"/>
    </row>
    <row r="1848" spans="5:12">
      <c r="E1848" s="77"/>
      <c r="F1848" s="77"/>
      <c r="G1848" s="77"/>
      <c r="H1848" s="77"/>
      <c r="I1848" s="77"/>
      <c r="J1848" s="77"/>
      <c r="K1848" s="77"/>
      <c r="L1848" s="77"/>
    </row>
    <row r="1849" spans="5:12">
      <c r="E1849" s="77"/>
      <c r="F1849" s="77"/>
      <c r="G1849" s="77"/>
      <c r="H1849" s="77"/>
      <c r="I1849" s="77"/>
      <c r="J1849" s="77"/>
      <c r="K1849" s="77"/>
      <c r="L1849" s="77"/>
    </row>
    <row r="1850" spans="5:12">
      <c r="E1850" s="77"/>
      <c r="F1850" s="77"/>
      <c r="G1850" s="77"/>
      <c r="H1850" s="77"/>
      <c r="I1850" s="77"/>
      <c r="J1850" s="77"/>
      <c r="K1850" s="77"/>
      <c r="L1850" s="77"/>
    </row>
    <row r="1851" spans="5:12">
      <c r="E1851" s="77"/>
      <c r="F1851" s="77"/>
      <c r="G1851" s="77"/>
      <c r="H1851" s="77"/>
      <c r="I1851" s="77"/>
      <c r="J1851" s="77"/>
      <c r="K1851" s="77"/>
      <c r="L1851" s="77"/>
    </row>
    <row r="1852" spans="5:12">
      <c r="E1852" s="77"/>
      <c r="F1852" s="77"/>
      <c r="G1852" s="77"/>
      <c r="H1852" s="77"/>
      <c r="I1852" s="77"/>
      <c r="J1852" s="77"/>
      <c r="K1852" s="77"/>
      <c r="L1852" s="77"/>
    </row>
    <row r="1853" spans="5:12">
      <c r="E1853" s="77"/>
      <c r="F1853" s="77"/>
      <c r="G1853" s="77"/>
      <c r="H1853" s="77"/>
      <c r="I1853" s="77"/>
      <c r="J1853" s="77"/>
      <c r="K1853" s="77"/>
      <c r="L1853" s="77"/>
    </row>
    <row r="1854" spans="5:12">
      <c r="E1854" s="77"/>
      <c r="F1854" s="77"/>
      <c r="G1854" s="77"/>
      <c r="H1854" s="77"/>
      <c r="I1854" s="77"/>
      <c r="J1854" s="77"/>
      <c r="K1854" s="77"/>
      <c r="L1854" s="77"/>
    </row>
    <row r="1855" spans="5:12">
      <c r="E1855" s="77"/>
      <c r="F1855" s="77"/>
      <c r="G1855" s="77"/>
      <c r="H1855" s="77"/>
      <c r="I1855" s="77"/>
      <c r="J1855" s="77"/>
      <c r="K1855" s="77"/>
      <c r="L1855" s="77"/>
    </row>
    <row r="1856" spans="5:12">
      <c r="E1856" s="77"/>
      <c r="F1856" s="77"/>
      <c r="G1856" s="77"/>
      <c r="H1856" s="77"/>
      <c r="I1856" s="77"/>
      <c r="J1856" s="77"/>
      <c r="K1856" s="77"/>
      <c r="L1856" s="77"/>
    </row>
    <row r="1857" spans="5:12">
      <c r="E1857" s="77"/>
      <c r="F1857" s="77"/>
      <c r="G1857" s="77"/>
      <c r="H1857" s="77"/>
      <c r="I1857" s="77"/>
      <c r="J1857" s="77"/>
      <c r="K1857" s="77"/>
      <c r="L1857" s="77"/>
    </row>
    <row r="1858" spans="5:12">
      <c r="E1858" s="77"/>
      <c r="F1858" s="77"/>
      <c r="G1858" s="77"/>
      <c r="H1858" s="77"/>
      <c r="I1858" s="77"/>
      <c r="J1858" s="77"/>
      <c r="K1858" s="77"/>
      <c r="L1858" s="77"/>
    </row>
    <row r="1859" spans="5:12">
      <c r="E1859" s="77"/>
      <c r="F1859" s="77"/>
      <c r="G1859" s="77"/>
      <c r="H1859" s="77"/>
      <c r="I1859" s="77"/>
      <c r="J1859" s="77"/>
      <c r="K1859" s="77"/>
      <c r="L1859" s="77"/>
    </row>
    <row r="1860" spans="5:12">
      <c r="E1860" s="77"/>
      <c r="F1860" s="77"/>
      <c r="G1860" s="77"/>
      <c r="H1860" s="77"/>
      <c r="I1860" s="77"/>
      <c r="J1860" s="77"/>
      <c r="K1860" s="77"/>
      <c r="L1860" s="77"/>
    </row>
    <row r="1861" spans="5:12">
      <c r="E1861" s="77"/>
      <c r="F1861" s="77"/>
      <c r="G1861" s="77"/>
      <c r="H1861" s="77"/>
      <c r="I1861" s="77"/>
      <c r="J1861" s="77"/>
      <c r="K1861" s="77"/>
      <c r="L1861" s="77"/>
    </row>
    <row r="1862" spans="5:12">
      <c r="E1862" s="77"/>
      <c r="F1862" s="77"/>
      <c r="G1862" s="77"/>
      <c r="H1862" s="77"/>
      <c r="I1862" s="77"/>
      <c r="J1862" s="77"/>
      <c r="K1862" s="77"/>
      <c r="L1862" s="77"/>
    </row>
    <row r="1863" spans="5:12">
      <c r="E1863" s="77"/>
      <c r="F1863" s="77"/>
      <c r="G1863" s="77"/>
      <c r="H1863" s="77"/>
      <c r="I1863" s="77"/>
      <c r="J1863" s="77"/>
      <c r="K1863" s="77"/>
      <c r="L1863" s="77"/>
    </row>
    <row r="1864" spans="5:12">
      <c r="E1864" s="77"/>
      <c r="F1864" s="77"/>
      <c r="G1864" s="77"/>
      <c r="H1864" s="77"/>
      <c r="I1864" s="77"/>
      <c r="J1864" s="77"/>
      <c r="K1864" s="77"/>
      <c r="L1864" s="77"/>
    </row>
    <row r="1865" spans="5:12">
      <c r="E1865" s="77"/>
      <c r="F1865" s="77"/>
      <c r="G1865" s="77"/>
      <c r="H1865" s="77"/>
      <c r="I1865" s="77"/>
      <c r="J1865" s="77"/>
      <c r="K1865" s="77"/>
      <c r="L1865" s="77"/>
    </row>
    <row r="1866" spans="5:12">
      <c r="E1866" s="77"/>
      <c r="F1866" s="77"/>
      <c r="G1866" s="77"/>
      <c r="H1866" s="77"/>
      <c r="I1866" s="77"/>
      <c r="J1866" s="77"/>
      <c r="K1866" s="77"/>
      <c r="L1866" s="77"/>
    </row>
    <row r="1867" spans="5:12">
      <c r="E1867" s="77"/>
      <c r="F1867" s="77"/>
      <c r="G1867" s="77"/>
      <c r="H1867" s="77"/>
      <c r="I1867" s="77"/>
      <c r="J1867" s="77"/>
      <c r="K1867" s="77"/>
      <c r="L1867" s="77"/>
    </row>
    <row r="1868" spans="5:12">
      <c r="E1868" s="77"/>
      <c r="F1868" s="77"/>
      <c r="G1868" s="77"/>
      <c r="H1868" s="77"/>
      <c r="I1868" s="77"/>
      <c r="J1868" s="77"/>
      <c r="K1868" s="77"/>
      <c r="L1868" s="77"/>
    </row>
    <row r="1869" spans="5:12">
      <c r="E1869" s="77"/>
      <c r="F1869" s="77"/>
      <c r="G1869" s="77"/>
      <c r="H1869" s="77"/>
      <c r="I1869" s="77"/>
      <c r="J1869" s="77"/>
      <c r="K1869" s="77"/>
      <c r="L1869" s="77"/>
    </row>
    <row r="1870" spans="5:12">
      <c r="E1870" s="77"/>
      <c r="F1870" s="77"/>
      <c r="G1870" s="77"/>
      <c r="H1870" s="77"/>
      <c r="I1870" s="77"/>
      <c r="J1870" s="77"/>
      <c r="K1870" s="77"/>
      <c r="L1870" s="77"/>
    </row>
    <row r="1871" spans="5:12">
      <c r="E1871" s="77"/>
      <c r="F1871" s="77"/>
      <c r="G1871" s="77"/>
      <c r="H1871" s="77"/>
      <c r="I1871" s="77"/>
      <c r="J1871" s="77"/>
      <c r="K1871" s="77"/>
      <c r="L1871" s="77"/>
    </row>
    <row r="1872" spans="5:12">
      <c r="E1872" s="77"/>
      <c r="F1872" s="77"/>
      <c r="G1872" s="77"/>
      <c r="H1872" s="77"/>
      <c r="I1872" s="77"/>
      <c r="J1872" s="77"/>
      <c r="K1872" s="77"/>
      <c r="L1872" s="77"/>
    </row>
    <row r="1873" spans="5:12">
      <c r="E1873" s="77"/>
      <c r="F1873" s="77"/>
      <c r="G1873" s="77"/>
      <c r="H1873" s="77"/>
      <c r="I1873" s="77"/>
      <c r="J1873" s="77"/>
      <c r="K1873" s="77"/>
      <c r="L1873" s="77"/>
    </row>
    <row r="1874" spans="5:12">
      <c r="E1874" s="77"/>
      <c r="F1874" s="77"/>
      <c r="G1874" s="77"/>
      <c r="H1874" s="77"/>
      <c r="I1874" s="77"/>
      <c r="J1874" s="77"/>
      <c r="K1874" s="77"/>
      <c r="L1874" s="77"/>
    </row>
    <row r="1875" spans="5:12">
      <c r="E1875" s="77"/>
      <c r="F1875" s="77"/>
      <c r="G1875" s="77"/>
      <c r="H1875" s="77"/>
      <c r="I1875" s="77"/>
      <c r="J1875" s="77"/>
      <c r="K1875" s="77"/>
      <c r="L1875" s="77"/>
    </row>
    <row r="1876" spans="5:12">
      <c r="E1876" s="77"/>
      <c r="F1876" s="77"/>
      <c r="G1876" s="77"/>
      <c r="H1876" s="77"/>
      <c r="I1876" s="77"/>
      <c r="J1876" s="77"/>
      <c r="K1876" s="77"/>
      <c r="L1876" s="77"/>
    </row>
    <row r="1877" spans="5:12">
      <c r="E1877" s="77"/>
      <c r="F1877" s="77"/>
      <c r="G1877" s="77"/>
      <c r="H1877" s="77"/>
      <c r="I1877" s="77"/>
      <c r="J1877" s="77"/>
      <c r="K1877" s="77"/>
      <c r="L1877" s="77"/>
    </row>
    <row r="1878" spans="5:12">
      <c r="E1878" s="77"/>
      <c r="F1878" s="77"/>
      <c r="G1878" s="77"/>
      <c r="H1878" s="77"/>
      <c r="I1878" s="77"/>
      <c r="J1878" s="77"/>
      <c r="K1878" s="77"/>
      <c r="L1878" s="77"/>
    </row>
    <row r="1879" spans="5:12">
      <c r="E1879" s="77"/>
      <c r="F1879" s="77"/>
      <c r="G1879" s="77"/>
      <c r="H1879" s="77"/>
      <c r="I1879" s="77"/>
      <c r="J1879" s="77"/>
      <c r="K1879" s="77"/>
      <c r="L1879" s="77"/>
    </row>
    <row r="1880" spans="5:12">
      <c r="E1880" s="77"/>
      <c r="F1880" s="77"/>
      <c r="G1880" s="77"/>
      <c r="H1880" s="77"/>
      <c r="I1880" s="77"/>
      <c r="J1880" s="77"/>
      <c r="K1880" s="77"/>
      <c r="L1880" s="77"/>
    </row>
    <row r="1881" spans="5:12">
      <c r="E1881" s="77"/>
      <c r="F1881" s="77"/>
      <c r="G1881" s="77"/>
      <c r="H1881" s="77"/>
      <c r="I1881" s="77"/>
      <c r="J1881" s="77"/>
      <c r="K1881" s="77"/>
      <c r="L1881" s="77"/>
    </row>
    <row r="1882" spans="5:12">
      <c r="E1882" s="77"/>
      <c r="F1882" s="77"/>
      <c r="G1882" s="77"/>
      <c r="H1882" s="77"/>
      <c r="I1882" s="77"/>
      <c r="J1882" s="77"/>
      <c r="K1882" s="77"/>
      <c r="L1882" s="77"/>
    </row>
    <row r="1883" spans="5:12">
      <c r="E1883" s="77"/>
      <c r="F1883" s="77"/>
      <c r="G1883" s="77"/>
      <c r="H1883" s="77"/>
      <c r="I1883" s="77"/>
      <c r="J1883" s="77"/>
      <c r="K1883" s="77"/>
      <c r="L1883" s="77"/>
    </row>
    <row r="1884" spans="5:12">
      <c r="E1884" s="77"/>
      <c r="F1884" s="77"/>
      <c r="G1884" s="77"/>
      <c r="H1884" s="77"/>
      <c r="I1884" s="77"/>
      <c r="J1884" s="77"/>
      <c r="K1884" s="77"/>
      <c r="L1884" s="77"/>
    </row>
    <row r="1885" spans="5:12">
      <c r="E1885" s="77"/>
      <c r="F1885" s="77"/>
      <c r="G1885" s="77"/>
      <c r="H1885" s="77"/>
      <c r="I1885" s="77"/>
      <c r="J1885" s="77"/>
      <c r="K1885" s="77"/>
      <c r="L1885" s="77"/>
    </row>
    <row r="1886" spans="5:12">
      <c r="E1886" s="77"/>
      <c r="F1886" s="77"/>
      <c r="G1886" s="77"/>
      <c r="H1886" s="77"/>
      <c r="I1886" s="77"/>
      <c r="J1886" s="77"/>
      <c r="K1886" s="77"/>
      <c r="L1886" s="77"/>
    </row>
    <row r="1887" spans="5:12">
      <c r="E1887" s="77"/>
      <c r="F1887" s="77"/>
      <c r="G1887" s="77"/>
      <c r="H1887" s="77"/>
      <c r="I1887" s="77"/>
      <c r="J1887" s="77"/>
      <c r="K1887" s="77"/>
      <c r="L1887" s="77"/>
    </row>
    <row r="1888" spans="5:12">
      <c r="E1888" s="77"/>
      <c r="F1888" s="77"/>
      <c r="G1888" s="77"/>
      <c r="H1888" s="77"/>
      <c r="I1888" s="77"/>
      <c r="J1888" s="77"/>
      <c r="K1888" s="77"/>
      <c r="L1888" s="77"/>
    </row>
    <row r="1889" spans="5:12">
      <c r="E1889" s="77"/>
      <c r="F1889" s="77"/>
      <c r="G1889" s="77"/>
      <c r="H1889" s="77"/>
      <c r="I1889" s="77"/>
      <c r="J1889" s="77"/>
      <c r="K1889" s="77"/>
      <c r="L1889" s="77"/>
    </row>
    <row r="1890" spans="5:12">
      <c r="E1890" s="77"/>
      <c r="F1890" s="77"/>
      <c r="G1890" s="77"/>
      <c r="H1890" s="77"/>
      <c r="I1890" s="77"/>
      <c r="J1890" s="77"/>
      <c r="K1890" s="77"/>
      <c r="L1890" s="77"/>
    </row>
    <row r="1891" spans="5:12">
      <c r="E1891" s="77"/>
      <c r="F1891" s="77"/>
      <c r="G1891" s="77"/>
      <c r="H1891" s="77"/>
      <c r="I1891" s="77"/>
      <c r="J1891" s="77"/>
      <c r="K1891" s="77"/>
      <c r="L1891" s="77"/>
    </row>
    <row r="1892" spans="5:12">
      <c r="E1892" s="77"/>
      <c r="F1892" s="77"/>
      <c r="G1892" s="77"/>
      <c r="H1892" s="77"/>
      <c r="I1892" s="77"/>
      <c r="J1892" s="77"/>
      <c r="K1892" s="77"/>
      <c r="L1892" s="77"/>
    </row>
    <row r="1893" spans="5:12">
      <c r="E1893" s="77"/>
      <c r="F1893" s="77"/>
      <c r="G1893" s="77"/>
      <c r="H1893" s="77"/>
      <c r="I1893" s="77"/>
      <c r="J1893" s="77"/>
      <c r="K1893" s="77"/>
      <c r="L1893" s="77"/>
    </row>
    <row r="1894" spans="5:12">
      <c r="E1894" s="77"/>
      <c r="F1894" s="77"/>
      <c r="G1894" s="77"/>
      <c r="H1894" s="77"/>
      <c r="I1894" s="77"/>
      <c r="J1894" s="77"/>
      <c r="K1894" s="77"/>
      <c r="L1894" s="77"/>
    </row>
    <row r="1895" spans="5:12">
      <c r="E1895" s="77"/>
      <c r="F1895" s="77"/>
      <c r="G1895" s="77"/>
      <c r="H1895" s="77"/>
      <c r="I1895" s="77"/>
      <c r="J1895" s="77"/>
      <c r="K1895" s="77"/>
      <c r="L1895" s="77"/>
    </row>
    <row r="1896" spans="5:12">
      <c r="E1896" s="77"/>
      <c r="F1896" s="77"/>
      <c r="G1896" s="77"/>
      <c r="H1896" s="77"/>
      <c r="I1896" s="77"/>
      <c r="J1896" s="77"/>
      <c r="K1896" s="77"/>
      <c r="L1896" s="77"/>
    </row>
    <row r="1897" spans="5:12">
      <c r="E1897" s="77"/>
      <c r="F1897" s="77"/>
      <c r="G1897" s="77"/>
      <c r="H1897" s="77"/>
      <c r="I1897" s="77"/>
      <c r="J1897" s="77"/>
      <c r="K1897" s="77"/>
      <c r="L1897" s="77"/>
    </row>
    <row r="1898" spans="5:12">
      <c r="E1898" s="77"/>
      <c r="F1898" s="77"/>
      <c r="G1898" s="77"/>
      <c r="H1898" s="77"/>
      <c r="I1898" s="77"/>
      <c r="J1898" s="77"/>
      <c r="K1898" s="77"/>
      <c r="L1898" s="77"/>
    </row>
    <row r="1899" spans="5:12">
      <c r="E1899" s="77"/>
      <c r="F1899" s="77"/>
      <c r="G1899" s="77"/>
      <c r="H1899" s="77"/>
      <c r="I1899" s="77"/>
      <c r="J1899" s="77"/>
      <c r="K1899" s="77"/>
      <c r="L1899" s="77"/>
    </row>
    <row r="1900" spans="5:12">
      <c r="E1900" s="77"/>
      <c r="F1900" s="77"/>
      <c r="G1900" s="77"/>
      <c r="H1900" s="77"/>
      <c r="I1900" s="77"/>
      <c r="J1900" s="77"/>
      <c r="K1900" s="77"/>
      <c r="L1900" s="77"/>
    </row>
    <row r="1901" spans="5:12">
      <c r="E1901" s="77"/>
      <c r="F1901" s="77"/>
      <c r="G1901" s="77"/>
      <c r="H1901" s="77"/>
      <c r="I1901" s="77"/>
      <c r="J1901" s="77"/>
      <c r="K1901" s="77"/>
      <c r="L1901" s="77"/>
    </row>
    <row r="1902" spans="5:12">
      <c r="E1902" s="77"/>
      <c r="F1902" s="77"/>
      <c r="G1902" s="77"/>
      <c r="H1902" s="77"/>
      <c r="I1902" s="77"/>
      <c r="J1902" s="77"/>
      <c r="K1902" s="77"/>
      <c r="L1902" s="77"/>
    </row>
    <row r="1903" spans="5:12">
      <c r="E1903" s="77"/>
      <c r="F1903" s="77"/>
      <c r="G1903" s="77"/>
      <c r="H1903" s="77"/>
      <c r="I1903" s="77"/>
      <c r="J1903" s="77"/>
      <c r="K1903" s="77"/>
      <c r="L1903" s="77"/>
    </row>
    <row r="1904" spans="5:12">
      <c r="E1904" s="77"/>
      <c r="F1904" s="77"/>
      <c r="G1904" s="77"/>
      <c r="H1904" s="77"/>
      <c r="I1904" s="77"/>
      <c r="J1904" s="77"/>
      <c r="K1904" s="77"/>
      <c r="L1904" s="77"/>
    </row>
    <row r="1905" spans="5:12">
      <c r="E1905" s="77"/>
      <c r="F1905" s="77"/>
      <c r="G1905" s="77"/>
      <c r="H1905" s="77"/>
      <c r="I1905" s="77"/>
      <c r="J1905" s="77"/>
      <c r="K1905" s="77"/>
      <c r="L1905" s="77"/>
    </row>
    <row r="1906" spans="5:12">
      <c r="E1906" s="77"/>
      <c r="F1906" s="77"/>
      <c r="G1906" s="77"/>
      <c r="H1906" s="77"/>
      <c r="I1906" s="77"/>
      <c r="J1906" s="77"/>
      <c r="K1906" s="77"/>
      <c r="L1906" s="77"/>
    </row>
    <row r="1907" spans="5:12">
      <c r="E1907" s="77"/>
      <c r="F1907" s="77"/>
      <c r="G1907" s="77"/>
      <c r="H1907" s="77"/>
      <c r="I1907" s="77"/>
      <c r="J1907" s="77"/>
      <c r="K1907" s="77"/>
      <c r="L1907" s="77"/>
    </row>
    <row r="1908" spans="5:12">
      <c r="E1908" s="77"/>
      <c r="F1908" s="77"/>
      <c r="G1908" s="77"/>
      <c r="H1908" s="77"/>
      <c r="I1908" s="77"/>
      <c r="J1908" s="77"/>
      <c r="K1908" s="77"/>
      <c r="L1908" s="77"/>
    </row>
    <row r="1909" spans="5:12">
      <c r="E1909" s="77"/>
      <c r="F1909" s="77"/>
      <c r="G1909" s="77"/>
      <c r="H1909" s="77"/>
      <c r="I1909" s="77"/>
      <c r="J1909" s="77"/>
      <c r="K1909" s="77"/>
      <c r="L1909" s="77"/>
    </row>
    <row r="1910" spans="5:12">
      <c r="E1910" s="77"/>
      <c r="F1910" s="77"/>
      <c r="G1910" s="77"/>
      <c r="H1910" s="77"/>
      <c r="I1910" s="77"/>
      <c r="J1910" s="77"/>
      <c r="K1910" s="77"/>
      <c r="L1910" s="77"/>
    </row>
    <row r="1911" spans="5:12">
      <c r="E1911" s="77"/>
      <c r="F1911" s="77"/>
      <c r="G1911" s="77"/>
      <c r="H1911" s="77"/>
      <c r="I1911" s="77"/>
      <c r="J1911" s="77"/>
      <c r="K1911" s="77"/>
      <c r="L1911" s="77"/>
    </row>
    <row r="1912" spans="5:12">
      <c r="E1912" s="77"/>
      <c r="F1912" s="77"/>
      <c r="G1912" s="77"/>
      <c r="H1912" s="77"/>
      <c r="I1912" s="77"/>
      <c r="J1912" s="77"/>
      <c r="K1912" s="77"/>
      <c r="L1912" s="77"/>
    </row>
  </sheetData>
  <mergeCells count="4">
    <mergeCell ref="A1:E1"/>
    <mergeCell ref="A3:E3"/>
    <mergeCell ref="A6:A7"/>
    <mergeCell ref="B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T69"/>
  <sheetViews>
    <sheetView topLeftCell="A4" zoomScale="78" zoomScaleNormal="78" workbookViewId="0">
      <selection activeCell="C16" sqref="C16:C21"/>
    </sheetView>
  </sheetViews>
  <sheetFormatPr defaultColWidth="9.140625" defaultRowHeight="17.25"/>
  <cols>
    <col min="1" max="1" width="4" style="98" customWidth="1"/>
    <col min="2" max="2" width="11.42578125" style="98" customWidth="1"/>
    <col min="3" max="3" width="16.7109375" style="98" customWidth="1"/>
    <col min="4" max="4" width="54" style="98" customWidth="1"/>
    <col min="5" max="6" width="25.5703125" style="98" customWidth="1"/>
    <col min="7" max="8" width="17.85546875" style="98" bestFit="1" customWidth="1"/>
    <col min="9" max="9" width="24.85546875" style="98" customWidth="1"/>
    <col min="10" max="10" width="18.5703125" style="98" customWidth="1"/>
    <col min="11" max="13" width="14.42578125" style="98" customWidth="1"/>
    <col min="14" max="14" width="17.140625" style="98" customWidth="1"/>
    <col min="15" max="45" width="14.42578125" style="98" customWidth="1"/>
    <col min="46" max="16384" width="9.140625" style="98"/>
  </cols>
  <sheetData>
    <row r="1" spans="1:1008" s="1" customFormat="1" ht="60" customHeight="1">
      <c r="A1" s="167" t="s">
        <v>79</v>
      </c>
      <c r="B1" s="167"/>
      <c r="C1" s="167"/>
      <c r="D1" s="167"/>
      <c r="E1" s="167"/>
      <c r="F1" s="167"/>
      <c r="G1" s="167"/>
      <c r="H1" s="167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</row>
    <row r="2" spans="1:1008" ht="96" customHeight="1">
      <c r="B2" s="176" t="s">
        <v>72</v>
      </c>
      <c r="C2" s="176"/>
      <c r="D2" s="176"/>
      <c r="E2" s="176"/>
      <c r="F2" s="176"/>
      <c r="G2" s="176"/>
      <c r="H2" s="176"/>
    </row>
    <row r="3" spans="1:1008">
      <c r="B3" s="135"/>
    </row>
    <row r="4" spans="1:1008" ht="34.5" customHeight="1">
      <c r="B4" s="135"/>
      <c r="H4" s="83" t="s">
        <v>59</v>
      </c>
    </row>
    <row r="5" spans="1:1008" ht="61.5" customHeight="1">
      <c r="B5" s="177" t="s">
        <v>58</v>
      </c>
      <c r="C5" s="177"/>
      <c r="D5" s="177" t="s">
        <v>1</v>
      </c>
      <c r="E5" s="178" t="s">
        <v>73</v>
      </c>
      <c r="F5" s="179"/>
      <c r="G5" s="179"/>
      <c r="H5" s="180"/>
    </row>
    <row r="6" spans="1:1008" ht="25.5" customHeight="1">
      <c r="B6" s="136" t="s">
        <v>2</v>
      </c>
      <c r="C6" s="136" t="s">
        <v>3</v>
      </c>
      <c r="D6" s="177"/>
      <c r="E6" s="99" t="s">
        <v>61</v>
      </c>
      <c r="F6" s="99" t="s">
        <v>62</v>
      </c>
      <c r="G6" s="99" t="s">
        <v>63</v>
      </c>
      <c r="H6" s="99" t="s">
        <v>4</v>
      </c>
    </row>
    <row r="7" spans="1:1008" ht="38.25" customHeight="1">
      <c r="B7" s="137"/>
      <c r="C7" s="137"/>
      <c r="D7" s="100" t="s">
        <v>74</v>
      </c>
      <c r="E7" s="138">
        <f t="shared" ref="E7:H7" si="0">+E9</f>
        <v>3500000</v>
      </c>
      <c r="F7" s="138">
        <f t="shared" si="0"/>
        <v>3500000</v>
      </c>
      <c r="G7" s="138">
        <f t="shared" si="0"/>
        <v>3500000</v>
      </c>
      <c r="H7" s="138">
        <f t="shared" si="0"/>
        <v>3500000</v>
      </c>
      <c r="I7" s="101"/>
    </row>
    <row r="8" spans="1:1008" s="102" customFormat="1" ht="33.75" customHeight="1">
      <c r="B8" s="181" t="s">
        <v>33</v>
      </c>
      <c r="C8" s="182"/>
      <c r="D8" s="182"/>
      <c r="E8" s="182"/>
      <c r="F8" s="182"/>
      <c r="G8" s="182"/>
      <c r="H8" s="183"/>
    </row>
    <row r="9" spans="1:1008" s="103" customFormat="1">
      <c r="B9" s="184">
        <v>1226</v>
      </c>
      <c r="C9" s="184"/>
      <c r="D9" s="139" t="s">
        <v>105</v>
      </c>
      <c r="E9" s="174">
        <f t="shared" ref="E9:G9" si="1">E16</f>
        <v>3500000</v>
      </c>
      <c r="F9" s="174">
        <f t="shared" si="1"/>
        <v>3500000</v>
      </c>
      <c r="G9" s="174">
        <f t="shared" si="1"/>
        <v>3500000</v>
      </c>
      <c r="H9" s="174">
        <f>H16</f>
        <v>3500000</v>
      </c>
    </row>
    <row r="10" spans="1:1008" s="103" customFormat="1" ht="34.5">
      <c r="B10" s="184"/>
      <c r="C10" s="184"/>
      <c r="D10" s="139" t="s">
        <v>75</v>
      </c>
      <c r="E10" s="174"/>
      <c r="F10" s="174"/>
      <c r="G10" s="174"/>
      <c r="H10" s="174"/>
    </row>
    <row r="11" spans="1:1008" s="103" customFormat="1">
      <c r="B11" s="184"/>
      <c r="C11" s="184"/>
      <c r="D11" s="175" t="s">
        <v>106</v>
      </c>
      <c r="E11" s="174"/>
      <c r="F11" s="174"/>
      <c r="G11" s="174"/>
      <c r="H11" s="174"/>
    </row>
    <row r="12" spans="1:1008" s="103" customFormat="1" ht="41.45" customHeight="1">
      <c r="B12" s="184"/>
      <c r="C12" s="184"/>
      <c r="D12" s="175"/>
      <c r="E12" s="174"/>
      <c r="F12" s="174"/>
      <c r="G12" s="174"/>
      <c r="H12" s="174"/>
    </row>
    <row r="13" spans="1:1008" s="103" customFormat="1">
      <c r="B13" s="184"/>
      <c r="C13" s="184"/>
      <c r="D13" s="175" t="s">
        <v>107</v>
      </c>
      <c r="E13" s="174"/>
      <c r="F13" s="174"/>
      <c r="G13" s="174"/>
      <c r="H13" s="174"/>
    </row>
    <row r="14" spans="1:1008" s="103" customFormat="1" ht="50.45" customHeight="1">
      <c r="B14" s="184"/>
      <c r="C14" s="184"/>
      <c r="D14" s="175"/>
      <c r="E14" s="174"/>
      <c r="F14" s="174"/>
      <c r="G14" s="174"/>
      <c r="H14" s="174"/>
    </row>
    <row r="15" spans="1:1008" s="104" customFormat="1">
      <c r="B15" s="185" t="s">
        <v>76</v>
      </c>
      <c r="C15" s="185"/>
      <c r="D15" s="185"/>
      <c r="E15" s="185"/>
      <c r="F15" s="185"/>
      <c r="G15" s="185"/>
      <c r="H15" s="185"/>
    </row>
    <row r="16" spans="1:1008" s="104" customFormat="1" ht="34.5">
      <c r="B16" s="184"/>
      <c r="C16" s="184">
        <v>42002</v>
      </c>
      <c r="D16" s="139" t="s">
        <v>108</v>
      </c>
      <c r="E16" s="186">
        <f>-'[1]1'!B17</f>
        <v>3500000</v>
      </c>
      <c r="F16" s="186">
        <f>-'[1]1'!C17</f>
        <v>3500000</v>
      </c>
      <c r="G16" s="186">
        <f>-'[1]1'!D17</f>
        <v>3500000</v>
      </c>
      <c r="H16" s="186">
        <f>-'[1]1'!E17</f>
        <v>3500000</v>
      </c>
    </row>
    <row r="17" spans="2:8" s="104" customFormat="1" ht="69">
      <c r="B17" s="184"/>
      <c r="C17" s="184"/>
      <c r="D17" s="139" t="s">
        <v>77</v>
      </c>
      <c r="E17" s="186"/>
      <c r="F17" s="186"/>
      <c r="G17" s="186"/>
      <c r="H17" s="186"/>
    </row>
    <row r="18" spans="2:8" s="104" customFormat="1" ht="34.5">
      <c r="B18" s="184"/>
      <c r="C18" s="184"/>
      <c r="D18" s="139" t="s">
        <v>109</v>
      </c>
      <c r="E18" s="186"/>
      <c r="F18" s="186"/>
      <c r="G18" s="186"/>
      <c r="H18" s="186"/>
    </row>
    <row r="19" spans="2:8" s="104" customFormat="1" ht="103.5">
      <c r="B19" s="184"/>
      <c r="C19" s="184"/>
      <c r="D19" s="139" t="s">
        <v>125</v>
      </c>
      <c r="E19" s="186"/>
      <c r="F19" s="186"/>
      <c r="G19" s="186"/>
      <c r="H19" s="186"/>
    </row>
    <row r="20" spans="2:8" s="104" customFormat="1">
      <c r="B20" s="184"/>
      <c r="C20" s="184"/>
      <c r="D20" s="187" t="s">
        <v>78</v>
      </c>
      <c r="E20" s="186"/>
      <c r="F20" s="186"/>
      <c r="G20" s="186"/>
      <c r="H20" s="186"/>
    </row>
    <row r="21" spans="2:8" s="104" customFormat="1">
      <c r="B21" s="184"/>
      <c r="C21" s="184"/>
      <c r="D21" s="187"/>
      <c r="E21" s="186"/>
      <c r="F21" s="186"/>
      <c r="G21" s="186"/>
      <c r="H21" s="186"/>
    </row>
    <row r="22" spans="2:8" s="104" customFormat="1"/>
    <row r="23" spans="2:8" s="104" customFormat="1"/>
    <row r="24" spans="2:8" s="104" customFormat="1"/>
    <row r="25" spans="2:8" s="104" customFormat="1"/>
    <row r="26" spans="2:8" s="104" customFormat="1"/>
    <row r="27" spans="2:8" s="104" customFormat="1"/>
    <row r="28" spans="2:8" s="104" customFormat="1"/>
    <row r="29" spans="2:8" s="104" customFormat="1"/>
    <row r="30" spans="2:8" s="104" customFormat="1"/>
    <row r="31" spans="2:8" s="104" customFormat="1"/>
    <row r="32" spans="2:8" s="104" customFormat="1"/>
    <row r="33" s="104" customFormat="1"/>
    <row r="34" s="104" customFormat="1"/>
    <row r="35" s="104" customFormat="1"/>
    <row r="36" s="104" customFormat="1"/>
    <row r="37" s="104" customFormat="1"/>
    <row r="38" s="104" customFormat="1"/>
    <row r="39" s="104" customFormat="1"/>
    <row r="40" s="104" customFormat="1"/>
    <row r="41" s="104" customFormat="1"/>
    <row r="42" s="104" customFormat="1"/>
    <row r="43" s="104" customFormat="1"/>
    <row r="44" s="104" customFormat="1"/>
    <row r="45" s="104" customFormat="1"/>
    <row r="46" s="104" customFormat="1"/>
    <row r="47" s="104" customFormat="1"/>
    <row r="48" s="104" customFormat="1"/>
    <row r="49" s="104" customFormat="1"/>
    <row r="50" s="104" customFormat="1"/>
    <row r="51" s="104" customFormat="1"/>
    <row r="52" s="104" customFormat="1"/>
    <row r="53" s="104" customFormat="1"/>
    <row r="54" s="104" customFormat="1"/>
    <row r="55" s="104" customFormat="1"/>
    <row r="56" s="104" customFormat="1"/>
    <row r="57" s="104" customFormat="1"/>
    <row r="58" s="104" customFormat="1"/>
    <row r="59" s="104" customFormat="1"/>
    <row r="60" s="104" customFormat="1"/>
    <row r="61" s="104" customFormat="1"/>
    <row r="62" s="104" customFormat="1"/>
    <row r="63" s="104" customFormat="1"/>
    <row r="64" s="104" customFormat="1"/>
    <row r="65" s="104" customFormat="1"/>
    <row r="66" s="104" customFormat="1"/>
    <row r="67" s="104" customFormat="1"/>
    <row r="68" s="104" customFormat="1"/>
    <row r="69" s="104" customFormat="1"/>
  </sheetData>
  <mergeCells count="22">
    <mergeCell ref="B15:H15"/>
    <mergeCell ref="B16:B21"/>
    <mergeCell ref="C16:C21"/>
    <mergeCell ref="E16:E21"/>
    <mergeCell ref="F16:F21"/>
    <mergeCell ref="G16:G21"/>
    <mergeCell ref="H16:H21"/>
    <mergeCell ref="D20:D21"/>
    <mergeCell ref="H9:H14"/>
    <mergeCell ref="D11:D12"/>
    <mergeCell ref="D13:D14"/>
    <mergeCell ref="A1:H1"/>
    <mergeCell ref="B2:H2"/>
    <mergeCell ref="B5:C5"/>
    <mergeCell ref="D5:D6"/>
    <mergeCell ref="E5:H5"/>
    <mergeCell ref="B8:H8"/>
    <mergeCell ref="B9:B14"/>
    <mergeCell ref="C9:C14"/>
    <mergeCell ref="E9:E14"/>
    <mergeCell ref="F9:F14"/>
    <mergeCell ref="G9:G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topLeftCell="B2" workbookViewId="0">
      <selection activeCell="C17" sqref="C17"/>
    </sheetView>
  </sheetViews>
  <sheetFormatPr defaultColWidth="9.140625" defaultRowHeight="17.25"/>
  <cols>
    <col min="1" max="1" width="21.140625" style="105" customWidth="1"/>
    <col min="2" max="2" width="18.28515625" style="105" customWidth="1"/>
    <col min="3" max="3" width="52.5703125" style="105" customWidth="1"/>
    <col min="4" max="7" width="21.28515625" style="105" customWidth="1"/>
    <col min="8" max="8" width="20.85546875" style="105" bestFit="1" customWidth="1"/>
    <col min="9" max="9" width="24.42578125" style="105" customWidth="1"/>
    <col min="10" max="10" width="19.42578125" style="105" customWidth="1"/>
    <col min="11" max="16384" width="9.140625" style="105"/>
  </cols>
  <sheetData>
    <row r="1" spans="1:8" ht="57" customHeight="1">
      <c r="A1" s="167" t="s">
        <v>88</v>
      </c>
      <c r="B1" s="167"/>
      <c r="C1" s="167"/>
      <c r="D1" s="167"/>
      <c r="E1" s="167"/>
      <c r="F1" s="167"/>
      <c r="G1" s="167"/>
      <c r="H1" s="58"/>
    </row>
    <row r="2" spans="1:8" ht="59.25" customHeight="1">
      <c r="A2" s="176" t="s">
        <v>80</v>
      </c>
      <c r="B2" s="176"/>
      <c r="C2" s="176"/>
      <c r="D2" s="176"/>
      <c r="E2" s="176"/>
      <c r="F2" s="176"/>
      <c r="G2" s="176"/>
    </row>
    <row r="3" spans="1:8">
      <c r="G3" s="83" t="s">
        <v>59</v>
      </c>
    </row>
    <row r="4" spans="1:8" ht="34.5" customHeight="1">
      <c r="A4" s="195" t="s">
        <v>58</v>
      </c>
      <c r="B4" s="195"/>
      <c r="C4" s="196" t="s">
        <v>81</v>
      </c>
      <c r="D4" s="178" t="s">
        <v>73</v>
      </c>
      <c r="E4" s="179"/>
      <c r="F4" s="179"/>
      <c r="G4" s="180"/>
    </row>
    <row r="5" spans="1:8" ht="34.5" customHeight="1">
      <c r="A5" s="195"/>
      <c r="B5" s="195"/>
      <c r="C5" s="196"/>
      <c r="D5" s="86" t="s">
        <v>61</v>
      </c>
      <c r="E5" s="86" t="s">
        <v>62</v>
      </c>
      <c r="F5" s="86" t="s">
        <v>63</v>
      </c>
      <c r="G5" s="86" t="s">
        <v>4</v>
      </c>
    </row>
    <row r="6" spans="1:8">
      <c r="A6" s="106" t="s">
        <v>2</v>
      </c>
      <c r="B6" s="106" t="s">
        <v>3</v>
      </c>
      <c r="C6" s="107" t="s">
        <v>64</v>
      </c>
      <c r="D6" s="108">
        <f t="shared" ref="D6:G6" si="0">+D8</f>
        <v>3500000</v>
      </c>
      <c r="E6" s="108">
        <f t="shared" si="0"/>
        <v>3500000</v>
      </c>
      <c r="F6" s="108">
        <f t="shared" si="0"/>
        <v>3500000</v>
      </c>
      <c r="G6" s="108">
        <f t="shared" si="0"/>
        <v>3500000</v>
      </c>
    </row>
    <row r="7" spans="1:8">
      <c r="A7" s="197"/>
      <c r="B7" s="197"/>
      <c r="C7" s="109" t="s">
        <v>65</v>
      </c>
      <c r="D7" s="110"/>
      <c r="E7" s="110"/>
      <c r="F7" s="110"/>
      <c r="G7" s="110"/>
    </row>
    <row r="8" spans="1:8">
      <c r="A8" s="188"/>
      <c r="B8" s="188"/>
      <c r="C8" s="111" t="s">
        <v>46</v>
      </c>
      <c r="D8" s="112">
        <f t="shared" ref="D8:G9" si="1">+D9</f>
        <v>3500000</v>
      </c>
      <c r="E8" s="112">
        <f t="shared" si="1"/>
        <v>3500000</v>
      </c>
      <c r="F8" s="112">
        <f t="shared" si="1"/>
        <v>3500000</v>
      </c>
      <c r="G8" s="112">
        <f t="shared" si="1"/>
        <v>3500000</v>
      </c>
    </row>
    <row r="9" spans="1:8" ht="33">
      <c r="A9" s="189">
        <f>+'[1]2'!B9</f>
        <v>1226</v>
      </c>
      <c r="B9" s="113"/>
      <c r="C9" s="114" t="str">
        <f>+'[1]2'!D10</f>
        <v>Տնտեսական երկարաժամկետ զարգացմանն ուղղված  ծրագիր</v>
      </c>
      <c r="D9" s="115">
        <f t="shared" si="1"/>
        <v>3500000</v>
      </c>
      <c r="E9" s="115">
        <f t="shared" si="1"/>
        <v>3500000</v>
      </c>
      <c r="F9" s="115">
        <f t="shared" si="1"/>
        <v>3500000</v>
      </c>
      <c r="G9" s="115">
        <f t="shared" si="1"/>
        <v>3500000</v>
      </c>
    </row>
    <row r="10" spans="1:8" ht="66">
      <c r="A10" s="190"/>
      <c r="B10" s="192">
        <f>+'[1]2'!C16</f>
        <v>42002</v>
      </c>
      <c r="C10" s="116" t="str">
        <f>+'[1]2'!D17</f>
        <v>«Համահայկական ֆոնդ» փակ ոչ հրապարակային պայմանագրային ներդրումային ֆոնդին բյուջետային վարկի տրամադրում</v>
      </c>
      <c r="D10" s="108">
        <f t="shared" ref="D10:G10" si="2">+D14</f>
        <v>3500000</v>
      </c>
      <c r="E10" s="108">
        <f t="shared" si="2"/>
        <v>3500000</v>
      </c>
      <c r="F10" s="108">
        <f t="shared" si="2"/>
        <v>3500000</v>
      </c>
      <c r="G10" s="108">
        <f t="shared" si="2"/>
        <v>3500000</v>
      </c>
    </row>
    <row r="11" spans="1:8">
      <c r="A11" s="190"/>
      <c r="B11" s="193"/>
      <c r="C11" s="230" t="s">
        <v>82</v>
      </c>
      <c r="D11" s="115"/>
      <c r="E11" s="115"/>
      <c r="F11" s="115"/>
      <c r="G11" s="115"/>
    </row>
    <row r="12" spans="1:8">
      <c r="A12" s="190"/>
      <c r="B12" s="193"/>
      <c r="C12" s="111" t="s">
        <v>83</v>
      </c>
      <c r="D12" s="117">
        <f t="shared" ref="D12:G12" si="3">+D10</f>
        <v>3500000</v>
      </c>
      <c r="E12" s="117">
        <f t="shared" si="3"/>
        <v>3500000</v>
      </c>
      <c r="F12" s="117">
        <f t="shared" si="3"/>
        <v>3500000</v>
      </c>
      <c r="G12" s="117">
        <f t="shared" si="3"/>
        <v>3500000</v>
      </c>
    </row>
    <row r="13" spans="1:8" ht="33">
      <c r="A13" s="190"/>
      <c r="B13" s="193"/>
      <c r="C13" s="118" t="s">
        <v>84</v>
      </c>
      <c r="D13" s="115"/>
      <c r="E13" s="115"/>
      <c r="F13" s="115"/>
      <c r="G13" s="115"/>
    </row>
    <row r="14" spans="1:8" ht="49.5">
      <c r="A14" s="190"/>
      <c r="B14" s="193"/>
      <c r="C14" s="118" t="s">
        <v>85</v>
      </c>
      <c r="D14" s="115">
        <f t="shared" ref="D14:G16" si="4">+D15</f>
        <v>3500000</v>
      </c>
      <c r="E14" s="115">
        <f t="shared" si="4"/>
        <v>3500000</v>
      </c>
      <c r="F14" s="115">
        <f t="shared" si="4"/>
        <v>3500000</v>
      </c>
      <c r="G14" s="115">
        <f t="shared" si="4"/>
        <v>3500000</v>
      </c>
    </row>
    <row r="15" spans="1:8" ht="33">
      <c r="A15" s="190"/>
      <c r="B15" s="193"/>
      <c r="C15" s="118" t="s">
        <v>86</v>
      </c>
      <c r="D15" s="115">
        <f t="shared" si="4"/>
        <v>3500000</v>
      </c>
      <c r="E15" s="115">
        <f t="shared" si="4"/>
        <v>3500000</v>
      </c>
      <c r="F15" s="115">
        <f t="shared" si="4"/>
        <v>3500000</v>
      </c>
      <c r="G15" s="115">
        <f t="shared" si="4"/>
        <v>3500000</v>
      </c>
    </row>
    <row r="16" spans="1:8" ht="33">
      <c r="A16" s="190"/>
      <c r="B16" s="193"/>
      <c r="C16" s="118" t="s">
        <v>87</v>
      </c>
      <c r="D16" s="115">
        <f t="shared" si="4"/>
        <v>3500000</v>
      </c>
      <c r="E16" s="115">
        <f t="shared" si="4"/>
        <v>3500000</v>
      </c>
      <c r="F16" s="115">
        <f t="shared" si="4"/>
        <v>3500000</v>
      </c>
      <c r="G16" s="115">
        <f t="shared" si="4"/>
        <v>3500000</v>
      </c>
    </row>
    <row r="17" spans="1:7">
      <c r="A17" s="191"/>
      <c r="B17" s="194"/>
      <c r="C17" s="231" t="s">
        <v>126</v>
      </c>
      <c r="D17" s="115">
        <f>+'[1]2'!E16</f>
        <v>3500000</v>
      </c>
      <c r="E17" s="115">
        <f>+'[1]2'!F16</f>
        <v>3500000</v>
      </c>
      <c r="F17" s="115">
        <f>+'[1]2'!G16</f>
        <v>3500000</v>
      </c>
      <c r="G17" s="115">
        <f>+'[1]2'!H16</f>
        <v>3500000</v>
      </c>
    </row>
  </sheetData>
  <mergeCells count="9">
    <mergeCell ref="A8:B8"/>
    <mergeCell ref="A9:A17"/>
    <mergeCell ref="B10:B17"/>
    <mergeCell ref="A1:G1"/>
    <mergeCell ref="A2:G2"/>
    <mergeCell ref="A4:B5"/>
    <mergeCell ref="C4:C5"/>
    <mergeCell ref="D4:G4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7"/>
  <sheetViews>
    <sheetView workbookViewId="0">
      <selection activeCell="A14" sqref="A14"/>
    </sheetView>
  </sheetViews>
  <sheetFormatPr defaultColWidth="9.140625" defaultRowHeight="17.25"/>
  <cols>
    <col min="1" max="1" width="37.140625" style="105" customWidth="1"/>
    <col min="2" max="2" width="46.5703125" style="105" customWidth="1"/>
    <col min="3" max="6" width="22" style="105" customWidth="1"/>
    <col min="7" max="7" width="19.5703125" style="105" bestFit="1" customWidth="1"/>
    <col min="8" max="8" width="20.85546875" style="105" bestFit="1" customWidth="1"/>
    <col min="9" max="9" width="24.42578125" style="105" customWidth="1"/>
    <col min="10" max="10" width="19.42578125" style="105" customWidth="1"/>
    <col min="11" max="16384" width="9.140625" style="105"/>
  </cols>
  <sheetData>
    <row r="1" spans="1:8" ht="60.75" customHeight="1">
      <c r="A1" s="167" t="s">
        <v>113</v>
      </c>
      <c r="B1" s="167"/>
      <c r="C1" s="167"/>
      <c r="D1" s="167"/>
      <c r="E1" s="167"/>
      <c r="F1" s="167"/>
      <c r="G1" s="58"/>
      <c r="H1" s="58"/>
    </row>
    <row r="2" spans="1:8" ht="57" customHeight="1">
      <c r="A2" s="176" t="s">
        <v>89</v>
      </c>
      <c r="B2" s="176"/>
      <c r="C2" s="176"/>
      <c r="D2" s="176"/>
      <c r="E2" s="176"/>
      <c r="F2" s="176"/>
      <c r="G2" s="58"/>
    </row>
    <row r="4" spans="1:8">
      <c r="A4" s="119" t="s">
        <v>90</v>
      </c>
    </row>
    <row r="5" spans="1:8">
      <c r="A5" s="119"/>
    </row>
    <row r="6" spans="1:8">
      <c r="A6" s="120" t="s">
        <v>91</v>
      </c>
      <c r="B6" s="120" t="s">
        <v>92</v>
      </c>
      <c r="C6" s="121"/>
      <c r="D6" s="121"/>
      <c r="E6" s="121"/>
    </row>
    <row r="7" spans="1:8" ht="34.5">
      <c r="A7" s="122">
        <f>+'[1]2'!B9</f>
        <v>1226</v>
      </c>
      <c r="B7" s="122" t="str">
        <f>+'[1]2'!D10</f>
        <v>Տնտեսական երկարաժամկետ զարգացմանն ուղղված  ծրագիր</v>
      </c>
      <c r="C7" s="123"/>
      <c r="D7" s="123"/>
      <c r="E7" s="123"/>
    </row>
    <row r="8" spans="1:8">
      <c r="A8" s="124" t="s">
        <v>93</v>
      </c>
    </row>
    <row r="9" spans="1:8" ht="47.25" customHeight="1">
      <c r="A9" s="125" t="s">
        <v>94</v>
      </c>
      <c r="B9" s="126">
        <f>+'[1]2'!B9</f>
        <v>1226</v>
      </c>
      <c r="C9" s="178" t="s">
        <v>73</v>
      </c>
      <c r="D9" s="179"/>
      <c r="E9" s="179"/>
      <c r="F9" s="180"/>
    </row>
    <row r="10" spans="1:8">
      <c r="A10" s="125" t="s">
        <v>95</v>
      </c>
      <c r="B10" s="126">
        <f>+'[1]2'!C16</f>
        <v>42002</v>
      </c>
      <c r="C10" s="99" t="s">
        <v>61</v>
      </c>
      <c r="D10" s="99" t="s">
        <v>62</v>
      </c>
      <c r="E10" s="99" t="s">
        <v>63</v>
      </c>
      <c r="F10" s="99" t="s">
        <v>4</v>
      </c>
    </row>
    <row r="11" spans="1:8" ht="69">
      <c r="A11" s="125" t="s">
        <v>96</v>
      </c>
      <c r="B11" s="126" t="str">
        <f>+'[1]2'!D17</f>
        <v>«Համահայկական ֆոնդ» փակ ոչ հրապարակային պայմանագրային ներդրումային ֆոնդին բյուջետային վարկի տրամադրում</v>
      </c>
      <c r="C11" s="127"/>
      <c r="D11" s="127"/>
      <c r="E11" s="127"/>
      <c r="F11" s="127"/>
    </row>
    <row r="12" spans="1:8" ht="103.5">
      <c r="A12" s="125" t="s">
        <v>97</v>
      </c>
      <c r="B12" s="232" t="s">
        <v>125</v>
      </c>
      <c r="C12" s="127"/>
      <c r="D12" s="127"/>
      <c r="E12" s="127"/>
      <c r="F12" s="127"/>
    </row>
    <row r="13" spans="1:8">
      <c r="A13" s="125" t="s">
        <v>98</v>
      </c>
      <c r="B13" s="126" t="s">
        <v>99</v>
      </c>
      <c r="C13" s="127"/>
      <c r="D13" s="127"/>
      <c r="E13" s="127"/>
      <c r="F13" s="127"/>
    </row>
    <row r="14" spans="1:8" ht="34.5">
      <c r="A14" s="126" t="s">
        <v>100</v>
      </c>
      <c r="B14" s="126" t="s">
        <v>101</v>
      </c>
      <c r="C14" s="127"/>
      <c r="D14" s="127"/>
      <c r="E14" s="127"/>
      <c r="F14" s="127"/>
    </row>
    <row r="15" spans="1:8">
      <c r="A15" s="128"/>
      <c r="B15" s="129" t="s">
        <v>102</v>
      </c>
      <c r="C15" s="130"/>
      <c r="D15" s="130"/>
      <c r="E15" s="130"/>
      <c r="F15" s="130"/>
    </row>
    <row r="16" spans="1:8">
      <c r="A16" s="198" t="s">
        <v>103</v>
      </c>
      <c r="B16" s="199"/>
      <c r="C16" s="131"/>
      <c r="D16" s="131">
        <v>1</v>
      </c>
      <c r="E16" s="131"/>
      <c r="F16" s="131">
        <v>1</v>
      </c>
    </row>
    <row r="17" spans="1:6">
      <c r="A17" s="132" t="s">
        <v>104</v>
      </c>
      <c r="B17" s="133"/>
      <c r="C17" s="134">
        <f>'[1]1'!B14</f>
        <v>3500000</v>
      </c>
      <c r="D17" s="134">
        <f>'[1]1'!C14</f>
        <v>3500000</v>
      </c>
      <c r="E17" s="134">
        <f>'[1]1'!D14</f>
        <v>3500000</v>
      </c>
      <c r="F17" s="134">
        <f>'[1]1'!E14</f>
        <v>3500000</v>
      </c>
    </row>
  </sheetData>
  <mergeCells count="4">
    <mergeCell ref="A1:F1"/>
    <mergeCell ref="A2:F2"/>
    <mergeCell ref="C9:F9"/>
    <mergeCell ref="A16:B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T21"/>
  <sheetViews>
    <sheetView topLeftCell="A4" zoomScale="80" zoomScaleNormal="80" zoomScaleSheetLayoutView="120" zoomScalePageLayoutView="120" workbookViewId="0">
      <selection activeCell="D7" sqref="D7"/>
    </sheetView>
  </sheetViews>
  <sheetFormatPr defaultColWidth="9.140625" defaultRowHeight="17.25"/>
  <cols>
    <col min="1" max="1" width="10.140625" style="11" bestFit="1" customWidth="1"/>
    <col min="2" max="2" width="15.42578125" style="11" customWidth="1"/>
    <col min="3" max="3" width="90.140625" style="11" customWidth="1"/>
    <col min="4" max="6" width="21" style="11" customWidth="1"/>
    <col min="7" max="7" width="21" style="15" customWidth="1"/>
    <col min="8" max="8" width="9.140625" style="11" customWidth="1"/>
    <col min="9" max="10" width="19.140625" style="11" customWidth="1"/>
    <col min="11" max="11" width="27.5703125" style="11" customWidth="1"/>
    <col min="12" max="12" width="33.7109375" style="11" customWidth="1"/>
    <col min="13" max="13" width="9.140625" style="11" customWidth="1"/>
    <col min="14" max="14" width="9.140625" style="11"/>
    <col min="15" max="15" width="12.28515625" style="11" bestFit="1" customWidth="1"/>
    <col min="16" max="16" width="9.140625" style="11"/>
    <col min="17" max="17" width="18.7109375" style="11" bestFit="1" customWidth="1"/>
    <col min="18" max="18" width="25.28515625" style="11" customWidth="1"/>
    <col min="19" max="19" width="38.85546875" style="11" customWidth="1"/>
    <col min="20" max="226" width="9.140625" style="11"/>
    <col min="227" max="228" width="5.7109375" style="11" customWidth="1"/>
    <col min="229" max="229" width="76.28515625" style="11" customWidth="1"/>
    <col min="230" max="230" width="17.85546875" style="11" customWidth="1"/>
    <col min="231" max="482" width="9.140625" style="11"/>
    <col min="483" max="484" width="5.7109375" style="11" customWidth="1"/>
    <col min="485" max="485" width="76.28515625" style="11" customWidth="1"/>
    <col min="486" max="486" width="17.85546875" style="11" customWidth="1"/>
    <col min="487" max="738" width="9.140625" style="11"/>
    <col min="739" max="740" width="5.7109375" style="11" customWidth="1"/>
    <col min="741" max="741" width="76.28515625" style="11" customWidth="1"/>
    <col min="742" max="742" width="17.85546875" style="11" customWidth="1"/>
    <col min="743" max="994" width="9.140625" style="11"/>
    <col min="995" max="996" width="5.7109375" style="11" customWidth="1"/>
    <col min="997" max="997" width="76.28515625" style="11" customWidth="1"/>
    <col min="998" max="998" width="17.85546875" style="11" customWidth="1"/>
    <col min="999" max="1008" width="9.140625" style="11"/>
    <col min="1009" max="1012" width="9.140625" style="1"/>
    <col min="1013" max="1013" width="11.5703125" style="1" customWidth="1"/>
    <col min="1014" max="16384" width="9.140625" style="1"/>
  </cols>
  <sheetData>
    <row r="1" spans="1:1008" ht="57" customHeight="1">
      <c r="A1" s="167" t="s">
        <v>112</v>
      </c>
      <c r="B1" s="167"/>
      <c r="C1" s="167"/>
      <c r="D1" s="167"/>
      <c r="E1" s="167"/>
      <c r="F1" s="167"/>
      <c r="G1" s="167"/>
    </row>
    <row r="2" spans="1:1008">
      <c r="A2" s="10"/>
      <c r="B2" s="10"/>
      <c r="C2" s="10"/>
      <c r="D2" s="10"/>
      <c r="E2" s="10"/>
      <c r="F2" s="10"/>
      <c r="G2" s="10"/>
    </row>
    <row r="3" spans="1:1008" ht="87.75" customHeight="1">
      <c r="A3" s="176" t="s">
        <v>124</v>
      </c>
      <c r="B3" s="176"/>
      <c r="C3" s="176"/>
      <c r="D3" s="176"/>
      <c r="E3" s="176"/>
      <c r="F3" s="176"/>
      <c r="G3" s="176"/>
    </row>
    <row r="4" spans="1:1008" ht="20.25" customHeight="1">
      <c r="A4" s="8"/>
      <c r="B4" s="8"/>
      <c r="C4" s="8"/>
      <c r="D4" s="8"/>
      <c r="E4" s="8"/>
      <c r="F4" s="8"/>
      <c r="G4" s="54"/>
    </row>
    <row r="5" spans="1:1008" ht="113.25" customHeight="1">
      <c r="A5" s="200" t="s">
        <v>0</v>
      </c>
      <c r="B5" s="200"/>
      <c r="C5" s="200" t="s">
        <v>1</v>
      </c>
      <c r="D5" s="201" t="s">
        <v>34</v>
      </c>
      <c r="E5" s="202"/>
      <c r="F5" s="202"/>
      <c r="G5" s="203"/>
    </row>
    <row r="6" spans="1:1008" ht="38.25" customHeight="1">
      <c r="A6" s="2" t="s">
        <v>2</v>
      </c>
      <c r="B6" s="2" t="s">
        <v>3</v>
      </c>
      <c r="C6" s="200"/>
      <c r="D6" s="55" t="s">
        <v>55</v>
      </c>
      <c r="E6" s="24" t="s">
        <v>56</v>
      </c>
      <c r="F6" s="24" t="s">
        <v>57</v>
      </c>
      <c r="G6" s="2" t="s">
        <v>4</v>
      </c>
    </row>
    <row r="7" spans="1:1008" s="13" customFormat="1" ht="21.75" customHeight="1">
      <c r="A7" s="6"/>
      <c r="B7" s="5"/>
      <c r="C7" s="5" t="s">
        <v>5</v>
      </c>
      <c r="D7" s="3">
        <f>+D8</f>
        <v>-3500000</v>
      </c>
      <c r="E7" s="3">
        <f t="shared" ref="E7:G7" si="0">+E8</f>
        <v>-3500000</v>
      </c>
      <c r="F7" s="3">
        <f t="shared" si="0"/>
        <v>-3500000</v>
      </c>
      <c r="G7" s="3">
        <f t="shared" si="0"/>
        <v>-3500000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  <c r="AAA7" s="12"/>
      <c r="AAB7" s="12"/>
      <c r="AAC7" s="12"/>
      <c r="AAD7" s="12"/>
      <c r="AAE7" s="12"/>
      <c r="AAF7" s="12"/>
      <c r="AAG7" s="12"/>
      <c r="AAH7" s="12"/>
      <c r="AAI7" s="12"/>
      <c r="AAJ7" s="12"/>
      <c r="AAK7" s="12"/>
      <c r="AAL7" s="12"/>
      <c r="AAM7" s="12"/>
      <c r="AAN7" s="12"/>
      <c r="AAO7" s="12"/>
      <c r="AAP7" s="12"/>
      <c r="AAQ7" s="12"/>
      <c r="AAR7" s="12"/>
      <c r="AAS7" s="12"/>
      <c r="AAT7" s="12"/>
      <c r="AAU7" s="12"/>
      <c r="AAV7" s="12"/>
      <c r="AAW7" s="12"/>
      <c r="AAX7" s="12"/>
      <c r="AAY7" s="12"/>
      <c r="AAZ7" s="12"/>
      <c r="ABA7" s="12"/>
      <c r="ABB7" s="12"/>
      <c r="ABC7" s="12"/>
      <c r="ABD7" s="12"/>
      <c r="ABE7" s="12"/>
      <c r="ABF7" s="12"/>
      <c r="ABG7" s="12"/>
      <c r="ABH7" s="12"/>
      <c r="ABI7" s="12"/>
      <c r="ABJ7" s="12"/>
      <c r="ABK7" s="12"/>
      <c r="ABL7" s="12"/>
      <c r="ABM7" s="12"/>
      <c r="ABN7" s="12"/>
      <c r="ABO7" s="12"/>
      <c r="ABP7" s="12"/>
      <c r="ABQ7" s="12"/>
      <c r="ABR7" s="12"/>
      <c r="ABS7" s="12"/>
      <c r="ABT7" s="12"/>
      <c r="ABU7" s="12"/>
      <c r="ABV7" s="12"/>
      <c r="ABW7" s="12"/>
      <c r="ABX7" s="12"/>
      <c r="ABY7" s="12"/>
      <c r="ABZ7" s="12"/>
      <c r="ACA7" s="12"/>
      <c r="ACB7" s="12"/>
      <c r="ACC7" s="12"/>
      <c r="ACD7" s="12"/>
      <c r="ACE7" s="12"/>
      <c r="ACF7" s="12"/>
      <c r="ACG7" s="12"/>
      <c r="ACH7" s="12"/>
      <c r="ACI7" s="12"/>
      <c r="ACJ7" s="12"/>
      <c r="ACK7" s="12"/>
      <c r="ACL7" s="12"/>
      <c r="ACM7" s="12"/>
      <c r="ACN7" s="12"/>
      <c r="ACO7" s="12"/>
      <c r="ACP7" s="12"/>
      <c r="ACQ7" s="12"/>
      <c r="ACR7" s="12"/>
      <c r="ACS7" s="12"/>
      <c r="ACT7" s="12"/>
      <c r="ACU7" s="12"/>
      <c r="ACV7" s="12"/>
      <c r="ACW7" s="12"/>
      <c r="ACX7" s="12"/>
      <c r="ACY7" s="12"/>
      <c r="ACZ7" s="12"/>
      <c r="ADA7" s="12"/>
      <c r="ADB7" s="12"/>
      <c r="ADC7" s="12"/>
      <c r="ADD7" s="12"/>
      <c r="ADE7" s="12"/>
      <c r="ADF7" s="12"/>
      <c r="ADG7" s="12"/>
      <c r="ADH7" s="12"/>
      <c r="ADI7" s="12"/>
      <c r="ADJ7" s="12"/>
      <c r="ADK7" s="12"/>
      <c r="ADL7" s="12"/>
      <c r="ADM7" s="12"/>
      <c r="ADN7" s="12"/>
      <c r="ADO7" s="12"/>
      <c r="ADP7" s="12"/>
      <c r="ADQ7" s="12"/>
      <c r="ADR7" s="12"/>
      <c r="ADS7" s="12"/>
      <c r="ADT7" s="12"/>
      <c r="ADU7" s="12"/>
      <c r="ADV7" s="12"/>
      <c r="ADW7" s="12"/>
      <c r="ADX7" s="12"/>
      <c r="ADY7" s="12"/>
      <c r="ADZ7" s="12"/>
      <c r="AEA7" s="12"/>
      <c r="AEB7" s="12"/>
      <c r="AEC7" s="12"/>
      <c r="AED7" s="12"/>
      <c r="AEE7" s="12"/>
      <c r="AEF7" s="12"/>
      <c r="AEG7" s="12"/>
      <c r="AEH7" s="12"/>
      <c r="AEI7" s="12"/>
      <c r="AEJ7" s="12"/>
      <c r="AEK7" s="12"/>
      <c r="AEL7" s="12"/>
      <c r="AEM7" s="12"/>
      <c r="AEN7" s="12"/>
      <c r="AEO7" s="12"/>
      <c r="AEP7" s="12"/>
      <c r="AEQ7" s="12"/>
      <c r="AER7" s="12"/>
      <c r="AES7" s="12"/>
      <c r="AET7" s="12"/>
      <c r="AEU7" s="12"/>
      <c r="AEV7" s="12"/>
      <c r="AEW7" s="12"/>
      <c r="AEX7" s="12"/>
      <c r="AEY7" s="12"/>
      <c r="AEZ7" s="12"/>
      <c r="AFA7" s="12"/>
      <c r="AFB7" s="12"/>
      <c r="AFC7" s="12"/>
      <c r="AFD7" s="12"/>
      <c r="AFE7" s="12"/>
      <c r="AFF7" s="12"/>
      <c r="AFG7" s="12"/>
      <c r="AFH7" s="12"/>
      <c r="AFI7" s="12"/>
      <c r="AFJ7" s="12"/>
      <c r="AFK7" s="12"/>
      <c r="AFL7" s="12"/>
      <c r="AFM7" s="12"/>
      <c r="AFN7" s="12"/>
      <c r="AFO7" s="12"/>
      <c r="AFP7" s="12"/>
      <c r="AFQ7" s="12"/>
      <c r="AFR7" s="12"/>
      <c r="AFS7" s="12"/>
      <c r="AFT7" s="12"/>
      <c r="AFU7" s="12"/>
      <c r="AFV7" s="12"/>
      <c r="AFW7" s="12"/>
      <c r="AFX7" s="12"/>
      <c r="AFY7" s="12"/>
      <c r="AFZ7" s="12"/>
      <c r="AGA7" s="12"/>
      <c r="AGB7" s="12"/>
      <c r="AGC7" s="12"/>
      <c r="AGD7" s="12"/>
      <c r="AGE7" s="12"/>
      <c r="AGF7" s="12"/>
      <c r="AGG7" s="12"/>
      <c r="AGH7" s="12"/>
      <c r="AGI7" s="12"/>
      <c r="AGJ7" s="12"/>
      <c r="AGK7" s="12"/>
      <c r="AGL7" s="12"/>
      <c r="AGM7" s="12"/>
      <c r="AGN7" s="12"/>
      <c r="AGO7" s="12"/>
      <c r="AGP7" s="12"/>
      <c r="AGQ7" s="12"/>
      <c r="AGR7" s="12"/>
      <c r="AGS7" s="12"/>
      <c r="AGT7" s="12"/>
      <c r="AGU7" s="12"/>
      <c r="AGV7" s="12"/>
      <c r="AGW7" s="12"/>
      <c r="AGX7" s="12"/>
      <c r="AGY7" s="12"/>
      <c r="AGZ7" s="12"/>
      <c r="AHA7" s="12"/>
      <c r="AHB7" s="12"/>
      <c r="AHC7" s="12"/>
      <c r="AHD7" s="12"/>
      <c r="AHE7" s="12"/>
      <c r="AHF7" s="12"/>
      <c r="AHG7" s="12"/>
      <c r="AHH7" s="12"/>
      <c r="AHI7" s="12"/>
      <c r="AHJ7" s="12"/>
      <c r="AHK7" s="12"/>
      <c r="AHL7" s="12"/>
      <c r="AHM7" s="12"/>
      <c r="AHN7" s="12"/>
      <c r="AHO7" s="12"/>
      <c r="AHP7" s="12"/>
      <c r="AHQ7" s="12"/>
      <c r="AHR7" s="12"/>
      <c r="AHS7" s="12"/>
      <c r="AHT7" s="12"/>
      <c r="AHU7" s="12"/>
      <c r="AHV7" s="12"/>
      <c r="AHW7" s="12"/>
      <c r="AHX7" s="12"/>
      <c r="AHY7" s="12"/>
      <c r="AHZ7" s="12"/>
      <c r="AIA7" s="12"/>
      <c r="AIB7" s="12"/>
      <c r="AIC7" s="12"/>
      <c r="AID7" s="12"/>
      <c r="AIE7" s="12"/>
      <c r="AIF7" s="12"/>
      <c r="AIG7" s="12"/>
      <c r="AIH7" s="12"/>
      <c r="AII7" s="12"/>
      <c r="AIJ7" s="12"/>
      <c r="AIK7" s="12"/>
      <c r="AIL7" s="12"/>
      <c r="AIM7" s="12"/>
      <c r="AIN7" s="12"/>
      <c r="AIO7" s="12"/>
      <c r="AIP7" s="12"/>
      <c r="AIQ7" s="12"/>
      <c r="AIR7" s="12"/>
      <c r="AIS7" s="12"/>
      <c r="AIT7" s="12"/>
      <c r="AIU7" s="12"/>
      <c r="AIV7" s="12"/>
      <c r="AIW7" s="12"/>
      <c r="AIX7" s="12"/>
      <c r="AIY7" s="12"/>
      <c r="AIZ7" s="12"/>
      <c r="AJA7" s="12"/>
      <c r="AJB7" s="12"/>
      <c r="AJC7" s="12"/>
      <c r="AJD7" s="12"/>
      <c r="AJE7" s="12"/>
      <c r="AJF7" s="12"/>
      <c r="AJG7" s="12"/>
      <c r="AJH7" s="12"/>
      <c r="AJI7" s="12"/>
      <c r="AJJ7" s="12"/>
      <c r="AJK7" s="12"/>
      <c r="AJL7" s="12"/>
      <c r="AJM7" s="12"/>
      <c r="AJN7" s="12"/>
      <c r="AJO7" s="12"/>
      <c r="AJP7" s="12"/>
      <c r="AJQ7" s="12"/>
      <c r="AJR7" s="12"/>
      <c r="AJS7" s="12"/>
      <c r="AJT7" s="12"/>
      <c r="AJU7" s="12"/>
      <c r="AJV7" s="12"/>
      <c r="AJW7" s="12"/>
      <c r="AJX7" s="12"/>
      <c r="AJY7" s="12"/>
      <c r="AJZ7" s="12"/>
      <c r="AKA7" s="12"/>
      <c r="AKB7" s="12"/>
      <c r="AKC7" s="12"/>
      <c r="AKD7" s="12"/>
      <c r="AKE7" s="12"/>
      <c r="AKF7" s="12"/>
      <c r="AKG7" s="12"/>
      <c r="AKH7" s="12"/>
      <c r="AKI7" s="12"/>
      <c r="AKJ7" s="12"/>
      <c r="AKK7" s="12"/>
      <c r="AKL7" s="12"/>
      <c r="AKM7" s="12"/>
      <c r="AKN7" s="12"/>
      <c r="AKO7" s="12"/>
      <c r="AKP7" s="12"/>
      <c r="AKQ7" s="12"/>
      <c r="AKR7" s="12"/>
      <c r="AKS7" s="12"/>
      <c r="AKT7" s="12"/>
      <c r="AKU7" s="12"/>
      <c r="AKV7" s="12"/>
      <c r="AKW7" s="12"/>
      <c r="AKX7" s="12"/>
      <c r="AKY7" s="12"/>
      <c r="AKZ7" s="12"/>
      <c r="ALA7" s="12"/>
      <c r="ALB7" s="12"/>
      <c r="ALC7" s="12"/>
      <c r="ALD7" s="12"/>
      <c r="ALE7" s="12"/>
      <c r="ALF7" s="12"/>
      <c r="ALG7" s="12"/>
      <c r="ALH7" s="12"/>
      <c r="ALI7" s="12"/>
      <c r="ALJ7" s="12"/>
      <c r="ALK7" s="12"/>
      <c r="ALL7" s="12"/>
      <c r="ALM7" s="12"/>
      <c r="ALN7" s="12"/>
      <c r="ALO7" s="12"/>
      <c r="ALP7" s="12"/>
      <c r="ALQ7" s="12"/>
      <c r="ALR7" s="12"/>
      <c r="ALS7" s="12"/>
      <c r="ALT7" s="12"/>
    </row>
    <row r="8" spans="1:1008" s="11" customFormat="1" ht="22.5" customHeight="1">
      <c r="A8" s="4"/>
      <c r="B8" s="4"/>
      <c r="C8" s="5" t="s">
        <v>25</v>
      </c>
      <c r="D8" s="7">
        <f t="shared" ref="D8:F8" si="1">+D9</f>
        <v>-3500000</v>
      </c>
      <c r="E8" s="7">
        <f t="shared" si="1"/>
        <v>-3500000</v>
      </c>
      <c r="F8" s="7">
        <f t="shared" si="1"/>
        <v>-3500000</v>
      </c>
      <c r="G8" s="7">
        <f>+G9</f>
        <v>-3500000</v>
      </c>
    </row>
    <row r="9" spans="1:1008" s="11" customFormat="1" ht="25.5" customHeight="1">
      <c r="A9" s="2">
        <v>1139</v>
      </c>
      <c r="B9" s="4"/>
      <c r="C9" s="14" t="s">
        <v>6</v>
      </c>
      <c r="D9" s="204">
        <f>+D16</f>
        <v>-3500000</v>
      </c>
      <c r="E9" s="204">
        <f t="shared" ref="E9:F9" si="2">+E16</f>
        <v>-3500000</v>
      </c>
      <c r="F9" s="204">
        <f t="shared" si="2"/>
        <v>-3500000</v>
      </c>
      <c r="G9" s="204">
        <f>+G16</f>
        <v>-3500000</v>
      </c>
    </row>
    <row r="10" spans="1:1008" s="11" customFormat="1" ht="24.75" customHeight="1">
      <c r="A10" s="4"/>
      <c r="B10" s="4"/>
      <c r="C10" s="4" t="s">
        <v>26</v>
      </c>
      <c r="D10" s="205"/>
      <c r="E10" s="205"/>
      <c r="F10" s="205"/>
      <c r="G10" s="205"/>
    </row>
    <row r="11" spans="1:1008" s="11" customFormat="1" ht="23.25" customHeight="1">
      <c r="A11" s="4"/>
      <c r="B11" s="4"/>
      <c r="C11" s="14" t="s">
        <v>7</v>
      </c>
      <c r="D11" s="205"/>
      <c r="E11" s="205"/>
      <c r="F11" s="205"/>
      <c r="G11" s="205"/>
    </row>
    <row r="12" spans="1:1008" s="11" customFormat="1" ht="43.5" customHeight="1">
      <c r="A12" s="4"/>
      <c r="B12" s="4"/>
      <c r="C12" s="4" t="s">
        <v>30</v>
      </c>
      <c r="D12" s="205"/>
      <c r="E12" s="205"/>
      <c r="F12" s="205"/>
      <c r="G12" s="205"/>
      <c r="J12" s="16"/>
    </row>
    <row r="13" spans="1:1008" s="11" customFormat="1" ht="27.75" customHeight="1">
      <c r="A13" s="4"/>
      <c r="B13" s="4"/>
      <c r="C13" s="14" t="s">
        <v>8</v>
      </c>
      <c r="D13" s="205"/>
      <c r="E13" s="205"/>
      <c r="F13" s="205"/>
      <c r="G13" s="205"/>
    </row>
    <row r="14" spans="1:1008" s="11" customFormat="1" ht="39" customHeight="1">
      <c r="A14" s="4"/>
      <c r="B14" s="4"/>
      <c r="C14" s="4" t="s">
        <v>27</v>
      </c>
      <c r="D14" s="206"/>
      <c r="E14" s="206"/>
      <c r="F14" s="206"/>
      <c r="G14" s="206"/>
    </row>
    <row r="15" spans="1:1008" s="11" customFormat="1" ht="23.25" customHeight="1">
      <c r="A15" s="201" t="s">
        <v>23</v>
      </c>
      <c r="B15" s="207"/>
      <c r="C15" s="207"/>
      <c r="D15" s="202"/>
      <c r="E15" s="202"/>
      <c r="F15" s="202"/>
      <c r="G15" s="208"/>
    </row>
    <row r="16" spans="1:1008" s="11" customFormat="1" ht="28.5" customHeight="1">
      <c r="A16" s="4"/>
      <c r="B16" s="2" t="s">
        <v>28</v>
      </c>
      <c r="C16" s="14" t="s">
        <v>9</v>
      </c>
      <c r="D16" s="204">
        <v>-3500000</v>
      </c>
      <c r="E16" s="204">
        <v>-3500000</v>
      </c>
      <c r="F16" s="204">
        <v>-3500000</v>
      </c>
      <c r="G16" s="204">
        <v>-3500000</v>
      </c>
    </row>
    <row r="17" spans="1:11" s="11" customFormat="1" ht="24.75" customHeight="1">
      <c r="A17" s="4"/>
      <c r="B17" s="4"/>
      <c r="C17" s="4" t="s">
        <v>26</v>
      </c>
      <c r="D17" s="205"/>
      <c r="E17" s="205"/>
      <c r="F17" s="205"/>
      <c r="G17" s="205"/>
      <c r="I17" s="16"/>
      <c r="K17" s="16"/>
    </row>
    <row r="18" spans="1:11" s="11" customFormat="1" ht="24.75" customHeight="1">
      <c r="A18" s="4"/>
      <c r="B18" s="4"/>
      <c r="C18" s="14" t="s">
        <v>10</v>
      </c>
      <c r="D18" s="205"/>
      <c r="E18" s="205"/>
      <c r="F18" s="205"/>
      <c r="G18" s="205"/>
    </row>
    <row r="19" spans="1:11" s="11" customFormat="1" ht="59.25" customHeight="1">
      <c r="A19" s="4"/>
      <c r="B19" s="4"/>
      <c r="C19" s="4" t="s">
        <v>29</v>
      </c>
      <c r="D19" s="205"/>
      <c r="E19" s="205"/>
      <c r="F19" s="205"/>
      <c r="G19" s="205"/>
      <c r="I19" s="16"/>
      <c r="J19" s="16"/>
    </row>
    <row r="20" spans="1:11" s="11" customFormat="1" ht="21.75" customHeight="1">
      <c r="A20" s="4"/>
      <c r="B20" s="4"/>
      <c r="C20" s="14" t="s">
        <v>11</v>
      </c>
      <c r="D20" s="205"/>
      <c r="E20" s="205"/>
      <c r="F20" s="205"/>
      <c r="G20" s="205"/>
    </row>
    <row r="21" spans="1:11" s="11" customFormat="1" ht="21.75" customHeight="1">
      <c r="A21" s="4"/>
      <c r="B21" s="4"/>
      <c r="C21" s="4" t="s">
        <v>21</v>
      </c>
      <c r="D21" s="206"/>
      <c r="E21" s="206"/>
      <c r="F21" s="206"/>
      <c r="G21" s="206"/>
    </row>
  </sheetData>
  <mergeCells count="14">
    <mergeCell ref="E16:E21"/>
    <mergeCell ref="F16:F21"/>
    <mergeCell ref="G16:G21"/>
    <mergeCell ref="A15:G15"/>
    <mergeCell ref="G9:G14"/>
    <mergeCell ref="D9:D14"/>
    <mergeCell ref="E9:E14"/>
    <mergeCell ref="F9:F14"/>
    <mergeCell ref="D16:D21"/>
    <mergeCell ref="A1:G1"/>
    <mergeCell ref="A3:G3"/>
    <mergeCell ref="A5:B5"/>
    <mergeCell ref="C5:C6"/>
    <mergeCell ref="D5:G5"/>
  </mergeCells>
  <pageMargins left="0" right="0" top="0" bottom="0" header="0" footer="0"/>
  <pageSetup paperSize="9" scale="72" firstPageNumber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25"/>
  <sheetViews>
    <sheetView zoomScale="70" zoomScaleNormal="70" workbookViewId="0">
      <selection activeCell="F20" sqref="F20"/>
    </sheetView>
  </sheetViews>
  <sheetFormatPr defaultColWidth="9.140625" defaultRowHeight="17.25"/>
  <cols>
    <col min="1" max="3" width="7.5703125" style="1" customWidth="1"/>
    <col min="4" max="4" width="12.140625" style="22" customWidth="1"/>
    <col min="5" max="5" width="11.85546875" style="23" customWidth="1"/>
    <col min="6" max="6" width="89.28515625" style="1" customWidth="1"/>
    <col min="7" max="9" width="26" style="1" customWidth="1"/>
    <col min="10" max="10" width="26" style="48" customWidth="1"/>
    <col min="11" max="11" width="9.28515625" style="18" customWidth="1"/>
    <col min="12" max="12" width="10.42578125" style="18" customWidth="1"/>
    <col min="13" max="13" width="16.42578125" style="18" bestFit="1" customWidth="1"/>
    <col min="14" max="15" width="16.7109375" style="18" bestFit="1" customWidth="1"/>
    <col min="16" max="16" width="16.85546875" style="18" customWidth="1"/>
    <col min="17" max="17" width="18.140625" style="18" bestFit="1" customWidth="1"/>
    <col min="18" max="18" width="14.28515625" style="18" customWidth="1"/>
    <col min="19" max="19" width="13.140625" style="18" customWidth="1"/>
    <col min="20" max="20" width="15" style="18" customWidth="1"/>
    <col min="21" max="21" width="14.140625" style="18" customWidth="1"/>
    <col min="22" max="23" width="9.140625" style="18"/>
    <col min="24" max="24" width="17.85546875" style="18" customWidth="1"/>
    <col min="25" max="16384" width="9.140625" style="18"/>
  </cols>
  <sheetData>
    <row r="1" spans="1:24" ht="56.25" customHeight="1">
      <c r="A1" s="215" t="s">
        <v>111</v>
      </c>
      <c r="B1" s="215"/>
      <c r="C1" s="215"/>
      <c r="D1" s="215"/>
      <c r="E1" s="215"/>
      <c r="F1" s="215"/>
      <c r="G1" s="215"/>
      <c r="H1" s="215"/>
      <c r="I1" s="215"/>
      <c r="J1" s="215"/>
      <c r="O1" s="19"/>
      <c r="P1" s="19"/>
    </row>
    <row r="2" spans="1:24">
      <c r="A2" s="17"/>
      <c r="B2" s="17"/>
      <c r="C2" s="17"/>
      <c r="D2" s="17"/>
      <c r="E2" s="17"/>
      <c r="F2" s="17"/>
      <c r="G2" s="17"/>
      <c r="H2" s="17"/>
      <c r="I2" s="17"/>
      <c r="J2" s="17"/>
      <c r="N2" s="20"/>
      <c r="O2" s="20"/>
      <c r="P2" s="20"/>
      <c r="Q2" s="21"/>
    </row>
    <row r="3" spans="1:24" ht="82.5" customHeight="1">
      <c r="A3" s="176" t="s">
        <v>114</v>
      </c>
      <c r="B3" s="176"/>
      <c r="C3" s="176"/>
      <c r="D3" s="176"/>
      <c r="E3" s="176"/>
      <c r="F3" s="176"/>
      <c r="G3" s="176"/>
      <c r="H3" s="176"/>
      <c r="I3" s="176"/>
      <c r="J3" s="176"/>
    </row>
    <row r="4" spans="1:24">
      <c r="J4" s="54"/>
      <c r="N4" s="21"/>
      <c r="P4" s="19"/>
      <c r="Q4" s="19"/>
    </row>
    <row r="5" spans="1:24" ht="102" customHeight="1">
      <c r="A5" s="216" t="s">
        <v>35</v>
      </c>
      <c r="B5" s="216"/>
      <c r="C5" s="216"/>
      <c r="D5" s="216" t="s">
        <v>36</v>
      </c>
      <c r="E5" s="216"/>
      <c r="F5" s="217" t="s">
        <v>37</v>
      </c>
      <c r="G5" s="218" t="s">
        <v>34</v>
      </c>
      <c r="H5" s="219"/>
      <c r="I5" s="219"/>
      <c r="J5" s="220"/>
      <c r="M5" s="19"/>
      <c r="P5" s="19"/>
      <c r="Q5" s="19"/>
    </row>
    <row r="6" spans="1:24" ht="45">
      <c r="A6" s="25" t="s">
        <v>38</v>
      </c>
      <c r="B6" s="25" t="s">
        <v>39</v>
      </c>
      <c r="C6" s="25" t="s">
        <v>40</v>
      </c>
      <c r="D6" s="25" t="s">
        <v>2</v>
      </c>
      <c r="E6" s="25" t="s">
        <v>41</v>
      </c>
      <c r="F6" s="217"/>
      <c r="G6" s="55" t="s">
        <v>55</v>
      </c>
      <c r="H6" s="24" t="s">
        <v>56</v>
      </c>
      <c r="I6" s="24" t="s">
        <v>57</v>
      </c>
      <c r="J6" s="2" t="s">
        <v>4</v>
      </c>
      <c r="N6" s="26"/>
    </row>
    <row r="7" spans="1:24" ht="27" customHeight="1">
      <c r="A7" s="27"/>
      <c r="B7" s="27"/>
      <c r="C7" s="27"/>
      <c r="D7" s="27"/>
      <c r="E7" s="28"/>
      <c r="F7" s="29" t="s">
        <v>42</v>
      </c>
      <c r="G7" s="140">
        <f>+G8</f>
        <v>-3500000</v>
      </c>
      <c r="H7" s="140">
        <f t="shared" ref="H7:J7" si="0">+H8</f>
        <v>-3500000</v>
      </c>
      <c r="I7" s="140">
        <f t="shared" si="0"/>
        <v>-3500000</v>
      </c>
      <c r="J7" s="140">
        <f t="shared" si="0"/>
        <v>-3500000</v>
      </c>
      <c r="K7" s="31"/>
      <c r="L7" s="32"/>
      <c r="M7" s="32"/>
      <c r="N7" s="32"/>
      <c r="O7" s="32"/>
      <c r="P7" s="32"/>
      <c r="Q7" s="32"/>
      <c r="R7" s="21"/>
      <c r="T7" s="20"/>
      <c r="U7" s="20"/>
    </row>
    <row r="8" spans="1:24" ht="30" customHeight="1">
      <c r="A8" s="221" t="s">
        <v>50</v>
      </c>
      <c r="B8" s="27"/>
      <c r="C8" s="27"/>
      <c r="D8" s="27"/>
      <c r="E8" s="28"/>
      <c r="F8" s="38" t="s">
        <v>51</v>
      </c>
      <c r="G8" s="30">
        <f t="shared" ref="G8:I8" si="1">SUM(G10)</f>
        <v>-3500000</v>
      </c>
      <c r="H8" s="30">
        <f t="shared" si="1"/>
        <v>-3500000</v>
      </c>
      <c r="I8" s="30">
        <f t="shared" si="1"/>
        <v>-3500000</v>
      </c>
      <c r="J8" s="30">
        <f>SUM(J10)</f>
        <v>-3500000</v>
      </c>
      <c r="K8" s="31"/>
      <c r="L8" s="39"/>
      <c r="M8" s="32"/>
      <c r="N8" s="32"/>
      <c r="O8" s="32"/>
      <c r="P8" s="32"/>
      <c r="Q8" s="32"/>
      <c r="T8" s="41"/>
      <c r="U8" s="41"/>
      <c r="X8" s="19"/>
    </row>
    <row r="9" spans="1:24">
      <c r="A9" s="222"/>
      <c r="B9" s="33"/>
      <c r="C9" s="33"/>
      <c r="D9" s="33"/>
      <c r="E9" s="24"/>
      <c r="F9" s="33" t="s">
        <v>43</v>
      </c>
      <c r="G9" s="34"/>
      <c r="H9" s="34"/>
      <c r="I9" s="34"/>
      <c r="J9" s="34"/>
      <c r="K9" s="26"/>
      <c r="L9" s="35"/>
      <c r="M9" s="64"/>
      <c r="N9" s="41"/>
      <c r="O9" s="41"/>
      <c r="P9" s="41"/>
      <c r="Q9" s="36"/>
      <c r="X9" s="37"/>
    </row>
    <row r="10" spans="1:24" ht="36.75" customHeight="1">
      <c r="A10" s="222"/>
      <c r="B10" s="221" t="s">
        <v>44</v>
      </c>
      <c r="C10" s="27"/>
      <c r="D10" s="27"/>
      <c r="E10" s="28"/>
      <c r="F10" s="38" t="s">
        <v>52</v>
      </c>
      <c r="G10" s="30">
        <f t="shared" ref="G10:I10" si="2">G12</f>
        <v>-3500000</v>
      </c>
      <c r="H10" s="30">
        <f t="shared" si="2"/>
        <v>-3500000</v>
      </c>
      <c r="I10" s="30">
        <f t="shared" si="2"/>
        <v>-3500000</v>
      </c>
      <c r="J10" s="30">
        <f t="shared" ref="J10" si="3">J12</f>
        <v>-3500000</v>
      </c>
      <c r="M10" s="40"/>
      <c r="N10" s="59"/>
      <c r="O10" s="41"/>
      <c r="X10" s="42"/>
    </row>
    <row r="11" spans="1:24">
      <c r="A11" s="222"/>
      <c r="B11" s="222"/>
      <c r="C11" s="33"/>
      <c r="D11" s="33"/>
      <c r="E11" s="24"/>
      <c r="F11" s="33" t="s">
        <v>43</v>
      </c>
      <c r="G11" s="34"/>
      <c r="H11" s="34"/>
      <c r="I11" s="34"/>
      <c r="J11" s="34"/>
      <c r="K11" s="26"/>
      <c r="M11" s="41"/>
      <c r="N11" s="41"/>
      <c r="O11" s="41"/>
      <c r="P11" s="41"/>
      <c r="Q11" s="41"/>
      <c r="T11" s="19"/>
    </row>
    <row r="12" spans="1:24" ht="19.5" customHeight="1">
      <c r="A12" s="222"/>
      <c r="B12" s="222"/>
      <c r="C12" s="221" t="s">
        <v>44</v>
      </c>
      <c r="D12" s="27"/>
      <c r="E12" s="28"/>
      <c r="F12" s="38" t="s">
        <v>26</v>
      </c>
      <c r="G12" s="30">
        <f t="shared" ref="G12:I12" si="4">G14</f>
        <v>-3500000</v>
      </c>
      <c r="H12" s="30">
        <f t="shared" si="4"/>
        <v>-3500000</v>
      </c>
      <c r="I12" s="30">
        <f t="shared" si="4"/>
        <v>-3500000</v>
      </c>
      <c r="J12" s="30">
        <f t="shared" ref="J12" si="5">J14</f>
        <v>-3500000</v>
      </c>
      <c r="O12" s="41"/>
      <c r="P12" s="41"/>
      <c r="Q12" s="41"/>
      <c r="T12" s="37"/>
    </row>
    <row r="13" spans="1:24" ht="19.5" customHeight="1">
      <c r="A13" s="222"/>
      <c r="B13" s="222"/>
      <c r="C13" s="222"/>
      <c r="D13" s="33"/>
      <c r="E13" s="24"/>
      <c r="F13" s="33" t="s">
        <v>43</v>
      </c>
      <c r="G13" s="34"/>
      <c r="H13" s="34"/>
      <c r="I13" s="34"/>
      <c r="J13" s="34"/>
      <c r="O13" s="41"/>
      <c r="U13" s="19"/>
    </row>
    <row r="14" spans="1:24" ht="19.5" customHeight="1">
      <c r="A14" s="222"/>
      <c r="B14" s="222"/>
      <c r="C14" s="222"/>
      <c r="D14" s="43"/>
      <c r="E14" s="33"/>
      <c r="F14" s="44" t="s">
        <v>25</v>
      </c>
      <c r="G14" s="34">
        <f t="shared" ref="G14:I14" si="6">+G16</f>
        <v>-3500000</v>
      </c>
      <c r="H14" s="34">
        <f t="shared" si="6"/>
        <v>-3500000</v>
      </c>
      <c r="I14" s="34">
        <f t="shared" si="6"/>
        <v>-3500000</v>
      </c>
      <c r="J14" s="34">
        <f t="shared" ref="J14" si="7">+J16</f>
        <v>-3500000</v>
      </c>
      <c r="O14" s="41"/>
    </row>
    <row r="15" spans="1:24" ht="19.5" customHeight="1">
      <c r="A15" s="222"/>
      <c r="B15" s="222"/>
      <c r="C15" s="222"/>
      <c r="D15" s="33"/>
      <c r="E15" s="24"/>
      <c r="F15" s="33" t="s">
        <v>43</v>
      </c>
      <c r="G15" s="34"/>
      <c r="H15" s="34"/>
      <c r="I15" s="34"/>
      <c r="J15" s="34"/>
      <c r="O15" s="41"/>
      <c r="U15" s="19"/>
    </row>
    <row r="16" spans="1:24" ht="27" customHeight="1">
      <c r="A16" s="222"/>
      <c r="B16" s="222"/>
      <c r="C16" s="222"/>
      <c r="D16" s="209" t="s">
        <v>53</v>
      </c>
      <c r="E16" s="24"/>
      <c r="F16" s="33" t="str">
        <f>+'[2]2'!C80</f>
        <v xml:space="preserve"> ՀՀ կառավարության պահուստային ֆոնդ</v>
      </c>
      <c r="G16" s="34">
        <f t="shared" ref="G16:I16" si="8">+G18</f>
        <v>-3500000</v>
      </c>
      <c r="H16" s="34">
        <f t="shared" si="8"/>
        <v>-3500000</v>
      </c>
      <c r="I16" s="34">
        <f t="shared" si="8"/>
        <v>-3500000</v>
      </c>
      <c r="J16" s="34">
        <f>+J18</f>
        <v>-3500000</v>
      </c>
      <c r="N16" s="45"/>
      <c r="O16" s="19"/>
      <c r="P16" s="19"/>
      <c r="Q16" s="19"/>
      <c r="T16" s="19"/>
    </row>
    <row r="17" spans="1:18" ht="24" customHeight="1">
      <c r="A17" s="222"/>
      <c r="B17" s="222"/>
      <c r="C17" s="222"/>
      <c r="D17" s="210"/>
      <c r="E17" s="24"/>
      <c r="F17" s="33" t="s">
        <v>43</v>
      </c>
      <c r="G17" s="34"/>
      <c r="H17" s="34"/>
      <c r="I17" s="34"/>
      <c r="J17" s="34"/>
      <c r="N17" s="42"/>
    </row>
    <row r="18" spans="1:18" ht="23.25" customHeight="1">
      <c r="A18" s="222"/>
      <c r="B18" s="222"/>
      <c r="C18" s="222"/>
      <c r="D18" s="210"/>
      <c r="E18" s="212">
        <v>11001</v>
      </c>
      <c r="F18" s="33" t="str">
        <f>+'[2]2'!C87</f>
        <v xml:space="preserve"> ՀՀ կառավարության պահուստային ֆոնդ</v>
      </c>
      <c r="G18" s="34">
        <f t="shared" ref="G18:I18" si="9">+G20</f>
        <v>-3500000</v>
      </c>
      <c r="H18" s="34">
        <f t="shared" si="9"/>
        <v>-3500000</v>
      </c>
      <c r="I18" s="34">
        <f t="shared" si="9"/>
        <v>-3500000</v>
      </c>
      <c r="J18" s="34">
        <f t="shared" ref="J18" si="10">+J20</f>
        <v>-3500000</v>
      </c>
      <c r="K18" s="26"/>
      <c r="L18" s="46"/>
      <c r="M18" s="46"/>
    </row>
    <row r="19" spans="1:18" ht="19.5" customHeight="1">
      <c r="A19" s="222"/>
      <c r="B19" s="222"/>
      <c r="C19" s="222"/>
      <c r="D19" s="210"/>
      <c r="E19" s="213"/>
      <c r="F19" s="33" t="s">
        <v>45</v>
      </c>
      <c r="G19" s="34"/>
      <c r="H19" s="34"/>
      <c r="I19" s="34"/>
      <c r="J19" s="34"/>
      <c r="L19" s="46"/>
    </row>
    <row r="20" spans="1:18" ht="19.5" customHeight="1">
      <c r="A20" s="222"/>
      <c r="B20" s="222"/>
      <c r="C20" s="222"/>
      <c r="D20" s="210"/>
      <c r="E20" s="213"/>
      <c r="F20" s="44" t="s">
        <v>25</v>
      </c>
      <c r="G20" s="34">
        <f t="shared" ref="G20:I20" si="11">+G22</f>
        <v>-3500000</v>
      </c>
      <c r="H20" s="34">
        <f t="shared" si="11"/>
        <v>-3500000</v>
      </c>
      <c r="I20" s="34">
        <f t="shared" si="11"/>
        <v>-3500000</v>
      </c>
      <c r="J20" s="34">
        <f t="shared" ref="J20" si="12">+J22</f>
        <v>-3500000</v>
      </c>
      <c r="L20" s="46"/>
      <c r="M20" s="19"/>
      <c r="R20" s="49"/>
    </row>
    <row r="21" spans="1:18" ht="19.5" customHeight="1">
      <c r="A21" s="222"/>
      <c r="B21" s="222"/>
      <c r="C21" s="222"/>
      <c r="D21" s="210"/>
      <c r="E21" s="213"/>
      <c r="F21" s="33" t="s">
        <v>47</v>
      </c>
      <c r="G21" s="34"/>
      <c r="H21" s="34"/>
      <c r="I21" s="34"/>
      <c r="J21" s="34"/>
      <c r="L21" s="46"/>
    </row>
    <row r="22" spans="1:18" ht="19.5" customHeight="1">
      <c r="A22" s="222"/>
      <c r="B22" s="222"/>
      <c r="C22" s="222"/>
      <c r="D22" s="210"/>
      <c r="E22" s="213"/>
      <c r="F22" s="33" t="s">
        <v>42</v>
      </c>
      <c r="G22" s="34">
        <f t="shared" ref="G22:I24" si="13">+G23</f>
        <v>-3500000</v>
      </c>
      <c r="H22" s="34">
        <f t="shared" si="13"/>
        <v>-3500000</v>
      </c>
      <c r="I22" s="34">
        <f t="shared" si="13"/>
        <v>-3500000</v>
      </c>
      <c r="J22" s="34">
        <f t="shared" ref="J22:J24" si="14">+J23</f>
        <v>-3500000</v>
      </c>
      <c r="K22" s="26"/>
      <c r="L22" s="50"/>
    </row>
    <row r="23" spans="1:18" ht="19.5" customHeight="1">
      <c r="A23" s="222"/>
      <c r="B23" s="222"/>
      <c r="C23" s="222"/>
      <c r="D23" s="210"/>
      <c r="E23" s="213"/>
      <c r="F23" s="33" t="s">
        <v>48</v>
      </c>
      <c r="G23" s="34">
        <f t="shared" si="13"/>
        <v>-3500000</v>
      </c>
      <c r="H23" s="34">
        <f t="shared" si="13"/>
        <v>-3500000</v>
      </c>
      <c r="I23" s="34">
        <f t="shared" si="13"/>
        <v>-3500000</v>
      </c>
      <c r="J23" s="34">
        <f t="shared" si="14"/>
        <v>-3500000</v>
      </c>
    </row>
    <row r="24" spans="1:18" s="47" customFormat="1" ht="19.5" customHeight="1">
      <c r="A24" s="222"/>
      <c r="B24" s="222"/>
      <c r="C24" s="222"/>
      <c r="D24" s="210"/>
      <c r="E24" s="213"/>
      <c r="F24" s="51" t="s">
        <v>49</v>
      </c>
      <c r="G24" s="34">
        <f t="shared" si="13"/>
        <v>-3500000</v>
      </c>
      <c r="H24" s="34">
        <f t="shared" si="13"/>
        <v>-3500000</v>
      </c>
      <c r="I24" s="34">
        <f t="shared" si="13"/>
        <v>-3500000</v>
      </c>
      <c r="J24" s="34">
        <f t="shared" si="14"/>
        <v>-3500000</v>
      </c>
      <c r="L24" s="52"/>
      <c r="Q24" s="52"/>
    </row>
    <row r="25" spans="1:18" s="47" customFormat="1" ht="19.5" customHeight="1">
      <c r="A25" s="223"/>
      <c r="B25" s="223"/>
      <c r="C25" s="223"/>
      <c r="D25" s="211"/>
      <c r="E25" s="214"/>
      <c r="F25" s="51" t="s">
        <v>54</v>
      </c>
      <c r="G25" s="34">
        <f>+'6'!D16</f>
        <v>-3500000</v>
      </c>
      <c r="H25" s="34">
        <f>+'6'!E16</f>
        <v>-3500000</v>
      </c>
      <c r="I25" s="34">
        <f>+'6'!F16</f>
        <v>-3500000</v>
      </c>
      <c r="J25" s="34">
        <f>+'6'!G16</f>
        <v>-3500000</v>
      </c>
      <c r="L25" s="53"/>
      <c r="Q25" s="53"/>
      <c r="R25" s="52"/>
    </row>
  </sheetData>
  <mergeCells count="11">
    <mergeCell ref="D16:D25"/>
    <mergeCell ref="E18:E25"/>
    <mergeCell ref="A1:J1"/>
    <mergeCell ref="A3:J3"/>
    <mergeCell ref="A5:C5"/>
    <mergeCell ref="D5:E5"/>
    <mergeCell ref="F5:F6"/>
    <mergeCell ref="G5:J5"/>
    <mergeCell ref="A8:A25"/>
    <mergeCell ref="B10:B25"/>
    <mergeCell ref="C12:C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"/>
  <sheetViews>
    <sheetView tabSelected="1" zoomScale="80" zoomScaleNormal="80" zoomScaleSheetLayoutView="100" zoomScalePageLayoutView="120" workbookViewId="0">
      <selection activeCell="A3" sqref="A3:F3"/>
    </sheetView>
  </sheetViews>
  <sheetFormatPr defaultColWidth="9.140625" defaultRowHeight="17.25"/>
  <cols>
    <col min="1" max="1" width="32.42578125" style="62" customWidth="1"/>
    <col min="2" max="2" width="63.140625" style="62" customWidth="1"/>
    <col min="3" max="6" width="16.28515625" style="62" customWidth="1"/>
    <col min="7" max="7" width="12.7109375" style="62" customWidth="1"/>
    <col min="8" max="10" width="13.5703125" style="62" customWidth="1"/>
    <col min="11" max="16384" width="9.140625" style="62"/>
  </cols>
  <sheetData>
    <row r="1" spans="1:9" s="1" customFormat="1" ht="56.25" customHeight="1">
      <c r="A1" s="215" t="s">
        <v>110</v>
      </c>
      <c r="B1" s="215"/>
      <c r="C1" s="215"/>
      <c r="D1" s="215"/>
      <c r="E1" s="215"/>
      <c r="F1" s="215"/>
      <c r="G1" s="9"/>
    </row>
    <row r="3" spans="1:9" ht="58.5" customHeight="1">
      <c r="A3" s="227" t="s">
        <v>127</v>
      </c>
      <c r="B3" s="227"/>
      <c r="C3" s="227"/>
      <c r="D3" s="227"/>
      <c r="E3" s="227"/>
      <c r="F3" s="227"/>
    </row>
    <row r="4" spans="1:9" ht="25.5" customHeight="1">
      <c r="A4" s="227" t="s">
        <v>25</v>
      </c>
      <c r="B4" s="227"/>
      <c r="C4" s="227"/>
      <c r="D4" s="227"/>
      <c r="E4" s="227"/>
      <c r="F4" s="227"/>
    </row>
    <row r="5" spans="1:9" ht="27" customHeight="1">
      <c r="A5" s="226" t="s">
        <v>24</v>
      </c>
      <c r="B5" s="226"/>
      <c r="C5" s="226"/>
      <c r="D5" s="226"/>
      <c r="E5" s="226"/>
      <c r="F5" s="226"/>
    </row>
    <row r="6" spans="1:9" ht="25.5" customHeight="1">
      <c r="A6" s="65" t="s">
        <v>12</v>
      </c>
      <c r="B6" s="65" t="s">
        <v>13</v>
      </c>
      <c r="C6" s="60"/>
      <c r="D6" s="60"/>
      <c r="E6" s="60"/>
    </row>
    <row r="7" spans="1:9" ht="31.5" customHeight="1">
      <c r="A7" s="75">
        <f>'6'!A9</f>
        <v>1139</v>
      </c>
      <c r="B7" s="75" t="str">
        <f>'6'!C10</f>
        <v xml:space="preserve"> ՀՀ կառավարության պահուստային ֆոնդ</v>
      </c>
      <c r="C7" s="61"/>
      <c r="D7" s="61"/>
      <c r="E7" s="61"/>
    </row>
    <row r="8" spans="1:9" ht="24.75" customHeight="1">
      <c r="H8" s="63"/>
      <c r="I8" s="63"/>
    </row>
    <row r="9" spans="1:9" ht="66.75" customHeight="1">
      <c r="A9" s="67" t="s">
        <v>14</v>
      </c>
      <c r="B9" s="75">
        <f>+'6'!A9</f>
        <v>1139</v>
      </c>
      <c r="C9" s="228" t="s">
        <v>34</v>
      </c>
      <c r="D9" s="225"/>
      <c r="E9" s="225"/>
      <c r="F9" s="229"/>
    </row>
    <row r="10" spans="1:9" ht="36" customHeight="1">
      <c r="A10" s="67" t="s">
        <v>15</v>
      </c>
      <c r="B10" s="75" t="str">
        <f>+'6'!B16</f>
        <v xml:space="preserve"> 11001</v>
      </c>
      <c r="C10" s="24" t="s">
        <v>55</v>
      </c>
      <c r="D10" s="24" t="s">
        <v>56</v>
      </c>
      <c r="E10" s="24" t="s">
        <v>57</v>
      </c>
      <c r="F10" s="2" t="s">
        <v>4</v>
      </c>
    </row>
    <row r="11" spans="1:9" ht="23.25" customHeight="1">
      <c r="A11" s="67" t="s">
        <v>16</v>
      </c>
      <c r="B11" s="75" t="str">
        <f>+'6'!C17</f>
        <v xml:space="preserve"> ՀՀ կառավարության պահուստային ֆոնդ</v>
      </c>
      <c r="C11" s="71"/>
      <c r="D11" s="71"/>
      <c r="E11" s="71"/>
      <c r="F11" s="72"/>
    </row>
    <row r="12" spans="1:9" ht="79.5" customHeight="1">
      <c r="A12" s="67" t="s">
        <v>17</v>
      </c>
      <c r="B12" s="73" t="str">
        <f>+'6'!C19</f>
        <v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C12" s="74"/>
      <c r="D12" s="74"/>
      <c r="E12" s="74"/>
      <c r="F12" s="72"/>
    </row>
    <row r="13" spans="1:9" ht="23.25" customHeight="1">
      <c r="A13" s="67" t="s">
        <v>18</v>
      </c>
      <c r="B13" s="75" t="s">
        <v>22</v>
      </c>
      <c r="C13" s="71"/>
      <c r="D13" s="71"/>
      <c r="E13" s="71"/>
      <c r="F13" s="72"/>
    </row>
    <row r="14" spans="1:9" ht="34.5">
      <c r="A14" s="67" t="s">
        <v>31</v>
      </c>
      <c r="B14" s="75" t="s">
        <v>32</v>
      </c>
      <c r="C14" s="71"/>
      <c r="D14" s="71"/>
      <c r="E14" s="71"/>
      <c r="F14" s="72"/>
    </row>
    <row r="15" spans="1:9" ht="23.25" customHeight="1">
      <c r="A15" s="224" t="s">
        <v>19</v>
      </c>
      <c r="B15" s="225"/>
      <c r="C15" s="66"/>
      <c r="D15" s="66"/>
      <c r="E15" s="66"/>
      <c r="F15" s="68"/>
    </row>
    <row r="16" spans="1:9" ht="23.25" customHeight="1">
      <c r="A16" s="69" t="s">
        <v>20</v>
      </c>
      <c r="B16" s="70"/>
      <c r="C16" s="57">
        <f>+'6'!D16</f>
        <v>-3500000</v>
      </c>
      <c r="D16" s="57">
        <f>+'6'!E16</f>
        <v>-3500000</v>
      </c>
      <c r="E16" s="57">
        <f>+'6'!F16</f>
        <v>-3500000</v>
      </c>
      <c r="F16" s="57">
        <f>+'6'!G16</f>
        <v>-3500000</v>
      </c>
    </row>
    <row r="17" spans="3:3">
      <c r="C17" s="56"/>
    </row>
    <row r="18" spans="3:3">
      <c r="C18" s="56"/>
    </row>
    <row r="19" spans="3:3">
      <c r="C19" s="56"/>
    </row>
    <row r="20" spans="3:3">
      <c r="C20" s="56"/>
    </row>
    <row r="21" spans="3:3">
      <c r="C21" s="56"/>
    </row>
  </sheetData>
  <mergeCells count="6">
    <mergeCell ref="A1:F1"/>
    <mergeCell ref="A15:B15"/>
    <mergeCell ref="A5:F5"/>
    <mergeCell ref="A3:F3"/>
    <mergeCell ref="A4:F4"/>
    <mergeCell ref="C9:F9"/>
  </mergeCells>
  <pageMargins left="0" right="0" top="0" bottom="0" header="0" footer="0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https:/mul2-mtc.gov.am/tasks/906467/oneclick/havelvac.xlsx?token=1cce2ea216e117d62fe3d25c85fe2e63</cp:keywords>
  <cp:lastModifiedBy>Armine A. Petrosyan</cp:lastModifiedBy>
  <cp:revision>58</cp:revision>
  <cp:lastPrinted>2023-08-25T07:27:24Z</cp:lastPrinted>
  <dcterms:created xsi:type="dcterms:W3CDTF">2019-03-14T07:25:24Z</dcterms:created>
  <dcterms:modified xsi:type="dcterms:W3CDTF">2024-01-25T04:54:38Z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