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ilit.begyan\Desktop\wcity new\"/>
    </mc:Choice>
  </mc:AlternateContent>
  <xr:revisionPtr revIDLastSave="0" documentId="13_ncr:1_{9648CCCE-4B77-4070-B8E5-F50BE9C6283B}" xr6:coauthVersionLast="45" xr6:coauthVersionMax="45" xr10:uidLastSave="{00000000-0000-0000-0000-000000000000}"/>
  <bookViews>
    <workbookView xWindow="-120" yWindow="-120" windowWidth="29040" windowHeight="15840" tabRatio="846" activeTab="4" xr2:uid="{00000000-000D-0000-FFFF-FFFF00000000}"/>
  </bookViews>
  <sheets>
    <sheet name="Հավելված 1" sheetId="1" r:id="rId1"/>
    <sheet name="Հավելված 2" sheetId="2" r:id="rId2"/>
    <sheet name="Հավելված 3" sheetId="26" r:id="rId3"/>
    <sheet name="Հավելված 4" sheetId="6" r:id="rId4"/>
    <sheet name="Հավելված 5" sheetId="7" r:id="rId5"/>
  </sheets>
  <definedNames>
    <definedName name="_xlnm.Print_Area" localSheetId="0">'Հավելված 1'!$A$1:$D$41</definedName>
    <definedName name="_xlnm.Print_Area" localSheetId="4">'Հավելված 5'!$A$1:$C$55</definedName>
  </definedNames>
  <calcPr calcId="191029"/>
</workbook>
</file>

<file path=xl/calcChain.xml><?xml version="1.0" encoding="utf-8"?>
<calcChain xmlns="http://schemas.openxmlformats.org/spreadsheetml/2006/main">
  <c r="C57" i="6" l="1"/>
  <c r="G44" i="2" l="1"/>
  <c r="G48" i="2"/>
  <c r="G50" i="2"/>
  <c r="G52" i="2"/>
  <c r="G53" i="2"/>
  <c r="G54" i="2"/>
  <c r="G55" i="2"/>
  <c r="D36" i="1"/>
  <c r="D16" i="1"/>
  <c r="G10" i="26" l="1"/>
  <c r="G18" i="2"/>
  <c r="D9" i="1"/>
  <c r="D8" i="1" s="1"/>
  <c r="G46" i="2" l="1"/>
  <c r="D29" i="1"/>
  <c r="G42" i="2" l="1"/>
  <c r="G40" i="2" s="1"/>
  <c r="D28" i="1" l="1"/>
  <c r="D7" i="1" l="1"/>
  <c r="G38" i="2"/>
  <c r="G14" i="2" l="1"/>
  <c r="G12" i="2" s="1"/>
  <c r="G10" i="2" l="1"/>
  <c r="G9" i="2" l="1"/>
  <c r="G8" i="2" s="1"/>
</calcChain>
</file>

<file path=xl/sharedStrings.xml><?xml version="1.0" encoding="utf-8"?>
<sst xmlns="http://schemas.openxmlformats.org/spreadsheetml/2006/main" count="308" uniqueCount="131">
  <si>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</si>
  <si>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</si>
  <si>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</si>
  <si>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</si>
  <si>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</si>
  <si>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</si>
  <si>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</si>
  <si>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</si>
  <si>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</si>
  <si>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</si>
  <si>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</si>
  <si>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</si>
  <si>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</si>
  <si>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</si>
  <si>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</si>
  <si>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</si>
  <si>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</si>
  <si>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</si>
  <si>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</si>
  <si>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</si>
  <si>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</si>
  <si>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</si>
  <si>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</si>
  <si>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</si>
  <si>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</si>
  <si>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</si>
  <si>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</si>
  <si>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</si>
  <si>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</si>
  <si>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</si>
  <si>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</si>
  <si>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</si>
  <si>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</si>
  <si>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</si>
  <si>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</si>
  <si>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</si>
  <si>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</si>
  <si>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</si>
  <si>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</si>
  <si>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</t>
  </si>
  <si>
    <t>ՀՀ ԲԱՐՁՐ ՏԵԽՆՈԼՈԳԻԱԿԱՆ ԱՐԴՅՈՒՆԱԲԵՐՈՒԹՅԱՆ ՆԱԽԱՐԱՐՈՒԹՅՈՒՆ</t>
  </si>
  <si>
    <t xml:space="preserve"> Հավելված N 1
</t>
  </si>
  <si>
    <t xml:space="preserve">ՀՀ կառավարության 2023 թվականի
-ի  N       -Ն որոշման 
</t>
  </si>
  <si>
    <t xml:space="preserve"> Հավելված N 2
</t>
  </si>
  <si>
    <t xml:space="preserve">ՀՀ կառավարության 2023 թվականի
N       -Ն որոշման 
</t>
  </si>
  <si>
    <t xml:space="preserve">ՀՀ կառավարության                                2023 թվականի
 N       -Ն որոշման 
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</si>
  <si>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</si>
  <si>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նշանով, իսկ նվազեցումները՝ փակագծերում)</t>
  </si>
  <si>
    <t xml:space="preserve"> ԸՆԹԱՑԻԿ ԾԱԽՍԵՐ</t>
  </si>
  <si>
    <t xml:space="preserve"> Ծառայությունների մատուցում </t>
  </si>
  <si>
    <t xml:space="preserve"> Բարձր տեխնոլոգիական արդյունաբերության էկոհամակարգի, թվայնացման և շուկայի զարգացման ծրագիր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</si>
  <si>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</si>
  <si>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</si>
  <si>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11020</t>
  </si>
  <si>
    <t xml:space="preserve"> Թվային ծառայությունների ձեռքբերում</t>
  </si>
  <si>
    <t xml:space="preserve"> Պետական գերատեսչությունների համար միասնական թվային ծառայությունների ձեռքբերում</t>
  </si>
  <si>
    <t xml:space="preserve"> Ծառայությունների մատուցում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</si>
  <si>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</si>
  <si>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</si>
  <si>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</si>
  <si>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</si>
  <si>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</si>
  <si>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</si>
  <si>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</si>
  <si>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</si>
  <si>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</si>
  <si>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Թվային ծառայությունների ձեռքբերում </t>
  </si>
  <si>
    <t xml:space="preserve"> 1043 </t>
  </si>
  <si>
    <t xml:space="preserve"> Բարձր տեխնոլոգիական արդյունաբերության էկոհամակարգի, թվայնացման և շուկայի զարգացման ծրագիր </t>
  </si>
  <si>
    <t xml:space="preserve"> 11020 </t>
  </si>
  <si>
    <t xml:space="preserve"> Թվային ծառայությունների ձեռքբերում </t>
  </si>
  <si>
    <t xml:space="preserve"> Պետական գերատեսչությունների համար միասնական թվային ծառայությունների ձեռքբերում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</si>
  <si>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</si>
  <si>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</si>
  <si>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</si>
  <si>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</si>
  <si>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</si>
  <si>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</si>
  <si>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</si>
  <si>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</si>
  <si>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</si>
  <si>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</si>
  <si>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ԱՅԼ  ԾԱԽՍԵՐ</t>
  </si>
  <si>
    <t xml:space="preserve"> 11</t>
  </si>
  <si>
    <t xml:space="preserve"> ՀԻՄՆԱԿԱՆ ԲԱԺԻՆՆԵՐԻՆ ՉԴԱՍՎՈՂ ՊԱՀՈՒՍՏԱՅԻՆ ՖՈՆԴԵՐ</t>
  </si>
  <si>
    <t xml:space="preserve"> ՀՀ կառավարություն</t>
  </si>
  <si>
    <t xml:space="preserve"> Պահուստային միջոցներ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</si>
  <si>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</si>
  <si>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</si>
  <si>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</si>
  <si>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</si>
  <si>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Բարձր տեխնոլոգիական արդյունաբերության էկոհամակարգի, թվայնացման և շուկայի զարգացման ծրագիր</t>
  </si>
  <si>
    <t xml:space="preserve">Մասնագետների պատրաստման ԲՈՒՀ-մասնավոր հատված համագործակցություն 
</t>
  </si>
  <si>
    <t>Մրցույթով ընտրված կազմակերպություններ</t>
  </si>
  <si>
    <t xml:space="preserve"> Ծրագրի միջոցառումները </t>
  </si>
  <si>
    <t xml:space="preserve"> 11004 </t>
  </si>
  <si>
    <t xml:space="preserve"> Մասնագետների պատրաստման ԲՈՒՀ-մասնավոր հատված համագործակցություն 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</si>
  <si>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</si>
  <si>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11001 </t>
  </si>
  <si>
    <t xml:space="preserve"> 1139 </t>
  </si>
  <si>
    <t xml:space="preserve"> ՀՀ կառավարության պահուստային ֆոնդ </t>
  </si>
  <si>
    <t xml:space="preserve">  Ցուցանիշների փոփոխությունը                  (ավելացումները նշված են դրական նշանով)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</si>
  <si>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</si>
  <si>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</si>
  <si>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</si>
  <si>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«Ձեռնարկությունների ինկուբատոր» հիմնադրամ </t>
  </si>
  <si>
    <t xml:space="preserve"> ՀՀ կառավարության և համայնքների պահուստային ֆոնդ</t>
  </si>
  <si>
    <t>ՀՀ կառավարության պահուստային ֆոնդ</t>
  </si>
  <si>
    <t>Ցուցանիշների փոփոխությունը (ավելացումները նշված են դրական նշանով, իսկ նվազեցումները` փակագծերում)</t>
  </si>
  <si>
    <t>Հավելված 3</t>
  </si>
  <si>
    <t>ՀԱՅԱՍՏԱՆԻ ՀԱՆՐԱՊԵՏՈՒԹՅԱՆ ԿԱՌԱՎԱՐՈՒԹՅԱՆ 2022 ԹՎԱԿԱՆԻ ԴԵԿՏԵՄԲԵՐԻ 29-Ի N 2111-Ն ՈՐՈՇՄԱՆ N 9 ՀԱՎԵԼՎԱԾԻ NN 9.16 ԵՎ 9.47  ԱՂՅՈՒՍԱԿՆԵՐՈՒՄ  ԿԱՏԱՐՎՈՂ ՓՈՓՈԽՈՒԹՅՈՒՆՆԵՐԸ ԵՎ ԼՐԱՑՈՒՄՆԵՐԸ</t>
  </si>
  <si>
    <t>ՀՀ ԿԱՌԱՎԱՐՈՒԹՅՈՒՆ</t>
  </si>
  <si>
    <t xml:space="preserve">Աղյուսակ 9.47 </t>
  </si>
  <si>
    <t>Աղյուսակ 9.16</t>
  </si>
  <si>
    <t>Ուսումնական ծրագրերի, սեմինարների, տարբեր փուլերի ու մակարդակների կարճաժամկետ ու երկարաժամկետ դասընթացների (այդ թվում՝ հեռավար եղանակով) քանակը, հատ</t>
  </si>
  <si>
    <t>Հայ-հնդկական ՏՀՏ ուսումնական կենտրոնի կրթական ծրագրերով անցնող մասնակիցների քանակը, մարդ</t>
  </si>
  <si>
    <t>Աղյուսակ 9.1.16</t>
  </si>
  <si>
    <t xml:space="preserve"> </t>
  </si>
  <si>
    <t xml:space="preserve"> 2024թ. Տեղեկատվական տեխնոլոգիաների համաշխարհային համաժողովի կազմակերպում</t>
  </si>
  <si>
    <t>«Առաջատար տեխնոլոգիաների ձեռնարկությունների» միություն</t>
  </si>
  <si>
    <t xml:space="preserve"> Համաժողովի կազմակերպման իրավունքի ձեռքբերման համար Համաշխարհային տեղեկատվական տեխնոլոգիաների և ծառայությունների ալյանսին կանխավճարի վճարում</t>
  </si>
  <si>
    <t xml:space="preserve">ՀԱՅԱՍՏԱՆԻ ՀԱՆՐԱՊԵՏՈՒԹՅԱՆ ԿԱՌԱՎԱՐՈՒԹՅԱՆ 2022 ԹՎԱԿԱՆԻ ԴԵԿՏԵՄԲԵՐԻ 29-Ի N 2111-Ն ՈՐՈՇՄԱՆ N 3 ԵՎ 4 ՀԱՎԵԼՎԱԾՆԵՐՈՒՄ ԿԱՏԱՐՎՈՂ ՓՈՓՈԽՈՒԹՅՈՒՆՆԵՐԸ ԵՎ ԼՐԱՑՈՒՄՆԵՐԸ </t>
  </si>
  <si>
    <t xml:space="preserve"> 2024թ. Տեղեկատվական տեխնոլոգիաների համաշխարհային համաժողովի կազմակերպման նպատակով լիցենզիայի վճարում</t>
  </si>
  <si>
    <t>Հավելված 5</t>
  </si>
  <si>
    <t>Հավելված 4</t>
  </si>
  <si>
    <t>ՀԱՅԱՍՏԱՆԻ ՀԱՆՐԱՊԵՏՈՒԹՅԱՆ ԿԱՌԱՎԱՐՈՒԹՅԱՆ 2022 ԹՎԱԿԱՆԻ ԴԵԿՏԵՄԲԵՐԻ 29-Ի N 2111-Ն ՈՐՈՇՄԱՆ N 5 ՀԱՎԵԼՎԱԾԻ 7-ՐԴ ԱՂՅՈՒՍԱԿՈՒՄ ԿԱՏԱՐՎՈՂ  ՓՈՓՈԽՈՒԹՅՈՒՆՆԵՐԸ ԵՎ ԼՐԱՑՈՒՄՆԵՐԸ</t>
  </si>
  <si>
    <t xml:space="preserve">ՀՀ կառավարության 2023 թվականի
 N       -Ն որոշման 
</t>
  </si>
  <si>
    <t xml:space="preserve">«ՀԱՅԱՍՏԱՆԻ  ՀԱՆՐԱՊԵՏՈՒԹՅԱՆ 2023 ԹՎԱԿԱՆԻ ՊԵՏԱԿԱՆ ԲՅՈՒՋԵԻ ՄԱՍԻՆ» ՕՐԵՆՔԻ N 1 ՀԱՎԵԼՎԱԾԻ N 2 ԱՂՅՈՒՍԱԿՈՒՄ ԿԱՏԱՐՎՈՂ ՎԵՐԱԲԱՇԽՈՒՄԸ ԵՎ ՀԱՅԱՍՏԱՆԻ  ՀԱՆՐԱՊԵՏՈՒԹՅԱՆ ԿԱՌԱՎԱՐՈՒԹՅԱՆ 2022 ԹՎԱԿԱՆԻ ԴԵԿՏԵՄԲԵՐԻ 29-Ի N 2111-Ն ՈՐՈՇՄԱՆ N 5 ՀԱՎԵԼՎԱԾԻ N1  ԱՂՅՈՒՍԱԿՈՒՄ ԿԱՏԱՐՎՈՂ ՓՈՓՈԽՈՒԹՅՈՒՆՆԵՐԸ ԵՎ ԼՐԱՑՈՒՄՆԵՐԸ </t>
  </si>
  <si>
    <t xml:space="preserve"> Աղյուսակ 9.1.58</t>
  </si>
  <si>
    <t>ՀԱՅԱՍՏԱՆԻ ՀԱՆՐԱՊԵՏՈՒԹՅԱՆ ԿԱՌԱՎԱՐՈՒԹՅԱՆ 2022 ԹՎԱԿԱՆԻ ԴԵԿՏԵՄԲԵՐԻ 29-Ի N 2111-Ն ՈՐՈՇՄԱՆ N 9.1 ՀԱՎԵԼՎԱԾԻ NN 9.1.16 ԵՎ 9.1.58  ԱՂՅՈՒՍԱԿՆԵՐՈՒՄ  ԿԱՏԱՐՎՈՂ ՓՈՓՈԽՈՒԹՅՈՒՆՆԵՐԸ ԵՎ ԼՐԱՑՈՒՄՆԵՐԸ</t>
  </si>
  <si>
    <t>Ցուցանիշների փոփոխությունը ( 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</si>
</sst>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_);_(@_)"/>
    <numFmt numFmtId="172" formatCode="_(* #,##0.0_);_(* \(#,##0.0\);_(* \-??_);_(@_)"/>
    <numFmt numFmtId="173" formatCode="General_)"/>
    <numFmt numFmtId="174" formatCode="_(* #,##0.0_);_(* \(#,##0.0\);_(* \-_);_(@_)"/>
  </numFmts>
  <fonts count="95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name val="Arial Cyr"/>
      <family val="2"/>
      <charset val="204"/>
    </font>
    <font>
      <sz val="10"/>
      <name val="Arial Armenian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000000"/>
      <name val="GHEA Grapalat"/>
      <family val="3"/>
      <charset val="1"/>
    </font>
    <font>
      <b/>
      <sz val="11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i/>
      <sz val="11"/>
      <name val="GHEA Grapalat"/>
      <family val="3"/>
      <charset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  <charset val="1"/>
    </font>
    <font>
      <sz val="12"/>
      <name val="Arial Armenian"/>
      <family val="2"/>
      <charset val="1"/>
    </font>
    <font>
      <sz val="11"/>
      <color rgb="FF000000"/>
      <name val="GHEA Grapalat"/>
      <family val="3"/>
      <charset val="1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333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0" fontId="9" fillId="0" borderId="0">
      <alignment horizontal="left" vertical="top" wrapText="1"/>
    </xf>
    <xf numFmtId="0" fontId="8" fillId="0" borderId="0"/>
    <xf numFmtId="166" fontId="9" fillId="0" borderId="0" applyBorder="0" applyProtection="0">
      <alignment horizontal="right" vertical="top"/>
    </xf>
    <xf numFmtId="0" fontId="11" fillId="0" borderId="0"/>
    <xf numFmtId="0" fontId="13" fillId="0" borderId="0"/>
    <xf numFmtId="167" fontId="13" fillId="0" borderId="0" applyBorder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7" applyNumberFormat="0" applyAlignment="0" applyProtection="0"/>
    <xf numFmtId="0" fontId="24" fillId="6" borderId="8" applyNumberFormat="0" applyAlignment="0" applyProtection="0"/>
    <xf numFmtId="0" fontId="25" fillId="6" borderId="7" applyNumberFormat="0" applyAlignment="0" applyProtection="0"/>
    <xf numFmtId="0" fontId="26" fillId="0" borderId="9" applyNumberFormat="0" applyFill="0" applyAlignment="0" applyProtection="0"/>
    <xf numFmtId="0" fontId="27" fillId="7" borderId="10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>
      <alignment horizontal="left" vertical="top" wrapText="1"/>
    </xf>
    <xf numFmtId="0" fontId="7" fillId="8" borderId="11" applyNumberFormat="0" applyFont="0" applyAlignment="0" applyProtection="0"/>
    <xf numFmtId="0" fontId="33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0" fillId="0" borderId="0"/>
    <xf numFmtId="0" fontId="38" fillId="0" borderId="0"/>
    <xf numFmtId="0" fontId="41" fillId="4" borderId="0" applyNumberFormat="0" applyBorder="0" applyAlignment="0" applyProtection="0"/>
    <xf numFmtId="0" fontId="39" fillId="0" borderId="0"/>
    <xf numFmtId="0" fontId="40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50" borderId="0" applyNumberFormat="0" applyBorder="0" applyAlignment="0" applyProtection="0"/>
    <xf numFmtId="0" fontId="43" fillId="34" borderId="0" applyNumberFormat="0" applyBorder="0" applyAlignment="0" applyProtection="0"/>
    <xf numFmtId="0" fontId="44" fillId="51" borderId="13" applyNumberFormat="0" applyAlignment="0" applyProtection="0"/>
    <xf numFmtId="0" fontId="45" fillId="52" borderId="14" applyNumberFormat="0" applyAlignment="0" applyProtection="0"/>
    <xf numFmtId="43" fontId="3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5" borderId="0" applyNumberFormat="0" applyBorder="0" applyAlignment="0" applyProtection="0"/>
    <xf numFmtId="0" fontId="48" fillId="0" borderId="15" applyNumberFormat="0" applyFill="0" applyAlignment="0" applyProtection="0"/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0" fillId="0" borderId="0" applyNumberFormat="0" applyFill="0" applyBorder="0" applyAlignment="0" applyProtection="0"/>
    <xf numFmtId="0" fontId="51" fillId="41" borderId="13" applyNumberFormat="0" applyAlignment="0" applyProtection="0"/>
    <xf numFmtId="0" fontId="52" fillId="0" borderId="18" applyNumberFormat="0" applyFill="0" applyAlignment="0" applyProtection="0"/>
    <xf numFmtId="0" fontId="53" fillId="53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6" fillId="0" borderId="0"/>
    <xf numFmtId="0" fontId="40" fillId="0" borderId="0"/>
    <xf numFmtId="0" fontId="40" fillId="0" borderId="0"/>
    <xf numFmtId="0" fontId="38" fillId="54" borderId="19" applyNumberFormat="0" applyFont="0" applyAlignment="0" applyProtection="0"/>
    <xf numFmtId="0" fontId="54" fillId="51" borderId="20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10" fillId="0" borderId="0"/>
    <xf numFmtId="1" fontId="59" fillId="0" borderId="0"/>
    <xf numFmtId="0" fontId="60" fillId="0" borderId="0"/>
    <xf numFmtId="0" fontId="40" fillId="0" borderId="0"/>
    <xf numFmtId="0" fontId="10" fillId="0" borderId="0"/>
    <xf numFmtId="9" fontId="6" fillId="0" borderId="0" applyFont="0" applyFill="0" applyBorder="0" applyAlignment="0" applyProtection="0"/>
    <xf numFmtId="0" fontId="58" fillId="0" borderId="0"/>
    <xf numFmtId="43" fontId="5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0" fontId="4" fillId="0" borderId="0"/>
    <xf numFmtId="43" fontId="39" fillId="0" borderId="0" applyFont="0" applyFill="0" applyBorder="0" applyAlignment="0" applyProtection="0"/>
    <xf numFmtId="0" fontId="39" fillId="0" borderId="0"/>
    <xf numFmtId="0" fontId="68" fillId="0" borderId="0"/>
    <xf numFmtId="0" fontId="32" fillId="0" borderId="0">
      <alignment horizontal="left" vertical="top" wrapText="1"/>
    </xf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9" fillId="0" borderId="0"/>
    <xf numFmtId="0" fontId="38" fillId="0" borderId="0"/>
    <xf numFmtId="0" fontId="38" fillId="0" borderId="0"/>
    <xf numFmtId="0" fontId="38" fillId="0" borderId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2" fillId="0" borderId="0"/>
    <xf numFmtId="0" fontId="71" fillId="0" borderId="0"/>
    <xf numFmtId="0" fontId="72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28" borderId="0" applyNumberFormat="0" applyBorder="0" applyAlignment="0" applyProtection="0"/>
    <xf numFmtId="0" fontId="31" fillId="39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21" fillId="3" borderId="0" applyNumberFormat="0" applyBorder="0" applyAlignment="0" applyProtection="0"/>
    <xf numFmtId="0" fontId="25" fillId="6" borderId="7" applyNumberFormat="0" applyAlignment="0" applyProtection="0"/>
    <xf numFmtId="0" fontId="27" fillId="7" borderId="10" applyNumberFormat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173" fontId="1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3" fillId="5" borderId="7" applyNumberFormat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26" fillId="0" borderId="9" applyNumberFormat="0" applyFill="0" applyAlignment="0" applyProtection="0"/>
    <xf numFmtId="0" fontId="22" fillId="4" borderId="0" applyNumberFormat="0" applyBorder="0" applyAlignment="0" applyProtection="0"/>
    <xf numFmtId="0" fontId="38" fillId="0" borderId="0"/>
    <xf numFmtId="0" fontId="82" fillId="0" borderId="0"/>
    <xf numFmtId="0" fontId="38" fillId="0" borderId="0"/>
    <xf numFmtId="0" fontId="10" fillId="0" borderId="0"/>
    <xf numFmtId="0" fontId="39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0" fillId="0" borderId="0"/>
    <xf numFmtId="0" fontId="73" fillId="0" borderId="0"/>
    <xf numFmtId="0" fontId="80" fillId="0" borderId="0"/>
    <xf numFmtId="0" fontId="38" fillId="0" borderId="0"/>
    <xf numFmtId="0" fontId="38" fillId="0" borderId="0"/>
    <xf numFmtId="0" fontId="71" fillId="0" borderId="0"/>
    <xf numFmtId="0" fontId="40" fillId="0" borderId="0"/>
    <xf numFmtId="0" fontId="40" fillId="0" borderId="0"/>
    <xf numFmtId="0" fontId="40" fillId="0" borderId="0"/>
    <xf numFmtId="0" fontId="83" fillId="0" borderId="0"/>
    <xf numFmtId="0" fontId="38" fillId="0" borderId="0"/>
    <xf numFmtId="0" fontId="39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40" fillId="0" borderId="0"/>
    <xf numFmtId="0" fontId="10" fillId="0" borderId="0"/>
    <xf numFmtId="0" fontId="37" fillId="54" borderId="19" applyNumberFormat="0" applyFont="0" applyAlignment="0" applyProtection="0"/>
    <xf numFmtId="0" fontId="37" fillId="8" borderId="11" applyNumberFormat="0" applyFont="0" applyAlignment="0" applyProtection="0"/>
    <xf numFmtId="0" fontId="24" fillId="6" borderId="8" applyNumberFormat="0" applyAlignment="0" applyProtection="0"/>
    <xf numFmtId="9" fontId="73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0" fillId="0" borderId="12" applyNumberFormat="0" applyFill="0" applyAlignment="0" applyProtection="0"/>
    <xf numFmtId="0" fontId="28" fillId="0" borderId="0" applyNumberFormat="0" applyFill="0" applyBorder="0" applyAlignment="0" applyProtection="0"/>
    <xf numFmtId="173" fontId="71" fillId="0" borderId="26">
      <protection locked="0"/>
    </xf>
    <xf numFmtId="173" fontId="81" fillId="55" borderId="26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37" fillId="0" borderId="0"/>
    <xf numFmtId="0" fontId="40" fillId="0" borderId="0"/>
    <xf numFmtId="0" fontId="37" fillId="0" borderId="0"/>
    <xf numFmtId="0" fontId="58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8" fillId="0" borderId="0"/>
    <xf numFmtId="0" fontId="40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9" fontId="38" fillId="0" borderId="0" applyFont="0" applyFill="0" applyBorder="0" applyAlignment="0" applyProtection="0"/>
    <xf numFmtId="173" fontId="71" fillId="0" borderId="26">
      <protection locked="0"/>
    </xf>
    <xf numFmtId="0" fontId="1" fillId="0" borderId="0"/>
    <xf numFmtId="0" fontId="1" fillId="0" borderId="0"/>
    <xf numFmtId="0" fontId="70" fillId="0" borderId="0"/>
    <xf numFmtId="0" fontId="1" fillId="0" borderId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0">
    <xf numFmtId="0" fontId="0" fillId="0" borderId="0" xfId="0"/>
    <xf numFmtId="171" fontId="35" fillId="0" borderId="22" xfId="157" applyNumberFormat="1" applyFont="1" applyFill="1" applyBorder="1" applyAlignment="1">
      <alignment horizontal="left" vertical="center" wrapText="1"/>
    </xf>
    <xf numFmtId="0" fontId="87" fillId="0" borderId="24" xfId="9" applyFont="1" applyFill="1" applyBorder="1" applyAlignment="1">
      <alignment horizontal="center" vertical="center" wrapText="1"/>
    </xf>
    <xf numFmtId="0" fontId="85" fillId="0" borderId="22" xfId="9" applyFont="1" applyFill="1" applyBorder="1" applyAlignment="1">
      <alignment horizontal="center" vertical="center"/>
    </xf>
    <xf numFmtId="0" fontId="85" fillId="0" borderId="22" xfId="9" applyFont="1" applyFill="1" applyBorder="1" applyAlignment="1">
      <alignment horizontal="center" vertical="center" wrapText="1"/>
    </xf>
    <xf numFmtId="0" fontId="87" fillId="0" borderId="28" xfId="9" applyFont="1" applyFill="1" applyBorder="1" applyAlignment="1">
      <alignment horizontal="center" vertical="center" wrapText="1"/>
    </xf>
    <xf numFmtId="0" fontId="88" fillId="0" borderId="22" xfId="9" applyFont="1" applyFill="1" applyBorder="1" applyAlignment="1">
      <alignment horizontal="center" vertical="center" wrapText="1"/>
    </xf>
    <xf numFmtId="0" fontId="88" fillId="0" borderId="3" xfId="0" applyFont="1" applyFill="1" applyBorder="1" applyAlignment="1">
      <alignment horizontal="center" vertical="center" wrapText="1"/>
    </xf>
    <xf numFmtId="0" fontId="36" fillId="0" borderId="22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right" vertical="top" wrapText="1"/>
    </xf>
    <xf numFmtId="0" fontId="14" fillId="0" borderId="0" xfId="0" applyFont="1" applyFill="1"/>
    <xf numFmtId="2" fontId="15" fillId="0" borderId="0" xfId="0" applyNumberFormat="1" applyFont="1" applyFill="1" applyBorder="1" applyAlignment="1">
      <alignment horizontal="right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left" vertical="center" wrapText="1"/>
    </xf>
    <xf numFmtId="168" fontId="35" fillId="0" borderId="1" xfId="0" applyNumberFormat="1" applyFont="1" applyFill="1" applyBorder="1" applyAlignment="1">
      <alignment horizontal="right" vertical="center" wrapText="1"/>
    </xf>
    <xf numFmtId="0" fontId="34" fillId="0" borderId="1" xfId="0" applyFont="1" applyFill="1" applyBorder="1" applyAlignment="1">
      <alignment horizontal="left" vertical="top" wrapText="1"/>
    </xf>
    <xf numFmtId="0" fontId="35" fillId="0" borderId="1" xfId="0" applyFont="1" applyFill="1" applyBorder="1" applyAlignment="1">
      <alignment horizontal="left" vertical="top" wrapText="1"/>
    </xf>
    <xf numFmtId="166" fontId="35" fillId="0" borderId="1" xfId="10" applyFont="1" applyFill="1" applyBorder="1" applyAlignment="1" applyProtection="1">
      <alignment horizontal="right" vertical="top"/>
    </xf>
    <xf numFmtId="0" fontId="34" fillId="0" borderId="22" xfId="0" applyFont="1" applyFill="1" applyBorder="1" applyAlignment="1">
      <alignment horizontal="left" vertical="top" wrapText="1"/>
    </xf>
    <xf numFmtId="0" fontId="34" fillId="0" borderId="22" xfId="0" applyFont="1" applyFill="1" applyBorder="1"/>
    <xf numFmtId="166" fontId="34" fillId="0" borderId="22" xfId="10" applyFont="1" applyFill="1" applyBorder="1" applyAlignment="1" applyProtection="1">
      <alignment horizontal="right" vertical="top"/>
    </xf>
    <xf numFmtId="0" fontId="66" fillId="0" borderId="0" xfId="0" applyFont="1" applyFill="1"/>
    <xf numFmtId="0" fontId="36" fillId="0" borderId="22" xfId="0" applyFont="1" applyFill="1" applyBorder="1"/>
    <xf numFmtId="0" fontId="34" fillId="0" borderId="22" xfId="0" applyFont="1" applyFill="1" applyBorder="1" applyAlignment="1">
      <alignment horizontal="center" vertical="top" wrapText="1"/>
    </xf>
    <xf numFmtId="166" fontId="34" fillId="0" borderId="22" xfId="10" applyFont="1" applyFill="1" applyBorder="1">
      <alignment horizontal="right" vertical="top"/>
    </xf>
    <xf numFmtId="0" fontId="34" fillId="0" borderId="0" xfId="0" applyFont="1" applyFill="1" applyAlignment="1">
      <alignment horizontal="left" vertical="top" wrapText="1"/>
    </xf>
    <xf numFmtId="0" fontId="35" fillId="0" borderId="22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right" vertical="top" wrapText="1"/>
    </xf>
    <xf numFmtId="166" fontId="34" fillId="0" borderId="22" xfId="10" applyNumberFormat="1" applyFont="1" applyFill="1" applyBorder="1" applyAlignment="1">
      <alignment horizontal="right" vertical="top"/>
    </xf>
    <xf numFmtId="0" fontId="34" fillId="0" borderId="23" xfId="0" applyFont="1" applyFill="1" applyBorder="1"/>
    <xf numFmtId="0" fontId="35" fillId="0" borderId="22" xfId="0" applyFont="1" applyFill="1" applyBorder="1" applyAlignment="1">
      <alignment horizontal="left" vertical="top" wrapText="1"/>
    </xf>
    <xf numFmtId="166" fontId="35" fillId="0" borderId="22" xfId="10" applyNumberFormat="1" applyFont="1" applyFill="1" applyBorder="1" applyAlignment="1">
      <alignment horizontal="right" vertical="top"/>
    </xf>
    <xf numFmtId="166" fontId="34" fillId="0" borderId="1" xfId="10" applyFont="1" applyFill="1" applyBorder="1" applyAlignment="1" applyProtection="1">
      <alignment horizontal="right" vertical="top"/>
    </xf>
    <xf numFmtId="0" fontId="14" fillId="0" borderId="0" xfId="0" applyFont="1" applyFill="1" applyAlignment="1">
      <alignment horizontal="right" vertical="top" wrapText="1"/>
    </xf>
    <xf numFmtId="0" fontId="12" fillId="0" borderId="0" xfId="0" applyFont="1" applyFill="1" applyAlignment="1">
      <alignment horizontal="left" vertical="top" wrapText="1"/>
    </xf>
    <xf numFmtId="0" fontId="64" fillId="0" borderId="0" xfId="0" applyFont="1" applyFill="1"/>
    <xf numFmtId="0" fontId="0" fillId="0" borderId="0" xfId="0" applyFont="1" applyFill="1"/>
    <xf numFmtId="0" fontId="15" fillId="0" borderId="0" xfId="0" applyFont="1" applyFill="1" applyAlignment="1">
      <alignment vertical="top" wrapText="1"/>
    </xf>
    <xf numFmtId="0" fontId="15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16" fillId="0" borderId="0" xfId="0" applyFont="1" applyFill="1" applyAlignment="1">
      <alignment horizontal="right" vertical="top" wrapText="1"/>
    </xf>
    <xf numFmtId="166" fontId="14" fillId="0" borderId="0" xfId="10" applyFont="1" applyFill="1" applyBorder="1">
      <alignment horizontal="right" vertical="top"/>
    </xf>
    <xf numFmtId="170" fontId="65" fillId="0" borderId="0" xfId="9" applyNumberFormat="1" applyFont="1" applyFill="1" applyBorder="1" applyAlignment="1">
      <alignment vertical="center" wrapText="1"/>
    </xf>
    <xf numFmtId="168" fontId="36" fillId="0" borderId="0" xfId="1" applyNumberFormat="1" applyFont="1" applyFill="1"/>
    <xf numFmtId="172" fontId="16" fillId="0" borderId="0" xfId="1" applyNumberFormat="1" applyFont="1" applyFill="1" applyBorder="1" applyAlignment="1" applyProtection="1">
      <alignment horizontal="right" vertical="top" wrapText="1"/>
    </xf>
    <xf numFmtId="166" fontId="16" fillId="0" borderId="0" xfId="10" applyFont="1" applyFill="1" applyBorder="1" applyAlignment="1" applyProtection="1">
      <alignment horizontal="right" vertical="top"/>
    </xf>
    <xf numFmtId="0" fontId="0" fillId="0" borderId="0" xfId="0" applyFill="1" applyAlignment="1">
      <alignment horizontal="left" vertical="top" wrapText="1"/>
    </xf>
    <xf numFmtId="0" fontId="15" fillId="0" borderId="0" xfId="0" applyFont="1" applyFill="1" applyAlignment="1">
      <alignment horizontal="center" vertical="top" wrapText="1"/>
    </xf>
    <xf numFmtId="0" fontId="15" fillId="0" borderId="0" xfId="0" applyFont="1" applyFill="1" applyAlignment="1">
      <alignment horizontal="right" vertical="center" wrapText="1"/>
    </xf>
    <xf numFmtId="0" fontId="63" fillId="0" borderId="0" xfId="0" applyFont="1" applyFill="1" applyAlignment="1">
      <alignment horizontal="left" vertical="top" wrapText="1"/>
    </xf>
    <xf numFmtId="0" fontId="63" fillId="0" borderId="0" xfId="0" applyFont="1" applyFill="1"/>
    <xf numFmtId="0" fontId="67" fillId="0" borderId="0" xfId="0" applyFont="1" applyFill="1" applyAlignment="1">
      <alignment horizontal="left" vertical="top" wrapText="1"/>
    </xf>
    <xf numFmtId="0" fontId="62" fillId="0" borderId="0" xfId="0" applyFont="1" applyFill="1" applyAlignment="1">
      <alignment horizontal="left" vertical="top" wrapText="1"/>
    </xf>
    <xf numFmtId="0" fontId="61" fillId="0" borderId="0" xfId="0" applyFont="1" applyFill="1"/>
    <xf numFmtId="0" fontId="64" fillId="0" borderId="0" xfId="0" applyFont="1" applyFill="1" applyAlignment="1">
      <alignment horizontal="center"/>
    </xf>
    <xf numFmtId="0" fontId="85" fillId="0" borderId="0" xfId="0" applyFont="1" applyFill="1" applyAlignment="1">
      <alignment horizontal="right"/>
    </xf>
    <xf numFmtId="0" fontId="14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169" fontId="15" fillId="0" borderId="0" xfId="1" applyNumberFormat="1" applyFont="1" applyFill="1" applyBorder="1" applyAlignment="1" applyProtection="1">
      <alignment horizontal="right" vertical="center" wrapText="1"/>
    </xf>
    <xf numFmtId="0" fontId="8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wrapText="1"/>
    </xf>
    <xf numFmtId="0" fontId="85" fillId="0" borderId="22" xfId="0" applyFont="1" applyFill="1" applyBorder="1" applyAlignment="1">
      <alignment horizontal="center" vertical="center" wrapText="1"/>
    </xf>
    <xf numFmtId="0" fontId="84" fillId="0" borderId="22" xfId="9" applyFont="1" applyFill="1" applyBorder="1" applyAlignment="1">
      <alignment horizontal="center" vertical="center" wrapText="1"/>
    </xf>
    <xf numFmtId="1" fontId="86" fillId="0" borderId="28" xfId="9" applyNumberFormat="1" applyFont="1" applyFill="1" applyBorder="1" applyAlignment="1">
      <alignment horizontal="center" vertical="center"/>
    </xf>
    <xf numFmtId="1" fontId="86" fillId="0" borderId="3" xfId="9" applyNumberFormat="1" applyFont="1" applyFill="1" applyBorder="1" applyAlignment="1">
      <alignment horizontal="center" vertical="center"/>
    </xf>
    <xf numFmtId="0" fontId="84" fillId="0" borderId="22" xfId="0" applyFont="1" applyFill="1" applyBorder="1" applyAlignment="1">
      <alignment horizontal="center" vertical="center"/>
    </xf>
    <xf numFmtId="0" fontId="85" fillId="0" borderId="22" xfId="0" applyFont="1" applyFill="1" applyBorder="1" applyAlignment="1">
      <alignment horizontal="center" vertical="center"/>
    </xf>
    <xf numFmtId="168" fontId="85" fillId="0" borderId="22" xfId="1" applyNumberFormat="1" applyFont="1" applyFill="1" applyBorder="1" applyAlignment="1" applyProtection="1">
      <alignment horizontal="right" vertical="center" wrapText="1"/>
    </xf>
    <xf numFmtId="0" fontId="94" fillId="0" borderId="0" xfId="0" applyFont="1" applyFill="1"/>
    <xf numFmtId="0" fontId="87" fillId="0" borderId="22" xfId="9" applyFont="1" applyFill="1" applyBorder="1" applyAlignment="1">
      <alignment horizontal="center" vertical="center" wrapText="1"/>
    </xf>
    <xf numFmtId="166" fontId="12" fillId="0" borderId="22" xfId="10" applyFont="1" applyFill="1" applyBorder="1">
      <alignment horizontal="right" vertical="top"/>
    </xf>
    <xf numFmtId="0" fontId="0" fillId="0" borderId="0" xfId="0" applyFill="1"/>
    <xf numFmtId="0" fontId="85" fillId="0" borderId="22" xfId="4" applyFont="1" applyFill="1" applyBorder="1" applyAlignment="1">
      <alignment vertical="center" wrapText="1"/>
    </xf>
    <xf numFmtId="168" fontId="12" fillId="0" borderId="22" xfId="1" applyNumberFormat="1" applyFont="1" applyFill="1" applyBorder="1" applyAlignment="1" applyProtection="1">
      <alignment horizontal="right" vertical="center" wrapText="1"/>
    </xf>
    <xf numFmtId="0" fontId="34" fillId="0" borderId="0" xfId="0" applyFont="1" applyFill="1"/>
    <xf numFmtId="0" fontId="34" fillId="0" borderId="0" xfId="0" applyFont="1" applyFill="1" applyAlignment="1">
      <alignment horizontal="left"/>
    </xf>
    <xf numFmtId="0" fontId="34" fillId="0" borderId="0" xfId="0" applyFont="1" applyFill="1" applyAlignment="1">
      <alignment horizontal="center"/>
    </xf>
    <xf numFmtId="169" fontId="35" fillId="0" borderId="0" xfId="1" applyNumberFormat="1" applyFont="1" applyFill="1" applyBorder="1" applyAlignment="1" applyProtection="1">
      <alignment horizontal="right" vertical="top" wrapText="1"/>
    </xf>
    <xf numFmtId="169" fontId="35" fillId="0" borderId="0" xfId="1" applyNumberFormat="1" applyFont="1" applyFill="1" applyBorder="1" applyAlignment="1" applyProtection="1">
      <alignment horizontal="right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left" vertical="top" wrapText="1"/>
    </xf>
    <xf numFmtId="0" fontId="35" fillId="0" borderId="23" xfId="0" applyFont="1" applyFill="1" applyBorder="1" applyAlignment="1">
      <alignment horizontal="left" vertical="top" wrapText="1"/>
    </xf>
    <xf numFmtId="168" fontId="35" fillId="0" borderId="22" xfId="0" applyNumberFormat="1" applyFont="1" applyFill="1" applyBorder="1" applyAlignment="1">
      <alignment horizontal="right" vertical="center" wrapText="1"/>
    </xf>
    <xf numFmtId="168" fontId="35" fillId="0" borderId="22" xfId="1" applyNumberFormat="1" applyFont="1" applyFill="1" applyBorder="1" applyAlignment="1" applyProtection="1">
      <alignment horizontal="right" vertical="center" wrapText="1"/>
    </xf>
    <xf numFmtId="0" fontId="35" fillId="0" borderId="22" xfId="0" applyFont="1" applyFill="1" applyBorder="1" applyAlignment="1">
      <alignment horizontal="center" vertical="top" wrapText="1"/>
    </xf>
    <xf numFmtId="166" fontId="35" fillId="0" borderId="22" xfId="10" applyFont="1" applyFill="1" applyBorder="1" applyAlignment="1" applyProtection="1">
      <alignment horizontal="right" vertical="top"/>
    </xf>
    <xf numFmtId="169" fontId="35" fillId="0" borderId="22" xfId="1" applyNumberFormat="1" applyFont="1" applyFill="1" applyBorder="1" applyAlignment="1" applyProtection="1">
      <alignment horizontal="right" vertical="center"/>
    </xf>
    <xf numFmtId="0" fontId="34" fillId="0" borderId="22" xfId="0" applyFont="1" applyFill="1" applyBorder="1" applyAlignment="1">
      <alignment horizontal="left"/>
    </xf>
    <xf numFmtId="166" fontId="14" fillId="0" borderId="22" xfId="10" applyFont="1" applyFill="1" applyBorder="1">
      <alignment horizontal="right" vertical="top"/>
    </xf>
    <xf numFmtId="0" fontId="64" fillId="0" borderId="22" xfId="0" applyFont="1" applyFill="1" applyBorder="1"/>
    <xf numFmtId="0" fontId="92" fillId="0" borderId="22" xfId="0" applyFont="1" applyFill="1" applyBorder="1" applyAlignment="1">
      <alignment horizontal="left" vertical="top" wrapText="1"/>
    </xf>
    <xf numFmtId="168" fontId="34" fillId="0" borderId="22" xfId="10" applyNumberFormat="1" applyFont="1" applyFill="1" applyBorder="1" applyAlignment="1">
      <alignment horizontal="right" vertical="top"/>
    </xf>
    <xf numFmtId="0" fontId="93" fillId="0" borderId="0" xfId="0" applyFont="1" applyFill="1"/>
    <xf numFmtId="0" fontId="89" fillId="0" borderId="29" xfId="243" applyFont="1" applyFill="1" applyBorder="1" applyAlignment="1">
      <alignment horizontal="left" vertical="top" wrapText="1"/>
    </xf>
    <xf numFmtId="0" fontId="90" fillId="0" borderId="29" xfId="243" applyFont="1" applyFill="1" applyBorder="1" applyAlignment="1">
      <alignment horizontal="left" vertical="top" wrapText="1"/>
    </xf>
    <xf numFmtId="0" fontId="90" fillId="0" borderId="30" xfId="243" applyFont="1" applyFill="1" applyBorder="1" applyAlignment="1">
      <alignment horizontal="left" vertical="top" wrapText="1"/>
    </xf>
    <xf numFmtId="0" fontId="89" fillId="0" borderId="30" xfId="243" applyFont="1" applyFill="1" applyBorder="1" applyAlignment="1">
      <alignment horizontal="left" vertical="top" wrapText="1"/>
    </xf>
    <xf numFmtId="0" fontId="90" fillId="0" borderId="31" xfId="243" applyFont="1" applyFill="1" applyBorder="1" applyAlignment="1">
      <alignment horizontal="left" vertical="top" wrapText="1"/>
    </xf>
    <xf numFmtId="0" fontId="90" fillId="0" borderId="22" xfId="243" applyFont="1" applyFill="1" applyBorder="1" applyAlignment="1">
      <alignment horizontal="left" vertical="top" wrapText="1"/>
    </xf>
    <xf numFmtId="170" fontId="34" fillId="0" borderId="22" xfId="0" applyNumberFormat="1" applyFont="1" applyFill="1" applyBorder="1"/>
    <xf numFmtId="0" fontId="91" fillId="0" borderId="22" xfId="243" applyFont="1" applyFill="1" applyBorder="1" applyAlignment="1">
      <alignment horizontal="left" vertical="top" wrapText="1"/>
    </xf>
    <xf numFmtId="174" fontId="34" fillId="0" borderId="0" xfId="0" applyNumberFormat="1" applyFont="1" applyFill="1"/>
    <xf numFmtId="166" fontId="34" fillId="0" borderId="0" xfId="0" applyNumberFormat="1" applyFont="1" applyFill="1"/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5" fillId="0" borderId="0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Border="1" applyAlignment="1">
      <alignment horizontal="center" vertical="top" wrapText="1"/>
    </xf>
    <xf numFmtId="168" fontId="35" fillId="0" borderId="1" xfId="1" applyNumberFormat="1" applyFont="1" applyFill="1" applyBorder="1" applyAlignment="1" applyProtection="1">
      <alignment horizontal="right" vertical="center" wrapText="1"/>
    </xf>
    <xf numFmtId="170" fontId="65" fillId="0" borderId="0" xfId="9" applyNumberFormat="1" applyFont="1" applyAlignment="1">
      <alignment horizontal="center" vertical="center" wrapText="1"/>
    </xf>
    <xf numFmtId="0" fontId="14" fillId="0" borderId="0" xfId="0" applyFont="1" applyAlignment="1">
      <alignment horizontal="right" wrapText="1"/>
    </xf>
    <xf numFmtId="0" fontId="34" fillId="0" borderId="22" xfId="0" applyFont="1" applyFill="1" applyBorder="1" applyAlignment="1">
      <alignment horizontal="center" vertical="top" wrapText="1"/>
    </xf>
    <xf numFmtId="0" fontId="34" fillId="0" borderId="23" xfId="0" applyFont="1" applyFill="1" applyBorder="1" applyAlignment="1">
      <alignment horizontal="center" vertical="top" wrapText="1"/>
    </xf>
    <xf numFmtId="0" fontId="34" fillId="0" borderId="25" xfId="0" applyFont="1" applyFill="1" applyBorder="1" applyAlignment="1">
      <alignment horizontal="center" vertical="top" wrapText="1"/>
    </xf>
    <xf numFmtId="0" fontId="34" fillId="0" borderId="27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wrapText="1"/>
    </xf>
    <xf numFmtId="0" fontId="34" fillId="0" borderId="1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0" fontId="34" fillId="0" borderId="3" xfId="0" applyFont="1" applyFill="1" applyBorder="1" applyAlignment="1">
      <alignment horizontal="center" vertical="top" wrapText="1"/>
    </xf>
    <xf numFmtId="1" fontId="86" fillId="0" borderId="28" xfId="9" applyNumberFormat="1" applyFont="1" applyFill="1" applyBorder="1" applyAlignment="1">
      <alignment horizontal="center" vertical="center"/>
    </xf>
    <xf numFmtId="0" fontId="85" fillId="0" borderId="0" xfId="0" applyFont="1" applyFill="1" applyBorder="1" applyAlignment="1">
      <alignment horizontal="center" vertical="center" wrapText="1"/>
    </xf>
    <xf numFmtId="0" fontId="84" fillId="0" borderId="22" xfId="9" applyFont="1" applyFill="1" applyBorder="1" applyAlignment="1">
      <alignment horizontal="center" vertical="center" wrapText="1"/>
    </xf>
    <xf numFmtId="170" fontId="12" fillId="0" borderId="22" xfId="9" applyNumberFormat="1" applyFont="1" applyFill="1" applyBorder="1" applyAlignment="1">
      <alignment horizontal="center" vertical="center" wrapText="1"/>
    </xf>
    <xf numFmtId="0" fontId="12" fillId="0" borderId="23" xfId="4" applyFont="1" applyFill="1" applyBorder="1" applyAlignment="1">
      <alignment horizontal="center" vertical="center"/>
    </xf>
    <xf numFmtId="0" fontId="12" fillId="0" borderId="25" xfId="4" applyFont="1" applyFill="1" applyBorder="1" applyAlignment="1">
      <alignment horizontal="center" vertical="center"/>
    </xf>
    <xf numFmtId="0" fontId="12" fillId="0" borderId="27" xfId="4" applyFont="1" applyFill="1" applyBorder="1" applyAlignment="1">
      <alignment horizontal="center" vertical="center"/>
    </xf>
    <xf numFmtId="0" fontId="84" fillId="0" borderId="23" xfId="9" applyFont="1" applyFill="1" applyBorder="1" applyAlignment="1">
      <alignment horizontal="center" vertical="center"/>
    </xf>
    <xf numFmtId="0" fontId="84" fillId="0" borderId="25" xfId="9" applyFont="1" applyFill="1" applyBorder="1" applyAlignment="1">
      <alignment horizontal="center" vertical="center"/>
    </xf>
    <xf numFmtId="0" fontId="84" fillId="0" borderId="27" xfId="9" applyFont="1" applyFill="1" applyBorder="1" applyAlignment="1">
      <alignment horizontal="center" vertical="center"/>
    </xf>
    <xf numFmtId="0" fontId="85" fillId="0" borderId="3" xfId="0" applyFont="1" applyFill="1" applyBorder="1" applyAlignment="1">
      <alignment horizontal="center" vertical="center" wrapText="1"/>
    </xf>
    <xf numFmtId="0" fontId="85" fillId="0" borderId="23" xfId="9" applyFont="1" applyFill="1" applyBorder="1" applyAlignment="1">
      <alignment horizontal="center" vertical="top" wrapText="1"/>
    </xf>
    <xf numFmtId="0" fontId="85" fillId="0" borderId="25" xfId="9" applyFont="1" applyFill="1" applyBorder="1" applyAlignment="1">
      <alignment horizontal="center" vertical="top" wrapText="1"/>
    </xf>
    <xf numFmtId="0" fontId="85" fillId="0" borderId="27" xfId="9" applyFont="1" applyFill="1" applyBorder="1" applyAlignment="1">
      <alignment horizontal="center" vertical="top" wrapText="1"/>
    </xf>
    <xf numFmtId="0" fontId="12" fillId="0" borderId="22" xfId="4" applyFont="1" applyFill="1" applyBorder="1" applyAlignment="1">
      <alignment horizontal="center" vertical="center"/>
    </xf>
    <xf numFmtId="2" fontId="15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left" vertical="top" wrapText="1"/>
    </xf>
  </cellXfs>
  <cellStyles count="333">
    <cellStyle name="20% - Accent1" xfId="30" builtinId="30" customBuiltin="1"/>
    <cellStyle name="20% - Accent1 2" xfId="72" xr:uid="{00000000-0005-0000-0000-000001000000}"/>
    <cellStyle name="20% - Accent1 2 2" xfId="303" xr:uid="{00000000-0005-0000-0000-000002000000}"/>
    <cellStyle name="20% - Accent1 2 3" xfId="166" xr:uid="{00000000-0005-0000-0000-000003000000}"/>
    <cellStyle name="20% - Accent1 3" xfId="139" xr:uid="{00000000-0005-0000-0000-000004000000}"/>
    <cellStyle name="20% - Accent2" xfId="34" builtinId="34" customBuiltin="1"/>
    <cellStyle name="20% - Accent2 2" xfId="73" xr:uid="{00000000-0005-0000-0000-000006000000}"/>
    <cellStyle name="20% - Accent2 2 2" xfId="304" xr:uid="{00000000-0005-0000-0000-000007000000}"/>
    <cellStyle name="20% - Accent2 2 3" xfId="167" xr:uid="{00000000-0005-0000-0000-000008000000}"/>
    <cellStyle name="20% - Accent2 3" xfId="141" xr:uid="{00000000-0005-0000-0000-000009000000}"/>
    <cellStyle name="20% - Accent3" xfId="38" builtinId="38" customBuiltin="1"/>
    <cellStyle name="20% - Accent3 2" xfId="74" xr:uid="{00000000-0005-0000-0000-00000B000000}"/>
    <cellStyle name="20% - Accent3 2 2" xfId="305" xr:uid="{00000000-0005-0000-0000-00000C000000}"/>
    <cellStyle name="20% - Accent3 2 3" xfId="168" xr:uid="{00000000-0005-0000-0000-00000D000000}"/>
    <cellStyle name="20% - Accent3 3" xfId="143" xr:uid="{00000000-0005-0000-0000-00000E000000}"/>
    <cellStyle name="20% - Accent4" xfId="42" builtinId="42" customBuiltin="1"/>
    <cellStyle name="20% - Accent4 2" xfId="75" xr:uid="{00000000-0005-0000-0000-000010000000}"/>
    <cellStyle name="20% - Accent4 2 2" xfId="306" xr:uid="{00000000-0005-0000-0000-000011000000}"/>
    <cellStyle name="20% - Accent4 2 3" xfId="169" xr:uid="{00000000-0005-0000-0000-000012000000}"/>
    <cellStyle name="20% - Accent4 3" xfId="145" xr:uid="{00000000-0005-0000-0000-000013000000}"/>
    <cellStyle name="20% - Accent5" xfId="46" builtinId="46" customBuiltin="1"/>
    <cellStyle name="20% - Accent5 2" xfId="76" xr:uid="{00000000-0005-0000-0000-000015000000}"/>
    <cellStyle name="20% - Accent5 2 2" xfId="307" xr:uid="{00000000-0005-0000-0000-000016000000}"/>
    <cellStyle name="20% - Accent5 2 3" xfId="170" xr:uid="{00000000-0005-0000-0000-000017000000}"/>
    <cellStyle name="20% - Accent5 3" xfId="147" xr:uid="{00000000-0005-0000-0000-000018000000}"/>
    <cellStyle name="20% - Accent6" xfId="50" builtinId="50" customBuiltin="1"/>
    <cellStyle name="20% - Accent6 2" xfId="77" xr:uid="{00000000-0005-0000-0000-00001A000000}"/>
    <cellStyle name="20% - Accent6 2 2" xfId="308" xr:uid="{00000000-0005-0000-0000-00001B000000}"/>
    <cellStyle name="20% - Accent6 2 3" xfId="171" xr:uid="{00000000-0005-0000-0000-00001C000000}"/>
    <cellStyle name="20% - Accent6 3" xfId="149" xr:uid="{00000000-0005-0000-0000-00001D000000}"/>
    <cellStyle name="40% - Accent1" xfId="31" builtinId="31" customBuiltin="1"/>
    <cellStyle name="40% - Accent1 2" xfId="78" xr:uid="{00000000-0005-0000-0000-00001F000000}"/>
    <cellStyle name="40% - Accent1 2 2" xfId="309" xr:uid="{00000000-0005-0000-0000-000020000000}"/>
    <cellStyle name="40% - Accent1 2 3" xfId="172" xr:uid="{00000000-0005-0000-0000-000021000000}"/>
    <cellStyle name="40% - Accent1 3" xfId="140" xr:uid="{00000000-0005-0000-0000-000022000000}"/>
    <cellStyle name="40% - Accent2" xfId="35" builtinId="35" customBuiltin="1"/>
    <cellStyle name="40% - Accent2 2" xfId="79" xr:uid="{00000000-0005-0000-0000-000024000000}"/>
    <cellStyle name="40% - Accent2 2 2" xfId="310" xr:uid="{00000000-0005-0000-0000-000025000000}"/>
    <cellStyle name="40% - Accent2 2 3" xfId="173" xr:uid="{00000000-0005-0000-0000-000026000000}"/>
    <cellStyle name="40% - Accent2 3" xfId="142" xr:uid="{00000000-0005-0000-0000-000027000000}"/>
    <cellStyle name="40% - Accent3" xfId="39" builtinId="39" customBuiltin="1"/>
    <cellStyle name="40% - Accent3 2" xfId="80" xr:uid="{00000000-0005-0000-0000-000029000000}"/>
    <cellStyle name="40% - Accent3 2 2" xfId="311" xr:uid="{00000000-0005-0000-0000-00002A000000}"/>
    <cellStyle name="40% - Accent3 2 3" xfId="174" xr:uid="{00000000-0005-0000-0000-00002B000000}"/>
    <cellStyle name="40% - Accent3 3" xfId="144" xr:uid="{00000000-0005-0000-0000-00002C000000}"/>
    <cellStyle name="40% - Accent4" xfId="43" builtinId="43" customBuiltin="1"/>
    <cellStyle name="40% - Accent4 2" xfId="81" xr:uid="{00000000-0005-0000-0000-00002E000000}"/>
    <cellStyle name="40% - Accent4 2 2" xfId="312" xr:uid="{00000000-0005-0000-0000-00002F000000}"/>
    <cellStyle name="40% - Accent4 2 3" xfId="175" xr:uid="{00000000-0005-0000-0000-000030000000}"/>
    <cellStyle name="40% - Accent4 3" xfId="146" xr:uid="{00000000-0005-0000-0000-000031000000}"/>
    <cellStyle name="40% - Accent5" xfId="47" builtinId="47" customBuiltin="1"/>
    <cellStyle name="40% - Accent5 2" xfId="82" xr:uid="{00000000-0005-0000-0000-000033000000}"/>
    <cellStyle name="40% - Accent5 2 2" xfId="313" xr:uid="{00000000-0005-0000-0000-000034000000}"/>
    <cellStyle name="40% - Accent5 2 3" xfId="176" xr:uid="{00000000-0005-0000-0000-000035000000}"/>
    <cellStyle name="40% - Accent5 3" xfId="148" xr:uid="{00000000-0005-0000-0000-000036000000}"/>
    <cellStyle name="40% - Accent6" xfId="51" builtinId="51" customBuiltin="1"/>
    <cellStyle name="40% - Accent6 2" xfId="83" xr:uid="{00000000-0005-0000-0000-000038000000}"/>
    <cellStyle name="40% - Accent6 2 2" xfId="314" xr:uid="{00000000-0005-0000-0000-000039000000}"/>
    <cellStyle name="40% - Accent6 2 3" xfId="177" xr:uid="{00000000-0005-0000-0000-00003A000000}"/>
    <cellStyle name="40% - Accent6 3" xfId="150" xr:uid="{00000000-0005-0000-0000-00003B000000}"/>
    <cellStyle name="60% - Accent1" xfId="32" builtinId="32" customBuiltin="1"/>
    <cellStyle name="60% - Accent1 2" xfId="84" xr:uid="{00000000-0005-0000-0000-00003D000000}"/>
    <cellStyle name="60% - Accent1 2 2" xfId="178" xr:uid="{00000000-0005-0000-0000-00003E000000}"/>
    <cellStyle name="60% - Accent2" xfId="36" builtinId="36" customBuiltin="1"/>
    <cellStyle name="60% - Accent2 2" xfId="85" xr:uid="{00000000-0005-0000-0000-000040000000}"/>
    <cellStyle name="60% - Accent2 2 2" xfId="179" xr:uid="{00000000-0005-0000-0000-000041000000}"/>
    <cellStyle name="60% - Accent3" xfId="40" builtinId="40" customBuiltin="1"/>
    <cellStyle name="60% - Accent3 2" xfId="86" xr:uid="{00000000-0005-0000-0000-000043000000}"/>
    <cellStyle name="60% - Accent3 2 2" xfId="180" xr:uid="{00000000-0005-0000-0000-000044000000}"/>
    <cellStyle name="60% - Accent4" xfId="44" builtinId="44" customBuiltin="1"/>
    <cellStyle name="60% - Accent4 2" xfId="87" xr:uid="{00000000-0005-0000-0000-000046000000}"/>
    <cellStyle name="60% - Accent4 2 2" xfId="181" xr:uid="{00000000-0005-0000-0000-000047000000}"/>
    <cellStyle name="60% - Accent5" xfId="48" builtinId="48" customBuiltin="1"/>
    <cellStyle name="60% - Accent5 2" xfId="88" xr:uid="{00000000-0005-0000-0000-000049000000}"/>
    <cellStyle name="60% - Accent5 2 2" xfId="182" xr:uid="{00000000-0005-0000-0000-00004A000000}"/>
    <cellStyle name="60% - Accent6" xfId="52" builtinId="52" customBuiltin="1"/>
    <cellStyle name="60% - Accent6 2" xfId="89" xr:uid="{00000000-0005-0000-0000-00004C000000}"/>
    <cellStyle name="60% - Accent6 2 2" xfId="183" xr:uid="{00000000-0005-0000-0000-00004D000000}"/>
    <cellStyle name="Accent1" xfId="29" builtinId="29" customBuiltin="1"/>
    <cellStyle name="Accent1 2" xfId="90" xr:uid="{00000000-0005-0000-0000-00004F000000}"/>
    <cellStyle name="Accent1 2 2" xfId="184" xr:uid="{00000000-0005-0000-0000-000050000000}"/>
    <cellStyle name="Accent2" xfId="33" builtinId="33" customBuiltin="1"/>
    <cellStyle name="Accent2 2" xfId="91" xr:uid="{00000000-0005-0000-0000-000052000000}"/>
    <cellStyle name="Accent2 2 2" xfId="185" xr:uid="{00000000-0005-0000-0000-000053000000}"/>
    <cellStyle name="Accent3" xfId="37" builtinId="37" customBuiltin="1"/>
    <cellStyle name="Accent3 2" xfId="92" xr:uid="{00000000-0005-0000-0000-000055000000}"/>
    <cellStyle name="Accent3 2 2" xfId="186" xr:uid="{00000000-0005-0000-0000-000056000000}"/>
    <cellStyle name="Accent4" xfId="41" builtinId="41" customBuiltin="1"/>
    <cellStyle name="Accent4 2" xfId="93" xr:uid="{00000000-0005-0000-0000-000058000000}"/>
    <cellStyle name="Accent4 2 2" xfId="187" xr:uid="{00000000-0005-0000-0000-000059000000}"/>
    <cellStyle name="Accent5" xfId="45" builtinId="45" customBuiltin="1"/>
    <cellStyle name="Accent5 2" xfId="94" xr:uid="{00000000-0005-0000-0000-00005B000000}"/>
    <cellStyle name="Accent5 2 2" xfId="188" xr:uid="{00000000-0005-0000-0000-00005C000000}"/>
    <cellStyle name="Accent6" xfId="49" builtinId="49" customBuiltin="1"/>
    <cellStyle name="Accent6 2" xfId="95" xr:uid="{00000000-0005-0000-0000-00005E000000}"/>
    <cellStyle name="Accent6 2 2" xfId="189" xr:uid="{00000000-0005-0000-0000-00005F000000}"/>
    <cellStyle name="Bad" xfId="19" builtinId="27" customBuiltin="1"/>
    <cellStyle name="Bad 2" xfId="96" xr:uid="{00000000-0005-0000-0000-000061000000}"/>
    <cellStyle name="Bad 2 2" xfId="190" xr:uid="{00000000-0005-0000-0000-000062000000}"/>
    <cellStyle name="Calculation" xfId="23" builtinId="22" customBuiltin="1"/>
    <cellStyle name="Calculation 2" xfId="97" xr:uid="{00000000-0005-0000-0000-000064000000}"/>
    <cellStyle name="Calculation 2 2" xfId="191" xr:uid="{00000000-0005-0000-0000-000065000000}"/>
    <cellStyle name="Check Cell" xfId="25" builtinId="23" customBuiltin="1"/>
    <cellStyle name="Check Cell 2" xfId="98" xr:uid="{00000000-0005-0000-0000-000067000000}"/>
    <cellStyle name="Check Cell 2 2" xfId="192" xr:uid="{00000000-0005-0000-0000-000068000000}"/>
    <cellStyle name="Comma" xfId="1" builtinId="3"/>
    <cellStyle name="Comma 10" xfId="330" xr:uid="{00000000-0005-0000-0000-00006A000000}"/>
    <cellStyle name="Comma 11" xfId="131" xr:uid="{00000000-0005-0000-0000-00006B000000}"/>
    <cellStyle name="Comma 15" xfId="132" xr:uid="{00000000-0005-0000-0000-00006C000000}"/>
    <cellStyle name="Comma 2" xfId="2" xr:uid="{00000000-0005-0000-0000-00006D000000}"/>
    <cellStyle name="Comma 2 2" xfId="63" xr:uid="{00000000-0005-0000-0000-00006E000000}"/>
    <cellStyle name="Comma 2 2 2" xfId="99" xr:uid="{00000000-0005-0000-0000-00006F000000}"/>
    <cellStyle name="Comma 2 2 2 2" xfId="193" xr:uid="{00000000-0005-0000-0000-000070000000}"/>
    <cellStyle name="Comma 2 2 2 3" xfId="135" xr:uid="{00000000-0005-0000-0000-000071000000}"/>
    <cellStyle name="Comma 2 2 3" xfId="194" xr:uid="{00000000-0005-0000-0000-000072000000}"/>
    <cellStyle name="Comma 2 2 4" xfId="315" xr:uid="{00000000-0005-0000-0000-000073000000}"/>
    <cellStyle name="Comma 2 3" xfId="66" xr:uid="{00000000-0005-0000-0000-000074000000}"/>
    <cellStyle name="Comma 2 3 2" xfId="196" xr:uid="{00000000-0005-0000-0000-000075000000}"/>
    <cellStyle name="Comma 2 3 3" xfId="195" xr:uid="{00000000-0005-0000-0000-000076000000}"/>
    <cellStyle name="Comma 2 4" xfId="59" xr:uid="{00000000-0005-0000-0000-000077000000}"/>
    <cellStyle name="Comma 2 4 2" xfId="197" xr:uid="{00000000-0005-0000-0000-000078000000}"/>
    <cellStyle name="Comma 2 5" xfId="162" xr:uid="{00000000-0005-0000-0000-000079000000}"/>
    <cellStyle name="Comma 3" xfId="3" xr:uid="{00000000-0005-0000-0000-00007A000000}"/>
    <cellStyle name="Comma 3 2" xfId="100" xr:uid="{00000000-0005-0000-0000-00007B000000}"/>
    <cellStyle name="Comma 3 2 2" xfId="154" xr:uid="{00000000-0005-0000-0000-00007C000000}"/>
    <cellStyle name="Comma 3 2 3" xfId="198" xr:uid="{00000000-0005-0000-0000-00007D000000}"/>
    <cellStyle name="Comma 3 3" xfId="62" xr:uid="{00000000-0005-0000-0000-00007E000000}"/>
    <cellStyle name="Comma 3 3 2" xfId="316" xr:uid="{00000000-0005-0000-0000-00007F000000}"/>
    <cellStyle name="Comma 3 3 3" xfId="199" xr:uid="{00000000-0005-0000-0000-000080000000}"/>
    <cellStyle name="Comma 4" xfId="65" xr:uid="{00000000-0005-0000-0000-000081000000}"/>
    <cellStyle name="Comma 4 2" xfId="200" xr:uid="{00000000-0005-0000-0000-000082000000}"/>
    <cellStyle name="Comma 4 2 2" xfId="331" xr:uid="{00000000-0005-0000-0000-000083000000}"/>
    <cellStyle name="Comma 4 3" xfId="201" xr:uid="{00000000-0005-0000-0000-000084000000}"/>
    <cellStyle name="Comma 5" xfId="57" xr:uid="{00000000-0005-0000-0000-000085000000}"/>
    <cellStyle name="Comma 5 2" xfId="153" xr:uid="{00000000-0005-0000-0000-000086000000}"/>
    <cellStyle name="Comma 5 2 2" xfId="203" xr:uid="{00000000-0005-0000-0000-000087000000}"/>
    <cellStyle name="Comma 5 3" xfId="202" xr:uid="{00000000-0005-0000-0000-000088000000}"/>
    <cellStyle name="Comma 6" xfId="204" xr:uid="{00000000-0005-0000-0000-000089000000}"/>
    <cellStyle name="Comma 6 2" xfId="205" xr:uid="{00000000-0005-0000-0000-00008A000000}"/>
    <cellStyle name="Comma 7" xfId="206" xr:uid="{00000000-0005-0000-0000-00008B000000}"/>
    <cellStyle name="Comma 7 2" xfId="207" xr:uid="{00000000-0005-0000-0000-00008C000000}"/>
    <cellStyle name="Comma 7 2 2" xfId="208" xr:uid="{00000000-0005-0000-0000-00008D000000}"/>
    <cellStyle name="Comma 7 3" xfId="209" xr:uid="{00000000-0005-0000-0000-00008E000000}"/>
    <cellStyle name="Comma 8" xfId="210" xr:uid="{00000000-0005-0000-0000-00008F000000}"/>
    <cellStyle name="Comma 9" xfId="211" xr:uid="{00000000-0005-0000-0000-000090000000}"/>
    <cellStyle name="Comma 9 2" xfId="317" xr:uid="{00000000-0005-0000-0000-000091000000}"/>
    <cellStyle name="Currency 2" xfId="332" xr:uid="{00000000-0005-0000-0000-000092000000}"/>
    <cellStyle name="Explanatory Text" xfId="27" builtinId="53" customBuiltin="1"/>
    <cellStyle name="Explanatory Text 2" xfId="101" xr:uid="{00000000-0005-0000-0000-000094000000}"/>
    <cellStyle name="Explanatory Text 2 2" xfId="212" xr:uid="{00000000-0005-0000-0000-000095000000}"/>
    <cellStyle name="Good" xfId="18" builtinId="26" customBuiltin="1"/>
    <cellStyle name="Good 2" xfId="102" xr:uid="{00000000-0005-0000-0000-000097000000}"/>
    <cellStyle name="Good 2 2" xfId="213" xr:uid="{00000000-0005-0000-0000-000098000000}"/>
    <cellStyle name="Heading 1" xfId="14" builtinId="16" customBuiltin="1"/>
    <cellStyle name="Heading 1 2" xfId="103" xr:uid="{00000000-0005-0000-0000-00009A000000}"/>
    <cellStyle name="Heading 1 2 2" xfId="214" xr:uid="{00000000-0005-0000-0000-00009B000000}"/>
    <cellStyle name="Heading 2" xfId="15" builtinId="17" customBuiltin="1"/>
    <cellStyle name="Heading 2 2" xfId="104" xr:uid="{00000000-0005-0000-0000-00009D000000}"/>
    <cellStyle name="Heading 2 2 2" xfId="215" xr:uid="{00000000-0005-0000-0000-00009E000000}"/>
    <cellStyle name="Heading 3" xfId="16" builtinId="18" customBuiltin="1"/>
    <cellStyle name="Heading 3 2" xfId="105" xr:uid="{00000000-0005-0000-0000-0000A0000000}"/>
    <cellStyle name="Heading 3 2 2" xfId="216" xr:uid="{00000000-0005-0000-0000-0000A1000000}"/>
    <cellStyle name="Heading 4" xfId="17" builtinId="19" customBuiltin="1"/>
    <cellStyle name="Heading 4 2" xfId="106" xr:uid="{00000000-0005-0000-0000-0000A3000000}"/>
    <cellStyle name="Heading 4 2 2" xfId="217" xr:uid="{00000000-0005-0000-0000-0000A4000000}"/>
    <cellStyle name="Input" xfId="21" builtinId="20" customBuiltin="1"/>
    <cellStyle name="Input 2" xfId="107" xr:uid="{00000000-0005-0000-0000-0000A6000000}"/>
    <cellStyle name="Input 2 2" xfId="218" xr:uid="{00000000-0005-0000-0000-0000A7000000}"/>
    <cellStyle name="KPMG Heading 1" xfId="219" xr:uid="{00000000-0005-0000-0000-0000A8000000}"/>
    <cellStyle name="KPMG Heading 2" xfId="220" xr:uid="{00000000-0005-0000-0000-0000A9000000}"/>
    <cellStyle name="KPMG Heading 3" xfId="221" xr:uid="{00000000-0005-0000-0000-0000AA000000}"/>
    <cellStyle name="KPMG Heading 4" xfId="222" xr:uid="{00000000-0005-0000-0000-0000AB000000}"/>
    <cellStyle name="KPMG Normal" xfId="223" xr:uid="{00000000-0005-0000-0000-0000AC000000}"/>
    <cellStyle name="KPMG Normal Text" xfId="224" xr:uid="{00000000-0005-0000-0000-0000AD000000}"/>
    <cellStyle name="KPMG Normal_123" xfId="225" xr:uid="{00000000-0005-0000-0000-0000AE000000}"/>
    <cellStyle name="Linked Cell" xfId="24" builtinId="24" customBuiltin="1"/>
    <cellStyle name="Linked Cell 2" xfId="108" xr:uid="{00000000-0005-0000-0000-0000B0000000}"/>
    <cellStyle name="Linked Cell 2 2" xfId="226" xr:uid="{00000000-0005-0000-0000-0000B1000000}"/>
    <cellStyle name="Neutral" xfId="20" builtinId="28" customBuiltin="1"/>
    <cellStyle name="Neutral 2" xfId="69" xr:uid="{00000000-0005-0000-0000-0000B3000000}"/>
    <cellStyle name="Neutral 2 2" xfId="227" xr:uid="{00000000-0005-0000-0000-0000B4000000}"/>
    <cellStyle name="Neutral 3" xfId="109" xr:uid="{00000000-0005-0000-0000-0000B5000000}"/>
    <cellStyle name="Normal" xfId="0" builtinId="0"/>
    <cellStyle name="Normal 10" xfId="4" xr:uid="{00000000-0005-0000-0000-0000B7000000}"/>
    <cellStyle name="Normal 10 2" xfId="229" xr:uid="{00000000-0005-0000-0000-0000B8000000}"/>
    <cellStyle name="Normal 10 3" xfId="318" xr:uid="{00000000-0005-0000-0000-0000B9000000}"/>
    <cellStyle name="Normal 10 4" xfId="228" xr:uid="{00000000-0005-0000-0000-0000BA000000}"/>
    <cellStyle name="Normal 11" xfId="56" xr:uid="{00000000-0005-0000-0000-0000BB000000}"/>
    <cellStyle name="Normal 11 2" xfId="136" xr:uid="{00000000-0005-0000-0000-0000BC000000}"/>
    <cellStyle name="Normal 11 2 2" xfId="302" xr:uid="{00000000-0005-0000-0000-0000BD000000}"/>
    <cellStyle name="Normal 11 3" xfId="152" xr:uid="{00000000-0005-0000-0000-0000BE000000}"/>
    <cellStyle name="Normal 11 4" xfId="230" xr:uid="{00000000-0005-0000-0000-0000BF000000}"/>
    <cellStyle name="Normal 12" xfId="137" xr:uid="{00000000-0005-0000-0000-0000C0000000}"/>
    <cellStyle name="Normal 12 2" xfId="231" xr:uid="{00000000-0005-0000-0000-0000C1000000}"/>
    <cellStyle name="Normal 13" xfId="232" xr:uid="{00000000-0005-0000-0000-0000C2000000}"/>
    <cellStyle name="Normal 14" xfId="233" xr:uid="{00000000-0005-0000-0000-0000C3000000}"/>
    <cellStyle name="Normal 14 2" xfId="234" xr:uid="{00000000-0005-0000-0000-0000C4000000}"/>
    <cellStyle name="Normal 15" xfId="235" xr:uid="{00000000-0005-0000-0000-0000C5000000}"/>
    <cellStyle name="Normal 16" xfId="236" xr:uid="{00000000-0005-0000-0000-0000C6000000}"/>
    <cellStyle name="Normal 16 2" xfId="319" xr:uid="{00000000-0005-0000-0000-0000C7000000}"/>
    <cellStyle name="Normal 17" xfId="163" xr:uid="{00000000-0005-0000-0000-0000C8000000}"/>
    <cellStyle name="Normal 17 2" xfId="329" xr:uid="{00000000-0005-0000-0000-0000C9000000}"/>
    <cellStyle name="Normal 18" xfId="165" xr:uid="{00000000-0005-0000-0000-0000CA000000}"/>
    <cellStyle name="Normal 2" xfId="5" xr:uid="{00000000-0005-0000-0000-0000CB000000}"/>
    <cellStyle name="Normal 2 2" xfId="110" xr:uid="{00000000-0005-0000-0000-0000CC000000}"/>
    <cellStyle name="Normal 2 2 2" xfId="127" xr:uid="{00000000-0005-0000-0000-0000CD000000}"/>
    <cellStyle name="Normal 2 2 2 2" xfId="239" xr:uid="{00000000-0005-0000-0000-0000CE000000}"/>
    <cellStyle name="Normal 2 2 3" xfId="328" xr:uid="{00000000-0005-0000-0000-0000CF000000}"/>
    <cellStyle name="Normal 2 2 4" xfId="238" xr:uid="{00000000-0005-0000-0000-0000D0000000}"/>
    <cellStyle name="Normal 2 3" xfId="111" xr:uid="{00000000-0005-0000-0000-0000D1000000}"/>
    <cellStyle name="Normal 2 3 2" xfId="241" xr:uid="{00000000-0005-0000-0000-0000D2000000}"/>
    <cellStyle name="Normal 2 3 2 2" xfId="321" xr:uid="{00000000-0005-0000-0000-0000D3000000}"/>
    <cellStyle name="Normal 2 3 3" xfId="320" xr:uid="{00000000-0005-0000-0000-0000D4000000}"/>
    <cellStyle name="Normal 2 3 4" xfId="240" xr:uid="{00000000-0005-0000-0000-0000D5000000}"/>
    <cellStyle name="Normal 2 4" xfId="58" xr:uid="{00000000-0005-0000-0000-0000D6000000}"/>
    <cellStyle name="Normal 2 4 2" xfId="242" xr:uid="{00000000-0005-0000-0000-0000D7000000}"/>
    <cellStyle name="Normal 2 5" xfId="243" xr:uid="{00000000-0005-0000-0000-0000D8000000}"/>
    <cellStyle name="Normal 2 6" xfId="237" xr:uid="{00000000-0005-0000-0000-0000D9000000}"/>
    <cellStyle name="Normal 3" xfId="53" xr:uid="{00000000-0005-0000-0000-0000DA000000}"/>
    <cellStyle name="Normal 3 2" xfId="67" xr:uid="{00000000-0005-0000-0000-0000DB000000}"/>
    <cellStyle name="Normal 3 2 2" xfId="112" xr:uid="{00000000-0005-0000-0000-0000DC000000}"/>
    <cellStyle name="Normal 3 2 3" xfId="245" xr:uid="{00000000-0005-0000-0000-0000DD000000}"/>
    <cellStyle name="Normal 3 3" xfId="61" xr:uid="{00000000-0005-0000-0000-0000DE000000}"/>
    <cellStyle name="Normal 3 3 2" xfId="246" xr:uid="{00000000-0005-0000-0000-0000DF000000}"/>
    <cellStyle name="Normal 3 4" xfId="247" xr:uid="{00000000-0005-0000-0000-0000E0000000}"/>
    <cellStyle name="Normal 3 4 2" xfId="322" xr:uid="{00000000-0005-0000-0000-0000E1000000}"/>
    <cellStyle name="Normal 3 5" xfId="244" xr:uid="{00000000-0005-0000-0000-0000E2000000}"/>
    <cellStyle name="Normal 3_HavelvacN2axjusakN3" xfId="70" xr:uid="{00000000-0005-0000-0000-0000E3000000}"/>
    <cellStyle name="Normal 37" xfId="138" xr:uid="{00000000-0005-0000-0000-0000E4000000}"/>
    <cellStyle name="Normal 4" xfId="6" xr:uid="{00000000-0005-0000-0000-0000E5000000}"/>
    <cellStyle name="Normal 4 2" xfId="68" xr:uid="{00000000-0005-0000-0000-0000E6000000}"/>
    <cellStyle name="Normal 4 3" xfId="64" xr:uid="{00000000-0005-0000-0000-0000E7000000}"/>
    <cellStyle name="Normal 5" xfId="7" xr:uid="{00000000-0005-0000-0000-0000E8000000}"/>
    <cellStyle name="Normal 5 2" xfId="113" xr:uid="{00000000-0005-0000-0000-0000E9000000}"/>
    <cellStyle name="Normal 5 2 2" xfId="155" xr:uid="{00000000-0005-0000-0000-0000EA000000}"/>
    <cellStyle name="Normal 5 2 2 4" xfId="158" xr:uid="{00000000-0005-0000-0000-0000EB000000}"/>
    <cellStyle name="Normal 5 2 5" xfId="159" xr:uid="{00000000-0005-0000-0000-0000EC000000}"/>
    <cellStyle name="Normal 5 3" xfId="71" xr:uid="{00000000-0005-0000-0000-0000ED000000}"/>
    <cellStyle name="Normal 5 4" xfId="248" xr:uid="{00000000-0005-0000-0000-0000EE000000}"/>
    <cellStyle name="Normal 6" xfId="114" xr:uid="{00000000-0005-0000-0000-0000EF000000}"/>
    <cellStyle name="Normal 6 2" xfId="250" xr:uid="{00000000-0005-0000-0000-0000F0000000}"/>
    <cellStyle name="Normal 6 3" xfId="249" xr:uid="{00000000-0005-0000-0000-0000F1000000}"/>
    <cellStyle name="Normal 7" xfId="115" xr:uid="{00000000-0005-0000-0000-0000F2000000}"/>
    <cellStyle name="Normal 7 2" xfId="164" xr:uid="{00000000-0005-0000-0000-0000F3000000}"/>
    <cellStyle name="Normal 8" xfId="8" xr:uid="{00000000-0005-0000-0000-0000F4000000}"/>
    <cellStyle name="Normal 8 2" xfId="126" xr:uid="{00000000-0005-0000-0000-0000F5000000}"/>
    <cellStyle name="Normal 8 2 2" xfId="252" xr:uid="{00000000-0005-0000-0000-0000F6000000}"/>
    <cellStyle name="Normal 8 3" xfId="323" xr:uid="{00000000-0005-0000-0000-0000F7000000}"/>
    <cellStyle name="Normal 8 4" xfId="251" xr:uid="{00000000-0005-0000-0000-0000F8000000}"/>
    <cellStyle name="Normal 9" xfId="9" xr:uid="{00000000-0005-0000-0000-0000F9000000}"/>
    <cellStyle name="Normal 9 2" xfId="254" xr:uid="{00000000-0005-0000-0000-0000FA000000}"/>
    <cellStyle name="Normal 9 3" xfId="253" xr:uid="{00000000-0005-0000-0000-0000FB000000}"/>
    <cellStyle name="Normal_Book2" xfId="157" xr:uid="{00000000-0005-0000-0000-0000FC000000}"/>
    <cellStyle name="Note 2" xfId="54" xr:uid="{00000000-0005-0000-0000-0000FD000000}"/>
    <cellStyle name="Note 2 2" xfId="116" xr:uid="{00000000-0005-0000-0000-0000FE000000}"/>
    <cellStyle name="Note 2 2 2" xfId="256" xr:uid="{00000000-0005-0000-0000-0000FF000000}"/>
    <cellStyle name="Note 2 3" xfId="151" xr:uid="{00000000-0005-0000-0000-000000010000}"/>
    <cellStyle name="Note 2 4" xfId="255" xr:uid="{00000000-0005-0000-0000-000001010000}"/>
    <cellStyle name="Output" xfId="22" builtinId="21" customBuiltin="1"/>
    <cellStyle name="Output 2" xfId="117" xr:uid="{00000000-0005-0000-0000-000003010000}"/>
    <cellStyle name="Output 2 2" xfId="257" xr:uid="{00000000-0005-0000-0000-000004010000}"/>
    <cellStyle name="Percent 2" xfId="60" xr:uid="{00000000-0005-0000-0000-000005010000}"/>
    <cellStyle name="Percent 2 2" xfId="259" xr:uid="{00000000-0005-0000-0000-000006010000}"/>
    <cellStyle name="Percent 2 2 2" xfId="260" xr:uid="{00000000-0005-0000-0000-000007010000}"/>
    <cellStyle name="Percent 2 3" xfId="261" xr:uid="{00000000-0005-0000-0000-000008010000}"/>
    <cellStyle name="Percent 2 3 2" xfId="324" xr:uid="{00000000-0005-0000-0000-000009010000}"/>
    <cellStyle name="Percent 2 4" xfId="258" xr:uid="{00000000-0005-0000-0000-00000A010000}"/>
    <cellStyle name="Percent 3" xfId="129" xr:uid="{00000000-0005-0000-0000-00000B010000}"/>
    <cellStyle name="Percent 3 2" xfId="156" xr:uid="{00000000-0005-0000-0000-00000C010000}"/>
    <cellStyle name="Percent 3 2 2" xfId="263" xr:uid="{00000000-0005-0000-0000-00000D010000}"/>
    <cellStyle name="Percent 3 3" xfId="262" xr:uid="{00000000-0005-0000-0000-00000E010000}"/>
    <cellStyle name="Percent 4" xfId="264" xr:uid="{00000000-0005-0000-0000-00000F010000}"/>
    <cellStyle name="Percent 4 2" xfId="265" xr:uid="{00000000-0005-0000-0000-000010010000}"/>
    <cellStyle name="Percent 5" xfId="266" xr:uid="{00000000-0005-0000-0000-000011010000}"/>
    <cellStyle name="Percent 5 2" xfId="267" xr:uid="{00000000-0005-0000-0000-000012010000}"/>
    <cellStyle name="Percent 5 2 2" xfId="268" xr:uid="{00000000-0005-0000-0000-000013010000}"/>
    <cellStyle name="Percent 5 3" xfId="269" xr:uid="{00000000-0005-0000-0000-000014010000}"/>
    <cellStyle name="SN_241" xfId="10" xr:uid="{00000000-0005-0000-0000-000015010000}"/>
    <cellStyle name="Style 1" xfId="11" xr:uid="{00000000-0005-0000-0000-000016010000}"/>
    <cellStyle name="Style 1 2" xfId="119" xr:uid="{00000000-0005-0000-0000-000017010000}"/>
    <cellStyle name="Style 1 2 2" xfId="130" xr:uid="{00000000-0005-0000-0000-000018010000}"/>
    <cellStyle name="Style 1 3" xfId="118" xr:uid="{00000000-0005-0000-0000-000019010000}"/>
    <cellStyle name="Style 1_verchnakan_ax21-25_2018" xfId="120" xr:uid="{00000000-0005-0000-0000-00001A010000}"/>
    <cellStyle name="Title 2" xfId="55" xr:uid="{00000000-0005-0000-0000-00001B010000}"/>
    <cellStyle name="Title 2 2" xfId="121" xr:uid="{00000000-0005-0000-0000-00001C010000}"/>
    <cellStyle name="Total" xfId="28" builtinId="25" customBuiltin="1"/>
    <cellStyle name="Total 2" xfId="122" xr:uid="{00000000-0005-0000-0000-00001E010000}"/>
    <cellStyle name="Total 2 2" xfId="270" xr:uid="{00000000-0005-0000-0000-00001F010000}"/>
    <cellStyle name="Warning Text" xfId="26" builtinId="11" customBuiltin="1"/>
    <cellStyle name="Warning Text 2" xfId="123" xr:uid="{00000000-0005-0000-0000-000021010000}"/>
    <cellStyle name="Warning Text 2 2" xfId="271" xr:uid="{00000000-0005-0000-0000-000022010000}"/>
    <cellStyle name="Беззащитный" xfId="272" xr:uid="{00000000-0005-0000-0000-000023010000}"/>
    <cellStyle name="Беззащитный 2" xfId="325" xr:uid="{00000000-0005-0000-0000-000024010000}"/>
    <cellStyle name="Защитный" xfId="273" xr:uid="{00000000-0005-0000-0000-000025010000}"/>
    <cellStyle name="Обычный 2" xfId="12" xr:uid="{00000000-0005-0000-0000-000026010000}"/>
    <cellStyle name="Обычный 2 10" xfId="275" xr:uid="{00000000-0005-0000-0000-000027010000}"/>
    <cellStyle name="Обычный 2 11" xfId="276" xr:uid="{00000000-0005-0000-0000-000028010000}"/>
    <cellStyle name="Обычный 2 12" xfId="277" xr:uid="{00000000-0005-0000-0000-000029010000}"/>
    <cellStyle name="Обычный 2 13" xfId="278" xr:uid="{00000000-0005-0000-0000-00002A010000}"/>
    <cellStyle name="Обычный 2 14" xfId="326" xr:uid="{00000000-0005-0000-0000-00002B010000}"/>
    <cellStyle name="Обычный 2 15" xfId="274" xr:uid="{00000000-0005-0000-0000-00002C010000}"/>
    <cellStyle name="Обычный 2 2" xfId="125" xr:uid="{00000000-0005-0000-0000-00002D010000}"/>
    <cellStyle name="Обычный 2 2 2" xfId="280" xr:uid="{00000000-0005-0000-0000-00002E010000}"/>
    <cellStyle name="Обычный 2 2 3" xfId="279" xr:uid="{00000000-0005-0000-0000-00002F010000}"/>
    <cellStyle name="Обычный 2 3" xfId="128" xr:uid="{00000000-0005-0000-0000-000030010000}"/>
    <cellStyle name="Обычный 2 3 2" xfId="281" xr:uid="{00000000-0005-0000-0000-000031010000}"/>
    <cellStyle name="Обычный 2 4" xfId="124" xr:uid="{00000000-0005-0000-0000-000032010000}"/>
    <cellStyle name="Обычный 2 4 2" xfId="283" xr:uid="{00000000-0005-0000-0000-000033010000}"/>
    <cellStyle name="Обычный 2 4 3" xfId="282" xr:uid="{00000000-0005-0000-0000-000034010000}"/>
    <cellStyle name="Обычный 2 5" xfId="284" xr:uid="{00000000-0005-0000-0000-000035010000}"/>
    <cellStyle name="Обычный 2 5 2" xfId="285" xr:uid="{00000000-0005-0000-0000-000036010000}"/>
    <cellStyle name="Обычный 2 6" xfId="286" xr:uid="{00000000-0005-0000-0000-000037010000}"/>
    <cellStyle name="Обычный 2 6 2" xfId="287" xr:uid="{00000000-0005-0000-0000-000038010000}"/>
    <cellStyle name="Обычный 2 7" xfId="288" xr:uid="{00000000-0005-0000-0000-000039010000}"/>
    <cellStyle name="Обычный 2 7 2" xfId="289" xr:uid="{00000000-0005-0000-0000-00003A010000}"/>
    <cellStyle name="Обычный 2 8" xfId="290" xr:uid="{00000000-0005-0000-0000-00003B010000}"/>
    <cellStyle name="Обычный 2 8 2" xfId="291" xr:uid="{00000000-0005-0000-0000-00003C010000}"/>
    <cellStyle name="Обычный 2 9" xfId="292" xr:uid="{00000000-0005-0000-0000-00003D010000}"/>
    <cellStyle name="Обычный 2 9 2" xfId="327" xr:uid="{00000000-0005-0000-0000-00003E010000}"/>
    <cellStyle name="Обычный 2_900005052015" xfId="293" xr:uid="{00000000-0005-0000-0000-00003F010000}"/>
    <cellStyle name="Обычный 3" xfId="134" xr:uid="{00000000-0005-0000-0000-000040010000}"/>
    <cellStyle name="Обычный 3 2" xfId="295" xr:uid="{00000000-0005-0000-0000-000041010000}"/>
    <cellStyle name="Обычный 3 3" xfId="294" xr:uid="{00000000-0005-0000-0000-000042010000}"/>
    <cellStyle name="Обычный 5" xfId="133" xr:uid="{00000000-0005-0000-0000-000043010000}"/>
    <cellStyle name="Обычный 9 2" xfId="160" xr:uid="{00000000-0005-0000-0000-000044010000}"/>
    <cellStyle name="Стиль 1" xfId="296" xr:uid="{00000000-0005-0000-0000-000045010000}"/>
    <cellStyle name="Финансовый 16" xfId="161" xr:uid="{00000000-0005-0000-0000-000046010000}"/>
    <cellStyle name="Финансовый 2" xfId="13" xr:uid="{00000000-0005-0000-0000-000047010000}"/>
    <cellStyle name="Финансовый 2 2" xfId="298" xr:uid="{00000000-0005-0000-0000-000048010000}"/>
    <cellStyle name="Финансовый 2 3" xfId="297" xr:uid="{00000000-0005-0000-0000-000049010000}"/>
    <cellStyle name="Финансовый 3" xfId="299" xr:uid="{00000000-0005-0000-0000-00004A010000}"/>
    <cellStyle name="Финансовый 4" xfId="300" xr:uid="{00000000-0005-0000-0000-00004B010000}"/>
    <cellStyle name="Финансовый 4 2" xfId="301" xr:uid="{00000000-0005-0000-0000-00004C01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view="pageBreakPreview" zoomScaleNormal="100" zoomScaleSheetLayoutView="100" zoomScalePageLayoutView="120" workbookViewId="0">
      <selection activeCell="K10" sqref="K10"/>
    </sheetView>
  </sheetViews>
  <sheetFormatPr defaultColWidth="9.140625" defaultRowHeight="16.5"/>
  <cols>
    <col min="1" max="1" width="9.85546875" style="9" customWidth="1"/>
    <col min="2" max="2" width="13.42578125" style="9" customWidth="1"/>
    <col min="3" max="3" width="65.7109375" style="9" customWidth="1"/>
    <col min="4" max="4" width="27.28515625" style="39" customWidth="1"/>
    <col min="5" max="16384" width="9.140625" style="11"/>
  </cols>
  <sheetData>
    <row r="1" spans="1:10" ht="18.75" customHeight="1">
      <c r="D1" s="10" t="s">
        <v>41</v>
      </c>
    </row>
    <row r="2" spans="1:10" ht="45.75" customHeight="1">
      <c r="D2" s="12" t="s">
        <v>42</v>
      </c>
    </row>
    <row r="3" spans="1:10" ht="87" customHeight="1">
      <c r="A3" s="128" t="s">
        <v>127</v>
      </c>
      <c r="B3" s="128"/>
      <c r="C3" s="128"/>
      <c r="D3" s="128"/>
    </row>
    <row r="4" spans="1:10" ht="87" customHeight="1">
      <c r="A4" s="115"/>
      <c r="B4" s="115"/>
      <c r="C4" s="115"/>
      <c r="D4" s="123" t="s">
        <v>0</v>
      </c>
    </row>
    <row r="5" spans="1:10" ht="96.75" customHeight="1">
      <c r="A5" s="129" t="s">
        <v>1</v>
      </c>
      <c r="B5" s="129"/>
      <c r="C5" s="129" t="s">
        <v>2</v>
      </c>
      <c r="D5" s="13" t="s">
        <v>47</v>
      </c>
    </row>
    <row r="6" spans="1:10" ht="34.5" customHeight="1">
      <c r="A6" s="14" t="s">
        <v>3</v>
      </c>
      <c r="B6" s="15" t="s">
        <v>4</v>
      </c>
      <c r="C6" s="129"/>
      <c r="D6" s="16" t="s">
        <v>5</v>
      </c>
    </row>
    <row r="7" spans="1:10" ht="42" customHeight="1">
      <c r="A7" s="17"/>
      <c r="B7" s="18"/>
      <c r="C7" s="19" t="s">
        <v>6</v>
      </c>
      <c r="D7" s="20">
        <f>SUM(D8+D28)</f>
        <v>0</v>
      </c>
    </row>
    <row r="8" spans="1:10" ht="37.5" customHeight="1">
      <c r="A8" s="21"/>
      <c r="B8" s="21"/>
      <c r="C8" s="22" t="s">
        <v>40</v>
      </c>
      <c r="D8" s="23">
        <f>SUM(D9)</f>
        <v>543871</v>
      </c>
    </row>
    <row r="9" spans="1:10" s="27" customFormat="1" ht="17.25">
      <c r="A9" s="24">
        <v>1043</v>
      </c>
      <c r="B9" s="25"/>
      <c r="C9" s="8" t="s">
        <v>7</v>
      </c>
      <c r="D9" s="26">
        <f>SUM(D22+D16)</f>
        <v>543871</v>
      </c>
    </row>
    <row r="10" spans="1:10" s="27" customFormat="1" ht="51.75">
      <c r="A10" s="25"/>
      <c r="B10" s="25"/>
      <c r="C10" s="24" t="s">
        <v>50</v>
      </c>
      <c r="D10" s="24"/>
      <c r="J10" s="11"/>
    </row>
    <row r="11" spans="1:10" s="27" customFormat="1" ht="17.25">
      <c r="A11" s="25"/>
      <c r="B11" s="25"/>
      <c r="C11" s="8" t="s">
        <v>8</v>
      </c>
      <c r="D11" s="28"/>
    </row>
    <row r="12" spans="1:10" s="27" customFormat="1" ht="34.5">
      <c r="A12" s="25"/>
      <c r="B12" s="25"/>
      <c r="C12" s="24" t="s">
        <v>51</v>
      </c>
      <c r="D12" s="24"/>
    </row>
    <row r="13" spans="1:10" s="27" customFormat="1" ht="17.25">
      <c r="A13" s="25"/>
      <c r="B13" s="25"/>
      <c r="C13" s="8" t="s">
        <v>9</v>
      </c>
      <c r="D13" s="28"/>
    </row>
    <row r="14" spans="1:10" s="27" customFormat="1" ht="25.5" customHeight="1">
      <c r="A14" s="25"/>
      <c r="B14" s="25"/>
      <c r="C14" s="24" t="s">
        <v>52</v>
      </c>
      <c r="D14" s="24"/>
    </row>
    <row r="15" spans="1:10" s="27" customFormat="1" ht="18.75" customHeight="1">
      <c r="A15" s="125" t="s">
        <v>39</v>
      </c>
      <c r="B15" s="126"/>
      <c r="C15" s="127"/>
      <c r="D15" s="29"/>
    </row>
    <row r="16" spans="1:10" s="31" customFormat="1" ht="17.25">
      <c r="A16" s="24"/>
      <c r="B16" s="24">
        <v>11003</v>
      </c>
      <c r="C16" s="8" t="s">
        <v>10</v>
      </c>
      <c r="D16" s="30">
        <f>900*403.19</f>
        <v>362871</v>
      </c>
    </row>
    <row r="17" spans="1:4" s="31" customFormat="1" ht="34.5">
      <c r="A17" s="24"/>
      <c r="B17" s="32" t="s">
        <v>117</v>
      </c>
      <c r="C17" s="24" t="s">
        <v>118</v>
      </c>
      <c r="D17" s="33"/>
    </row>
    <row r="18" spans="1:4" s="31" customFormat="1" ht="17.25">
      <c r="A18" s="24"/>
      <c r="B18" s="32" t="s">
        <v>117</v>
      </c>
      <c r="C18" s="8" t="s">
        <v>11</v>
      </c>
      <c r="D18" s="33"/>
    </row>
    <row r="19" spans="1:4" s="31" customFormat="1" ht="76.5" customHeight="1">
      <c r="A19" s="24"/>
      <c r="B19" s="32" t="s">
        <v>117</v>
      </c>
      <c r="C19" s="24" t="s">
        <v>120</v>
      </c>
      <c r="D19" s="33"/>
    </row>
    <row r="20" spans="1:4" s="27" customFormat="1" ht="17.25">
      <c r="A20" s="35"/>
      <c r="B20" s="25"/>
      <c r="C20" s="28" t="s">
        <v>12</v>
      </c>
      <c r="D20" s="28"/>
    </row>
    <row r="21" spans="1:4" ht="17.25">
      <c r="A21" s="31"/>
      <c r="B21" s="24"/>
      <c r="C21" s="24" t="s">
        <v>56</v>
      </c>
      <c r="D21" s="33"/>
    </row>
    <row r="22" spans="1:4" s="27" customFormat="1" ht="17.25">
      <c r="A22" s="35"/>
      <c r="B22" s="24" t="s">
        <v>53</v>
      </c>
      <c r="C22" s="28" t="s">
        <v>10</v>
      </c>
      <c r="D22" s="26">
        <v>181000</v>
      </c>
    </row>
    <row r="23" spans="1:4" s="27" customFormat="1" ht="17.25">
      <c r="A23" s="35"/>
      <c r="B23" s="25"/>
      <c r="C23" s="24" t="s">
        <v>54</v>
      </c>
      <c r="D23" s="24"/>
    </row>
    <row r="24" spans="1:4" s="27" customFormat="1" ht="17.25">
      <c r="A24" s="35"/>
      <c r="B24" s="25"/>
      <c r="C24" s="28" t="s">
        <v>11</v>
      </c>
      <c r="D24" s="28"/>
    </row>
    <row r="25" spans="1:4" s="27" customFormat="1" ht="34.5">
      <c r="A25" s="35"/>
      <c r="B25" s="25"/>
      <c r="C25" s="24" t="s">
        <v>55</v>
      </c>
      <c r="D25" s="24"/>
    </row>
    <row r="26" spans="1:4" s="27" customFormat="1" ht="17.25">
      <c r="A26" s="35"/>
      <c r="B26" s="25"/>
      <c r="C26" s="28" t="s">
        <v>12</v>
      </c>
      <c r="D26" s="28"/>
    </row>
    <row r="27" spans="1:4" ht="17.25">
      <c r="A27" s="31"/>
      <c r="B27" s="24"/>
      <c r="C27" s="24" t="s">
        <v>56</v>
      </c>
      <c r="D27" s="33"/>
    </row>
    <row r="28" spans="1:4" s="27" customFormat="1" ht="17.25">
      <c r="A28" s="25"/>
      <c r="B28" s="25"/>
      <c r="C28" s="36" t="s">
        <v>72</v>
      </c>
      <c r="D28" s="37">
        <f>SUM(D29)</f>
        <v>-543871</v>
      </c>
    </row>
    <row r="29" spans="1:4" s="27" customFormat="1" ht="17.25">
      <c r="A29" s="24" t="s">
        <v>73</v>
      </c>
      <c r="B29" s="25"/>
      <c r="C29" s="28" t="s">
        <v>7</v>
      </c>
      <c r="D29" s="34">
        <f>SUM(D36)</f>
        <v>-543871</v>
      </c>
    </row>
    <row r="30" spans="1:4" s="27" customFormat="1" ht="17.25">
      <c r="A30" s="25"/>
      <c r="B30" s="25"/>
      <c r="C30" s="24" t="s">
        <v>74</v>
      </c>
      <c r="D30" s="25"/>
    </row>
    <row r="31" spans="1:4" s="27" customFormat="1" ht="17.25">
      <c r="A31" s="25"/>
      <c r="B31" s="25"/>
      <c r="C31" s="28" t="s">
        <v>8</v>
      </c>
      <c r="D31" s="25"/>
    </row>
    <row r="32" spans="1:4" s="27" customFormat="1" ht="51.75">
      <c r="A32" s="25"/>
      <c r="B32" s="25"/>
      <c r="C32" s="24" t="s">
        <v>75</v>
      </c>
      <c r="D32" s="25"/>
    </row>
    <row r="33" spans="1:4" s="27" customFormat="1" ht="17.25">
      <c r="A33" s="25"/>
      <c r="B33" s="25"/>
      <c r="C33" s="28" t="s">
        <v>9</v>
      </c>
      <c r="D33" s="25"/>
    </row>
    <row r="34" spans="1:4" s="27" customFormat="1" ht="34.5">
      <c r="A34" s="25"/>
      <c r="B34" s="25"/>
      <c r="C34" s="24" t="s">
        <v>76</v>
      </c>
      <c r="D34" s="25"/>
    </row>
    <row r="35" spans="1:4" s="27" customFormat="1" ht="17.25">
      <c r="A35" s="124" t="s">
        <v>39</v>
      </c>
      <c r="B35" s="124"/>
      <c r="C35" s="124"/>
      <c r="D35" s="25"/>
    </row>
    <row r="36" spans="1:4" s="27" customFormat="1" ht="17.25">
      <c r="A36" s="25"/>
      <c r="B36" s="24" t="s">
        <v>77</v>
      </c>
      <c r="C36" s="28" t="s">
        <v>10</v>
      </c>
      <c r="D36" s="38">
        <f>-181000-362871</f>
        <v>-543871</v>
      </c>
    </row>
    <row r="37" spans="1:4" s="27" customFormat="1" ht="17.25">
      <c r="A37" s="25"/>
      <c r="B37" s="25"/>
      <c r="C37" s="24" t="s">
        <v>74</v>
      </c>
      <c r="D37" s="25"/>
    </row>
    <row r="38" spans="1:4" s="27" customFormat="1" ht="17.25">
      <c r="A38" s="25"/>
      <c r="B38" s="25"/>
      <c r="C38" s="28" t="s">
        <v>11</v>
      </c>
      <c r="D38" s="25"/>
    </row>
    <row r="39" spans="1:4" s="27" customFormat="1" ht="72" customHeight="1">
      <c r="A39" s="25"/>
      <c r="B39" s="25"/>
      <c r="C39" s="24" t="s">
        <v>78</v>
      </c>
      <c r="D39" s="25"/>
    </row>
    <row r="40" spans="1:4" s="27" customFormat="1" ht="17.25">
      <c r="A40" s="25"/>
      <c r="B40" s="25"/>
      <c r="C40" s="28" t="s">
        <v>12</v>
      </c>
      <c r="D40" s="25"/>
    </row>
    <row r="41" spans="1:4" s="27" customFormat="1" ht="17.25">
      <c r="A41" s="25"/>
      <c r="B41" s="25"/>
      <c r="C41" s="24" t="s">
        <v>56</v>
      </c>
      <c r="D41" s="25"/>
    </row>
  </sheetData>
  <mergeCells count="5">
    <mergeCell ref="A35:C35"/>
    <mergeCell ref="A15:C15"/>
    <mergeCell ref="A3:D3"/>
    <mergeCell ref="A5:B5"/>
    <mergeCell ref="C5:C6"/>
  </mergeCells>
  <pageMargins left="0.25" right="0.25" top="0.16" bottom="0.21" header="0.16" footer="0.16"/>
  <pageSetup paperSize="9" scale="75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5"/>
  <sheetViews>
    <sheetView view="pageBreakPreview" zoomScaleNormal="100" zoomScaleSheetLayoutView="100" zoomScalePageLayoutView="120" workbookViewId="0">
      <selection activeCell="Q13" sqref="Q13"/>
    </sheetView>
  </sheetViews>
  <sheetFormatPr defaultColWidth="9.140625" defaultRowHeight="17.25"/>
  <cols>
    <col min="1" max="3" width="9.140625" style="83"/>
    <col min="4" max="4" width="11.42578125" style="84" customWidth="1"/>
    <col min="5" max="5" width="11.28515625" style="85" customWidth="1"/>
    <col min="6" max="6" width="47" style="83" customWidth="1"/>
    <col min="7" max="7" width="40.7109375" style="83" customWidth="1"/>
    <col min="8" max="11" width="9.140625" style="83" hidden="1" customWidth="1"/>
    <col min="12" max="12" width="14.28515625" style="83" hidden="1" customWidth="1"/>
    <col min="13" max="13" width="16.28515625" style="83" hidden="1" customWidth="1"/>
    <col min="14" max="16384" width="9.140625" style="83"/>
  </cols>
  <sheetData>
    <row r="1" spans="1:7" ht="27" customHeight="1">
      <c r="G1" s="86" t="s">
        <v>43</v>
      </c>
    </row>
    <row r="2" spans="1:7" ht="47.25" customHeight="1">
      <c r="G2" s="87" t="s">
        <v>45</v>
      </c>
    </row>
    <row r="3" spans="1:7" ht="37.5" customHeight="1">
      <c r="B3" s="130" t="s">
        <v>121</v>
      </c>
      <c r="C3" s="130"/>
      <c r="D3" s="130"/>
      <c r="E3" s="130"/>
      <c r="F3" s="130"/>
      <c r="G3" s="130"/>
    </row>
    <row r="4" spans="1:7" ht="34.5" customHeight="1">
      <c r="G4" s="123" t="s">
        <v>0</v>
      </c>
    </row>
    <row r="5" spans="1:7" ht="90" customHeight="1">
      <c r="A5" s="131" t="s">
        <v>14</v>
      </c>
      <c r="B5" s="131"/>
      <c r="C5" s="131"/>
      <c r="D5" s="131" t="s">
        <v>15</v>
      </c>
      <c r="E5" s="131"/>
      <c r="F5" s="132" t="s">
        <v>16</v>
      </c>
      <c r="G5" s="88" t="s">
        <v>47</v>
      </c>
    </row>
    <row r="6" spans="1:7" ht="16.5" customHeight="1">
      <c r="A6" s="131"/>
      <c r="B6" s="131"/>
      <c r="C6" s="131"/>
      <c r="D6" s="131"/>
      <c r="E6" s="131"/>
      <c r="F6" s="132"/>
      <c r="G6" s="132" t="s">
        <v>5</v>
      </c>
    </row>
    <row r="7" spans="1:7" ht="39.75" customHeight="1">
      <c r="A7" s="89" t="s">
        <v>17</v>
      </c>
      <c r="B7" s="89" t="s">
        <v>18</v>
      </c>
      <c r="C7" s="89" t="s">
        <v>19</v>
      </c>
      <c r="D7" s="90" t="s">
        <v>20</v>
      </c>
      <c r="E7" s="89" t="s">
        <v>21</v>
      </c>
      <c r="F7" s="132"/>
      <c r="G7" s="133"/>
    </row>
    <row r="8" spans="1:7" ht="21.75" customHeight="1">
      <c r="A8" s="24"/>
      <c r="B8" s="24"/>
      <c r="C8" s="24"/>
      <c r="D8" s="24"/>
      <c r="E8" s="29"/>
      <c r="F8" s="91" t="s">
        <v>22</v>
      </c>
      <c r="G8" s="92">
        <f>SUM(G9+G38)</f>
        <v>0</v>
      </c>
    </row>
    <row r="9" spans="1:7" ht="53.25" customHeight="1">
      <c r="A9" s="24"/>
      <c r="B9" s="24"/>
      <c r="C9" s="24"/>
      <c r="D9" s="24"/>
      <c r="E9" s="29"/>
      <c r="F9" s="1" t="s">
        <v>40</v>
      </c>
      <c r="G9" s="92">
        <f>SUM(G10)</f>
        <v>543871</v>
      </c>
    </row>
    <row r="10" spans="1:7" ht="39" customHeight="1">
      <c r="A10" s="36" t="s">
        <v>23</v>
      </c>
      <c r="B10" s="24"/>
      <c r="C10" s="24"/>
      <c r="D10" s="24"/>
      <c r="E10" s="29"/>
      <c r="F10" s="36" t="s">
        <v>57</v>
      </c>
      <c r="G10" s="93">
        <f>SUM(G12)</f>
        <v>543871</v>
      </c>
    </row>
    <row r="11" spans="1:7" ht="22.5" customHeight="1">
      <c r="A11" s="24"/>
      <c r="B11" s="24"/>
      <c r="C11" s="24"/>
      <c r="D11" s="24"/>
      <c r="E11" s="29"/>
      <c r="F11" s="24" t="s">
        <v>13</v>
      </c>
      <c r="G11" s="93"/>
    </row>
    <row r="12" spans="1:7" ht="21.75" customHeight="1">
      <c r="A12" s="24"/>
      <c r="B12" s="36" t="s">
        <v>58</v>
      </c>
      <c r="C12" s="24"/>
      <c r="D12" s="24"/>
      <c r="E12" s="29"/>
      <c r="F12" s="36" t="s">
        <v>59</v>
      </c>
      <c r="G12" s="93">
        <f>SUM(G14)</f>
        <v>543871</v>
      </c>
    </row>
    <row r="13" spans="1:7" ht="21.75" customHeight="1">
      <c r="A13" s="24"/>
      <c r="B13" s="24"/>
      <c r="C13" s="24"/>
      <c r="D13" s="24"/>
      <c r="E13" s="29"/>
      <c r="F13" s="24" t="s">
        <v>13</v>
      </c>
      <c r="G13" s="93"/>
    </row>
    <row r="14" spans="1:7" ht="35.25" customHeight="1">
      <c r="A14" s="24"/>
      <c r="B14" s="24"/>
      <c r="C14" s="36" t="s">
        <v>60</v>
      </c>
      <c r="D14" s="24"/>
      <c r="E14" s="29"/>
      <c r="F14" s="36" t="s">
        <v>61</v>
      </c>
      <c r="G14" s="93">
        <f t="shared" ref="G14" si="0">SUM(G18)</f>
        <v>543871</v>
      </c>
    </row>
    <row r="15" spans="1:7" ht="21.75" customHeight="1">
      <c r="A15" s="24"/>
      <c r="B15" s="24"/>
      <c r="C15" s="24"/>
      <c r="D15" s="24"/>
      <c r="E15" s="29"/>
      <c r="F15" s="24" t="s">
        <v>13</v>
      </c>
      <c r="G15" s="93"/>
    </row>
    <row r="16" spans="1:7" ht="52.5" customHeight="1">
      <c r="A16" s="21"/>
      <c r="B16" s="21"/>
      <c r="C16" s="21"/>
      <c r="D16" s="21"/>
      <c r="E16" s="116"/>
      <c r="F16" s="1" t="s">
        <v>40</v>
      </c>
      <c r="G16" s="121">
        <v>543871</v>
      </c>
    </row>
    <row r="17" spans="1:7" ht="22.5" customHeight="1">
      <c r="A17" s="21"/>
      <c r="B17" s="21"/>
      <c r="C17" s="21"/>
      <c r="D17" s="21"/>
      <c r="E17" s="116"/>
      <c r="F17" s="24" t="s">
        <v>13</v>
      </c>
      <c r="G17" s="121"/>
    </row>
    <row r="18" spans="1:7" ht="67.5" customHeight="1">
      <c r="A18" s="24"/>
      <c r="B18" s="24"/>
      <c r="C18" s="24"/>
      <c r="D18" s="36" t="s">
        <v>62</v>
      </c>
      <c r="E18" s="94"/>
      <c r="F18" s="36" t="s">
        <v>50</v>
      </c>
      <c r="G18" s="95">
        <f>SUM(G29+G20)</f>
        <v>543871</v>
      </c>
    </row>
    <row r="19" spans="1:7" ht="21.75" customHeight="1">
      <c r="A19" s="24"/>
      <c r="B19" s="24"/>
      <c r="C19" s="24"/>
      <c r="D19" s="24"/>
      <c r="E19" s="29"/>
      <c r="F19" s="24" t="s">
        <v>13</v>
      </c>
      <c r="G19" s="96"/>
    </row>
    <row r="20" spans="1:7" s="80" customFormat="1" ht="51.75">
      <c r="A20" s="25"/>
      <c r="B20" s="25"/>
      <c r="C20" s="25"/>
      <c r="D20" s="97"/>
      <c r="E20" s="24">
        <v>11003</v>
      </c>
      <c r="F20" s="24" t="s">
        <v>118</v>
      </c>
      <c r="G20" s="98">
        <v>362871</v>
      </c>
    </row>
    <row r="21" spans="1:7" s="80" customFormat="1">
      <c r="A21" s="25"/>
      <c r="B21" s="25"/>
      <c r="C21" s="25"/>
      <c r="D21" s="97"/>
      <c r="E21" s="24"/>
      <c r="F21" s="24" t="s">
        <v>24</v>
      </c>
      <c r="G21" s="99"/>
    </row>
    <row r="22" spans="1:7" s="80" customFormat="1" ht="34.5">
      <c r="A22" s="25"/>
      <c r="B22" s="25"/>
      <c r="C22" s="25"/>
      <c r="D22" s="97"/>
      <c r="E22" s="24"/>
      <c r="F22" s="8" t="s">
        <v>25</v>
      </c>
      <c r="G22" s="98">
        <v>362871</v>
      </c>
    </row>
    <row r="23" spans="1:7" s="80" customFormat="1" ht="51.75">
      <c r="A23" s="25"/>
      <c r="B23" s="25"/>
      <c r="C23" s="25"/>
      <c r="D23" s="97"/>
      <c r="E23" s="24"/>
      <c r="F23" s="24" t="s">
        <v>26</v>
      </c>
      <c r="G23" s="99"/>
    </row>
    <row r="24" spans="1:7" s="80" customFormat="1">
      <c r="A24" s="25"/>
      <c r="B24" s="25"/>
      <c r="C24" s="25"/>
      <c r="D24" s="97"/>
      <c r="E24" s="24"/>
      <c r="F24" s="24" t="s">
        <v>22</v>
      </c>
      <c r="G24" s="98">
        <v>362871</v>
      </c>
    </row>
    <row r="25" spans="1:7" s="80" customFormat="1">
      <c r="A25" s="25"/>
      <c r="B25" s="25"/>
      <c r="C25" s="25"/>
      <c r="D25" s="97"/>
      <c r="E25" s="24"/>
      <c r="F25" s="24" t="s">
        <v>48</v>
      </c>
      <c r="G25" s="98">
        <v>362871</v>
      </c>
    </row>
    <row r="26" spans="1:7" s="11" customFormat="1" ht="21.75" customHeight="1">
      <c r="A26" s="24"/>
      <c r="B26" s="24"/>
      <c r="C26" s="24"/>
      <c r="D26" s="24"/>
      <c r="E26" s="24"/>
      <c r="F26" s="24" t="s">
        <v>79</v>
      </c>
      <c r="G26" s="98">
        <v>362871</v>
      </c>
    </row>
    <row r="27" spans="1:7" s="11" customFormat="1" ht="39" customHeight="1">
      <c r="A27" s="24"/>
      <c r="B27" s="24"/>
      <c r="C27" s="24"/>
      <c r="D27" s="24"/>
      <c r="E27" s="24"/>
      <c r="F27" s="24" t="s">
        <v>80</v>
      </c>
      <c r="G27" s="98"/>
    </row>
    <row r="28" spans="1:7" s="11" customFormat="1" ht="21.75" customHeight="1">
      <c r="A28" s="24"/>
      <c r="B28" s="24"/>
      <c r="C28" s="24"/>
      <c r="D28" s="24"/>
      <c r="E28" s="24"/>
      <c r="F28" s="24" t="s">
        <v>81</v>
      </c>
      <c r="G28" s="98">
        <v>362871</v>
      </c>
    </row>
    <row r="29" spans="1:7" s="102" customFormat="1">
      <c r="A29" s="25"/>
      <c r="B29" s="25"/>
      <c r="C29" s="25"/>
      <c r="D29" s="97"/>
      <c r="E29" s="24">
        <v>11020</v>
      </c>
      <c r="F29" s="100" t="s">
        <v>66</v>
      </c>
      <c r="G29" s="101">
        <v>181000</v>
      </c>
    </row>
    <row r="30" spans="1:7" s="102" customFormat="1">
      <c r="A30" s="25"/>
      <c r="B30" s="25"/>
      <c r="C30" s="25"/>
      <c r="D30" s="97"/>
      <c r="E30" s="24"/>
      <c r="F30" s="24" t="s">
        <v>24</v>
      </c>
      <c r="G30" s="33"/>
    </row>
    <row r="31" spans="1:7" s="102" customFormat="1" ht="34.5">
      <c r="A31" s="25"/>
      <c r="B31" s="25"/>
      <c r="C31" s="25"/>
      <c r="D31" s="97"/>
      <c r="E31" s="24"/>
      <c r="F31" s="8" t="s">
        <v>25</v>
      </c>
      <c r="G31" s="101">
        <v>181000</v>
      </c>
    </row>
    <row r="32" spans="1:7" s="102" customFormat="1" ht="51.75">
      <c r="A32" s="25"/>
      <c r="B32" s="25"/>
      <c r="C32" s="25"/>
      <c r="D32" s="97"/>
      <c r="E32" s="24"/>
      <c r="F32" s="24" t="s">
        <v>26</v>
      </c>
      <c r="G32" s="101"/>
    </row>
    <row r="33" spans="1:7" s="102" customFormat="1">
      <c r="A33" s="25"/>
      <c r="B33" s="25"/>
      <c r="C33" s="25"/>
      <c r="D33" s="97"/>
      <c r="E33" s="24"/>
      <c r="F33" s="24" t="s">
        <v>22</v>
      </c>
      <c r="G33" s="101">
        <v>181000</v>
      </c>
    </row>
    <row r="34" spans="1:7" s="102" customFormat="1">
      <c r="A34" s="25"/>
      <c r="B34" s="25"/>
      <c r="C34" s="25"/>
      <c r="D34" s="97"/>
      <c r="E34" s="24"/>
      <c r="F34" s="24" t="s">
        <v>48</v>
      </c>
      <c r="G34" s="101">
        <v>181000</v>
      </c>
    </row>
    <row r="35" spans="1:7" s="102" customFormat="1" ht="34.5">
      <c r="A35" s="25"/>
      <c r="B35" s="25"/>
      <c r="C35" s="25"/>
      <c r="D35" s="97"/>
      <c r="E35" s="24"/>
      <c r="F35" s="24" t="s">
        <v>63</v>
      </c>
      <c r="G35" s="101">
        <v>181000</v>
      </c>
    </row>
    <row r="36" spans="1:7" s="102" customFormat="1" ht="34.5">
      <c r="A36" s="25"/>
      <c r="B36" s="25"/>
      <c r="C36" s="25"/>
      <c r="D36" s="97"/>
      <c r="E36" s="24"/>
      <c r="F36" s="24" t="s">
        <v>64</v>
      </c>
      <c r="G36" s="101">
        <v>181000</v>
      </c>
    </row>
    <row r="37" spans="1:7" s="102" customFormat="1" ht="26.25" customHeight="1">
      <c r="A37" s="25"/>
      <c r="B37" s="25"/>
      <c r="C37" s="25"/>
      <c r="D37" s="97"/>
      <c r="E37" s="24"/>
      <c r="F37" s="24" t="s">
        <v>65</v>
      </c>
      <c r="G37" s="101">
        <v>181000</v>
      </c>
    </row>
    <row r="38" spans="1:7" ht="34.5">
      <c r="A38" s="103" t="s">
        <v>83</v>
      </c>
      <c r="B38" s="104"/>
      <c r="C38" s="104"/>
      <c r="D38" s="105"/>
      <c r="E38" s="105"/>
      <c r="F38" s="103" t="s">
        <v>84</v>
      </c>
      <c r="G38" s="95">
        <f>SUM(G40)</f>
        <v>-543871</v>
      </c>
    </row>
    <row r="39" spans="1:7">
      <c r="A39" s="105"/>
      <c r="B39" s="105"/>
      <c r="C39" s="105"/>
      <c r="D39" s="105"/>
      <c r="E39" s="105"/>
      <c r="F39" s="105" t="s">
        <v>13</v>
      </c>
      <c r="G39" s="95"/>
    </row>
    <row r="40" spans="1:7" ht="34.5">
      <c r="A40" s="105"/>
      <c r="B40" s="106" t="s">
        <v>23</v>
      </c>
      <c r="C40" s="105"/>
      <c r="D40" s="105"/>
      <c r="E40" s="105"/>
      <c r="F40" s="106" t="s">
        <v>106</v>
      </c>
      <c r="G40" s="34">
        <f>+G42</f>
        <v>-543871</v>
      </c>
    </row>
    <row r="41" spans="1:7" ht="23.25" customHeight="1">
      <c r="A41" s="105"/>
      <c r="B41" s="105"/>
      <c r="C41" s="105"/>
      <c r="D41" s="105"/>
      <c r="E41" s="105"/>
      <c r="F41" s="105" t="s">
        <v>13</v>
      </c>
      <c r="G41" s="34"/>
    </row>
    <row r="42" spans="1:7" ht="39" customHeight="1">
      <c r="A42" s="105"/>
      <c r="B42" s="105"/>
      <c r="C42" s="106" t="s">
        <v>23</v>
      </c>
      <c r="D42" s="105"/>
      <c r="E42" s="105"/>
      <c r="F42" s="106" t="s">
        <v>74</v>
      </c>
      <c r="G42" s="34">
        <f>G44</f>
        <v>-543871</v>
      </c>
    </row>
    <row r="43" spans="1:7" ht="23.25" customHeight="1">
      <c r="A43" s="107"/>
      <c r="B43" s="107"/>
      <c r="C43" s="107"/>
      <c r="D43" s="105"/>
      <c r="E43" s="105"/>
      <c r="F43" s="105" t="s">
        <v>13</v>
      </c>
      <c r="G43" s="34"/>
    </row>
    <row r="44" spans="1:7" ht="23.25" customHeight="1">
      <c r="A44" s="105"/>
      <c r="B44" s="105"/>
      <c r="C44" s="106"/>
      <c r="D44" s="105"/>
      <c r="E44" s="105"/>
      <c r="F44" s="106" t="s">
        <v>85</v>
      </c>
      <c r="G44" s="34">
        <f>-543871</f>
        <v>-543871</v>
      </c>
    </row>
    <row r="45" spans="1:7" ht="23.25" customHeight="1">
      <c r="A45" s="107"/>
      <c r="B45" s="107"/>
      <c r="C45" s="107"/>
      <c r="D45" s="105"/>
      <c r="E45" s="105"/>
      <c r="F45" s="105" t="s">
        <v>13</v>
      </c>
      <c r="G45" s="34"/>
    </row>
    <row r="46" spans="1:7" ht="23.25" customHeight="1">
      <c r="A46" s="108"/>
      <c r="B46" s="108"/>
      <c r="C46" s="108"/>
      <c r="D46" s="108">
        <v>1139</v>
      </c>
      <c r="E46" s="108"/>
      <c r="F46" s="108" t="s">
        <v>107</v>
      </c>
      <c r="G46" s="34">
        <f>G48</f>
        <v>-543871</v>
      </c>
    </row>
    <row r="47" spans="1:7" ht="26.25" customHeight="1">
      <c r="A47" s="108"/>
      <c r="B47" s="108"/>
      <c r="C47" s="108"/>
      <c r="D47" s="108"/>
      <c r="E47" s="108"/>
      <c r="F47" s="108" t="s">
        <v>13</v>
      </c>
      <c r="G47" s="109"/>
    </row>
    <row r="48" spans="1:7" ht="23.25" customHeight="1">
      <c r="A48" s="108"/>
      <c r="B48" s="108"/>
      <c r="C48" s="108"/>
      <c r="D48" s="108"/>
      <c r="E48" s="108">
        <v>11001</v>
      </c>
      <c r="F48" s="108" t="s">
        <v>107</v>
      </c>
      <c r="G48" s="34">
        <f>-543871</f>
        <v>-543871</v>
      </c>
    </row>
    <row r="49" spans="1:13" ht="23.25" customHeight="1">
      <c r="A49" s="108"/>
      <c r="B49" s="108"/>
      <c r="C49" s="108"/>
      <c r="D49" s="108"/>
      <c r="E49" s="108"/>
      <c r="F49" s="108" t="s">
        <v>24</v>
      </c>
      <c r="G49" s="34"/>
    </row>
    <row r="50" spans="1:13" ht="23.25" customHeight="1">
      <c r="A50" s="108"/>
      <c r="B50" s="108"/>
      <c r="C50" s="108"/>
      <c r="D50" s="108"/>
      <c r="E50" s="108"/>
      <c r="F50" s="110" t="s">
        <v>85</v>
      </c>
      <c r="G50" s="34">
        <f>-543871</f>
        <v>-543871</v>
      </c>
    </row>
    <row r="51" spans="1:13" ht="56.25" customHeight="1">
      <c r="A51" s="108"/>
      <c r="B51" s="108"/>
      <c r="C51" s="108"/>
      <c r="D51" s="108"/>
      <c r="E51" s="108"/>
      <c r="F51" s="108" t="s">
        <v>26</v>
      </c>
      <c r="G51" s="34"/>
      <c r="L51" s="112"/>
    </row>
    <row r="52" spans="1:13">
      <c r="A52" s="108"/>
      <c r="B52" s="108"/>
      <c r="C52" s="108"/>
      <c r="D52" s="108"/>
      <c r="E52" s="108"/>
      <c r="F52" s="108" t="s">
        <v>22</v>
      </c>
      <c r="G52" s="34">
        <f>-543871</f>
        <v>-543871</v>
      </c>
      <c r="M52" s="111"/>
    </row>
    <row r="53" spans="1:13">
      <c r="A53" s="108"/>
      <c r="B53" s="108"/>
      <c r="C53" s="108"/>
      <c r="D53" s="108"/>
      <c r="E53" s="108"/>
      <c r="F53" s="108" t="s">
        <v>48</v>
      </c>
      <c r="G53" s="34">
        <f>-543871</f>
        <v>-543871</v>
      </c>
    </row>
    <row r="54" spans="1:13">
      <c r="A54" s="108"/>
      <c r="B54" s="108"/>
      <c r="C54" s="108"/>
      <c r="D54" s="108"/>
      <c r="E54" s="108"/>
      <c r="F54" s="108" t="s">
        <v>82</v>
      </c>
      <c r="G54" s="34">
        <f>-543871</f>
        <v>-543871</v>
      </c>
    </row>
    <row r="55" spans="1:13">
      <c r="A55" s="108"/>
      <c r="B55" s="108"/>
      <c r="C55" s="108"/>
      <c r="D55" s="108"/>
      <c r="E55" s="108"/>
      <c r="F55" s="108" t="s">
        <v>86</v>
      </c>
      <c r="G55" s="34">
        <f>-543871</f>
        <v>-543871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15"/>
  <sheetViews>
    <sheetView view="pageBreakPreview" topLeftCell="A10" zoomScale="130" zoomScaleNormal="100" zoomScaleSheetLayoutView="130" workbookViewId="0">
      <selection activeCell="K12" sqref="K12"/>
    </sheetView>
  </sheetViews>
  <sheetFormatPr defaultRowHeight="14.25"/>
  <cols>
    <col min="1" max="1" width="9.140625" style="41"/>
    <col min="2" max="2" width="15.42578125" style="41" customWidth="1"/>
    <col min="3" max="3" width="9.140625" style="41"/>
    <col min="4" max="4" width="15.28515625" style="41" customWidth="1"/>
    <col min="5" max="5" width="9.140625" style="41"/>
    <col min="6" max="6" width="36.42578125" style="41" customWidth="1"/>
    <col min="7" max="7" width="27.140625" style="41" customWidth="1"/>
    <col min="8" max="16384" width="9.140625" style="41"/>
  </cols>
  <sheetData>
    <row r="1" spans="1:1024" ht="16.5">
      <c r="F1" s="63"/>
      <c r="G1" s="64" t="s">
        <v>109</v>
      </c>
    </row>
    <row r="2" spans="1:1024" ht="66">
      <c r="A2" s="11"/>
      <c r="B2" s="11"/>
      <c r="C2" s="11"/>
      <c r="D2" s="65"/>
      <c r="E2" s="66"/>
      <c r="F2" s="11"/>
      <c r="G2" s="67" t="s">
        <v>126</v>
      </c>
    </row>
    <row r="3" spans="1:1024" ht="56.25" customHeight="1">
      <c r="A3" s="135" t="s">
        <v>125</v>
      </c>
      <c r="B3" s="135"/>
      <c r="C3" s="135"/>
      <c r="D3" s="135"/>
      <c r="E3" s="135"/>
      <c r="F3" s="135"/>
      <c r="G3" s="135"/>
    </row>
    <row r="4" spans="1:1024" ht="16.5">
      <c r="B4" s="68"/>
      <c r="C4" s="68"/>
      <c r="D4" s="68"/>
      <c r="E4" s="68"/>
      <c r="F4" s="68"/>
      <c r="G4" s="69" t="s">
        <v>0</v>
      </c>
    </row>
    <row r="5" spans="1:1024" ht="16.5">
      <c r="A5" s="136" t="s">
        <v>87</v>
      </c>
      <c r="B5" s="136"/>
      <c r="C5" s="136" t="s">
        <v>88</v>
      </c>
      <c r="D5" s="136"/>
      <c r="E5" s="136"/>
      <c r="F5" s="136" t="s">
        <v>89</v>
      </c>
      <c r="G5" s="70" t="s">
        <v>90</v>
      </c>
    </row>
    <row r="6" spans="1:1024" ht="14.25" customHeight="1">
      <c r="A6" s="136"/>
      <c r="B6" s="136"/>
      <c r="C6" s="136"/>
      <c r="D6" s="136"/>
      <c r="E6" s="136"/>
      <c r="F6" s="136"/>
      <c r="G6" s="137" t="s">
        <v>108</v>
      </c>
    </row>
    <row r="7" spans="1:1024" ht="93.75" customHeight="1">
      <c r="A7" s="71" t="s">
        <v>3</v>
      </c>
      <c r="B7" s="71" t="s">
        <v>4</v>
      </c>
      <c r="C7" s="136"/>
      <c r="D7" s="136"/>
      <c r="E7" s="136"/>
      <c r="F7" s="136"/>
      <c r="G7" s="137"/>
    </row>
    <row r="8" spans="1:1024" ht="16.5">
      <c r="A8" s="72">
        <v>1</v>
      </c>
      <c r="B8" s="72">
        <v>2</v>
      </c>
      <c r="C8" s="134">
        <v>3</v>
      </c>
      <c r="D8" s="134"/>
      <c r="E8" s="134"/>
      <c r="F8" s="72">
        <v>4</v>
      </c>
      <c r="G8" s="73">
        <v>5</v>
      </c>
    </row>
    <row r="9" spans="1:1024" ht="16.5">
      <c r="A9" s="141" t="s">
        <v>46</v>
      </c>
      <c r="B9" s="142"/>
      <c r="C9" s="142"/>
      <c r="D9" s="142"/>
      <c r="E9" s="142"/>
      <c r="F9" s="142"/>
      <c r="G9" s="143"/>
    </row>
    <row r="10" spans="1:1024" s="77" customFormat="1" ht="16.5">
      <c r="A10" s="74">
        <v>1043</v>
      </c>
      <c r="B10" s="144" t="s">
        <v>91</v>
      </c>
      <c r="C10" s="144"/>
      <c r="D10" s="144"/>
      <c r="E10" s="144"/>
      <c r="F10" s="75"/>
      <c r="G10" s="76">
        <f>SUM(G13+G11)</f>
        <v>362871</v>
      </c>
      <c r="AMJ10" s="41"/>
    </row>
    <row r="11" spans="1:1024" s="80" customFormat="1" ht="131.25" customHeight="1">
      <c r="A11" s="78"/>
      <c r="B11" s="3">
        <v>11003</v>
      </c>
      <c r="C11" s="145" t="s">
        <v>118</v>
      </c>
      <c r="D11" s="146"/>
      <c r="E11" s="147"/>
      <c r="F11" s="4" t="s">
        <v>46</v>
      </c>
      <c r="G11" s="79">
        <v>362871</v>
      </c>
    </row>
    <row r="12" spans="1:1024" s="80" customFormat="1" ht="66.75" customHeight="1">
      <c r="A12" s="78"/>
      <c r="B12" s="81"/>
      <c r="C12" s="148"/>
      <c r="D12" s="148"/>
      <c r="E12" s="148"/>
      <c r="F12" s="7" t="s">
        <v>119</v>
      </c>
      <c r="G12" s="79">
        <v>362871</v>
      </c>
    </row>
    <row r="13" spans="1:1024" ht="49.5">
      <c r="A13" s="2"/>
      <c r="B13" s="3">
        <v>11004</v>
      </c>
      <c r="C13" s="145" t="s">
        <v>92</v>
      </c>
      <c r="D13" s="146"/>
      <c r="E13" s="147"/>
      <c r="F13" s="4" t="s">
        <v>46</v>
      </c>
      <c r="G13" s="76">
        <v>0</v>
      </c>
    </row>
    <row r="14" spans="1:1024" ht="38.25" customHeight="1">
      <c r="A14" s="5"/>
      <c r="B14" s="81"/>
      <c r="C14" s="138"/>
      <c r="D14" s="139"/>
      <c r="E14" s="140"/>
      <c r="F14" s="6" t="s">
        <v>93</v>
      </c>
      <c r="G14" s="82">
        <v>-13000</v>
      </c>
    </row>
    <row r="15" spans="1:1024" ht="39.75" customHeight="1">
      <c r="A15" s="5"/>
      <c r="B15" s="81"/>
      <c r="C15" s="138"/>
      <c r="D15" s="139"/>
      <c r="E15" s="140"/>
      <c r="F15" s="6" t="s">
        <v>105</v>
      </c>
      <c r="G15" s="82">
        <v>13000</v>
      </c>
    </row>
  </sheetData>
  <mergeCells count="13">
    <mergeCell ref="C15:E15"/>
    <mergeCell ref="A9:G9"/>
    <mergeCell ref="B10:E10"/>
    <mergeCell ref="C13:E13"/>
    <mergeCell ref="C14:E14"/>
    <mergeCell ref="C11:E11"/>
    <mergeCell ref="C12:E12"/>
    <mergeCell ref="C8:E8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B57"/>
  <sheetViews>
    <sheetView view="pageBreakPreview" topLeftCell="A7" zoomScale="115" zoomScaleNormal="100" zoomScaleSheetLayoutView="115" zoomScalePageLayoutView="120" workbookViewId="0">
      <selection activeCell="H58" sqref="H58"/>
    </sheetView>
  </sheetViews>
  <sheetFormatPr defaultColWidth="9.140625" defaultRowHeight="16.5"/>
  <cols>
    <col min="1" max="1" width="28.5703125" style="60" customWidth="1"/>
    <col min="2" max="2" width="72.42578125" style="60" customWidth="1"/>
    <col min="3" max="3" width="33" style="60" customWidth="1"/>
    <col min="4" max="996" width="9.140625" style="61"/>
    <col min="997" max="999" width="11.5703125" style="59" customWidth="1"/>
    <col min="1000" max="1001" width="11.5703125" style="62" customWidth="1"/>
    <col min="1002" max="16384" width="9.140625" style="62"/>
  </cols>
  <sheetData>
    <row r="1" spans="1:999" s="42" customFormat="1" ht="23.25" customHeight="1">
      <c r="A1" s="9"/>
      <c r="B1" s="9"/>
      <c r="C1" s="10" t="s">
        <v>124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EA1" s="40"/>
      <c r="EB1" s="40"/>
      <c r="EC1" s="40"/>
      <c r="ED1" s="40"/>
      <c r="EE1" s="40"/>
      <c r="EF1" s="40"/>
      <c r="EG1" s="40"/>
      <c r="EH1" s="40"/>
      <c r="EI1" s="40"/>
      <c r="EJ1" s="40"/>
      <c r="EK1" s="40"/>
      <c r="EL1" s="40"/>
      <c r="EM1" s="40"/>
      <c r="EN1" s="40"/>
      <c r="EO1" s="40"/>
      <c r="EP1" s="40"/>
      <c r="EQ1" s="40"/>
      <c r="ER1" s="40"/>
      <c r="ES1" s="40"/>
      <c r="ET1" s="40"/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  <c r="GH1" s="40"/>
      <c r="GI1" s="40"/>
      <c r="GJ1" s="40"/>
      <c r="GK1" s="40"/>
      <c r="GL1" s="40"/>
      <c r="GM1" s="40"/>
      <c r="GN1" s="40"/>
      <c r="GO1" s="40"/>
      <c r="GP1" s="40"/>
      <c r="GQ1" s="40"/>
      <c r="GR1" s="40"/>
      <c r="GS1" s="40"/>
      <c r="GT1" s="40"/>
      <c r="GU1" s="40"/>
      <c r="GV1" s="40"/>
      <c r="GW1" s="40"/>
      <c r="GX1" s="40"/>
      <c r="GY1" s="40"/>
      <c r="GZ1" s="40"/>
      <c r="HA1" s="40"/>
      <c r="HB1" s="40"/>
      <c r="HC1" s="40"/>
      <c r="HD1" s="40"/>
      <c r="HE1" s="40"/>
      <c r="HF1" s="40"/>
      <c r="HG1" s="40"/>
      <c r="HH1" s="40"/>
      <c r="HI1" s="40"/>
      <c r="HJ1" s="40"/>
      <c r="HK1" s="40"/>
      <c r="HL1" s="40"/>
      <c r="HM1" s="40"/>
      <c r="HN1" s="40"/>
      <c r="HO1" s="40"/>
      <c r="HP1" s="40"/>
      <c r="HQ1" s="40"/>
      <c r="HR1" s="40"/>
      <c r="HS1" s="40"/>
      <c r="HT1" s="40"/>
      <c r="HU1" s="40"/>
      <c r="HV1" s="40"/>
      <c r="HW1" s="40"/>
      <c r="HX1" s="40"/>
      <c r="HY1" s="40"/>
      <c r="HZ1" s="40"/>
      <c r="IA1" s="40"/>
      <c r="IB1" s="40"/>
      <c r="IC1" s="40"/>
      <c r="ID1" s="40"/>
      <c r="IE1" s="40"/>
      <c r="IF1" s="40"/>
      <c r="IG1" s="40"/>
      <c r="IH1" s="40"/>
      <c r="II1" s="40"/>
      <c r="IJ1" s="40"/>
      <c r="IK1" s="40"/>
      <c r="IL1" s="40"/>
      <c r="IM1" s="40"/>
      <c r="IN1" s="40"/>
      <c r="IO1" s="40"/>
      <c r="IP1" s="40"/>
      <c r="IQ1" s="40"/>
      <c r="IR1" s="40"/>
      <c r="IS1" s="40"/>
      <c r="IT1" s="40"/>
      <c r="IU1" s="40"/>
      <c r="IV1" s="40"/>
      <c r="IW1" s="40"/>
      <c r="IX1" s="40"/>
      <c r="IY1" s="40"/>
      <c r="IZ1" s="40"/>
      <c r="JA1" s="40"/>
      <c r="JB1" s="40"/>
      <c r="JC1" s="40"/>
      <c r="JD1" s="40"/>
      <c r="JE1" s="40"/>
      <c r="JF1" s="40"/>
      <c r="JG1" s="40"/>
      <c r="JH1" s="40"/>
      <c r="JI1" s="40"/>
      <c r="JJ1" s="40"/>
      <c r="JK1" s="40"/>
      <c r="JL1" s="40"/>
      <c r="JM1" s="40"/>
      <c r="JN1" s="40"/>
      <c r="JO1" s="40"/>
      <c r="JP1" s="40"/>
      <c r="JQ1" s="40"/>
      <c r="JR1" s="40"/>
      <c r="JS1" s="40"/>
      <c r="JT1" s="40"/>
      <c r="JU1" s="40"/>
      <c r="JV1" s="40"/>
      <c r="JW1" s="40"/>
      <c r="JX1" s="40"/>
      <c r="JY1" s="40"/>
      <c r="JZ1" s="40"/>
      <c r="KA1" s="40"/>
      <c r="KB1" s="40"/>
      <c r="KC1" s="40"/>
      <c r="KD1" s="40"/>
      <c r="KE1" s="40"/>
      <c r="KF1" s="40"/>
      <c r="KG1" s="40"/>
      <c r="KH1" s="40"/>
      <c r="KI1" s="40"/>
      <c r="KJ1" s="40"/>
      <c r="KK1" s="40"/>
      <c r="KL1" s="40"/>
      <c r="KM1" s="40"/>
      <c r="KN1" s="40"/>
      <c r="KO1" s="40"/>
      <c r="KP1" s="40"/>
      <c r="KQ1" s="40"/>
      <c r="KR1" s="40"/>
      <c r="KS1" s="40"/>
      <c r="KT1" s="40"/>
      <c r="KU1" s="40"/>
      <c r="KV1" s="40"/>
      <c r="KW1" s="40"/>
      <c r="KX1" s="40"/>
      <c r="KY1" s="40"/>
      <c r="KZ1" s="40"/>
      <c r="LA1" s="40"/>
      <c r="LB1" s="40"/>
      <c r="LC1" s="40"/>
      <c r="LD1" s="40"/>
      <c r="LE1" s="40"/>
      <c r="LF1" s="40"/>
      <c r="LG1" s="40"/>
      <c r="LH1" s="40"/>
      <c r="LI1" s="40"/>
      <c r="LJ1" s="40"/>
      <c r="LK1" s="40"/>
      <c r="LL1" s="40"/>
      <c r="LM1" s="40"/>
      <c r="LN1" s="40"/>
      <c r="LO1" s="40"/>
      <c r="LP1" s="40"/>
      <c r="LQ1" s="40"/>
      <c r="LR1" s="40"/>
      <c r="LS1" s="40"/>
      <c r="LT1" s="40"/>
      <c r="LU1" s="40"/>
      <c r="LV1" s="40"/>
      <c r="LW1" s="40"/>
      <c r="LX1" s="40"/>
      <c r="LY1" s="40"/>
      <c r="LZ1" s="40"/>
      <c r="MA1" s="40"/>
      <c r="MB1" s="40"/>
      <c r="MC1" s="40"/>
      <c r="MD1" s="40"/>
      <c r="ME1" s="40"/>
      <c r="MF1" s="40"/>
      <c r="MG1" s="40"/>
      <c r="MH1" s="40"/>
      <c r="MI1" s="40"/>
      <c r="MJ1" s="40"/>
      <c r="MK1" s="40"/>
      <c r="ML1" s="40"/>
      <c r="MM1" s="40"/>
      <c r="MN1" s="40"/>
      <c r="MO1" s="40"/>
      <c r="MP1" s="40"/>
      <c r="MQ1" s="40"/>
      <c r="MR1" s="40"/>
      <c r="MS1" s="40"/>
      <c r="MT1" s="40"/>
      <c r="MU1" s="40"/>
      <c r="MV1" s="40"/>
      <c r="MW1" s="40"/>
      <c r="MX1" s="40"/>
      <c r="MY1" s="40"/>
      <c r="MZ1" s="40"/>
      <c r="NA1" s="40"/>
      <c r="NB1" s="40"/>
      <c r="NC1" s="40"/>
      <c r="ND1" s="40"/>
      <c r="NE1" s="40"/>
      <c r="NF1" s="40"/>
      <c r="NG1" s="40"/>
      <c r="NH1" s="40"/>
      <c r="NI1" s="40"/>
      <c r="NJ1" s="40"/>
      <c r="NK1" s="40"/>
      <c r="NL1" s="40"/>
      <c r="NM1" s="40"/>
      <c r="NN1" s="40"/>
      <c r="NO1" s="40"/>
      <c r="NP1" s="40"/>
      <c r="NQ1" s="40"/>
      <c r="NR1" s="40"/>
      <c r="NS1" s="40"/>
      <c r="NT1" s="40"/>
      <c r="NU1" s="40"/>
      <c r="NV1" s="40"/>
      <c r="NW1" s="40"/>
      <c r="NX1" s="40"/>
      <c r="NY1" s="40"/>
      <c r="NZ1" s="40"/>
      <c r="OA1" s="40"/>
      <c r="OB1" s="40"/>
      <c r="OC1" s="40"/>
      <c r="OD1" s="40"/>
      <c r="OE1" s="40"/>
      <c r="OF1" s="40"/>
      <c r="OG1" s="40"/>
      <c r="OH1" s="40"/>
      <c r="OI1" s="40"/>
      <c r="OJ1" s="40"/>
      <c r="OK1" s="40"/>
      <c r="OL1" s="40"/>
      <c r="OM1" s="40"/>
      <c r="ON1" s="40"/>
      <c r="OO1" s="40"/>
      <c r="OP1" s="40"/>
      <c r="OQ1" s="40"/>
      <c r="OR1" s="40"/>
      <c r="OS1" s="40"/>
      <c r="OT1" s="40"/>
      <c r="OU1" s="40"/>
      <c r="OV1" s="40"/>
      <c r="OW1" s="40"/>
      <c r="OX1" s="40"/>
      <c r="OY1" s="40"/>
      <c r="OZ1" s="40"/>
      <c r="PA1" s="40"/>
      <c r="PB1" s="40"/>
      <c r="PC1" s="40"/>
      <c r="PD1" s="40"/>
      <c r="PE1" s="40"/>
      <c r="PF1" s="40"/>
      <c r="PG1" s="40"/>
      <c r="PH1" s="40"/>
      <c r="PI1" s="40"/>
      <c r="PJ1" s="40"/>
      <c r="PK1" s="40"/>
      <c r="PL1" s="40"/>
      <c r="PM1" s="40"/>
      <c r="PN1" s="40"/>
      <c r="PO1" s="40"/>
      <c r="PP1" s="40"/>
      <c r="PQ1" s="40"/>
      <c r="PR1" s="40"/>
      <c r="PS1" s="40"/>
      <c r="PT1" s="40"/>
      <c r="PU1" s="40"/>
      <c r="PV1" s="40"/>
      <c r="PW1" s="40"/>
      <c r="PX1" s="40"/>
      <c r="PY1" s="40"/>
      <c r="PZ1" s="40"/>
      <c r="QA1" s="40"/>
      <c r="QB1" s="40"/>
      <c r="QC1" s="40"/>
      <c r="QD1" s="40"/>
      <c r="QE1" s="40"/>
      <c r="QF1" s="40"/>
      <c r="QG1" s="40"/>
      <c r="QH1" s="40"/>
      <c r="QI1" s="40"/>
      <c r="QJ1" s="40"/>
      <c r="QK1" s="40"/>
      <c r="QL1" s="40"/>
      <c r="QM1" s="40"/>
      <c r="QN1" s="40"/>
      <c r="QO1" s="40"/>
      <c r="QP1" s="40"/>
      <c r="QQ1" s="40"/>
      <c r="QR1" s="40"/>
      <c r="QS1" s="40"/>
      <c r="QT1" s="40"/>
      <c r="QU1" s="40"/>
      <c r="QV1" s="40"/>
      <c r="QW1" s="40"/>
      <c r="QX1" s="40"/>
      <c r="QY1" s="40"/>
      <c r="QZ1" s="40"/>
      <c r="RA1" s="40"/>
      <c r="RB1" s="40"/>
      <c r="RC1" s="40"/>
      <c r="RD1" s="40"/>
      <c r="RE1" s="40"/>
      <c r="RF1" s="40"/>
      <c r="RG1" s="40"/>
      <c r="RH1" s="40"/>
      <c r="RI1" s="40"/>
      <c r="RJ1" s="40"/>
      <c r="RK1" s="40"/>
      <c r="RL1" s="40"/>
      <c r="RM1" s="40"/>
      <c r="RN1" s="40"/>
      <c r="RO1" s="40"/>
      <c r="RP1" s="40"/>
      <c r="RQ1" s="40"/>
      <c r="RR1" s="40"/>
      <c r="RS1" s="40"/>
      <c r="RT1" s="40"/>
      <c r="RU1" s="40"/>
      <c r="RV1" s="40"/>
      <c r="RW1" s="40"/>
      <c r="RX1" s="40"/>
      <c r="RY1" s="40"/>
      <c r="RZ1" s="40"/>
      <c r="SA1" s="40"/>
      <c r="SB1" s="40"/>
      <c r="SC1" s="40"/>
      <c r="SD1" s="40"/>
      <c r="SE1" s="40"/>
      <c r="SF1" s="40"/>
      <c r="SG1" s="40"/>
      <c r="SH1" s="40"/>
      <c r="SI1" s="40"/>
      <c r="SJ1" s="40"/>
      <c r="SK1" s="40"/>
      <c r="SL1" s="40"/>
      <c r="SM1" s="40"/>
      <c r="SN1" s="40"/>
      <c r="SO1" s="40"/>
      <c r="SP1" s="40"/>
      <c r="SQ1" s="40"/>
      <c r="SR1" s="40"/>
      <c r="SS1" s="40"/>
      <c r="ST1" s="40"/>
      <c r="SU1" s="40"/>
      <c r="SV1" s="40"/>
      <c r="SW1" s="40"/>
      <c r="SX1" s="40"/>
      <c r="SY1" s="40"/>
      <c r="SZ1" s="40"/>
      <c r="TA1" s="40"/>
      <c r="TB1" s="40"/>
      <c r="TC1" s="40"/>
      <c r="TD1" s="40"/>
      <c r="TE1" s="40"/>
      <c r="TF1" s="40"/>
      <c r="TG1" s="40"/>
      <c r="TH1" s="40"/>
      <c r="TI1" s="40"/>
      <c r="TJ1" s="40"/>
      <c r="TK1" s="40"/>
      <c r="TL1" s="40"/>
      <c r="TM1" s="40"/>
      <c r="TN1" s="40"/>
      <c r="TO1" s="40"/>
      <c r="TP1" s="40"/>
      <c r="TQ1" s="40"/>
      <c r="TR1" s="40"/>
      <c r="TS1" s="40"/>
      <c r="TT1" s="40"/>
      <c r="TU1" s="40"/>
      <c r="TV1" s="40"/>
      <c r="TW1" s="40"/>
      <c r="TX1" s="40"/>
      <c r="TY1" s="40"/>
      <c r="TZ1" s="40"/>
      <c r="UA1" s="40"/>
      <c r="UB1" s="40"/>
      <c r="UC1" s="40"/>
      <c r="UD1" s="40"/>
      <c r="UE1" s="40"/>
      <c r="UF1" s="40"/>
      <c r="UG1" s="40"/>
      <c r="UH1" s="40"/>
      <c r="UI1" s="40"/>
      <c r="UJ1" s="40"/>
      <c r="UK1" s="40"/>
      <c r="UL1" s="40"/>
      <c r="UM1" s="40"/>
      <c r="UN1" s="40"/>
      <c r="UO1" s="40"/>
      <c r="UP1" s="40"/>
      <c r="UQ1" s="40"/>
      <c r="UR1" s="40"/>
      <c r="US1" s="40"/>
      <c r="UT1" s="40"/>
      <c r="UU1" s="40"/>
      <c r="UV1" s="40"/>
      <c r="UW1" s="40"/>
      <c r="UX1" s="40"/>
      <c r="UY1" s="40"/>
      <c r="UZ1" s="40"/>
      <c r="VA1" s="40"/>
      <c r="VB1" s="40"/>
      <c r="VC1" s="40"/>
      <c r="VD1" s="40"/>
      <c r="VE1" s="40"/>
      <c r="VF1" s="40"/>
      <c r="VG1" s="40"/>
      <c r="VH1" s="40"/>
      <c r="VI1" s="40"/>
      <c r="VJ1" s="40"/>
      <c r="VK1" s="40"/>
      <c r="VL1" s="40"/>
      <c r="VM1" s="40"/>
      <c r="VN1" s="40"/>
      <c r="VO1" s="40"/>
      <c r="VP1" s="40"/>
      <c r="VQ1" s="40"/>
      <c r="VR1" s="40"/>
      <c r="VS1" s="40"/>
      <c r="VT1" s="40"/>
      <c r="VU1" s="40"/>
      <c r="VV1" s="40"/>
      <c r="VW1" s="40"/>
      <c r="VX1" s="40"/>
      <c r="VY1" s="40"/>
      <c r="VZ1" s="40"/>
      <c r="WA1" s="40"/>
      <c r="WB1" s="40"/>
      <c r="WC1" s="40"/>
      <c r="WD1" s="40"/>
      <c r="WE1" s="40"/>
      <c r="WF1" s="40"/>
      <c r="WG1" s="40"/>
      <c r="WH1" s="40"/>
      <c r="WI1" s="40"/>
      <c r="WJ1" s="40"/>
      <c r="WK1" s="40"/>
      <c r="WL1" s="40"/>
      <c r="WM1" s="40"/>
      <c r="WN1" s="40"/>
      <c r="WO1" s="40"/>
      <c r="WP1" s="40"/>
      <c r="WQ1" s="40"/>
      <c r="WR1" s="40"/>
      <c r="WS1" s="40"/>
      <c r="WT1" s="40"/>
      <c r="WU1" s="40"/>
      <c r="WV1" s="40"/>
      <c r="WW1" s="40"/>
      <c r="WX1" s="40"/>
      <c r="WY1" s="40"/>
      <c r="WZ1" s="40"/>
      <c r="XA1" s="40"/>
      <c r="XB1" s="40"/>
      <c r="XC1" s="40"/>
      <c r="XD1" s="40"/>
      <c r="XE1" s="40"/>
      <c r="XF1" s="40"/>
      <c r="XG1" s="40"/>
      <c r="XH1" s="40"/>
      <c r="XI1" s="40"/>
      <c r="XJ1" s="40"/>
      <c r="XK1" s="40"/>
      <c r="XL1" s="40"/>
      <c r="XM1" s="40"/>
      <c r="XN1" s="40"/>
      <c r="XO1" s="40"/>
      <c r="XP1" s="40"/>
      <c r="XQ1" s="40"/>
      <c r="XR1" s="40"/>
      <c r="XS1" s="40"/>
      <c r="XT1" s="40"/>
      <c r="XU1" s="40"/>
      <c r="XV1" s="40"/>
      <c r="XW1" s="40"/>
      <c r="XX1" s="40"/>
      <c r="XY1" s="40"/>
      <c r="XZ1" s="40"/>
      <c r="YA1" s="40"/>
      <c r="YB1" s="40"/>
      <c r="YC1" s="40"/>
      <c r="YD1" s="40"/>
      <c r="YE1" s="40"/>
      <c r="YF1" s="40"/>
      <c r="YG1" s="40"/>
      <c r="YH1" s="40"/>
      <c r="YI1" s="40"/>
      <c r="YJ1" s="40"/>
      <c r="YK1" s="40"/>
      <c r="YL1" s="40"/>
      <c r="YM1" s="40"/>
      <c r="YN1" s="40"/>
      <c r="YO1" s="40"/>
      <c r="YP1" s="40"/>
      <c r="YQ1" s="40"/>
      <c r="YR1" s="40"/>
      <c r="YS1" s="40"/>
      <c r="YT1" s="40"/>
      <c r="YU1" s="40"/>
      <c r="YV1" s="40"/>
      <c r="YW1" s="40"/>
      <c r="YX1" s="40"/>
      <c r="YY1" s="40"/>
      <c r="YZ1" s="40"/>
      <c r="ZA1" s="40"/>
      <c r="ZB1" s="40"/>
      <c r="ZC1" s="40"/>
      <c r="ZD1" s="40"/>
      <c r="ZE1" s="40"/>
      <c r="ZF1" s="40"/>
      <c r="ZG1" s="40"/>
      <c r="ZH1" s="40"/>
      <c r="ZI1" s="40"/>
      <c r="ZJ1" s="40"/>
      <c r="ZK1" s="40"/>
      <c r="ZL1" s="40"/>
      <c r="ZM1" s="40"/>
      <c r="ZN1" s="40"/>
      <c r="ZO1" s="40"/>
      <c r="ZP1" s="40"/>
      <c r="ZQ1" s="40"/>
      <c r="ZR1" s="40"/>
      <c r="ZS1" s="40"/>
      <c r="ZT1" s="40"/>
      <c r="ZU1" s="40"/>
      <c r="ZV1" s="40"/>
      <c r="ZW1" s="40"/>
      <c r="ZX1" s="40"/>
      <c r="ZY1" s="40"/>
      <c r="ZZ1" s="40"/>
      <c r="AAA1" s="40"/>
      <c r="AAB1" s="40"/>
      <c r="AAC1" s="40"/>
      <c r="AAD1" s="40"/>
      <c r="AAE1" s="40"/>
      <c r="AAF1" s="40"/>
      <c r="AAG1" s="40"/>
      <c r="AAH1" s="40"/>
      <c r="AAI1" s="40"/>
      <c r="AAJ1" s="40"/>
      <c r="AAK1" s="40"/>
      <c r="AAL1" s="40"/>
      <c r="AAM1" s="40"/>
      <c r="AAN1" s="40"/>
      <c r="AAO1" s="40"/>
      <c r="AAP1" s="40"/>
      <c r="AAQ1" s="40"/>
      <c r="AAR1" s="40"/>
      <c r="AAS1" s="40"/>
      <c r="AAT1" s="40"/>
      <c r="AAU1" s="40"/>
      <c r="AAV1" s="40"/>
      <c r="AAW1" s="40"/>
      <c r="AAX1" s="40"/>
      <c r="AAY1" s="40"/>
      <c r="AAZ1" s="40"/>
      <c r="ABA1" s="40"/>
      <c r="ABB1" s="40"/>
      <c r="ABC1" s="40"/>
      <c r="ABD1" s="40"/>
      <c r="ABE1" s="40"/>
      <c r="ABF1" s="40"/>
      <c r="ABG1" s="40"/>
      <c r="ABH1" s="40"/>
      <c r="ABI1" s="40"/>
      <c r="ABJ1" s="40"/>
      <c r="ABK1" s="40"/>
      <c r="ABL1" s="40"/>
      <c r="ABM1" s="40"/>
      <c r="ABN1" s="40"/>
      <c r="ABO1" s="40"/>
      <c r="ABP1" s="40"/>
      <c r="ABQ1" s="40"/>
      <c r="ABR1" s="40"/>
      <c r="ABS1" s="40"/>
      <c r="ABT1" s="40"/>
      <c r="ABU1" s="40"/>
      <c r="ABV1" s="40"/>
      <c r="ABW1" s="40"/>
      <c r="ABX1" s="40"/>
      <c r="ABY1" s="40"/>
      <c r="ABZ1" s="40"/>
      <c r="ACA1" s="40"/>
      <c r="ACB1" s="40"/>
      <c r="ACC1" s="40"/>
      <c r="ACD1" s="40"/>
      <c r="ACE1" s="40"/>
      <c r="ACF1" s="40"/>
      <c r="ACG1" s="40"/>
      <c r="ACH1" s="40"/>
      <c r="ACI1" s="40"/>
      <c r="ACJ1" s="40"/>
      <c r="ACK1" s="40"/>
      <c r="ACL1" s="40"/>
      <c r="ACM1" s="40"/>
      <c r="ACN1" s="40"/>
      <c r="ACO1" s="40"/>
      <c r="ACP1" s="40"/>
      <c r="ACQ1" s="40"/>
      <c r="ACR1" s="40"/>
      <c r="ACS1" s="40"/>
      <c r="ACT1" s="40"/>
      <c r="ACU1" s="40"/>
      <c r="ACV1" s="40"/>
      <c r="ACW1" s="40"/>
      <c r="ACX1" s="40"/>
      <c r="ACY1" s="40"/>
      <c r="ACZ1" s="40"/>
      <c r="ADA1" s="40"/>
      <c r="ADB1" s="40"/>
      <c r="ADC1" s="40"/>
      <c r="ADD1" s="40"/>
      <c r="ADE1" s="40"/>
      <c r="ADF1" s="40"/>
      <c r="ADG1" s="40"/>
      <c r="ADH1" s="40"/>
      <c r="ADI1" s="40"/>
      <c r="ADJ1" s="40"/>
      <c r="ADK1" s="40"/>
      <c r="ADL1" s="40"/>
      <c r="ADM1" s="40"/>
      <c r="ADN1" s="40"/>
      <c r="ADO1" s="40"/>
      <c r="ADP1" s="40"/>
      <c r="ADQ1" s="40"/>
      <c r="ADR1" s="40"/>
      <c r="ADS1" s="40"/>
      <c r="ADT1" s="40"/>
      <c r="ADU1" s="40"/>
      <c r="ADV1" s="40"/>
      <c r="ADW1" s="40"/>
      <c r="ADX1" s="40"/>
      <c r="ADY1" s="40"/>
      <c r="ADZ1" s="40"/>
      <c r="AEA1" s="40"/>
      <c r="AEB1" s="40"/>
      <c r="AEC1" s="40"/>
      <c r="AED1" s="40"/>
      <c r="AEE1" s="40"/>
      <c r="AEF1" s="40"/>
      <c r="AEG1" s="40"/>
      <c r="AEH1" s="40"/>
      <c r="AEI1" s="40"/>
      <c r="AEJ1" s="40"/>
      <c r="AEK1" s="40"/>
      <c r="AEL1" s="40"/>
      <c r="AEM1" s="40"/>
      <c r="AEN1" s="40"/>
      <c r="AEO1" s="40"/>
      <c r="AEP1" s="40"/>
      <c r="AEQ1" s="40"/>
      <c r="AER1" s="40"/>
      <c r="AES1" s="40"/>
      <c r="AET1" s="40"/>
      <c r="AEU1" s="40"/>
      <c r="AEV1" s="40"/>
      <c r="AEW1" s="40"/>
      <c r="AEX1" s="40"/>
      <c r="AEY1" s="40"/>
      <c r="AEZ1" s="40"/>
      <c r="AFA1" s="40"/>
      <c r="AFB1" s="40"/>
      <c r="AFC1" s="40"/>
      <c r="AFD1" s="40"/>
      <c r="AFE1" s="40"/>
      <c r="AFF1" s="40"/>
      <c r="AFG1" s="40"/>
      <c r="AFH1" s="40"/>
      <c r="AFI1" s="40"/>
      <c r="AFJ1" s="40"/>
      <c r="AFK1" s="40"/>
      <c r="AFL1" s="40"/>
      <c r="AFM1" s="40"/>
      <c r="AFN1" s="40"/>
      <c r="AFO1" s="40"/>
      <c r="AFP1" s="40"/>
      <c r="AFQ1" s="40"/>
      <c r="AFR1" s="40"/>
      <c r="AFS1" s="40"/>
      <c r="AFT1" s="40"/>
      <c r="AFU1" s="40"/>
      <c r="AFV1" s="40"/>
      <c r="AFW1" s="40"/>
      <c r="AFX1" s="40"/>
      <c r="AFY1" s="40"/>
      <c r="AFZ1" s="40"/>
      <c r="AGA1" s="40"/>
      <c r="AGB1" s="40"/>
      <c r="AGC1" s="40"/>
      <c r="AGD1" s="40"/>
      <c r="AGE1" s="40"/>
      <c r="AGF1" s="40"/>
      <c r="AGG1" s="40"/>
      <c r="AGH1" s="40"/>
      <c r="AGI1" s="40"/>
      <c r="AGJ1" s="40"/>
      <c r="AGK1" s="40"/>
      <c r="AGL1" s="40"/>
      <c r="AGM1" s="40"/>
      <c r="AGN1" s="40"/>
      <c r="AGO1" s="40"/>
      <c r="AGP1" s="40"/>
      <c r="AGQ1" s="40"/>
      <c r="AGR1" s="40"/>
      <c r="AGS1" s="40"/>
      <c r="AGT1" s="40"/>
      <c r="AGU1" s="40"/>
      <c r="AGV1" s="40"/>
      <c r="AGW1" s="40"/>
      <c r="AGX1" s="40"/>
      <c r="AGY1" s="40"/>
      <c r="AGZ1" s="40"/>
      <c r="AHA1" s="40"/>
      <c r="AHB1" s="40"/>
      <c r="AHC1" s="40"/>
      <c r="AHD1" s="40"/>
      <c r="AHE1" s="40"/>
      <c r="AHF1" s="40"/>
      <c r="AHG1" s="40"/>
      <c r="AHH1" s="40"/>
      <c r="AHI1" s="40"/>
      <c r="AHJ1" s="40"/>
      <c r="AHK1" s="40"/>
      <c r="AHL1" s="40"/>
      <c r="AHM1" s="40"/>
      <c r="AHN1" s="40"/>
      <c r="AHO1" s="40"/>
      <c r="AHP1" s="40"/>
      <c r="AHQ1" s="40"/>
      <c r="AHR1" s="40"/>
      <c r="AHS1" s="40"/>
      <c r="AHT1" s="40"/>
      <c r="AHU1" s="40"/>
      <c r="AHV1" s="40"/>
      <c r="AHW1" s="40"/>
      <c r="AHX1" s="40"/>
      <c r="AHY1" s="40"/>
      <c r="AHZ1" s="40"/>
      <c r="AIA1" s="40"/>
      <c r="AIB1" s="40"/>
      <c r="AIC1" s="40"/>
      <c r="AID1" s="40"/>
      <c r="AIE1" s="40"/>
      <c r="AIF1" s="40"/>
      <c r="AIG1" s="40"/>
      <c r="AIH1" s="40"/>
      <c r="AII1" s="40"/>
      <c r="AIJ1" s="40"/>
      <c r="AIK1" s="40"/>
      <c r="AIL1" s="40"/>
      <c r="AIM1" s="40"/>
      <c r="AIN1" s="40"/>
      <c r="AIO1" s="40"/>
      <c r="AIP1" s="40"/>
      <c r="AIQ1" s="40"/>
      <c r="AIR1" s="40"/>
      <c r="AIS1" s="40"/>
      <c r="AIT1" s="40"/>
      <c r="AIU1" s="40"/>
      <c r="AIV1" s="40"/>
      <c r="AIW1" s="40"/>
      <c r="AIX1" s="40"/>
      <c r="AIY1" s="40"/>
      <c r="AIZ1" s="40"/>
      <c r="AJA1" s="40"/>
      <c r="AJB1" s="40"/>
      <c r="AJC1" s="40"/>
      <c r="AJD1" s="40"/>
      <c r="AJE1" s="40"/>
      <c r="AJF1" s="40"/>
      <c r="AJG1" s="40"/>
      <c r="AJH1" s="40"/>
      <c r="AJI1" s="40"/>
      <c r="AJJ1" s="40"/>
      <c r="AJK1" s="40"/>
      <c r="AJL1" s="40"/>
      <c r="AJM1" s="40"/>
      <c r="AJN1" s="40"/>
      <c r="AJO1" s="40"/>
      <c r="AJP1" s="40"/>
      <c r="AJQ1" s="40"/>
      <c r="AJR1" s="40"/>
      <c r="AJS1" s="40"/>
      <c r="AJT1" s="40"/>
      <c r="AJU1" s="40"/>
      <c r="AJV1" s="40"/>
      <c r="AJW1" s="40"/>
      <c r="AJX1" s="40"/>
      <c r="AJY1" s="40"/>
      <c r="AJZ1" s="40"/>
      <c r="AKA1" s="40"/>
      <c r="AKB1" s="40"/>
      <c r="AKC1" s="40"/>
      <c r="AKD1" s="40"/>
      <c r="AKE1" s="40"/>
      <c r="AKF1" s="40"/>
      <c r="AKG1" s="40"/>
      <c r="AKH1" s="40"/>
      <c r="AKI1" s="40"/>
      <c r="AKJ1" s="40"/>
      <c r="AKK1" s="40"/>
      <c r="AKL1" s="40"/>
      <c r="AKM1" s="40"/>
      <c r="AKN1" s="40"/>
      <c r="AKO1" s="40"/>
      <c r="AKP1" s="40"/>
      <c r="AKQ1" s="40"/>
      <c r="AKR1" s="40"/>
      <c r="AKS1" s="40"/>
      <c r="AKT1" s="40"/>
      <c r="AKU1" s="40"/>
      <c r="AKV1" s="40"/>
      <c r="AKW1" s="40"/>
      <c r="AKX1" s="40"/>
      <c r="AKY1" s="40"/>
      <c r="AKZ1" s="40"/>
      <c r="ALA1" s="40"/>
      <c r="ALB1" s="40"/>
      <c r="ALC1" s="40"/>
      <c r="ALD1" s="40"/>
      <c r="ALE1" s="40"/>
      <c r="ALF1" s="40"/>
      <c r="ALG1" s="40"/>
      <c r="ALH1" s="40"/>
      <c r="ALI1" s="41"/>
      <c r="ALJ1" s="41"/>
      <c r="ALK1" s="41"/>
    </row>
    <row r="2" spans="1:999" s="42" customFormat="1" ht="47.85" customHeight="1">
      <c r="A2" s="9"/>
      <c r="B2" s="149" t="s">
        <v>44</v>
      </c>
      <c r="C2" s="149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  <c r="DN2" s="40"/>
      <c r="DO2" s="40"/>
      <c r="DP2" s="40"/>
      <c r="DQ2" s="40"/>
      <c r="DR2" s="40"/>
      <c r="DS2" s="40"/>
      <c r="DT2" s="40"/>
      <c r="DU2" s="40"/>
      <c r="DV2" s="40"/>
      <c r="DW2" s="40"/>
      <c r="DX2" s="40"/>
      <c r="DY2" s="40"/>
      <c r="DZ2" s="40"/>
      <c r="EA2" s="40"/>
      <c r="EB2" s="40"/>
      <c r="EC2" s="40"/>
      <c r="ED2" s="40"/>
      <c r="EE2" s="40"/>
      <c r="EF2" s="40"/>
      <c r="EG2" s="40"/>
      <c r="EH2" s="40"/>
      <c r="EI2" s="40"/>
      <c r="EJ2" s="40"/>
      <c r="EK2" s="40"/>
      <c r="EL2" s="40"/>
      <c r="EM2" s="40"/>
      <c r="EN2" s="40"/>
      <c r="EO2" s="40"/>
      <c r="EP2" s="40"/>
      <c r="EQ2" s="40"/>
      <c r="ER2" s="40"/>
      <c r="ES2" s="40"/>
      <c r="ET2" s="40"/>
      <c r="EU2" s="40"/>
      <c r="EV2" s="40"/>
      <c r="EW2" s="40"/>
      <c r="EX2" s="40"/>
      <c r="EY2" s="40"/>
      <c r="EZ2" s="40"/>
      <c r="FA2" s="40"/>
      <c r="FB2" s="40"/>
      <c r="FC2" s="40"/>
      <c r="FD2" s="40"/>
      <c r="FE2" s="40"/>
      <c r="FF2" s="40"/>
      <c r="FG2" s="40"/>
      <c r="FH2" s="40"/>
      <c r="FI2" s="40"/>
      <c r="FJ2" s="40"/>
      <c r="FK2" s="40"/>
      <c r="FL2" s="40"/>
      <c r="FM2" s="40"/>
      <c r="FN2" s="40"/>
      <c r="FO2" s="40"/>
      <c r="FP2" s="40"/>
      <c r="FQ2" s="40"/>
      <c r="FR2" s="40"/>
      <c r="FS2" s="40"/>
      <c r="FT2" s="40"/>
      <c r="FU2" s="40"/>
      <c r="FV2" s="40"/>
      <c r="FW2" s="40"/>
      <c r="FX2" s="40"/>
      <c r="FY2" s="40"/>
      <c r="FZ2" s="40"/>
      <c r="GA2" s="40"/>
      <c r="GB2" s="40"/>
      <c r="GC2" s="40"/>
      <c r="GD2" s="40"/>
      <c r="GE2" s="40"/>
      <c r="GF2" s="40"/>
      <c r="GG2" s="40"/>
      <c r="GH2" s="40"/>
      <c r="GI2" s="40"/>
      <c r="GJ2" s="40"/>
      <c r="GK2" s="40"/>
      <c r="GL2" s="40"/>
      <c r="GM2" s="40"/>
      <c r="GN2" s="40"/>
      <c r="GO2" s="40"/>
      <c r="GP2" s="40"/>
      <c r="GQ2" s="40"/>
      <c r="GR2" s="40"/>
      <c r="GS2" s="40"/>
      <c r="GT2" s="40"/>
      <c r="GU2" s="40"/>
      <c r="GV2" s="40"/>
      <c r="GW2" s="40"/>
      <c r="GX2" s="40"/>
      <c r="GY2" s="40"/>
      <c r="GZ2" s="40"/>
      <c r="HA2" s="40"/>
      <c r="HB2" s="40"/>
      <c r="HC2" s="40"/>
      <c r="HD2" s="40"/>
      <c r="HE2" s="40"/>
      <c r="HF2" s="40"/>
      <c r="HG2" s="40"/>
      <c r="HH2" s="40"/>
      <c r="HI2" s="40"/>
      <c r="HJ2" s="40"/>
      <c r="HK2" s="40"/>
      <c r="HL2" s="40"/>
      <c r="HM2" s="40"/>
      <c r="HN2" s="40"/>
      <c r="HO2" s="40"/>
      <c r="HP2" s="40"/>
      <c r="HQ2" s="40"/>
      <c r="HR2" s="40"/>
      <c r="HS2" s="40"/>
      <c r="HT2" s="40"/>
      <c r="HU2" s="40"/>
      <c r="HV2" s="40"/>
      <c r="HW2" s="40"/>
      <c r="HX2" s="40"/>
      <c r="HY2" s="40"/>
      <c r="HZ2" s="40"/>
      <c r="IA2" s="40"/>
      <c r="IB2" s="40"/>
      <c r="IC2" s="40"/>
      <c r="ID2" s="40"/>
      <c r="IE2" s="40"/>
      <c r="IF2" s="40"/>
      <c r="IG2" s="40"/>
      <c r="IH2" s="40"/>
      <c r="II2" s="40"/>
      <c r="IJ2" s="40"/>
      <c r="IK2" s="40"/>
      <c r="IL2" s="40"/>
      <c r="IM2" s="40"/>
      <c r="IN2" s="40"/>
      <c r="IO2" s="40"/>
      <c r="IP2" s="40"/>
      <c r="IQ2" s="40"/>
      <c r="IR2" s="40"/>
      <c r="IS2" s="40"/>
      <c r="IT2" s="40"/>
      <c r="IU2" s="40"/>
      <c r="IV2" s="40"/>
      <c r="IW2" s="40"/>
      <c r="IX2" s="40"/>
      <c r="IY2" s="40"/>
      <c r="IZ2" s="40"/>
      <c r="JA2" s="40"/>
      <c r="JB2" s="40"/>
      <c r="JC2" s="40"/>
      <c r="JD2" s="40"/>
      <c r="JE2" s="40"/>
      <c r="JF2" s="40"/>
      <c r="JG2" s="40"/>
      <c r="JH2" s="40"/>
      <c r="JI2" s="40"/>
      <c r="JJ2" s="40"/>
      <c r="JK2" s="40"/>
      <c r="JL2" s="40"/>
      <c r="JM2" s="40"/>
      <c r="JN2" s="40"/>
      <c r="JO2" s="40"/>
      <c r="JP2" s="40"/>
      <c r="JQ2" s="40"/>
      <c r="JR2" s="40"/>
      <c r="JS2" s="40"/>
      <c r="JT2" s="40"/>
      <c r="JU2" s="40"/>
      <c r="JV2" s="40"/>
      <c r="JW2" s="40"/>
      <c r="JX2" s="40"/>
      <c r="JY2" s="40"/>
      <c r="JZ2" s="40"/>
      <c r="KA2" s="40"/>
      <c r="KB2" s="40"/>
      <c r="KC2" s="40"/>
      <c r="KD2" s="40"/>
      <c r="KE2" s="40"/>
      <c r="KF2" s="40"/>
      <c r="KG2" s="40"/>
      <c r="KH2" s="40"/>
      <c r="KI2" s="40"/>
      <c r="KJ2" s="40"/>
      <c r="KK2" s="40"/>
      <c r="KL2" s="40"/>
      <c r="KM2" s="40"/>
      <c r="KN2" s="40"/>
      <c r="KO2" s="40"/>
      <c r="KP2" s="40"/>
      <c r="KQ2" s="40"/>
      <c r="KR2" s="40"/>
      <c r="KS2" s="40"/>
      <c r="KT2" s="40"/>
      <c r="KU2" s="40"/>
      <c r="KV2" s="40"/>
      <c r="KW2" s="40"/>
      <c r="KX2" s="40"/>
      <c r="KY2" s="40"/>
      <c r="KZ2" s="40"/>
      <c r="LA2" s="40"/>
      <c r="LB2" s="40"/>
      <c r="LC2" s="40"/>
      <c r="LD2" s="40"/>
      <c r="LE2" s="40"/>
      <c r="LF2" s="40"/>
      <c r="LG2" s="40"/>
      <c r="LH2" s="40"/>
      <c r="LI2" s="40"/>
      <c r="LJ2" s="40"/>
      <c r="LK2" s="40"/>
      <c r="LL2" s="40"/>
      <c r="LM2" s="40"/>
      <c r="LN2" s="40"/>
      <c r="LO2" s="40"/>
      <c r="LP2" s="40"/>
      <c r="LQ2" s="40"/>
      <c r="LR2" s="40"/>
      <c r="LS2" s="40"/>
      <c r="LT2" s="40"/>
      <c r="LU2" s="40"/>
      <c r="LV2" s="40"/>
      <c r="LW2" s="40"/>
      <c r="LX2" s="40"/>
      <c r="LY2" s="40"/>
      <c r="LZ2" s="40"/>
      <c r="MA2" s="40"/>
      <c r="MB2" s="40"/>
      <c r="MC2" s="40"/>
      <c r="MD2" s="40"/>
      <c r="ME2" s="40"/>
      <c r="MF2" s="40"/>
      <c r="MG2" s="40"/>
      <c r="MH2" s="40"/>
      <c r="MI2" s="40"/>
      <c r="MJ2" s="40"/>
      <c r="MK2" s="40"/>
      <c r="ML2" s="40"/>
      <c r="MM2" s="40"/>
      <c r="MN2" s="40"/>
      <c r="MO2" s="40"/>
      <c r="MP2" s="40"/>
      <c r="MQ2" s="40"/>
      <c r="MR2" s="40"/>
      <c r="MS2" s="40"/>
      <c r="MT2" s="40"/>
      <c r="MU2" s="40"/>
      <c r="MV2" s="40"/>
      <c r="MW2" s="40"/>
      <c r="MX2" s="40"/>
      <c r="MY2" s="40"/>
      <c r="MZ2" s="40"/>
      <c r="NA2" s="40"/>
      <c r="NB2" s="40"/>
      <c r="NC2" s="40"/>
      <c r="ND2" s="40"/>
      <c r="NE2" s="40"/>
      <c r="NF2" s="40"/>
      <c r="NG2" s="40"/>
      <c r="NH2" s="40"/>
      <c r="NI2" s="40"/>
      <c r="NJ2" s="40"/>
      <c r="NK2" s="40"/>
      <c r="NL2" s="40"/>
      <c r="NM2" s="40"/>
      <c r="NN2" s="40"/>
      <c r="NO2" s="40"/>
      <c r="NP2" s="40"/>
      <c r="NQ2" s="40"/>
      <c r="NR2" s="40"/>
      <c r="NS2" s="40"/>
      <c r="NT2" s="40"/>
      <c r="NU2" s="40"/>
      <c r="NV2" s="40"/>
      <c r="NW2" s="40"/>
      <c r="NX2" s="40"/>
      <c r="NY2" s="40"/>
      <c r="NZ2" s="40"/>
      <c r="OA2" s="40"/>
      <c r="OB2" s="40"/>
      <c r="OC2" s="40"/>
      <c r="OD2" s="40"/>
      <c r="OE2" s="40"/>
      <c r="OF2" s="40"/>
      <c r="OG2" s="40"/>
      <c r="OH2" s="40"/>
      <c r="OI2" s="40"/>
      <c r="OJ2" s="40"/>
      <c r="OK2" s="40"/>
      <c r="OL2" s="40"/>
      <c r="OM2" s="40"/>
      <c r="ON2" s="40"/>
      <c r="OO2" s="40"/>
      <c r="OP2" s="40"/>
      <c r="OQ2" s="40"/>
      <c r="OR2" s="40"/>
      <c r="OS2" s="40"/>
      <c r="OT2" s="40"/>
      <c r="OU2" s="40"/>
      <c r="OV2" s="40"/>
      <c r="OW2" s="40"/>
      <c r="OX2" s="40"/>
      <c r="OY2" s="40"/>
      <c r="OZ2" s="40"/>
      <c r="PA2" s="40"/>
      <c r="PB2" s="40"/>
      <c r="PC2" s="40"/>
      <c r="PD2" s="40"/>
      <c r="PE2" s="40"/>
      <c r="PF2" s="40"/>
      <c r="PG2" s="40"/>
      <c r="PH2" s="40"/>
      <c r="PI2" s="40"/>
      <c r="PJ2" s="40"/>
      <c r="PK2" s="40"/>
      <c r="PL2" s="40"/>
      <c r="PM2" s="40"/>
      <c r="PN2" s="40"/>
      <c r="PO2" s="40"/>
      <c r="PP2" s="40"/>
      <c r="PQ2" s="40"/>
      <c r="PR2" s="40"/>
      <c r="PS2" s="40"/>
      <c r="PT2" s="40"/>
      <c r="PU2" s="40"/>
      <c r="PV2" s="40"/>
      <c r="PW2" s="40"/>
      <c r="PX2" s="40"/>
      <c r="PY2" s="40"/>
      <c r="PZ2" s="40"/>
      <c r="QA2" s="40"/>
      <c r="QB2" s="40"/>
      <c r="QC2" s="40"/>
      <c r="QD2" s="40"/>
      <c r="QE2" s="40"/>
      <c r="QF2" s="40"/>
      <c r="QG2" s="40"/>
      <c r="QH2" s="40"/>
      <c r="QI2" s="40"/>
      <c r="QJ2" s="40"/>
      <c r="QK2" s="40"/>
      <c r="QL2" s="40"/>
      <c r="QM2" s="40"/>
      <c r="QN2" s="40"/>
      <c r="QO2" s="40"/>
      <c r="QP2" s="40"/>
      <c r="QQ2" s="40"/>
      <c r="QR2" s="40"/>
      <c r="QS2" s="40"/>
      <c r="QT2" s="40"/>
      <c r="QU2" s="40"/>
      <c r="QV2" s="40"/>
      <c r="QW2" s="40"/>
      <c r="QX2" s="40"/>
      <c r="QY2" s="40"/>
      <c r="QZ2" s="40"/>
      <c r="RA2" s="40"/>
      <c r="RB2" s="40"/>
      <c r="RC2" s="40"/>
      <c r="RD2" s="40"/>
      <c r="RE2" s="40"/>
      <c r="RF2" s="40"/>
      <c r="RG2" s="40"/>
      <c r="RH2" s="40"/>
      <c r="RI2" s="40"/>
      <c r="RJ2" s="40"/>
      <c r="RK2" s="40"/>
      <c r="RL2" s="40"/>
      <c r="RM2" s="40"/>
      <c r="RN2" s="40"/>
      <c r="RO2" s="40"/>
      <c r="RP2" s="40"/>
      <c r="RQ2" s="40"/>
      <c r="RR2" s="40"/>
      <c r="RS2" s="40"/>
      <c r="RT2" s="40"/>
      <c r="RU2" s="40"/>
      <c r="RV2" s="40"/>
      <c r="RW2" s="40"/>
      <c r="RX2" s="40"/>
      <c r="RY2" s="40"/>
      <c r="RZ2" s="40"/>
      <c r="SA2" s="40"/>
      <c r="SB2" s="40"/>
      <c r="SC2" s="40"/>
      <c r="SD2" s="40"/>
      <c r="SE2" s="40"/>
      <c r="SF2" s="40"/>
      <c r="SG2" s="40"/>
      <c r="SH2" s="40"/>
      <c r="SI2" s="40"/>
      <c r="SJ2" s="40"/>
      <c r="SK2" s="40"/>
      <c r="SL2" s="40"/>
      <c r="SM2" s="40"/>
      <c r="SN2" s="40"/>
      <c r="SO2" s="40"/>
      <c r="SP2" s="40"/>
      <c r="SQ2" s="40"/>
      <c r="SR2" s="40"/>
      <c r="SS2" s="40"/>
      <c r="ST2" s="40"/>
      <c r="SU2" s="40"/>
      <c r="SV2" s="40"/>
      <c r="SW2" s="40"/>
      <c r="SX2" s="40"/>
      <c r="SY2" s="40"/>
      <c r="SZ2" s="40"/>
      <c r="TA2" s="40"/>
      <c r="TB2" s="40"/>
      <c r="TC2" s="40"/>
      <c r="TD2" s="40"/>
      <c r="TE2" s="40"/>
      <c r="TF2" s="40"/>
      <c r="TG2" s="40"/>
      <c r="TH2" s="40"/>
      <c r="TI2" s="40"/>
      <c r="TJ2" s="40"/>
      <c r="TK2" s="40"/>
      <c r="TL2" s="40"/>
      <c r="TM2" s="40"/>
      <c r="TN2" s="40"/>
      <c r="TO2" s="40"/>
      <c r="TP2" s="40"/>
      <c r="TQ2" s="40"/>
      <c r="TR2" s="40"/>
      <c r="TS2" s="40"/>
      <c r="TT2" s="40"/>
      <c r="TU2" s="40"/>
      <c r="TV2" s="40"/>
      <c r="TW2" s="40"/>
      <c r="TX2" s="40"/>
      <c r="TY2" s="40"/>
      <c r="TZ2" s="40"/>
      <c r="UA2" s="40"/>
      <c r="UB2" s="40"/>
      <c r="UC2" s="40"/>
      <c r="UD2" s="40"/>
      <c r="UE2" s="40"/>
      <c r="UF2" s="40"/>
      <c r="UG2" s="40"/>
      <c r="UH2" s="40"/>
      <c r="UI2" s="40"/>
      <c r="UJ2" s="40"/>
      <c r="UK2" s="40"/>
      <c r="UL2" s="40"/>
      <c r="UM2" s="40"/>
      <c r="UN2" s="40"/>
      <c r="UO2" s="40"/>
      <c r="UP2" s="40"/>
      <c r="UQ2" s="40"/>
      <c r="UR2" s="40"/>
      <c r="US2" s="40"/>
      <c r="UT2" s="40"/>
      <c r="UU2" s="40"/>
      <c r="UV2" s="40"/>
      <c r="UW2" s="40"/>
      <c r="UX2" s="40"/>
      <c r="UY2" s="40"/>
      <c r="UZ2" s="40"/>
      <c r="VA2" s="40"/>
      <c r="VB2" s="40"/>
      <c r="VC2" s="40"/>
      <c r="VD2" s="40"/>
      <c r="VE2" s="40"/>
      <c r="VF2" s="40"/>
      <c r="VG2" s="40"/>
      <c r="VH2" s="40"/>
      <c r="VI2" s="40"/>
      <c r="VJ2" s="40"/>
      <c r="VK2" s="40"/>
      <c r="VL2" s="40"/>
      <c r="VM2" s="40"/>
      <c r="VN2" s="40"/>
      <c r="VO2" s="40"/>
      <c r="VP2" s="40"/>
      <c r="VQ2" s="40"/>
      <c r="VR2" s="40"/>
      <c r="VS2" s="40"/>
      <c r="VT2" s="40"/>
      <c r="VU2" s="40"/>
      <c r="VV2" s="40"/>
      <c r="VW2" s="40"/>
      <c r="VX2" s="40"/>
      <c r="VY2" s="40"/>
      <c r="VZ2" s="40"/>
      <c r="WA2" s="40"/>
      <c r="WB2" s="40"/>
      <c r="WC2" s="40"/>
      <c r="WD2" s="40"/>
      <c r="WE2" s="40"/>
      <c r="WF2" s="40"/>
      <c r="WG2" s="40"/>
      <c r="WH2" s="40"/>
      <c r="WI2" s="40"/>
      <c r="WJ2" s="40"/>
      <c r="WK2" s="40"/>
      <c r="WL2" s="40"/>
      <c r="WM2" s="40"/>
      <c r="WN2" s="40"/>
      <c r="WO2" s="40"/>
      <c r="WP2" s="40"/>
      <c r="WQ2" s="40"/>
      <c r="WR2" s="40"/>
      <c r="WS2" s="40"/>
      <c r="WT2" s="40"/>
      <c r="WU2" s="40"/>
      <c r="WV2" s="40"/>
      <c r="WW2" s="40"/>
      <c r="WX2" s="40"/>
      <c r="WY2" s="40"/>
      <c r="WZ2" s="40"/>
      <c r="XA2" s="40"/>
      <c r="XB2" s="40"/>
      <c r="XC2" s="40"/>
      <c r="XD2" s="40"/>
      <c r="XE2" s="40"/>
      <c r="XF2" s="40"/>
      <c r="XG2" s="40"/>
      <c r="XH2" s="40"/>
      <c r="XI2" s="40"/>
      <c r="XJ2" s="40"/>
      <c r="XK2" s="40"/>
      <c r="XL2" s="40"/>
      <c r="XM2" s="40"/>
      <c r="XN2" s="40"/>
      <c r="XO2" s="40"/>
      <c r="XP2" s="40"/>
      <c r="XQ2" s="40"/>
      <c r="XR2" s="40"/>
      <c r="XS2" s="40"/>
      <c r="XT2" s="40"/>
      <c r="XU2" s="40"/>
      <c r="XV2" s="40"/>
      <c r="XW2" s="40"/>
      <c r="XX2" s="40"/>
      <c r="XY2" s="40"/>
      <c r="XZ2" s="40"/>
      <c r="YA2" s="40"/>
      <c r="YB2" s="40"/>
      <c r="YC2" s="40"/>
      <c r="YD2" s="40"/>
      <c r="YE2" s="40"/>
      <c r="YF2" s="40"/>
      <c r="YG2" s="40"/>
      <c r="YH2" s="40"/>
      <c r="YI2" s="40"/>
      <c r="YJ2" s="40"/>
      <c r="YK2" s="40"/>
      <c r="YL2" s="40"/>
      <c r="YM2" s="40"/>
      <c r="YN2" s="40"/>
      <c r="YO2" s="40"/>
      <c r="YP2" s="40"/>
      <c r="YQ2" s="40"/>
      <c r="YR2" s="40"/>
      <c r="YS2" s="40"/>
      <c r="YT2" s="40"/>
      <c r="YU2" s="40"/>
      <c r="YV2" s="40"/>
      <c r="YW2" s="40"/>
      <c r="YX2" s="40"/>
      <c r="YY2" s="40"/>
      <c r="YZ2" s="40"/>
      <c r="ZA2" s="40"/>
      <c r="ZB2" s="40"/>
      <c r="ZC2" s="40"/>
      <c r="ZD2" s="40"/>
      <c r="ZE2" s="40"/>
      <c r="ZF2" s="40"/>
      <c r="ZG2" s="40"/>
      <c r="ZH2" s="40"/>
      <c r="ZI2" s="40"/>
      <c r="ZJ2" s="40"/>
      <c r="ZK2" s="40"/>
      <c r="ZL2" s="40"/>
      <c r="ZM2" s="40"/>
      <c r="ZN2" s="40"/>
      <c r="ZO2" s="40"/>
      <c r="ZP2" s="40"/>
      <c r="ZQ2" s="40"/>
      <c r="ZR2" s="40"/>
      <c r="ZS2" s="40"/>
      <c r="ZT2" s="40"/>
      <c r="ZU2" s="40"/>
      <c r="ZV2" s="40"/>
      <c r="ZW2" s="40"/>
      <c r="ZX2" s="40"/>
      <c r="ZY2" s="40"/>
      <c r="ZZ2" s="40"/>
      <c r="AAA2" s="40"/>
      <c r="AAB2" s="40"/>
      <c r="AAC2" s="40"/>
      <c r="AAD2" s="40"/>
      <c r="AAE2" s="40"/>
      <c r="AAF2" s="40"/>
      <c r="AAG2" s="40"/>
      <c r="AAH2" s="40"/>
      <c r="AAI2" s="40"/>
      <c r="AAJ2" s="40"/>
      <c r="AAK2" s="40"/>
      <c r="AAL2" s="40"/>
      <c r="AAM2" s="40"/>
      <c r="AAN2" s="40"/>
      <c r="AAO2" s="40"/>
      <c r="AAP2" s="40"/>
      <c r="AAQ2" s="40"/>
      <c r="AAR2" s="40"/>
      <c r="AAS2" s="40"/>
      <c r="AAT2" s="40"/>
      <c r="AAU2" s="40"/>
      <c r="AAV2" s="40"/>
      <c r="AAW2" s="40"/>
      <c r="AAX2" s="40"/>
      <c r="AAY2" s="40"/>
      <c r="AAZ2" s="40"/>
      <c r="ABA2" s="40"/>
      <c r="ABB2" s="40"/>
      <c r="ABC2" s="40"/>
      <c r="ABD2" s="40"/>
      <c r="ABE2" s="40"/>
      <c r="ABF2" s="40"/>
      <c r="ABG2" s="40"/>
      <c r="ABH2" s="40"/>
      <c r="ABI2" s="40"/>
      <c r="ABJ2" s="40"/>
      <c r="ABK2" s="40"/>
      <c r="ABL2" s="40"/>
      <c r="ABM2" s="40"/>
      <c r="ABN2" s="40"/>
      <c r="ABO2" s="40"/>
      <c r="ABP2" s="40"/>
      <c r="ABQ2" s="40"/>
      <c r="ABR2" s="40"/>
      <c r="ABS2" s="40"/>
      <c r="ABT2" s="40"/>
      <c r="ABU2" s="40"/>
      <c r="ABV2" s="40"/>
      <c r="ABW2" s="40"/>
      <c r="ABX2" s="40"/>
      <c r="ABY2" s="40"/>
      <c r="ABZ2" s="40"/>
      <c r="ACA2" s="40"/>
      <c r="ACB2" s="40"/>
      <c r="ACC2" s="40"/>
      <c r="ACD2" s="40"/>
      <c r="ACE2" s="40"/>
      <c r="ACF2" s="40"/>
      <c r="ACG2" s="40"/>
      <c r="ACH2" s="40"/>
      <c r="ACI2" s="40"/>
      <c r="ACJ2" s="40"/>
      <c r="ACK2" s="40"/>
      <c r="ACL2" s="40"/>
      <c r="ACM2" s="40"/>
      <c r="ACN2" s="40"/>
      <c r="ACO2" s="40"/>
      <c r="ACP2" s="40"/>
      <c r="ACQ2" s="40"/>
      <c r="ACR2" s="40"/>
      <c r="ACS2" s="40"/>
      <c r="ACT2" s="40"/>
      <c r="ACU2" s="40"/>
      <c r="ACV2" s="40"/>
      <c r="ACW2" s="40"/>
      <c r="ACX2" s="40"/>
      <c r="ACY2" s="40"/>
      <c r="ACZ2" s="40"/>
      <c r="ADA2" s="40"/>
      <c r="ADB2" s="40"/>
      <c r="ADC2" s="40"/>
      <c r="ADD2" s="40"/>
      <c r="ADE2" s="40"/>
      <c r="ADF2" s="40"/>
      <c r="ADG2" s="40"/>
      <c r="ADH2" s="40"/>
      <c r="ADI2" s="40"/>
      <c r="ADJ2" s="40"/>
      <c r="ADK2" s="40"/>
      <c r="ADL2" s="40"/>
      <c r="ADM2" s="40"/>
      <c r="ADN2" s="40"/>
      <c r="ADO2" s="40"/>
      <c r="ADP2" s="40"/>
      <c r="ADQ2" s="40"/>
      <c r="ADR2" s="40"/>
      <c r="ADS2" s="40"/>
      <c r="ADT2" s="40"/>
      <c r="ADU2" s="40"/>
      <c r="ADV2" s="40"/>
      <c r="ADW2" s="40"/>
      <c r="ADX2" s="40"/>
      <c r="ADY2" s="40"/>
      <c r="ADZ2" s="40"/>
      <c r="AEA2" s="40"/>
      <c r="AEB2" s="40"/>
      <c r="AEC2" s="40"/>
      <c r="AED2" s="40"/>
      <c r="AEE2" s="40"/>
      <c r="AEF2" s="40"/>
      <c r="AEG2" s="40"/>
      <c r="AEH2" s="40"/>
      <c r="AEI2" s="40"/>
      <c r="AEJ2" s="40"/>
      <c r="AEK2" s="40"/>
      <c r="AEL2" s="40"/>
      <c r="AEM2" s="40"/>
      <c r="AEN2" s="40"/>
      <c r="AEO2" s="40"/>
      <c r="AEP2" s="40"/>
      <c r="AEQ2" s="40"/>
      <c r="AER2" s="40"/>
      <c r="AES2" s="40"/>
      <c r="AET2" s="40"/>
      <c r="AEU2" s="40"/>
      <c r="AEV2" s="40"/>
      <c r="AEW2" s="40"/>
      <c r="AEX2" s="40"/>
      <c r="AEY2" s="40"/>
      <c r="AEZ2" s="40"/>
      <c r="AFA2" s="40"/>
      <c r="AFB2" s="40"/>
      <c r="AFC2" s="40"/>
      <c r="AFD2" s="40"/>
      <c r="AFE2" s="40"/>
      <c r="AFF2" s="40"/>
      <c r="AFG2" s="40"/>
      <c r="AFH2" s="40"/>
      <c r="AFI2" s="40"/>
      <c r="AFJ2" s="40"/>
      <c r="AFK2" s="40"/>
      <c r="AFL2" s="40"/>
      <c r="AFM2" s="40"/>
      <c r="AFN2" s="40"/>
      <c r="AFO2" s="40"/>
      <c r="AFP2" s="40"/>
      <c r="AFQ2" s="40"/>
      <c r="AFR2" s="40"/>
      <c r="AFS2" s="40"/>
      <c r="AFT2" s="40"/>
      <c r="AFU2" s="40"/>
      <c r="AFV2" s="40"/>
      <c r="AFW2" s="40"/>
      <c r="AFX2" s="40"/>
      <c r="AFY2" s="40"/>
      <c r="AFZ2" s="40"/>
      <c r="AGA2" s="40"/>
      <c r="AGB2" s="40"/>
      <c r="AGC2" s="40"/>
      <c r="AGD2" s="40"/>
      <c r="AGE2" s="40"/>
      <c r="AGF2" s="40"/>
      <c r="AGG2" s="40"/>
      <c r="AGH2" s="40"/>
      <c r="AGI2" s="40"/>
      <c r="AGJ2" s="40"/>
      <c r="AGK2" s="40"/>
      <c r="AGL2" s="40"/>
      <c r="AGM2" s="40"/>
      <c r="AGN2" s="40"/>
      <c r="AGO2" s="40"/>
      <c r="AGP2" s="40"/>
      <c r="AGQ2" s="40"/>
      <c r="AGR2" s="40"/>
      <c r="AGS2" s="40"/>
      <c r="AGT2" s="40"/>
      <c r="AGU2" s="40"/>
      <c r="AGV2" s="40"/>
      <c r="AGW2" s="40"/>
      <c r="AGX2" s="40"/>
      <c r="AGY2" s="40"/>
      <c r="AGZ2" s="40"/>
      <c r="AHA2" s="40"/>
      <c r="AHB2" s="40"/>
      <c r="AHC2" s="40"/>
      <c r="AHD2" s="40"/>
      <c r="AHE2" s="40"/>
      <c r="AHF2" s="40"/>
      <c r="AHG2" s="40"/>
      <c r="AHH2" s="40"/>
      <c r="AHI2" s="40"/>
      <c r="AHJ2" s="40"/>
      <c r="AHK2" s="40"/>
      <c r="AHL2" s="40"/>
      <c r="AHM2" s="40"/>
      <c r="AHN2" s="40"/>
      <c r="AHO2" s="40"/>
      <c r="AHP2" s="40"/>
      <c r="AHQ2" s="40"/>
      <c r="AHR2" s="40"/>
      <c r="AHS2" s="40"/>
      <c r="AHT2" s="40"/>
      <c r="AHU2" s="40"/>
      <c r="AHV2" s="40"/>
      <c r="AHW2" s="40"/>
      <c r="AHX2" s="40"/>
      <c r="AHY2" s="40"/>
      <c r="AHZ2" s="40"/>
      <c r="AIA2" s="40"/>
      <c r="AIB2" s="40"/>
      <c r="AIC2" s="40"/>
      <c r="AID2" s="40"/>
      <c r="AIE2" s="40"/>
      <c r="AIF2" s="40"/>
      <c r="AIG2" s="40"/>
      <c r="AIH2" s="40"/>
      <c r="AII2" s="40"/>
      <c r="AIJ2" s="40"/>
      <c r="AIK2" s="40"/>
      <c r="AIL2" s="40"/>
      <c r="AIM2" s="40"/>
      <c r="AIN2" s="40"/>
      <c r="AIO2" s="40"/>
      <c r="AIP2" s="40"/>
      <c r="AIQ2" s="40"/>
      <c r="AIR2" s="40"/>
      <c r="AIS2" s="40"/>
      <c r="AIT2" s="40"/>
      <c r="AIU2" s="40"/>
      <c r="AIV2" s="40"/>
      <c r="AIW2" s="40"/>
      <c r="AIX2" s="40"/>
      <c r="AIY2" s="40"/>
      <c r="AIZ2" s="40"/>
      <c r="AJA2" s="40"/>
      <c r="AJB2" s="40"/>
      <c r="AJC2" s="40"/>
      <c r="AJD2" s="40"/>
      <c r="AJE2" s="40"/>
      <c r="AJF2" s="40"/>
      <c r="AJG2" s="40"/>
      <c r="AJH2" s="40"/>
      <c r="AJI2" s="40"/>
      <c r="AJJ2" s="40"/>
      <c r="AJK2" s="40"/>
      <c r="AJL2" s="40"/>
      <c r="AJM2" s="40"/>
      <c r="AJN2" s="40"/>
      <c r="AJO2" s="40"/>
      <c r="AJP2" s="40"/>
      <c r="AJQ2" s="40"/>
      <c r="AJR2" s="40"/>
      <c r="AJS2" s="40"/>
      <c r="AJT2" s="40"/>
      <c r="AJU2" s="40"/>
      <c r="AJV2" s="40"/>
      <c r="AJW2" s="40"/>
      <c r="AJX2" s="40"/>
      <c r="AJY2" s="40"/>
      <c r="AJZ2" s="40"/>
      <c r="AKA2" s="40"/>
      <c r="AKB2" s="40"/>
      <c r="AKC2" s="40"/>
      <c r="AKD2" s="40"/>
      <c r="AKE2" s="40"/>
      <c r="AKF2" s="40"/>
      <c r="AKG2" s="40"/>
      <c r="AKH2" s="40"/>
      <c r="AKI2" s="40"/>
      <c r="AKJ2" s="40"/>
      <c r="AKK2" s="40"/>
      <c r="AKL2" s="40"/>
      <c r="AKM2" s="40"/>
      <c r="AKN2" s="40"/>
      <c r="AKO2" s="40"/>
      <c r="AKP2" s="40"/>
      <c r="AKQ2" s="40"/>
      <c r="AKR2" s="40"/>
      <c r="AKS2" s="40"/>
      <c r="AKT2" s="40"/>
      <c r="AKU2" s="40"/>
      <c r="AKV2" s="40"/>
      <c r="AKW2" s="40"/>
      <c r="AKX2" s="40"/>
      <c r="AKY2" s="40"/>
      <c r="AKZ2" s="40"/>
      <c r="ALA2" s="40"/>
      <c r="ALB2" s="40"/>
      <c r="ALC2" s="40"/>
      <c r="ALD2" s="40"/>
      <c r="ALE2" s="40"/>
      <c r="ALF2" s="40"/>
      <c r="ALG2" s="40"/>
      <c r="ALH2" s="40"/>
      <c r="ALI2" s="41"/>
      <c r="ALJ2" s="41"/>
      <c r="ALK2" s="41"/>
    </row>
    <row r="3" spans="1:999" s="42" customFormat="1" ht="54" customHeight="1">
      <c r="A3" s="150" t="s">
        <v>110</v>
      </c>
      <c r="B3" s="150"/>
      <c r="C3" s="15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B3" s="40"/>
      <c r="EC3" s="40"/>
      <c r="ED3" s="40"/>
      <c r="EE3" s="40"/>
      <c r="EF3" s="40"/>
      <c r="EG3" s="40"/>
      <c r="EH3" s="40"/>
      <c r="EI3" s="40"/>
      <c r="EJ3" s="40"/>
      <c r="EK3" s="40"/>
      <c r="EL3" s="40"/>
      <c r="EM3" s="40"/>
      <c r="EN3" s="40"/>
      <c r="EO3" s="40"/>
      <c r="EP3" s="40"/>
      <c r="EQ3" s="40"/>
      <c r="ER3" s="40"/>
      <c r="ES3" s="40"/>
      <c r="ET3" s="40"/>
      <c r="EU3" s="40"/>
      <c r="EV3" s="40"/>
      <c r="EW3" s="40"/>
      <c r="EX3" s="40"/>
      <c r="EY3" s="40"/>
      <c r="EZ3" s="40"/>
      <c r="FA3" s="40"/>
      <c r="FB3" s="40"/>
      <c r="FC3" s="40"/>
      <c r="FD3" s="40"/>
      <c r="FE3" s="40"/>
      <c r="FF3" s="40"/>
      <c r="FG3" s="40"/>
      <c r="FH3" s="40"/>
      <c r="FI3" s="40"/>
      <c r="FJ3" s="40"/>
      <c r="FK3" s="40"/>
      <c r="FL3" s="40"/>
      <c r="FM3" s="40"/>
      <c r="FN3" s="40"/>
      <c r="FO3" s="40"/>
      <c r="FP3" s="40"/>
      <c r="FQ3" s="40"/>
      <c r="FR3" s="40"/>
      <c r="FS3" s="40"/>
      <c r="FT3" s="40"/>
      <c r="FU3" s="40"/>
      <c r="FV3" s="40"/>
      <c r="FW3" s="40"/>
      <c r="FX3" s="40"/>
      <c r="FY3" s="40"/>
      <c r="FZ3" s="40"/>
      <c r="GA3" s="40"/>
      <c r="GB3" s="40"/>
      <c r="GC3" s="40"/>
      <c r="GD3" s="40"/>
      <c r="GE3" s="40"/>
      <c r="GF3" s="40"/>
      <c r="GG3" s="40"/>
      <c r="GH3" s="40"/>
      <c r="GI3" s="40"/>
      <c r="GJ3" s="40"/>
      <c r="GK3" s="40"/>
      <c r="GL3" s="40"/>
      <c r="GM3" s="40"/>
      <c r="GN3" s="40"/>
      <c r="GO3" s="40"/>
      <c r="GP3" s="40"/>
      <c r="GQ3" s="40"/>
      <c r="GR3" s="40"/>
      <c r="GS3" s="40"/>
      <c r="GT3" s="40"/>
      <c r="GU3" s="40"/>
      <c r="GV3" s="40"/>
      <c r="GW3" s="40"/>
      <c r="GX3" s="40"/>
      <c r="GY3" s="40"/>
      <c r="GZ3" s="40"/>
      <c r="HA3" s="40"/>
      <c r="HB3" s="40"/>
      <c r="HC3" s="40"/>
      <c r="HD3" s="40"/>
      <c r="HE3" s="40"/>
      <c r="HF3" s="40"/>
      <c r="HG3" s="40"/>
      <c r="HH3" s="40"/>
      <c r="HI3" s="40"/>
      <c r="HJ3" s="40"/>
      <c r="HK3" s="40"/>
      <c r="HL3" s="40"/>
      <c r="HM3" s="40"/>
      <c r="HN3" s="40"/>
      <c r="HO3" s="40"/>
      <c r="HP3" s="40"/>
      <c r="HQ3" s="40"/>
      <c r="HR3" s="40"/>
      <c r="HS3" s="40"/>
      <c r="HT3" s="40"/>
      <c r="HU3" s="40"/>
      <c r="HV3" s="40"/>
      <c r="HW3" s="40"/>
      <c r="HX3" s="40"/>
      <c r="HY3" s="40"/>
      <c r="HZ3" s="40"/>
      <c r="IA3" s="40"/>
      <c r="IB3" s="40"/>
      <c r="IC3" s="40"/>
      <c r="ID3" s="40"/>
      <c r="IE3" s="40"/>
      <c r="IF3" s="40"/>
      <c r="IG3" s="40"/>
      <c r="IH3" s="40"/>
      <c r="II3" s="40"/>
      <c r="IJ3" s="40"/>
      <c r="IK3" s="40"/>
      <c r="IL3" s="40"/>
      <c r="IM3" s="40"/>
      <c r="IN3" s="40"/>
      <c r="IO3" s="40"/>
      <c r="IP3" s="40"/>
      <c r="IQ3" s="40"/>
      <c r="IR3" s="40"/>
      <c r="IS3" s="40"/>
      <c r="IT3" s="40"/>
      <c r="IU3" s="40"/>
      <c r="IV3" s="40"/>
      <c r="IW3" s="40"/>
      <c r="IX3" s="40"/>
      <c r="IY3" s="40"/>
      <c r="IZ3" s="40"/>
      <c r="JA3" s="40"/>
      <c r="JB3" s="40"/>
      <c r="JC3" s="40"/>
      <c r="JD3" s="40"/>
      <c r="JE3" s="40"/>
      <c r="JF3" s="40"/>
      <c r="JG3" s="40"/>
      <c r="JH3" s="40"/>
      <c r="JI3" s="40"/>
      <c r="JJ3" s="40"/>
      <c r="JK3" s="40"/>
      <c r="JL3" s="40"/>
      <c r="JM3" s="40"/>
      <c r="JN3" s="40"/>
      <c r="JO3" s="40"/>
      <c r="JP3" s="40"/>
      <c r="JQ3" s="40"/>
      <c r="JR3" s="40"/>
      <c r="JS3" s="40"/>
      <c r="JT3" s="40"/>
      <c r="JU3" s="40"/>
      <c r="JV3" s="40"/>
      <c r="JW3" s="40"/>
      <c r="JX3" s="40"/>
      <c r="JY3" s="40"/>
      <c r="JZ3" s="40"/>
      <c r="KA3" s="40"/>
      <c r="KB3" s="40"/>
      <c r="KC3" s="40"/>
      <c r="KD3" s="40"/>
      <c r="KE3" s="40"/>
      <c r="KF3" s="40"/>
      <c r="KG3" s="40"/>
      <c r="KH3" s="40"/>
      <c r="KI3" s="40"/>
      <c r="KJ3" s="40"/>
      <c r="KK3" s="40"/>
      <c r="KL3" s="40"/>
      <c r="KM3" s="40"/>
      <c r="KN3" s="40"/>
      <c r="KO3" s="40"/>
      <c r="KP3" s="40"/>
      <c r="KQ3" s="40"/>
      <c r="KR3" s="40"/>
      <c r="KS3" s="40"/>
      <c r="KT3" s="40"/>
      <c r="KU3" s="40"/>
      <c r="KV3" s="40"/>
      <c r="KW3" s="40"/>
      <c r="KX3" s="40"/>
      <c r="KY3" s="40"/>
      <c r="KZ3" s="40"/>
      <c r="LA3" s="40"/>
      <c r="LB3" s="40"/>
      <c r="LC3" s="40"/>
      <c r="LD3" s="40"/>
      <c r="LE3" s="40"/>
      <c r="LF3" s="40"/>
      <c r="LG3" s="40"/>
      <c r="LH3" s="40"/>
      <c r="LI3" s="40"/>
      <c r="LJ3" s="40"/>
      <c r="LK3" s="40"/>
      <c r="LL3" s="40"/>
      <c r="LM3" s="40"/>
      <c r="LN3" s="40"/>
      <c r="LO3" s="40"/>
      <c r="LP3" s="40"/>
      <c r="LQ3" s="40"/>
      <c r="LR3" s="40"/>
      <c r="LS3" s="40"/>
      <c r="LT3" s="40"/>
      <c r="LU3" s="40"/>
      <c r="LV3" s="40"/>
      <c r="LW3" s="40"/>
      <c r="LX3" s="40"/>
      <c r="LY3" s="40"/>
      <c r="LZ3" s="40"/>
      <c r="MA3" s="40"/>
      <c r="MB3" s="40"/>
      <c r="MC3" s="40"/>
      <c r="MD3" s="40"/>
      <c r="ME3" s="40"/>
      <c r="MF3" s="40"/>
      <c r="MG3" s="40"/>
      <c r="MH3" s="40"/>
      <c r="MI3" s="40"/>
      <c r="MJ3" s="40"/>
      <c r="MK3" s="40"/>
      <c r="ML3" s="40"/>
      <c r="MM3" s="40"/>
      <c r="MN3" s="40"/>
      <c r="MO3" s="40"/>
      <c r="MP3" s="40"/>
      <c r="MQ3" s="40"/>
      <c r="MR3" s="40"/>
      <c r="MS3" s="40"/>
      <c r="MT3" s="40"/>
      <c r="MU3" s="40"/>
      <c r="MV3" s="40"/>
      <c r="MW3" s="40"/>
      <c r="MX3" s="40"/>
      <c r="MY3" s="40"/>
      <c r="MZ3" s="40"/>
      <c r="NA3" s="40"/>
      <c r="NB3" s="40"/>
      <c r="NC3" s="40"/>
      <c r="ND3" s="40"/>
      <c r="NE3" s="40"/>
      <c r="NF3" s="40"/>
      <c r="NG3" s="40"/>
      <c r="NH3" s="40"/>
      <c r="NI3" s="40"/>
      <c r="NJ3" s="40"/>
      <c r="NK3" s="40"/>
      <c r="NL3" s="40"/>
      <c r="NM3" s="40"/>
      <c r="NN3" s="40"/>
      <c r="NO3" s="40"/>
      <c r="NP3" s="40"/>
      <c r="NQ3" s="40"/>
      <c r="NR3" s="40"/>
      <c r="NS3" s="40"/>
      <c r="NT3" s="40"/>
      <c r="NU3" s="40"/>
      <c r="NV3" s="40"/>
      <c r="NW3" s="40"/>
      <c r="NX3" s="40"/>
      <c r="NY3" s="40"/>
      <c r="NZ3" s="40"/>
      <c r="OA3" s="40"/>
      <c r="OB3" s="40"/>
      <c r="OC3" s="40"/>
      <c r="OD3" s="40"/>
      <c r="OE3" s="40"/>
      <c r="OF3" s="40"/>
      <c r="OG3" s="40"/>
      <c r="OH3" s="40"/>
      <c r="OI3" s="40"/>
      <c r="OJ3" s="40"/>
      <c r="OK3" s="40"/>
      <c r="OL3" s="40"/>
      <c r="OM3" s="40"/>
      <c r="ON3" s="40"/>
      <c r="OO3" s="40"/>
      <c r="OP3" s="40"/>
      <c r="OQ3" s="40"/>
      <c r="OR3" s="40"/>
      <c r="OS3" s="40"/>
      <c r="OT3" s="40"/>
      <c r="OU3" s="40"/>
      <c r="OV3" s="40"/>
      <c r="OW3" s="40"/>
      <c r="OX3" s="40"/>
      <c r="OY3" s="40"/>
      <c r="OZ3" s="40"/>
      <c r="PA3" s="40"/>
      <c r="PB3" s="40"/>
      <c r="PC3" s="40"/>
      <c r="PD3" s="40"/>
      <c r="PE3" s="40"/>
      <c r="PF3" s="40"/>
      <c r="PG3" s="40"/>
      <c r="PH3" s="40"/>
      <c r="PI3" s="40"/>
      <c r="PJ3" s="40"/>
      <c r="PK3" s="40"/>
      <c r="PL3" s="40"/>
      <c r="PM3" s="40"/>
      <c r="PN3" s="40"/>
      <c r="PO3" s="40"/>
      <c r="PP3" s="40"/>
      <c r="PQ3" s="40"/>
      <c r="PR3" s="40"/>
      <c r="PS3" s="40"/>
      <c r="PT3" s="40"/>
      <c r="PU3" s="40"/>
      <c r="PV3" s="40"/>
      <c r="PW3" s="40"/>
      <c r="PX3" s="40"/>
      <c r="PY3" s="40"/>
      <c r="PZ3" s="40"/>
      <c r="QA3" s="40"/>
      <c r="QB3" s="40"/>
      <c r="QC3" s="40"/>
      <c r="QD3" s="40"/>
      <c r="QE3" s="40"/>
      <c r="QF3" s="40"/>
      <c r="QG3" s="40"/>
      <c r="QH3" s="40"/>
      <c r="QI3" s="40"/>
      <c r="QJ3" s="40"/>
      <c r="QK3" s="40"/>
      <c r="QL3" s="40"/>
      <c r="QM3" s="40"/>
      <c r="QN3" s="40"/>
      <c r="QO3" s="40"/>
      <c r="QP3" s="40"/>
      <c r="QQ3" s="40"/>
      <c r="QR3" s="40"/>
      <c r="QS3" s="40"/>
      <c r="QT3" s="40"/>
      <c r="QU3" s="40"/>
      <c r="QV3" s="40"/>
      <c r="QW3" s="40"/>
      <c r="QX3" s="40"/>
      <c r="QY3" s="40"/>
      <c r="QZ3" s="40"/>
      <c r="RA3" s="40"/>
      <c r="RB3" s="40"/>
      <c r="RC3" s="40"/>
      <c r="RD3" s="40"/>
      <c r="RE3" s="40"/>
      <c r="RF3" s="40"/>
      <c r="RG3" s="40"/>
      <c r="RH3" s="40"/>
      <c r="RI3" s="40"/>
      <c r="RJ3" s="40"/>
      <c r="RK3" s="40"/>
      <c r="RL3" s="40"/>
      <c r="RM3" s="40"/>
      <c r="RN3" s="40"/>
      <c r="RO3" s="40"/>
      <c r="RP3" s="40"/>
      <c r="RQ3" s="40"/>
      <c r="RR3" s="40"/>
      <c r="RS3" s="40"/>
      <c r="RT3" s="40"/>
      <c r="RU3" s="40"/>
      <c r="RV3" s="40"/>
      <c r="RW3" s="40"/>
      <c r="RX3" s="40"/>
      <c r="RY3" s="40"/>
      <c r="RZ3" s="40"/>
      <c r="SA3" s="40"/>
      <c r="SB3" s="40"/>
      <c r="SC3" s="40"/>
      <c r="SD3" s="40"/>
      <c r="SE3" s="40"/>
      <c r="SF3" s="40"/>
      <c r="SG3" s="40"/>
      <c r="SH3" s="40"/>
      <c r="SI3" s="40"/>
      <c r="SJ3" s="40"/>
      <c r="SK3" s="40"/>
      <c r="SL3" s="40"/>
      <c r="SM3" s="40"/>
      <c r="SN3" s="40"/>
      <c r="SO3" s="40"/>
      <c r="SP3" s="40"/>
      <c r="SQ3" s="40"/>
      <c r="SR3" s="40"/>
      <c r="SS3" s="40"/>
      <c r="ST3" s="40"/>
      <c r="SU3" s="40"/>
      <c r="SV3" s="40"/>
      <c r="SW3" s="40"/>
      <c r="SX3" s="40"/>
      <c r="SY3" s="40"/>
      <c r="SZ3" s="40"/>
      <c r="TA3" s="40"/>
      <c r="TB3" s="40"/>
      <c r="TC3" s="40"/>
      <c r="TD3" s="40"/>
      <c r="TE3" s="40"/>
      <c r="TF3" s="40"/>
      <c r="TG3" s="40"/>
      <c r="TH3" s="40"/>
      <c r="TI3" s="40"/>
      <c r="TJ3" s="40"/>
      <c r="TK3" s="40"/>
      <c r="TL3" s="40"/>
      <c r="TM3" s="40"/>
      <c r="TN3" s="40"/>
      <c r="TO3" s="40"/>
      <c r="TP3" s="40"/>
      <c r="TQ3" s="40"/>
      <c r="TR3" s="40"/>
      <c r="TS3" s="40"/>
      <c r="TT3" s="40"/>
      <c r="TU3" s="40"/>
      <c r="TV3" s="40"/>
      <c r="TW3" s="40"/>
      <c r="TX3" s="40"/>
      <c r="TY3" s="40"/>
      <c r="TZ3" s="40"/>
      <c r="UA3" s="40"/>
      <c r="UB3" s="40"/>
      <c r="UC3" s="40"/>
      <c r="UD3" s="40"/>
      <c r="UE3" s="40"/>
      <c r="UF3" s="40"/>
      <c r="UG3" s="40"/>
      <c r="UH3" s="40"/>
      <c r="UI3" s="40"/>
      <c r="UJ3" s="40"/>
      <c r="UK3" s="40"/>
      <c r="UL3" s="40"/>
      <c r="UM3" s="40"/>
      <c r="UN3" s="40"/>
      <c r="UO3" s="40"/>
      <c r="UP3" s="40"/>
      <c r="UQ3" s="40"/>
      <c r="UR3" s="40"/>
      <c r="US3" s="40"/>
      <c r="UT3" s="40"/>
      <c r="UU3" s="40"/>
      <c r="UV3" s="40"/>
      <c r="UW3" s="40"/>
      <c r="UX3" s="40"/>
      <c r="UY3" s="40"/>
      <c r="UZ3" s="40"/>
      <c r="VA3" s="40"/>
      <c r="VB3" s="40"/>
      <c r="VC3" s="40"/>
      <c r="VD3" s="40"/>
      <c r="VE3" s="40"/>
      <c r="VF3" s="40"/>
      <c r="VG3" s="40"/>
      <c r="VH3" s="40"/>
      <c r="VI3" s="40"/>
      <c r="VJ3" s="40"/>
      <c r="VK3" s="40"/>
      <c r="VL3" s="40"/>
      <c r="VM3" s="40"/>
      <c r="VN3" s="40"/>
      <c r="VO3" s="40"/>
      <c r="VP3" s="40"/>
      <c r="VQ3" s="40"/>
      <c r="VR3" s="40"/>
      <c r="VS3" s="40"/>
      <c r="VT3" s="40"/>
      <c r="VU3" s="40"/>
      <c r="VV3" s="40"/>
      <c r="VW3" s="40"/>
      <c r="VX3" s="40"/>
      <c r="VY3" s="40"/>
      <c r="VZ3" s="40"/>
      <c r="WA3" s="40"/>
      <c r="WB3" s="40"/>
      <c r="WC3" s="40"/>
      <c r="WD3" s="40"/>
      <c r="WE3" s="40"/>
      <c r="WF3" s="40"/>
      <c r="WG3" s="40"/>
      <c r="WH3" s="40"/>
      <c r="WI3" s="40"/>
      <c r="WJ3" s="40"/>
      <c r="WK3" s="40"/>
      <c r="WL3" s="40"/>
      <c r="WM3" s="40"/>
      <c r="WN3" s="40"/>
      <c r="WO3" s="40"/>
      <c r="WP3" s="40"/>
      <c r="WQ3" s="40"/>
      <c r="WR3" s="40"/>
      <c r="WS3" s="40"/>
      <c r="WT3" s="40"/>
      <c r="WU3" s="40"/>
      <c r="WV3" s="40"/>
      <c r="WW3" s="40"/>
      <c r="WX3" s="40"/>
      <c r="WY3" s="40"/>
      <c r="WZ3" s="40"/>
      <c r="XA3" s="40"/>
      <c r="XB3" s="40"/>
      <c r="XC3" s="40"/>
      <c r="XD3" s="40"/>
      <c r="XE3" s="40"/>
      <c r="XF3" s="40"/>
      <c r="XG3" s="40"/>
      <c r="XH3" s="40"/>
      <c r="XI3" s="40"/>
      <c r="XJ3" s="40"/>
      <c r="XK3" s="40"/>
      <c r="XL3" s="40"/>
      <c r="XM3" s="40"/>
      <c r="XN3" s="40"/>
      <c r="XO3" s="40"/>
      <c r="XP3" s="40"/>
      <c r="XQ3" s="40"/>
      <c r="XR3" s="40"/>
      <c r="XS3" s="40"/>
      <c r="XT3" s="40"/>
      <c r="XU3" s="40"/>
      <c r="XV3" s="40"/>
      <c r="XW3" s="40"/>
      <c r="XX3" s="40"/>
      <c r="XY3" s="40"/>
      <c r="XZ3" s="40"/>
      <c r="YA3" s="40"/>
      <c r="YB3" s="40"/>
      <c r="YC3" s="40"/>
      <c r="YD3" s="40"/>
      <c r="YE3" s="40"/>
      <c r="YF3" s="40"/>
      <c r="YG3" s="40"/>
      <c r="YH3" s="40"/>
      <c r="YI3" s="40"/>
      <c r="YJ3" s="40"/>
      <c r="YK3" s="40"/>
      <c r="YL3" s="40"/>
      <c r="YM3" s="40"/>
      <c r="YN3" s="40"/>
      <c r="YO3" s="40"/>
      <c r="YP3" s="40"/>
      <c r="YQ3" s="40"/>
      <c r="YR3" s="40"/>
      <c r="YS3" s="40"/>
      <c r="YT3" s="40"/>
      <c r="YU3" s="40"/>
      <c r="YV3" s="40"/>
      <c r="YW3" s="40"/>
      <c r="YX3" s="40"/>
      <c r="YY3" s="40"/>
      <c r="YZ3" s="40"/>
      <c r="ZA3" s="40"/>
      <c r="ZB3" s="40"/>
      <c r="ZC3" s="40"/>
      <c r="ZD3" s="40"/>
      <c r="ZE3" s="40"/>
      <c r="ZF3" s="40"/>
      <c r="ZG3" s="40"/>
      <c r="ZH3" s="40"/>
      <c r="ZI3" s="40"/>
      <c r="ZJ3" s="40"/>
      <c r="ZK3" s="40"/>
      <c r="ZL3" s="40"/>
      <c r="ZM3" s="40"/>
      <c r="ZN3" s="40"/>
      <c r="ZO3" s="40"/>
      <c r="ZP3" s="40"/>
      <c r="ZQ3" s="40"/>
      <c r="ZR3" s="40"/>
      <c r="ZS3" s="40"/>
      <c r="ZT3" s="40"/>
      <c r="ZU3" s="40"/>
      <c r="ZV3" s="40"/>
      <c r="ZW3" s="40"/>
      <c r="ZX3" s="40"/>
      <c r="ZY3" s="40"/>
      <c r="ZZ3" s="40"/>
      <c r="AAA3" s="40"/>
      <c r="AAB3" s="40"/>
      <c r="AAC3" s="40"/>
      <c r="AAD3" s="40"/>
      <c r="AAE3" s="40"/>
      <c r="AAF3" s="40"/>
      <c r="AAG3" s="40"/>
      <c r="AAH3" s="40"/>
      <c r="AAI3" s="40"/>
      <c r="AAJ3" s="40"/>
      <c r="AAK3" s="40"/>
      <c r="AAL3" s="40"/>
      <c r="AAM3" s="40"/>
      <c r="AAN3" s="40"/>
      <c r="AAO3" s="40"/>
      <c r="AAP3" s="40"/>
      <c r="AAQ3" s="40"/>
      <c r="AAR3" s="40"/>
      <c r="AAS3" s="40"/>
      <c r="AAT3" s="40"/>
      <c r="AAU3" s="40"/>
      <c r="AAV3" s="40"/>
      <c r="AAW3" s="40"/>
      <c r="AAX3" s="40"/>
      <c r="AAY3" s="40"/>
      <c r="AAZ3" s="40"/>
      <c r="ABA3" s="40"/>
      <c r="ABB3" s="40"/>
      <c r="ABC3" s="40"/>
      <c r="ABD3" s="40"/>
      <c r="ABE3" s="40"/>
      <c r="ABF3" s="40"/>
      <c r="ABG3" s="40"/>
      <c r="ABH3" s="40"/>
      <c r="ABI3" s="40"/>
      <c r="ABJ3" s="40"/>
      <c r="ABK3" s="40"/>
      <c r="ABL3" s="40"/>
      <c r="ABM3" s="40"/>
      <c r="ABN3" s="40"/>
      <c r="ABO3" s="40"/>
      <c r="ABP3" s="40"/>
      <c r="ABQ3" s="40"/>
      <c r="ABR3" s="40"/>
      <c r="ABS3" s="40"/>
      <c r="ABT3" s="40"/>
      <c r="ABU3" s="40"/>
      <c r="ABV3" s="40"/>
      <c r="ABW3" s="40"/>
      <c r="ABX3" s="40"/>
      <c r="ABY3" s="40"/>
      <c r="ABZ3" s="40"/>
      <c r="ACA3" s="40"/>
      <c r="ACB3" s="40"/>
      <c r="ACC3" s="40"/>
      <c r="ACD3" s="40"/>
      <c r="ACE3" s="40"/>
      <c r="ACF3" s="40"/>
      <c r="ACG3" s="40"/>
      <c r="ACH3" s="40"/>
      <c r="ACI3" s="40"/>
      <c r="ACJ3" s="40"/>
      <c r="ACK3" s="40"/>
      <c r="ACL3" s="40"/>
      <c r="ACM3" s="40"/>
      <c r="ACN3" s="40"/>
      <c r="ACO3" s="40"/>
      <c r="ACP3" s="40"/>
      <c r="ACQ3" s="40"/>
      <c r="ACR3" s="40"/>
      <c r="ACS3" s="40"/>
      <c r="ACT3" s="40"/>
      <c r="ACU3" s="40"/>
      <c r="ACV3" s="40"/>
      <c r="ACW3" s="40"/>
      <c r="ACX3" s="40"/>
      <c r="ACY3" s="40"/>
      <c r="ACZ3" s="40"/>
      <c r="ADA3" s="40"/>
      <c r="ADB3" s="40"/>
      <c r="ADC3" s="40"/>
      <c r="ADD3" s="40"/>
      <c r="ADE3" s="40"/>
      <c r="ADF3" s="40"/>
      <c r="ADG3" s="40"/>
      <c r="ADH3" s="40"/>
      <c r="ADI3" s="40"/>
      <c r="ADJ3" s="40"/>
      <c r="ADK3" s="40"/>
      <c r="ADL3" s="40"/>
      <c r="ADM3" s="40"/>
      <c r="ADN3" s="40"/>
      <c r="ADO3" s="40"/>
      <c r="ADP3" s="40"/>
      <c r="ADQ3" s="40"/>
      <c r="ADR3" s="40"/>
      <c r="ADS3" s="40"/>
      <c r="ADT3" s="40"/>
      <c r="ADU3" s="40"/>
      <c r="ADV3" s="40"/>
      <c r="ADW3" s="40"/>
      <c r="ADX3" s="40"/>
      <c r="ADY3" s="40"/>
      <c r="ADZ3" s="40"/>
      <c r="AEA3" s="40"/>
      <c r="AEB3" s="40"/>
      <c r="AEC3" s="40"/>
      <c r="AED3" s="40"/>
      <c r="AEE3" s="40"/>
      <c r="AEF3" s="40"/>
      <c r="AEG3" s="40"/>
      <c r="AEH3" s="40"/>
      <c r="AEI3" s="40"/>
      <c r="AEJ3" s="40"/>
      <c r="AEK3" s="40"/>
      <c r="AEL3" s="40"/>
      <c r="AEM3" s="40"/>
      <c r="AEN3" s="40"/>
      <c r="AEO3" s="40"/>
      <c r="AEP3" s="40"/>
      <c r="AEQ3" s="40"/>
      <c r="AER3" s="40"/>
      <c r="AES3" s="40"/>
      <c r="AET3" s="40"/>
      <c r="AEU3" s="40"/>
      <c r="AEV3" s="40"/>
      <c r="AEW3" s="40"/>
      <c r="AEX3" s="40"/>
      <c r="AEY3" s="40"/>
      <c r="AEZ3" s="40"/>
      <c r="AFA3" s="40"/>
      <c r="AFB3" s="40"/>
      <c r="AFC3" s="40"/>
      <c r="AFD3" s="40"/>
      <c r="AFE3" s="40"/>
      <c r="AFF3" s="40"/>
      <c r="AFG3" s="40"/>
      <c r="AFH3" s="40"/>
      <c r="AFI3" s="40"/>
      <c r="AFJ3" s="40"/>
      <c r="AFK3" s="40"/>
      <c r="AFL3" s="40"/>
      <c r="AFM3" s="40"/>
      <c r="AFN3" s="40"/>
      <c r="AFO3" s="40"/>
      <c r="AFP3" s="40"/>
      <c r="AFQ3" s="40"/>
      <c r="AFR3" s="40"/>
      <c r="AFS3" s="40"/>
      <c r="AFT3" s="40"/>
      <c r="AFU3" s="40"/>
      <c r="AFV3" s="40"/>
      <c r="AFW3" s="40"/>
      <c r="AFX3" s="40"/>
      <c r="AFY3" s="40"/>
      <c r="AFZ3" s="40"/>
      <c r="AGA3" s="40"/>
      <c r="AGB3" s="40"/>
      <c r="AGC3" s="40"/>
      <c r="AGD3" s="40"/>
      <c r="AGE3" s="40"/>
      <c r="AGF3" s="40"/>
      <c r="AGG3" s="40"/>
      <c r="AGH3" s="40"/>
      <c r="AGI3" s="40"/>
      <c r="AGJ3" s="40"/>
      <c r="AGK3" s="40"/>
      <c r="AGL3" s="40"/>
      <c r="AGM3" s="40"/>
      <c r="AGN3" s="40"/>
      <c r="AGO3" s="40"/>
      <c r="AGP3" s="40"/>
      <c r="AGQ3" s="40"/>
      <c r="AGR3" s="40"/>
      <c r="AGS3" s="40"/>
      <c r="AGT3" s="40"/>
      <c r="AGU3" s="40"/>
      <c r="AGV3" s="40"/>
      <c r="AGW3" s="40"/>
      <c r="AGX3" s="40"/>
      <c r="AGY3" s="40"/>
      <c r="AGZ3" s="40"/>
      <c r="AHA3" s="40"/>
      <c r="AHB3" s="40"/>
      <c r="AHC3" s="40"/>
      <c r="AHD3" s="40"/>
      <c r="AHE3" s="40"/>
      <c r="AHF3" s="40"/>
      <c r="AHG3" s="40"/>
      <c r="AHH3" s="40"/>
      <c r="AHI3" s="40"/>
      <c r="AHJ3" s="40"/>
      <c r="AHK3" s="40"/>
      <c r="AHL3" s="40"/>
      <c r="AHM3" s="40"/>
      <c r="AHN3" s="40"/>
      <c r="AHO3" s="40"/>
      <c r="AHP3" s="40"/>
      <c r="AHQ3" s="40"/>
      <c r="AHR3" s="40"/>
      <c r="AHS3" s="40"/>
      <c r="AHT3" s="40"/>
      <c r="AHU3" s="40"/>
      <c r="AHV3" s="40"/>
      <c r="AHW3" s="40"/>
      <c r="AHX3" s="40"/>
      <c r="AHY3" s="40"/>
      <c r="AHZ3" s="40"/>
      <c r="AIA3" s="40"/>
      <c r="AIB3" s="40"/>
      <c r="AIC3" s="40"/>
      <c r="AID3" s="40"/>
      <c r="AIE3" s="40"/>
      <c r="AIF3" s="40"/>
      <c r="AIG3" s="40"/>
      <c r="AIH3" s="40"/>
      <c r="AII3" s="40"/>
      <c r="AIJ3" s="40"/>
      <c r="AIK3" s="40"/>
      <c r="AIL3" s="40"/>
      <c r="AIM3" s="40"/>
      <c r="AIN3" s="40"/>
      <c r="AIO3" s="40"/>
      <c r="AIP3" s="40"/>
      <c r="AIQ3" s="40"/>
      <c r="AIR3" s="40"/>
      <c r="AIS3" s="40"/>
      <c r="AIT3" s="40"/>
      <c r="AIU3" s="40"/>
      <c r="AIV3" s="40"/>
      <c r="AIW3" s="40"/>
      <c r="AIX3" s="40"/>
      <c r="AIY3" s="40"/>
      <c r="AIZ3" s="40"/>
      <c r="AJA3" s="40"/>
      <c r="AJB3" s="40"/>
      <c r="AJC3" s="40"/>
      <c r="AJD3" s="40"/>
      <c r="AJE3" s="40"/>
      <c r="AJF3" s="40"/>
      <c r="AJG3" s="40"/>
      <c r="AJH3" s="40"/>
      <c r="AJI3" s="40"/>
      <c r="AJJ3" s="40"/>
      <c r="AJK3" s="40"/>
      <c r="AJL3" s="40"/>
      <c r="AJM3" s="40"/>
      <c r="AJN3" s="40"/>
      <c r="AJO3" s="40"/>
      <c r="AJP3" s="40"/>
      <c r="AJQ3" s="40"/>
      <c r="AJR3" s="40"/>
      <c r="AJS3" s="40"/>
      <c r="AJT3" s="40"/>
      <c r="AJU3" s="40"/>
      <c r="AJV3" s="40"/>
      <c r="AJW3" s="40"/>
      <c r="AJX3" s="40"/>
      <c r="AJY3" s="40"/>
      <c r="AJZ3" s="40"/>
      <c r="AKA3" s="40"/>
      <c r="AKB3" s="40"/>
      <c r="AKC3" s="40"/>
      <c r="AKD3" s="40"/>
      <c r="AKE3" s="40"/>
      <c r="AKF3" s="40"/>
      <c r="AKG3" s="40"/>
      <c r="AKH3" s="40"/>
      <c r="AKI3" s="40"/>
      <c r="AKJ3" s="40"/>
      <c r="AKK3" s="40"/>
      <c r="AKL3" s="40"/>
      <c r="AKM3" s="40"/>
      <c r="AKN3" s="40"/>
      <c r="AKO3" s="40"/>
      <c r="AKP3" s="40"/>
      <c r="AKQ3" s="40"/>
      <c r="AKR3" s="40"/>
      <c r="AKS3" s="40"/>
      <c r="AKT3" s="40"/>
      <c r="AKU3" s="40"/>
      <c r="AKV3" s="40"/>
      <c r="AKW3" s="40"/>
      <c r="AKX3" s="40"/>
      <c r="AKY3" s="40"/>
      <c r="AKZ3" s="40"/>
      <c r="ALA3" s="40"/>
      <c r="ALB3" s="40"/>
      <c r="ALC3" s="40"/>
      <c r="ALD3" s="40"/>
      <c r="ALE3" s="40"/>
      <c r="ALF3" s="40"/>
      <c r="ALG3" s="40"/>
      <c r="ALH3" s="40"/>
      <c r="ALI3" s="41"/>
      <c r="ALJ3" s="41"/>
      <c r="ALK3" s="41"/>
    </row>
    <row r="4" spans="1:999" s="42" customFormat="1" ht="20.25" customHeight="1">
      <c r="B4" s="43" t="s">
        <v>27</v>
      </c>
      <c r="C4" s="10" t="s">
        <v>113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  <c r="DR4" s="40"/>
      <c r="DS4" s="40"/>
      <c r="DT4" s="40"/>
      <c r="DU4" s="40"/>
      <c r="DV4" s="40"/>
      <c r="DW4" s="40"/>
      <c r="DX4" s="40"/>
      <c r="DY4" s="40"/>
      <c r="DZ4" s="40"/>
      <c r="EA4" s="40"/>
      <c r="EB4" s="40"/>
      <c r="EC4" s="40"/>
      <c r="ED4" s="40"/>
      <c r="EE4" s="40"/>
      <c r="EF4" s="40"/>
      <c r="EG4" s="40"/>
      <c r="EH4" s="40"/>
      <c r="EI4" s="40"/>
      <c r="EJ4" s="40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  <c r="FL4" s="40"/>
      <c r="FM4" s="40"/>
      <c r="FN4" s="40"/>
      <c r="FO4" s="40"/>
      <c r="FP4" s="40"/>
      <c r="FQ4" s="40"/>
      <c r="FR4" s="40"/>
      <c r="FS4" s="40"/>
      <c r="FT4" s="40"/>
      <c r="FU4" s="40"/>
      <c r="FV4" s="40"/>
      <c r="FW4" s="40"/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  <c r="IS4" s="40"/>
      <c r="IT4" s="40"/>
      <c r="IU4" s="40"/>
      <c r="IV4" s="40"/>
      <c r="IW4" s="40"/>
      <c r="IX4" s="40"/>
      <c r="IY4" s="40"/>
      <c r="IZ4" s="40"/>
      <c r="JA4" s="40"/>
      <c r="JB4" s="40"/>
      <c r="JC4" s="40"/>
      <c r="JD4" s="40"/>
      <c r="JE4" s="40"/>
      <c r="JF4" s="40"/>
      <c r="JG4" s="40"/>
      <c r="JH4" s="40"/>
      <c r="JI4" s="40"/>
      <c r="JJ4" s="40"/>
      <c r="JK4" s="40"/>
      <c r="JL4" s="40"/>
      <c r="JM4" s="40"/>
      <c r="JN4" s="40"/>
      <c r="JO4" s="40"/>
      <c r="JP4" s="40"/>
      <c r="JQ4" s="40"/>
      <c r="JR4" s="40"/>
      <c r="JS4" s="40"/>
      <c r="JT4" s="40"/>
      <c r="JU4" s="40"/>
      <c r="JV4" s="40"/>
      <c r="JW4" s="40"/>
      <c r="JX4" s="40"/>
      <c r="JY4" s="40"/>
      <c r="JZ4" s="40"/>
      <c r="KA4" s="40"/>
      <c r="KB4" s="40"/>
      <c r="KC4" s="40"/>
      <c r="KD4" s="40"/>
      <c r="KE4" s="40"/>
      <c r="KF4" s="40"/>
      <c r="KG4" s="40"/>
      <c r="KH4" s="40"/>
      <c r="KI4" s="40"/>
      <c r="KJ4" s="40"/>
      <c r="KK4" s="40"/>
      <c r="KL4" s="40"/>
      <c r="KM4" s="40"/>
      <c r="KN4" s="40"/>
      <c r="KO4" s="40"/>
      <c r="KP4" s="40"/>
      <c r="KQ4" s="40"/>
      <c r="KR4" s="40"/>
      <c r="KS4" s="40"/>
      <c r="KT4" s="40"/>
      <c r="KU4" s="40"/>
      <c r="KV4" s="40"/>
      <c r="KW4" s="40"/>
      <c r="KX4" s="40"/>
      <c r="KY4" s="40"/>
      <c r="KZ4" s="40"/>
      <c r="LA4" s="40"/>
      <c r="LB4" s="40"/>
      <c r="LC4" s="40"/>
      <c r="LD4" s="40"/>
      <c r="LE4" s="40"/>
      <c r="LF4" s="40"/>
      <c r="LG4" s="40"/>
      <c r="LH4" s="40"/>
      <c r="LI4" s="40"/>
      <c r="LJ4" s="40"/>
      <c r="LK4" s="40"/>
      <c r="LL4" s="40"/>
      <c r="LM4" s="40"/>
      <c r="LN4" s="40"/>
      <c r="LO4" s="40"/>
      <c r="LP4" s="40"/>
      <c r="LQ4" s="40"/>
      <c r="LR4" s="40"/>
      <c r="LS4" s="40"/>
      <c r="LT4" s="40"/>
      <c r="LU4" s="40"/>
      <c r="LV4" s="40"/>
      <c r="LW4" s="40"/>
      <c r="LX4" s="40"/>
      <c r="LY4" s="40"/>
      <c r="LZ4" s="40"/>
      <c r="MA4" s="40"/>
      <c r="MB4" s="40"/>
      <c r="MC4" s="40"/>
      <c r="MD4" s="40"/>
      <c r="ME4" s="40"/>
      <c r="MF4" s="40"/>
      <c r="MG4" s="40"/>
      <c r="MH4" s="40"/>
      <c r="MI4" s="40"/>
      <c r="MJ4" s="40"/>
      <c r="MK4" s="40"/>
      <c r="ML4" s="40"/>
      <c r="MM4" s="40"/>
      <c r="MN4" s="40"/>
      <c r="MO4" s="40"/>
      <c r="MP4" s="40"/>
      <c r="MQ4" s="40"/>
      <c r="MR4" s="40"/>
      <c r="MS4" s="40"/>
      <c r="MT4" s="40"/>
      <c r="MU4" s="40"/>
      <c r="MV4" s="40"/>
      <c r="MW4" s="40"/>
      <c r="MX4" s="40"/>
      <c r="MY4" s="40"/>
      <c r="MZ4" s="40"/>
      <c r="NA4" s="40"/>
      <c r="NB4" s="40"/>
      <c r="NC4" s="40"/>
      <c r="ND4" s="40"/>
      <c r="NE4" s="40"/>
      <c r="NF4" s="40"/>
      <c r="NG4" s="40"/>
      <c r="NH4" s="40"/>
      <c r="NI4" s="40"/>
      <c r="NJ4" s="40"/>
      <c r="NK4" s="40"/>
      <c r="NL4" s="40"/>
      <c r="NM4" s="40"/>
      <c r="NN4" s="40"/>
      <c r="NO4" s="40"/>
      <c r="NP4" s="40"/>
      <c r="NQ4" s="40"/>
      <c r="NR4" s="40"/>
      <c r="NS4" s="40"/>
      <c r="NT4" s="40"/>
      <c r="NU4" s="40"/>
      <c r="NV4" s="40"/>
      <c r="NW4" s="40"/>
      <c r="NX4" s="40"/>
      <c r="NY4" s="40"/>
      <c r="NZ4" s="40"/>
      <c r="OA4" s="40"/>
      <c r="OB4" s="40"/>
      <c r="OC4" s="40"/>
      <c r="OD4" s="40"/>
      <c r="OE4" s="40"/>
      <c r="OF4" s="40"/>
      <c r="OG4" s="40"/>
      <c r="OH4" s="40"/>
      <c r="OI4" s="40"/>
      <c r="OJ4" s="40"/>
      <c r="OK4" s="40"/>
      <c r="OL4" s="40"/>
      <c r="OM4" s="40"/>
      <c r="ON4" s="40"/>
      <c r="OO4" s="40"/>
      <c r="OP4" s="40"/>
      <c r="OQ4" s="40"/>
      <c r="OR4" s="40"/>
      <c r="OS4" s="40"/>
      <c r="OT4" s="40"/>
      <c r="OU4" s="40"/>
      <c r="OV4" s="40"/>
      <c r="OW4" s="40"/>
      <c r="OX4" s="40"/>
      <c r="OY4" s="40"/>
      <c r="OZ4" s="40"/>
      <c r="PA4" s="40"/>
      <c r="PB4" s="40"/>
      <c r="PC4" s="40"/>
      <c r="PD4" s="40"/>
      <c r="PE4" s="40"/>
      <c r="PF4" s="40"/>
      <c r="PG4" s="40"/>
      <c r="PH4" s="40"/>
      <c r="PI4" s="40"/>
      <c r="PJ4" s="40"/>
      <c r="PK4" s="40"/>
      <c r="PL4" s="40"/>
      <c r="PM4" s="40"/>
      <c r="PN4" s="40"/>
      <c r="PO4" s="40"/>
      <c r="PP4" s="40"/>
      <c r="PQ4" s="40"/>
      <c r="PR4" s="40"/>
      <c r="PS4" s="40"/>
      <c r="PT4" s="40"/>
      <c r="PU4" s="40"/>
      <c r="PV4" s="40"/>
      <c r="PW4" s="40"/>
      <c r="PX4" s="40"/>
      <c r="PY4" s="40"/>
      <c r="PZ4" s="40"/>
      <c r="QA4" s="40"/>
      <c r="QB4" s="40"/>
      <c r="QC4" s="40"/>
      <c r="QD4" s="40"/>
      <c r="QE4" s="40"/>
      <c r="QF4" s="40"/>
      <c r="QG4" s="40"/>
      <c r="QH4" s="40"/>
      <c r="QI4" s="40"/>
      <c r="QJ4" s="40"/>
      <c r="QK4" s="40"/>
      <c r="QL4" s="40"/>
      <c r="QM4" s="40"/>
      <c r="QN4" s="40"/>
      <c r="QO4" s="40"/>
      <c r="QP4" s="40"/>
      <c r="QQ4" s="40"/>
      <c r="QR4" s="40"/>
      <c r="QS4" s="40"/>
      <c r="QT4" s="40"/>
      <c r="QU4" s="40"/>
      <c r="QV4" s="40"/>
      <c r="QW4" s="40"/>
      <c r="QX4" s="40"/>
      <c r="QY4" s="40"/>
      <c r="QZ4" s="40"/>
      <c r="RA4" s="40"/>
      <c r="RB4" s="40"/>
      <c r="RC4" s="40"/>
      <c r="RD4" s="40"/>
      <c r="RE4" s="40"/>
      <c r="RF4" s="40"/>
      <c r="RG4" s="40"/>
      <c r="RH4" s="40"/>
      <c r="RI4" s="40"/>
      <c r="RJ4" s="40"/>
      <c r="RK4" s="40"/>
      <c r="RL4" s="40"/>
      <c r="RM4" s="40"/>
      <c r="RN4" s="40"/>
      <c r="RO4" s="40"/>
      <c r="RP4" s="40"/>
      <c r="RQ4" s="40"/>
      <c r="RR4" s="40"/>
      <c r="RS4" s="40"/>
      <c r="RT4" s="40"/>
      <c r="RU4" s="40"/>
      <c r="RV4" s="40"/>
      <c r="RW4" s="40"/>
      <c r="RX4" s="40"/>
      <c r="RY4" s="40"/>
      <c r="RZ4" s="40"/>
      <c r="SA4" s="40"/>
      <c r="SB4" s="40"/>
      <c r="SC4" s="40"/>
      <c r="SD4" s="40"/>
      <c r="SE4" s="40"/>
      <c r="SF4" s="40"/>
      <c r="SG4" s="40"/>
      <c r="SH4" s="40"/>
      <c r="SI4" s="40"/>
      <c r="SJ4" s="40"/>
      <c r="SK4" s="40"/>
      <c r="SL4" s="40"/>
      <c r="SM4" s="40"/>
      <c r="SN4" s="40"/>
      <c r="SO4" s="40"/>
      <c r="SP4" s="40"/>
      <c r="SQ4" s="40"/>
      <c r="SR4" s="40"/>
      <c r="SS4" s="40"/>
      <c r="ST4" s="40"/>
      <c r="SU4" s="40"/>
      <c r="SV4" s="40"/>
      <c r="SW4" s="40"/>
      <c r="SX4" s="40"/>
      <c r="SY4" s="40"/>
      <c r="SZ4" s="40"/>
      <c r="TA4" s="40"/>
      <c r="TB4" s="40"/>
      <c r="TC4" s="40"/>
      <c r="TD4" s="40"/>
      <c r="TE4" s="40"/>
      <c r="TF4" s="40"/>
      <c r="TG4" s="40"/>
      <c r="TH4" s="40"/>
      <c r="TI4" s="40"/>
      <c r="TJ4" s="40"/>
      <c r="TK4" s="40"/>
      <c r="TL4" s="40"/>
      <c r="TM4" s="40"/>
      <c r="TN4" s="40"/>
      <c r="TO4" s="40"/>
      <c r="TP4" s="40"/>
      <c r="TQ4" s="40"/>
      <c r="TR4" s="40"/>
      <c r="TS4" s="40"/>
      <c r="TT4" s="40"/>
      <c r="TU4" s="40"/>
      <c r="TV4" s="40"/>
      <c r="TW4" s="40"/>
      <c r="TX4" s="40"/>
      <c r="TY4" s="40"/>
      <c r="TZ4" s="40"/>
      <c r="UA4" s="40"/>
      <c r="UB4" s="40"/>
      <c r="UC4" s="40"/>
      <c r="UD4" s="40"/>
      <c r="UE4" s="40"/>
      <c r="UF4" s="40"/>
      <c r="UG4" s="40"/>
      <c r="UH4" s="40"/>
      <c r="UI4" s="40"/>
      <c r="UJ4" s="40"/>
      <c r="UK4" s="40"/>
      <c r="UL4" s="40"/>
      <c r="UM4" s="40"/>
      <c r="UN4" s="40"/>
      <c r="UO4" s="40"/>
      <c r="UP4" s="40"/>
      <c r="UQ4" s="40"/>
      <c r="UR4" s="40"/>
      <c r="US4" s="40"/>
      <c r="UT4" s="40"/>
      <c r="UU4" s="40"/>
      <c r="UV4" s="40"/>
      <c r="UW4" s="40"/>
      <c r="UX4" s="40"/>
      <c r="UY4" s="40"/>
      <c r="UZ4" s="40"/>
      <c r="VA4" s="40"/>
      <c r="VB4" s="40"/>
      <c r="VC4" s="40"/>
      <c r="VD4" s="40"/>
      <c r="VE4" s="40"/>
      <c r="VF4" s="40"/>
      <c r="VG4" s="40"/>
      <c r="VH4" s="40"/>
      <c r="VI4" s="40"/>
      <c r="VJ4" s="40"/>
      <c r="VK4" s="40"/>
      <c r="VL4" s="40"/>
      <c r="VM4" s="40"/>
      <c r="VN4" s="40"/>
      <c r="VO4" s="40"/>
      <c r="VP4" s="40"/>
      <c r="VQ4" s="40"/>
      <c r="VR4" s="40"/>
      <c r="VS4" s="40"/>
      <c r="VT4" s="40"/>
      <c r="VU4" s="40"/>
      <c r="VV4" s="40"/>
      <c r="VW4" s="40"/>
      <c r="VX4" s="40"/>
      <c r="VY4" s="40"/>
      <c r="VZ4" s="40"/>
      <c r="WA4" s="40"/>
      <c r="WB4" s="40"/>
      <c r="WC4" s="40"/>
      <c r="WD4" s="40"/>
      <c r="WE4" s="40"/>
      <c r="WF4" s="40"/>
      <c r="WG4" s="40"/>
      <c r="WH4" s="40"/>
      <c r="WI4" s="40"/>
      <c r="WJ4" s="40"/>
      <c r="WK4" s="40"/>
      <c r="WL4" s="40"/>
      <c r="WM4" s="40"/>
      <c r="WN4" s="40"/>
      <c r="WO4" s="40"/>
      <c r="WP4" s="40"/>
      <c r="WQ4" s="40"/>
      <c r="WR4" s="40"/>
      <c r="WS4" s="40"/>
      <c r="WT4" s="40"/>
      <c r="WU4" s="40"/>
      <c r="WV4" s="40"/>
      <c r="WW4" s="40"/>
      <c r="WX4" s="40"/>
      <c r="WY4" s="40"/>
      <c r="WZ4" s="40"/>
      <c r="XA4" s="40"/>
      <c r="XB4" s="40"/>
      <c r="XC4" s="40"/>
      <c r="XD4" s="40"/>
      <c r="XE4" s="40"/>
      <c r="XF4" s="40"/>
      <c r="XG4" s="40"/>
      <c r="XH4" s="40"/>
      <c r="XI4" s="40"/>
      <c r="XJ4" s="40"/>
      <c r="XK4" s="40"/>
      <c r="XL4" s="40"/>
      <c r="XM4" s="40"/>
      <c r="XN4" s="40"/>
      <c r="XO4" s="40"/>
      <c r="XP4" s="40"/>
      <c r="XQ4" s="40"/>
      <c r="XR4" s="40"/>
      <c r="XS4" s="40"/>
      <c r="XT4" s="40"/>
      <c r="XU4" s="40"/>
      <c r="XV4" s="40"/>
      <c r="XW4" s="40"/>
      <c r="XX4" s="40"/>
      <c r="XY4" s="40"/>
      <c r="XZ4" s="40"/>
      <c r="YA4" s="40"/>
      <c r="YB4" s="40"/>
      <c r="YC4" s="40"/>
      <c r="YD4" s="40"/>
      <c r="YE4" s="40"/>
      <c r="YF4" s="40"/>
      <c r="YG4" s="40"/>
      <c r="YH4" s="40"/>
      <c r="YI4" s="40"/>
      <c r="YJ4" s="40"/>
      <c r="YK4" s="40"/>
      <c r="YL4" s="40"/>
      <c r="YM4" s="40"/>
      <c r="YN4" s="40"/>
      <c r="YO4" s="40"/>
      <c r="YP4" s="40"/>
      <c r="YQ4" s="40"/>
      <c r="YR4" s="40"/>
      <c r="YS4" s="40"/>
      <c r="YT4" s="40"/>
      <c r="YU4" s="40"/>
      <c r="YV4" s="40"/>
      <c r="YW4" s="40"/>
      <c r="YX4" s="40"/>
      <c r="YY4" s="40"/>
      <c r="YZ4" s="40"/>
      <c r="ZA4" s="40"/>
      <c r="ZB4" s="40"/>
      <c r="ZC4" s="40"/>
      <c r="ZD4" s="40"/>
      <c r="ZE4" s="40"/>
      <c r="ZF4" s="40"/>
      <c r="ZG4" s="40"/>
      <c r="ZH4" s="40"/>
      <c r="ZI4" s="40"/>
      <c r="ZJ4" s="40"/>
      <c r="ZK4" s="40"/>
      <c r="ZL4" s="40"/>
      <c r="ZM4" s="40"/>
      <c r="ZN4" s="40"/>
      <c r="ZO4" s="40"/>
      <c r="ZP4" s="40"/>
      <c r="ZQ4" s="40"/>
      <c r="ZR4" s="40"/>
      <c r="ZS4" s="40"/>
      <c r="ZT4" s="40"/>
      <c r="ZU4" s="40"/>
      <c r="ZV4" s="40"/>
      <c r="ZW4" s="40"/>
      <c r="ZX4" s="40"/>
      <c r="ZY4" s="40"/>
      <c r="ZZ4" s="40"/>
      <c r="AAA4" s="40"/>
      <c r="AAB4" s="40"/>
      <c r="AAC4" s="40"/>
      <c r="AAD4" s="40"/>
      <c r="AAE4" s="40"/>
      <c r="AAF4" s="40"/>
      <c r="AAG4" s="40"/>
      <c r="AAH4" s="40"/>
      <c r="AAI4" s="40"/>
      <c r="AAJ4" s="40"/>
      <c r="AAK4" s="40"/>
      <c r="AAL4" s="40"/>
      <c r="AAM4" s="40"/>
      <c r="AAN4" s="40"/>
      <c r="AAO4" s="40"/>
      <c r="AAP4" s="40"/>
      <c r="AAQ4" s="40"/>
      <c r="AAR4" s="40"/>
      <c r="AAS4" s="40"/>
      <c r="AAT4" s="40"/>
      <c r="AAU4" s="40"/>
      <c r="AAV4" s="40"/>
      <c r="AAW4" s="40"/>
      <c r="AAX4" s="40"/>
      <c r="AAY4" s="40"/>
      <c r="AAZ4" s="40"/>
      <c r="ABA4" s="40"/>
      <c r="ABB4" s="40"/>
      <c r="ABC4" s="40"/>
      <c r="ABD4" s="40"/>
      <c r="ABE4" s="40"/>
      <c r="ABF4" s="40"/>
      <c r="ABG4" s="40"/>
      <c r="ABH4" s="40"/>
      <c r="ABI4" s="40"/>
      <c r="ABJ4" s="40"/>
      <c r="ABK4" s="40"/>
      <c r="ABL4" s="40"/>
      <c r="ABM4" s="40"/>
      <c r="ABN4" s="40"/>
      <c r="ABO4" s="40"/>
      <c r="ABP4" s="40"/>
      <c r="ABQ4" s="40"/>
      <c r="ABR4" s="40"/>
      <c r="ABS4" s="40"/>
      <c r="ABT4" s="40"/>
      <c r="ABU4" s="40"/>
      <c r="ABV4" s="40"/>
      <c r="ABW4" s="40"/>
      <c r="ABX4" s="40"/>
      <c r="ABY4" s="40"/>
      <c r="ABZ4" s="40"/>
      <c r="ACA4" s="40"/>
      <c r="ACB4" s="40"/>
      <c r="ACC4" s="40"/>
      <c r="ACD4" s="40"/>
      <c r="ACE4" s="40"/>
      <c r="ACF4" s="40"/>
      <c r="ACG4" s="40"/>
      <c r="ACH4" s="40"/>
      <c r="ACI4" s="40"/>
      <c r="ACJ4" s="40"/>
      <c r="ACK4" s="40"/>
      <c r="ACL4" s="40"/>
      <c r="ACM4" s="40"/>
      <c r="ACN4" s="40"/>
      <c r="ACO4" s="40"/>
      <c r="ACP4" s="40"/>
      <c r="ACQ4" s="40"/>
      <c r="ACR4" s="40"/>
      <c r="ACS4" s="40"/>
      <c r="ACT4" s="40"/>
      <c r="ACU4" s="40"/>
      <c r="ACV4" s="40"/>
      <c r="ACW4" s="40"/>
      <c r="ACX4" s="40"/>
      <c r="ACY4" s="40"/>
      <c r="ACZ4" s="40"/>
      <c r="ADA4" s="40"/>
      <c r="ADB4" s="40"/>
      <c r="ADC4" s="40"/>
      <c r="ADD4" s="40"/>
      <c r="ADE4" s="40"/>
      <c r="ADF4" s="40"/>
      <c r="ADG4" s="40"/>
      <c r="ADH4" s="40"/>
      <c r="ADI4" s="40"/>
      <c r="ADJ4" s="40"/>
      <c r="ADK4" s="40"/>
      <c r="ADL4" s="40"/>
      <c r="ADM4" s="40"/>
      <c r="ADN4" s="40"/>
      <c r="ADO4" s="40"/>
      <c r="ADP4" s="40"/>
      <c r="ADQ4" s="40"/>
      <c r="ADR4" s="40"/>
      <c r="ADS4" s="40"/>
      <c r="ADT4" s="40"/>
      <c r="ADU4" s="40"/>
      <c r="ADV4" s="40"/>
      <c r="ADW4" s="40"/>
      <c r="ADX4" s="40"/>
      <c r="ADY4" s="40"/>
      <c r="ADZ4" s="40"/>
      <c r="AEA4" s="40"/>
      <c r="AEB4" s="40"/>
      <c r="AEC4" s="40"/>
      <c r="AED4" s="40"/>
      <c r="AEE4" s="40"/>
      <c r="AEF4" s="40"/>
      <c r="AEG4" s="40"/>
      <c r="AEH4" s="40"/>
      <c r="AEI4" s="40"/>
      <c r="AEJ4" s="40"/>
      <c r="AEK4" s="40"/>
      <c r="AEL4" s="40"/>
      <c r="AEM4" s="40"/>
      <c r="AEN4" s="40"/>
      <c r="AEO4" s="40"/>
      <c r="AEP4" s="40"/>
      <c r="AEQ4" s="40"/>
      <c r="AER4" s="40"/>
      <c r="AES4" s="40"/>
      <c r="AET4" s="40"/>
      <c r="AEU4" s="40"/>
      <c r="AEV4" s="40"/>
      <c r="AEW4" s="40"/>
      <c r="AEX4" s="40"/>
      <c r="AEY4" s="40"/>
      <c r="AEZ4" s="40"/>
      <c r="AFA4" s="40"/>
      <c r="AFB4" s="40"/>
      <c r="AFC4" s="40"/>
      <c r="AFD4" s="40"/>
      <c r="AFE4" s="40"/>
      <c r="AFF4" s="40"/>
      <c r="AFG4" s="40"/>
      <c r="AFH4" s="40"/>
      <c r="AFI4" s="40"/>
      <c r="AFJ4" s="40"/>
      <c r="AFK4" s="40"/>
      <c r="AFL4" s="40"/>
      <c r="AFM4" s="40"/>
      <c r="AFN4" s="40"/>
      <c r="AFO4" s="40"/>
      <c r="AFP4" s="40"/>
      <c r="AFQ4" s="40"/>
      <c r="AFR4" s="40"/>
      <c r="AFS4" s="40"/>
      <c r="AFT4" s="40"/>
      <c r="AFU4" s="40"/>
      <c r="AFV4" s="40"/>
      <c r="AFW4" s="40"/>
      <c r="AFX4" s="40"/>
      <c r="AFY4" s="40"/>
      <c r="AFZ4" s="40"/>
      <c r="AGA4" s="40"/>
      <c r="AGB4" s="40"/>
      <c r="AGC4" s="40"/>
      <c r="AGD4" s="40"/>
      <c r="AGE4" s="40"/>
      <c r="AGF4" s="40"/>
      <c r="AGG4" s="40"/>
      <c r="AGH4" s="40"/>
      <c r="AGI4" s="40"/>
      <c r="AGJ4" s="40"/>
      <c r="AGK4" s="40"/>
      <c r="AGL4" s="40"/>
      <c r="AGM4" s="40"/>
      <c r="AGN4" s="40"/>
      <c r="AGO4" s="40"/>
      <c r="AGP4" s="40"/>
      <c r="AGQ4" s="40"/>
      <c r="AGR4" s="40"/>
      <c r="AGS4" s="40"/>
      <c r="AGT4" s="40"/>
      <c r="AGU4" s="40"/>
      <c r="AGV4" s="40"/>
      <c r="AGW4" s="40"/>
      <c r="AGX4" s="40"/>
      <c r="AGY4" s="40"/>
      <c r="AGZ4" s="40"/>
      <c r="AHA4" s="40"/>
      <c r="AHB4" s="40"/>
      <c r="AHC4" s="40"/>
      <c r="AHD4" s="40"/>
      <c r="AHE4" s="40"/>
      <c r="AHF4" s="40"/>
      <c r="AHG4" s="40"/>
      <c r="AHH4" s="40"/>
      <c r="AHI4" s="40"/>
      <c r="AHJ4" s="40"/>
      <c r="AHK4" s="40"/>
      <c r="AHL4" s="40"/>
      <c r="AHM4" s="40"/>
      <c r="AHN4" s="40"/>
      <c r="AHO4" s="40"/>
      <c r="AHP4" s="40"/>
      <c r="AHQ4" s="40"/>
      <c r="AHR4" s="40"/>
      <c r="AHS4" s="40"/>
      <c r="AHT4" s="40"/>
      <c r="AHU4" s="40"/>
      <c r="AHV4" s="40"/>
      <c r="AHW4" s="40"/>
      <c r="AHX4" s="40"/>
      <c r="AHY4" s="40"/>
      <c r="AHZ4" s="40"/>
      <c r="AIA4" s="40"/>
      <c r="AIB4" s="40"/>
      <c r="AIC4" s="40"/>
      <c r="AID4" s="40"/>
      <c r="AIE4" s="40"/>
      <c r="AIF4" s="40"/>
      <c r="AIG4" s="40"/>
      <c r="AIH4" s="40"/>
      <c r="AII4" s="40"/>
      <c r="AIJ4" s="40"/>
      <c r="AIK4" s="40"/>
      <c r="AIL4" s="40"/>
      <c r="AIM4" s="40"/>
      <c r="AIN4" s="40"/>
      <c r="AIO4" s="40"/>
      <c r="AIP4" s="40"/>
      <c r="AIQ4" s="40"/>
      <c r="AIR4" s="40"/>
      <c r="AIS4" s="40"/>
      <c r="AIT4" s="40"/>
      <c r="AIU4" s="40"/>
      <c r="AIV4" s="40"/>
      <c r="AIW4" s="40"/>
      <c r="AIX4" s="40"/>
      <c r="AIY4" s="40"/>
      <c r="AIZ4" s="40"/>
      <c r="AJA4" s="40"/>
      <c r="AJB4" s="40"/>
      <c r="AJC4" s="40"/>
      <c r="AJD4" s="40"/>
      <c r="AJE4" s="40"/>
      <c r="AJF4" s="40"/>
      <c r="AJG4" s="40"/>
      <c r="AJH4" s="40"/>
      <c r="AJI4" s="40"/>
      <c r="AJJ4" s="40"/>
      <c r="AJK4" s="40"/>
      <c r="AJL4" s="40"/>
      <c r="AJM4" s="40"/>
      <c r="AJN4" s="40"/>
      <c r="AJO4" s="40"/>
      <c r="AJP4" s="40"/>
      <c r="AJQ4" s="40"/>
      <c r="AJR4" s="40"/>
      <c r="AJS4" s="40"/>
      <c r="AJT4" s="40"/>
      <c r="AJU4" s="40"/>
      <c r="AJV4" s="40"/>
      <c r="AJW4" s="40"/>
      <c r="AJX4" s="40"/>
      <c r="AJY4" s="40"/>
      <c r="AJZ4" s="40"/>
      <c r="AKA4" s="40"/>
      <c r="AKB4" s="40"/>
      <c r="AKC4" s="40"/>
      <c r="AKD4" s="40"/>
      <c r="AKE4" s="40"/>
      <c r="AKF4" s="40"/>
      <c r="AKG4" s="40"/>
      <c r="AKH4" s="40"/>
      <c r="AKI4" s="40"/>
      <c r="AKJ4" s="40"/>
      <c r="AKK4" s="40"/>
      <c r="AKL4" s="40"/>
      <c r="AKM4" s="40"/>
      <c r="AKN4" s="40"/>
      <c r="AKO4" s="40"/>
      <c r="AKP4" s="40"/>
      <c r="AKQ4" s="40"/>
      <c r="AKR4" s="40"/>
      <c r="AKS4" s="40"/>
      <c r="AKT4" s="40"/>
      <c r="AKU4" s="40"/>
      <c r="AKV4" s="40"/>
      <c r="AKW4" s="40"/>
      <c r="AKX4" s="40"/>
      <c r="AKY4" s="40"/>
      <c r="AKZ4" s="40"/>
      <c r="ALA4" s="40"/>
      <c r="ALB4" s="40"/>
      <c r="ALC4" s="40"/>
      <c r="ALD4" s="40"/>
      <c r="ALE4" s="40"/>
      <c r="ALF4" s="40"/>
      <c r="ALG4" s="40"/>
      <c r="ALH4" s="40"/>
      <c r="ALI4" s="41"/>
      <c r="ALJ4" s="41"/>
      <c r="ALK4" s="41"/>
    </row>
    <row r="5" spans="1:999" s="9" customFormat="1" ht="16.5" customHeight="1">
      <c r="A5" s="151" t="s">
        <v>28</v>
      </c>
      <c r="B5" s="151"/>
      <c r="C5" s="151"/>
    </row>
    <row r="6" spans="1:999" s="9" customFormat="1"/>
    <row r="7" spans="1:999" s="9" customFormat="1">
      <c r="A7" s="44" t="s">
        <v>29</v>
      </c>
      <c r="B7" s="155" t="s">
        <v>30</v>
      </c>
      <c r="C7" s="155"/>
    </row>
    <row r="8" spans="1:999" s="9" customFormat="1" ht="40.5" customHeight="1">
      <c r="A8" s="45" t="s">
        <v>67</v>
      </c>
      <c r="B8" s="153" t="s">
        <v>68</v>
      </c>
      <c r="C8" s="153"/>
    </row>
    <row r="9" spans="1:999" s="9" customFormat="1">
      <c r="C9" s="46"/>
    </row>
    <row r="10" spans="1:999" s="9" customFormat="1" ht="16.5" customHeight="1">
      <c r="A10" s="155" t="s">
        <v>94</v>
      </c>
      <c r="B10" s="155"/>
      <c r="C10" s="155"/>
    </row>
    <row r="11" spans="1:999" s="9" customFormat="1"/>
    <row r="12" spans="1:999" s="9" customFormat="1" ht="66">
      <c r="A12" s="9" t="s">
        <v>31</v>
      </c>
      <c r="B12" s="45" t="s">
        <v>67</v>
      </c>
      <c r="C12" s="47" t="s">
        <v>101</v>
      </c>
    </row>
    <row r="13" spans="1:999" s="9" customFormat="1" ht="43.5" customHeight="1">
      <c r="A13" s="9" t="s">
        <v>32</v>
      </c>
      <c r="B13" s="45">
        <v>11003</v>
      </c>
      <c r="C13" s="48" t="s">
        <v>102</v>
      </c>
    </row>
    <row r="14" spans="1:999" s="9" customFormat="1" ht="33">
      <c r="A14" s="9" t="s">
        <v>33</v>
      </c>
      <c r="B14" s="45" t="s">
        <v>118</v>
      </c>
    </row>
    <row r="15" spans="1:999" s="9" customFormat="1" ht="49.5">
      <c r="A15" s="9" t="s">
        <v>34</v>
      </c>
      <c r="B15" s="45" t="s">
        <v>120</v>
      </c>
    </row>
    <row r="16" spans="1:999" s="9" customFormat="1">
      <c r="A16" s="9" t="s">
        <v>35</v>
      </c>
      <c r="B16" s="45" t="s">
        <v>49</v>
      </c>
    </row>
    <row r="17" spans="1:3" s="9" customFormat="1" ht="49.5">
      <c r="A17" s="9" t="s">
        <v>36</v>
      </c>
      <c r="B17" s="113" t="s">
        <v>27</v>
      </c>
    </row>
    <row r="18" spans="1:3" s="9" customFormat="1">
      <c r="A18" s="152" t="s">
        <v>37</v>
      </c>
      <c r="B18" s="152"/>
    </row>
    <row r="19" spans="1:3" s="9" customFormat="1" ht="36" customHeight="1">
      <c r="A19" s="153" t="s">
        <v>122</v>
      </c>
      <c r="B19" s="153"/>
      <c r="C19" s="49">
        <v>1</v>
      </c>
    </row>
    <row r="20" spans="1:3" s="9" customFormat="1">
      <c r="A20" s="156" t="s">
        <v>38</v>
      </c>
      <c r="B20" s="156"/>
      <c r="C20" s="50">
        <v>362871</v>
      </c>
    </row>
    <row r="21" spans="1:3" s="9" customFormat="1">
      <c r="C21" s="50"/>
    </row>
    <row r="22" spans="1:3" s="119" customFormat="1" ht="66">
      <c r="A22" s="119" t="s">
        <v>31</v>
      </c>
      <c r="B22" s="117" t="s">
        <v>67</v>
      </c>
      <c r="C22" s="120" t="s">
        <v>101</v>
      </c>
    </row>
    <row r="23" spans="1:3" s="9" customFormat="1">
      <c r="C23" s="50"/>
    </row>
    <row r="24" spans="1:3" s="9" customFormat="1" ht="16.5" customHeight="1">
      <c r="A24" s="9" t="s">
        <v>32</v>
      </c>
      <c r="B24" s="45" t="s">
        <v>95</v>
      </c>
      <c r="C24" s="48" t="s">
        <v>102</v>
      </c>
    </row>
    <row r="25" spans="1:3" s="9" customFormat="1" ht="42" customHeight="1">
      <c r="A25" s="9" t="s">
        <v>33</v>
      </c>
      <c r="B25" s="45" t="s">
        <v>96</v>
      </c>
      <c r="C25" s="51"/>
    </row>
    <row r="26" spans="1:3" s="9" customFormat="1" ht="85.5" customHeight="1">
      <c r="A26" s="9" t="s">
        <v>34</v>
      </c>
      <c r="B26" s="45" t="s">
        <v>97</v>
      </c>
    </row>
    <row r="27" spans="1:3" s="9" customFormat="1">
      <c r="A27" s="9" t="s">
        <v>35</v>
      </c>
      <c r="B27" s="45" t="s">
        <v>49</v>
      </c>
    </row>
    <row r="28" spans="1:3" s="9" customFormat="1" ht="49.5">
      <c r="A28" s="9" t="s">
        <v>36</v>
      </c>
      <c r="B28" s="45" t="s">
        <v>27</v>
      </c>
    </row>
    <row r="29" spans="1:3" s="9" customFormat="1">
      <c r="A29" s="152" t="s">
        <v>37</v>
      </c>
      <c r="B29" s="152"/>
    </row>
    <row r="30" spans="1:3" s="9" customFormat="1" ht="39" customHeight="1">
      <c r="A30" s="153" t="s">
        <v>114</v>
      </c>
      <c r="B30" s="153"/>
      <c r="C30" s="49">
        <v>60</v>
      </c>
    </row>
    <row r="31" spans="1:3" s="9" customFormat="1" ht="39" customHeight="1">
      <c r="A31" s="153" t="s">
        <v>115</v>
      </c>
      <c r="B31" s="153"/>
      <c r="C31" s="49">
        <v>550</v>
      </c>
    </row>
    <row r="32" spans="1:3" s="9" customFormat="1" ht="17.25" customHeight="1">
      <c r="A32" s="156" t="s">
        <v>38</v>
      </c>
      <c r="B32" s="156"/>
      <c r="C32" s="52"/>
    </row>
    <row r="33" spans="1:1016" s="119" customFormat="1" ht="17.25" customHeight="1">
      <c r="C33" s="52"/>
    </row>
    <row r="34" spans="1:1016" s="9" customFormat="1" ht="51.75" customHeight="1">
      <c r="A34" s="9" t="s">
        <v>31</v>
      </c>
      <c r="B34" s="45" t="s">
        <v>67</v>
      </c>
      <c r="C34" s="47" t="s">
        <v>101</v>
      </c>
    </row>
    <row r="35" spans="1:1016" s="9" customFormat="1">
      <c r="A35" s="9" t="s">
        <v>32</v>
      </c>
      <c r="B35" s="45" t="s">
        <v>69</v>
      </c>
      <c r="C35" s="48" t="s">
        <v>102</v>
      </c>
    </row>
    <row r="36" spans="1:1016" s="9" customFormat="1">
      <c r="A36" s="9" t="s">
        <v>33</v>
      </c>
      <c r="B36" s="45" t="s">
        <v>70</v>
      </c>
    </row>
    <row r="37" spans="1:1016" s="9" customFormat="1" ht="33">
      <c r="A37" s="9" t="s">
        <v>34</v>
      </c>
      <c r="B37" s="45" t="s">
        <v>71</v>
      </c>
    </row>
    <row r="38" spans="1:1016" s="9" customFormat="1">
      <c r="A38" s="9" t="s">
        <v>35</v>
      </c>
      <c r="B38" s="45" t="s">
        <v>49</v>
      </c>
    </row>
    <row r="39" spans="1:1016" s="9" customFormat="1" ht="49.5">
      <c r="A39" s="9" t="s">
        <v>36</v>
      </c>
      <c r="B39" s="45" t="s">
        <v>27</v>
      </c>
    </row>
    <row r="40" spans="1:1016" s="9" customFormat="1">
      <c r="A40" s="152" t="s">
        <v>37</v>
      </c>
      <c r="B40" s="152"/>
    </row>
    <row r="41" spans="1:1016" s="9" customFormat="1" ht="16.5" customHeight="1">
      <c r="A41" s="156" t="s">
        <v>38</v>
      </c>
      <c r="B41" s="156"/>
      <c r="C41" s="54">
        <v>181000</v>
      </c>
    </row>
    <row r="42" spans="1:1016" s="9" customFormat="1" ht="16.5" customHeight="1">
      <c r="C42" s="53"/>
    </row>
    <row r="43" spans="1:1016" s="58" customFormat="1" ht="22.5" customHeight="1">
      <c r="A43" s="9"/>
      <c r="B43" s="56" t="s">
        <v>111</v>
      </c>
      <c r="C43" s="57" t="s">
        <v>112</v>
      </c>
      <c r="ALR43" s="59"/>
      <c r="ALS43" s="59"/>
      <c r="ALT43" s="59"/>
      <c r="ALU43" s="59"/>
      <c r="ALV43" s="59"/>
    </row>
    <row r="44" spans="1:1016" s="58" customFormat="1" ht="16.5" customHeight="1">
      <c r="A44" s="9"/>
      <c r="B44" s="9"/>
      <c r="C44" s="57"/>
      <c r="ALU44" s="59"/>
      <c r="ALV44" s="59"/>
      <c r="ALW44" s="59"/>
      <c r="ALX44" s="59"/>
      <c r="ALY44" s="59"/>
    </row>
    <row r="45" spans="1:1016" s="58" customFormat="1">
      <c r="A45" s="44" t="s">
        <v>29</v>
      </c>
      <c r="B45" s="157" t="s">
        <v>30</v>
      </c>
      <c r="C45" s="157"/>
      <c r="ALX45" s="59"/>
      <c r="ALY45" s="59"/>
      <c r="ALZ45" s="59"/>
      <c r="AMA45" s="59"/>
      <c r="AMB45" s="59"/>
    </row>
    <row r="46" spans="1:1016" s="58" customFormat="1">
      <c r="A46" s="45" t="s">
        <v>99</v>
      </c>
      <c r="B46" s="159" t="s">
        <v>100</v>
      </c>
      <c r="C46" s="159"/>
      <c r="ALX46" s="59"/>
      <c r="ALY46" s="59"/>
      <c r="ALZ46" s="59"/>
      <c r="AMA46" s="59"/>
      <c r="AMB46" s="59"/>
    </row>
    <row r="47" spans="1:1016" s="58" customFormat="1">
      <c r="A47" s="9"/>
      <c r="B47" s="9"/>
      <c r="C47" s="9"/>
      <c r="ALX47" s="59"/>
      <c r="ALY47" s="59"/>
      <c r="ALZ47" s="59"/>
      <c r="AMA47" s="59"/>
      <c r="AMB47" s="59"/>
    </row>
    <row r="48" spans="1:1016" s="58" customFormat="1" ht="16.5" customHeight="1">
      <c r="A48" s="157" t="s">
        <v>94</v>
      </c>
      <c r="B48" s="157"/>
      <c r="C48" s="157"/>
      <c r="ALX48" s="59"/>
      <c r="ALY48" s="59"/>
      <c r="ALZ48" s="59"/>
      <c r="AMA48" s="59"/>
      <c r="AMB48" s="59"/>
    </row>
    <row r="49" spans="1:1016" s="58" customFormat="1">
      <c r="A49" s="9"/>
      <c r="B49" s="9"/>
      <c r="C49" s="9"/>
      <c r="ALX49" s="59"/>
      <c r="ALY49" s="59"/>
      <c r="ALZ49" s="59"/>
      <c r="AMA49" s="59"/>
      <c r="AMB49" s="59"/>
    </row>
    <row r="50" spans="1:1016" s="58" customFormat="1" ht="56.25" customHeight="1">
      <c r="A50" s="9" t="s">
        <v>31</v>
      </c>
      <c r="B50" s="45" t="s">
        <v>99</v>
      </c>
      <c r="C50" s="122" t="s">
        <v>130</v>
      </c>
      <c r="ALX50" s="59"/>
      <c r="ALY50" s="59"/>
      <c r="ALZ50" s="59"/>
      <c r="AMA50" s="59"/>
      <c r="AMB50" s="59"/>
    </row>
    <row r="51" spans="1:1016" s="58" customFormat="1">
      <c r="A51" s="9" t="s">
        <v>32</v>
      </c>
      <c r="B51" s="45" t="s">
        <v>98</v>
      </c>
      <c r="C51" s="118" t="s">
        <v>102</v>
      </c>
      <c r="ALX51" s="59"/>
      <c r="ALY51" s="59"/>
      <c r="ALZ51" s="59"/>
      <c r="AMA51" s="59"/>
      <c r="AMB51" s="59"/>
    </row>
    <row r="52" spans="1:1016" s="58" customFormat="1">
      <c r="A52" s="9" t="s">
        <v>33</v>
      </c>
      <c r="B52" s="45" t="s">
        <v>100</v>
      </c>
      <c r="C52" s="45"/>
      <c r="ALX52" s="59"/>
      <c r="ALY52" s="59"/>
      <c r="ALZ52" s="59"/>
      <c r="AMA52" s="59"/>
      <c r="AMB52" s="59"/>
    </row>
    <row r="53" spans="1:1016" s="58" customFormat="1" ht="66">
      <c r="A53" s="9" t="s">
        <v>34</v>
      </c>
      <c r="B53" s="45" t="s">
        <v>103</v>
      </c>
      <c r="C53" s="45"/>
      <c r="ALX53" s="59"/>
      <c r="ALY53" s="59"/>
      <c r="ALZ53" s="59"/>
      <c r="AMA53" s="59"/>
      <c r="AMB53" s="59"/>
    </row>
    <row r="54" spans="1:1016" s="58" customFormat="1">
      <c r="A54" s="9" t="s">
        <v>35</v>
      </c>
      <c r="B54" s="45" t="s">
        <v>49</v>
      </c>
      <c r="C54" s="45"/>
      <c r="ALX54" s="59"/>
      <c r="ALY54" s="59"/>
      <c r="ALZ54" s="59"/>
      <c r="AMA54" s="59"/>
      <c r="AMB54" s="59"/>
    </row>
    <row r="55" spans="1:1016" s="58" customFormat="1">
      <c r="A55" s="9" t="s">
        <v>104</v>
      </c>
      <c r="B55" s="45" t="s">
        <v>37</v>
      </c>
      <c r="C55" s="45"/>
      <c r="ALX55" s="59"/>
      <c r="ALY55" s="59"/>
      <c r="ALZ55" s="59"/>
      <c r="AMA55" s="59"/>
      <c r="AMB55" s="59"/>
    </row>
    <row r="56" spans="1:1016" s="58" customFormat="1">
      <c r="A56" s="158" t="s">
        <v>37</v>
      </c>
      <c r="B56" s="158"/>
      <c r="C56" s="45"/>
      <c r="ALX56" s="59"/>
      <c r="ALY56" s="59"/>
      <c r="ALZ56" s="59"/>
      <c r="AMA56" s="59"/>
      <c r="AMB56" s="59"/>
    </row>
    <row r="57" spans="1:1016" s="55" customFormat="1" ht="16.5" customHeight="1">
      <c r="A57" s="154" t="s">
        <v>38</v>
      </c>
      <c r="B57" s="154"/>
      <c r="C57" s="53">
        <f>-543871</f>
        <v>-543871</v>
      </c>
    </row>
  </sheetData>
  <mergeCells count="20">
    <mergeCell ref="A57:B57"/>
    <mergeCell ref="B7:C7"/>
    <mergeCell ref="B8:C8"/>
    <mergeCell ref="A10:C10"/>
    <mergeCell ref="A29:B29"/>
    <mergeCell ref="A32:B32"/>
    <mergeCell ref="A48:C48"/>
    <mergeCell ref="A41:B41"/>
    <mergeCell ref="A30:B30"/>
    <mergeCell ref="A31:B31"/>
    <mergeCell ref="A20:B20"/>
    <mergeCell ref="A56:B56"/>
    <mergeCell ref="B45:C45"/>
    <mergeCell ref="B46:C46"/>
    <mergeCell ref="A40:B40"/>
    <mergeCell ref="B2:C2"/>
    <mergeCell ref="A3:C3"/>
    <mergeCell ref="A5:C5"/>
    <mergeCell ref="A18:B18"/>
    <mergeCell ref="A19:B19"/>
  </mergeCells>
  <pageMargins left="0.7" right="0.7" top="0.75" bottom="0.75" header="0.51180555555555496" footer="0.51180555555555496"/>
  <pageSetup paperSize="9" scale="87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A55"/>
  <sheetViews>
    <sheetView tabSelected="1" view="pageBreakPreview" topLeftCell="A49" zoomScaleNormal="100" zoomScaleSheetLayoutView="100" zoomScalePageLayoutView="120" workbookViewId="0">
      <selection activeCell="H14" sqref="H14"/>
    </sheetView>
  </sheetViews>
  <sheetFormatPr defaultColWidth="9.140625" defaultRowHeight="16.5"/>
  <cols>
    <col min="1" max="1" width="28.5703125" style="60" customWidth="1"/>
    <col min="2" max="2" width="72.42578125" style="60" customWidth="1"/>
    <col min="3" max="3" width="33" style="60" customWidth="1"/>
    <col min="4" max="995" width="9.140625" style="61"/>
    <col min="996" max="998" width="11.5703125" style="59" customWidth="1"/>
    <col min="999" max="1000" width="11.5703125" style="62" customWidth="1"/>
    <col min="1001" max="16384" width="9.140625" style="62"/>
  </cols>
  <sheetData>
    <row r="1" spans="1:998" s="42" customFormat="1" ht="23.25" customHeight="1">
      <c r="A1" s="9"/>
      <c r="B1" s="9"/>
      <c r="C1" s="10" t="s">
        <v>123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EA1" s="40"/>
      <c r="EB1" s="40"/>
      <c r="EC1" s="40"/>
      <c r="ED1" s="40"/>
      <c r="EE1" s="40"/>
      <c r="EF1" s="40"/>
      <c r="EG1" s="40"/>
      <c r="EH1" s="40"/>
      <c r="EI1" s="40"/>
      <c r="EJ1" s="40"/>
      <c r="EK1" s="40"/>
      <c r="EL1" s="40"/>
      <c r="EM1" s="40"/>
      <c r="EN1" s="40"/>
      <c r="EO1" s="40"/>
      <c r="EP1" s="40"/>
      <c r="EQ1" s="40"/>
      <c r="ER1" s="40"/>
      <c r="ES1" s="40"/>
      <c r="ET1" s="40"/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  <c r="GH1" s="40"/>
      <c r="GI1" s="40"/>
      <c r="GJ1" s="40"/>
      <c r="GK1" s="40"/>
      <c r="GL1" s="40"/>
      <c r="GM1" s="40"/>
      <c r="GN1" s="40"/>
      <c r="GO1" s="40"/>
      <c r="GP1" s="40"/>
      <c r="GQ1" s="40"/>
      <c r="GR1" s="40"/>
      <c r="GS1" s="40"/>
      <c r="GT1" s="40"/>
      <c r="GU1" s="40"/>
      <c r="GV1" s="40"/>
      <c r="GW1" s="40"/>
      <c r="GX1" s="40"/>
      <c r="GY1" s="40"/>
      <c r="GZ1" s="40"/>
      <c r="HA1" s="40"/>
      <c r="HB1" s="40"/>
      <c r="HC1" s="40"/>
      <c r="HD1" s="40"/>
      <c r="HE1" s="40"/>
      <c r="HF1" s="40"/>
      <c r="HG1" s="40"/>
      <c r="HH1" s="40"/>
      <c r="HI1" s="40"/>
      <c r="HJ1" s="40"/>
      <c r="HK1" s="40"/>
      <c r="HL1" s="40"/>
      <c r="HM1" s="40"/>
      <c r="HN1" s="40"/>
      <c r="HO1" s="40"/>
      <c r="HP1" s="40"/>
      <c r="HQ1" s="40"/>
      <c r="HR1" s="40"/>
      <c r="HS1" s="40"/>
      <c r="HT1" s="40"/>
      <c r="HU1" s="40"/>
      <c r="HV1" s="40"/>
      <c r="HW1" s="40"/>
      <c r="HX1" s="40"/>
      <c r="HY1" s="40"/>
      <c r="HZ1" s="40"/>
      <c r="IA1" s="40"/>
      <c r="IB1" s="40"/>
      <c r="IC1" s="40"/>
      <c r="ID1" s="40"/>
      <c r="IE1" s="40"/>
      <c r="IF1" s="40"/>
      <c r="IG1" s="40"/>
      <c r="IH1" s="40"/>
      <c r="II1" s="40"/>
      <c r="IJ1" s="40"/>
      <c r="IK1" s="40"/>
      <c r="IL1" s="40"/>
      <c r="IM1" s="40"/>
      <c r="IN1" s="40"/>
      <c r="IO1" s="40"/>
      <c r="IP1" s="40"/>
      <c r="IQ1" s="40"/>
      <c r="IR1" s="40"/>
      <c r="IS1" s="40"/>
      <c r="IT1" s="40"/>
      <c r="IU1" s="40"/>
      <c r="IV1" s="40"/>
      <c r="IW1" s="40"/>
      <c r="IX1" s="40"/>
      <c r="IY1" s="40"/>
      <c r="IZ1" s="40"/>
      <c r="JA1" s="40"/>
      <c r="JB1" s="40"/>
      <c r="JC1" s="40"/>
      <c r="JD1" s="40"/>
      <c r="JE1" s="40"/>
      <c r="JF1" s="40"/>
      <c r="JG1" s="40"/>
      <c r="JH1" s="40"/>
      <c r="JI1" s="40"/>
      <c r="JJ1" s="40"/>
      <c r="JK1" s="40"/>
      <c r="JL1" s="40"/>
      <c r="JM1" s="40"/>
      <c r="JN1" s="40"/>
      <c r="JO1" s="40"/>
      <c r="JP1" s="40"/>
      <c r="JQ1" s="40"/>
      <c r="JR1" s="40"/>
      <c r="JS1" s="40"/>
      <c r="JT1" s="40"/>
      <c r="JU1" s="40"/>
      <c r="JV1" s="40"/>
      <c r="JW1" s="40"/>
      <c r="JX1" s="40"/>
      <c r="JY1" s="40"/>
      <c r="JZ1" s="40"/>
      <c r="KA1" s="40"/>
      <c r="KB1" s="40"/>
      <c r="KC1" s="40"/>
      <c r="KD1" s="40"/>
      <c r="KE1" s="40"/>
      <c r="KF1" s="40"/>
      <c r="KG1" s="40"/>
      <c r="KH1" s="40"/>
      <c r="KI1" s="40"/>
      <c r="KJ1" s="40"/>
      <c r="KK1" s="40"/>
      <c r="KL1" s="40"/>
      <c r="KM1" s="40"/>
      <c r="KN1" s="40"/>
      <c r="KO1" s="40"/>
      <c r="KP1" s="40"/>
      <c r="KQ1" s="40"/>
      <c r="KR1" s="40"/>
      <c r="KS1" s="40"/>
      <c r="KT1" s="40"/>
      <c r="KU1" s="40"/>
      <c r="KV1" s="40"/>
      <c r="KW1" s="40"/>
      <c r="KX1" s="40"/>
      <c r="KY1" s="40"/>
      <c r="KZ1" s="40"/>
      <c r="LA1" s="40"/>
      <c r="LB1" s="40"/>
      <c r="LC1" s="40"/>
      <c r="LD1" s="40"/>
      <c r="LE1" s="40"/>
      <c r="LF1" s="40"/>
      <c r="LG1" s="40"/>
      <c r="LH1" s="40"/>
      <c r="LI1" s="40"/>
      <c r="LJ1" s="40"/>
      <c r="LK1" s="40"/>
      <c r="LL1" s="40"/>
      <c r="LM1" s="40"/>
      <c r="LN1" s="40"/>
      <c r="LO1" s="40"/>
      <c r="LP1" s="40"/>
      <c r="LQ1" s="40"/>
      <c r="LR1" s="40"/>
      <c r="LS1" s="40"/>
      <c r="LT1" s="40"/>
      <c r="LU1" s="40"/>
      <c r="LV1" s="40"/>
      <c r="LW1" s="40"/>
      <c r="LX1" s="40"/>
      <c r="LY1" s="40"/>
      <c r="LZ1" s="40"/>
      <c r="MA1" s="40"/>
      <c r="MB1" s="40"/>
      <c r="MC1" s="40"/>
      <c r="MD1" s="40"/>
      <c r="ME1" s="40"/>
      <c r="MF1" s="40"/>
      <c r="MG1" s="40"/>
      <c r="MH1" s="40"/>
      <c r="MI1" s="40"/>
      <c r="MJ1" s="40"/>
      <c r="MK1" s="40"/>
      <c r="ML1" s="40"/>
      <c r="MM1" s="40"/>
      <c r="MN1" s="40"/>
      <c r="MO1" s="40"/>
      <c r="MP1" s="40"/>
      <c r="MQ1" s="40"/>
      <c r="MR1" s="40"/>
      <c r="MS1" s="40"/>
      <c r="MT1" s="40"/>
      <c r="MU1" s="40"/>
      <c r="MV1" s="40"/>
      <c r="MW1" s="40"/>
      <c r="MX1" s="40"/>
      <c r="MY1" s="40"/>
      <c r="MZ1" s="40"/>
      <c r="NA1" s="40"/>
      <c r="NB1" s="40"/>
      <c r="NC1" s="40"/>
      <c r="ND1" s="40"/>
      <c r="NE1" s="40"/>
      <c r="NF1" s="40"/>
      <c r="NG1" s="40"/>
      <c r="NH1" s="40"/>
      <c r="NI1" s="40"/>
      <c r="NJ1" s="40"/>
      <c r="NK1" s="40"/>
      <c r="NL1" s="40"/>
      <c r="NM1" s="40"/>
      <c r="NN1" s="40"/>
      <c r="NO1" s="40"/>
      <c r="NP1" s="40"/>
      <c r="NQ1" s="40"/>
      <c r="NR1" s="40"/>
      <c r="NS1" s="40"/>
      <c r="NT1" s="40"/>
      <c r="NU1" s="40"/>
      <c r="NV1" s="40"/>
      <c r="NW1" s="40"/>
      <c r="NX1" s="40"/>
      <c r="NY1" s="40"/>
      <c r="NZ1" s="40"/>
      <c r="OA1" s="40"/>
      <c r="OB1" s="40"/>
      <c r="OC1" s="40"/>
      <c r="OD1" s="40"/>
      <c r="OE1" s="40"/>
      <c r="OF1" s="40"/>
      <c r="OG1" s="40"/>
      <c r="OH1" s="40"/>
      <c r="OI1" s="40"/>
      <c r="OJ1" s="40"/>
      <c r="OK1" s="40"/>
      <c r="OL1" s="40"/>
      <c r="OM1" s="40"/>
      <c r="ON1" s="40"/>
      <c r="OO1" s="40"/>
      <c r="OP1" s="40"/>
      <c r="OQ1" s="40"/>
      <c r="OR1" s="40"/>
      <c r="OS1" s="40"/>
      <c r="OT1" s="40"/>
      <c r="OU1" s="40"/>
      <c r="OV1" s="40"/>
      <c r="OW1" s="40"/>
      <c r="OX1" s="40"/>
      <c r="OY1" s="40"/>
      <c r="OZ1" s="40"/>
      <c r="PA1" s="40"/>
      <c r="PB1" s="40"/>
      <c r="PC1" s="40"/>
      <c r="PD1" s="40"/>
      <c r="PE1" s="40"/>
      <c r="PF1" s="40"/>
      <c r="PG1" s="40"/>
      <c r="PH1" s="40"/>
      <c r="PI1" s="40"/>
      <c r="PJ1" s="40"/>
      <c r="PK1" s="40"/>
      <c r="PL1" s="40"/>
      <c r="PM1" s="40"/>
      <c r="PN1" s="40"/>
      <c r="PO1" s="40"/>
      <c r="PP1" s="40"/>
      <c r="PQ1" s="40"/>
      <c r="PR1" s="40"/>
      <c r="PS1" s="40"/>
      <c r="PT1" s="40"/>
      <c r="PU1" s="40"/>
      <c r="PV1" s="40"/>
      <c r="PW1" s="40"/>
      <c r="PX1" s="40"/>
      <c r="PY1" s="40"/>
      <c r="PZ1" s="40"/>
      <c r="QA1" s="40"/>
      <c r="QB1" s="40"/>
      <c r="QC1" s="40"/>
      <c r="QD1" s="40"/>
      <c r="QE1" s="40"/>
      <c r="QF1" s="40"/>
      <c r="QG1" s="40"/>
      <c r="QH1" s="40"/>
      <c r="QI1" s="40"/>
      <c r="QJ1" s="40"/>
      <c r="QK1" s="40"/>
      <c r="QL1" s="40"/>
      <c r="QM1" s="40"/>
      <c r="QN1" s="40"/>
      <c r="QO1" s="40"/>
      <c r="QP1" s="40"/>
      <c r="QQ1" s="40"/>
      <c r="QR1" s="40"/>
      <c r="QS1" s="40"/>
      <c r="QT1" s="40"/>
      <c r="QU1" s="40"/>
      <c r="QV1" s="40"/>
      <c r="QW1" s="40"/>
      <c r="QX1" s="40"/>
      <c r="QY1" s="40"/>
      <c r="QZ1" s="40"/>
      <c r="RA1" s="40"/>
      <c r="RB1" s="40"/>
      <c r="RC1" s="40"/>
      <c r="RD1" s="40"/>
      <c r="RE1" s="40"/>
      <c r="RF1" s="40"/>
      <c r="RG1" s="40"/>
      <c r="RH1" s="40"/>
      <c r="RI1" s="40"/>
      <c r="RJ1" s="40"/>
      <c r="RK1" s="40"/>
      <c r="RL1" s="40"/>
      <c r="RM1" s="40"/>
      <c r="RN1" s="40"/>
      <c r="RO1" s="40"/>
      <c r="RP1" s="40"/>
      <c r="RQ1" s="40"/>
      <c r="RR1" s="40"/>
      <c r="RS1" s="40"/>
      <c r="RT1" s="40"/>
      <c r="RU1" s="40"/>
      <c r="RV1" s="40"/>
      <c r="RW1" s="40"/>
      <c r="RX1" s="40"/>
      <c r="RY1" s="40"/>
      <c r="RZ1" s="40"/>
      <c r="SA1" s="40"/>
      <c r="SB1" s="40"/>
      <c r="SC1" s="40"/>
      <c r="SD1" s="40"/>
      <c r="SE1" s="40"/>
      <c r="SF1" s="40"/>
      <c r="SG1" s="40"/>
      <c r="SH1" s="40"/>
      <c r="SI1" s="40"/>
      <c r="SJ1" s="40"/>
      <c r="SK1" s="40"/>
      <c r="SL1" s="40"/>
      <c r="SM1" s="40"/>
      <c r="SN1" s="40"/>
      <c r="SO1" s="40"/>
      <c r="SP1" s="40"/>
      <c r="SQ1" s="40"/>
      <c r="SR1" s="40"/>
      <c r="SS1" s="40"/>
      <c r="ST1" s="40"/>
      <c r="SU1" s="40"/>
      <c r="SV1" s="40"/>
      <c r="SW1" s="40"/>
      <c r="SX1" s="40"/>
      <c r="SY1" s="40"/>
      <c r="SZ1" s="40"/>
      <c r="TA1" s="40"/>
      <c r="TB1" s="40"/>
      <c r="TC1" s="40"/>
      <c r="TD1" s="40"/>
      <c r="TE1" s="40"/>
      <c r="TF1" s="40"/>
      <c r="TG1" s="40"/>
      <c r="TH1" s="40"/>
      <c r="TI1" s="40"/>
      <c r="TJ1" s="40"/>
      <c r="TK1" s="40"/>
      <c r="TL1" s="40"/>
      <c r="TM1" s="40"/>
      <c r="TN1" s="40"/>
      <c r="TO1" s="40"/>
      <c r="TP1" s="40"/>
      <c r="TQ1" s="40"/>
      <c r="TR1" s="40"/>
      <c r="TS1" s="40"/>
      <c r="TT1" s="40"/>
      <c r="TU1" s="40"/>
      <c r="TV1" s="40"/>
      <c r="TW1" s="40"/>
      <c r="TX1" s="40"/>
      <c r="TY1" s="40"/>
      <c r="TZ1" s="40"/>
      <c r="UA1" s="40"/>
      <c r="UB1" s="40"/>
      <c r="UC1" s="40"/>
      <c r="UD1" s="40"/>
      <c r="UE1" s="40"/>
      <c r="UF1" s="40"/>
      <c r="UG1" s="40"/>
      <c r="UH1" s="40"/>
      <c r="UI1" s="40"/>
      <c r="UJ1" s="40"/>
      <c r="UK1" s="40"/>
      <c r="UL1" s="40"/>
      <c r="UM1" s="40"/>
      <c r="UN1" s="40"/>
      <c r="UO1" s="40"/>
      <c r="UP1" s="40"/>
      <c r="UQ1" s="40"/>
      <c r="UR1" s="40"/>
      <c r="US1" s="40"/>
      <c r="UT1" s="40"/>
      <c r="UU1" s="40"/>
      <c r="UV1" s="40"/>
      <c r="UW1" s="40"/>
      <c r="UX1" s="40"/>
      <c r="UY1" s="40"/>
      <c r="UZ1" s="40"/>
      <c r="VA1" s="40"/>
      <c r="VB1" s="40"/>
      <c r="VC1" s="40"/>
      <c r="VD1" s="40"/>
      <c r="VE1" s="40"/>
      <c r="VF1" s="40"/>
      <c r="VG1" s="40"/>
      <c r="VH1" s="40"/>
      <c r="VI1" s="40"/>
      <c r="VJ1" s="40"/>
      <c r="VK1" s="40"/>
      <c r="VL1" s="40"/>
      <c r="VM1" s="40"/>
      <c r="VN1" s="40"/>
      <c r="VO1" s="40"/>
      <c r="VP1" s="40"/>
      <c r="VQ1" s="40"/>
      <c r="VR1" s="40"/>
      <c r="VS1" s="40"/>
      <c r="VT1" s="40"/>
      <c r="VU1" s="40"/>
      <c r="VV1" s="40"/>
      <c r="VW1" s="40"/>
      <c r="VX1" s="40"/>
      <c r="VY1" s="40"/>
      <c r="VZ1" s="40"/>
      <c r="WA1" s="40"/>
      <c r="WB1" s="40"/>
      <c r="WC1" s="40"/>
      <c r="WD1" s="40"/>
      <c r="WE1" s="40"/>
      <c r="WF1" s="40"/>
      <c r="WG1" s="40"/>
      <c r="WH1" s="40"/>
      <c r="WI1" s="40"/>
      <c r="WJ1" s="40"/>
      <c r="WK1" s="40"/>
      <c r="WL1" s="40"/>
      <c r="WM1" s="40"/>
      <c r="WN1" s="40"/>
      <c r="WO1" s="40"/>
      <c r="WP1" s="40"/>
      <c r="WQ1" s="40"/>
      <c r="WR1" s="40"/>
      <c r="WS1" s="40"/>
      <c r="WT1" s="40"/>
      <c r="WU1" s="40"/>
      <c r="WV1" s="40"/>
      <c r="WW1" s="40"/>
      <c r="WX1" s="40"/>
      <c r="WY1" s="40"/>
      <c r="WZ1" s="40"/>
      <c r="XA1" s="40"/>
      <c r="XB1" s="40"/>
      <c r="XC1" s="40"/>
      <c r="XD1" s="40"/>
      <c r="XE1" s="40"/>
      <c r="XF1" s="40"/>
      <c r="XG1" s="40"/>
      <c r="XH1" s="40"/>
      <c r="XI1" s="40"/>
      <c r="XJ1" s="40"/>
      <c r="XK1" s="40"/>
      <c r="XL1" s="40"/>
      <c r="XM1" s="40"/>
      <c r="XN1" s="40"/>
      <c r="XO1" s="40"/>
      <c r="XP1" s="40"/>
      <c r="XQ1" s="40"/>
      <c r="XR1" s="40"/>
      <c r="XS1" s="40"/>
      <c r="XT1" s="40"/>
      <c r="XU1" s="40"/>
      <c r="XV1" s="40"/>
      <c r="XW1" s="40"/>
      <c r="XX1" s="40"/>
      <c r="XY1" s="40"/>
      <c r="XZ1" s="40"/>
      <c r="YA1" s="40"/>
      <c r="YB1" s="40"/>
      <c r="YC1" s="40"/>
      <c r="YD1" s="40"/>
      <c r="YE1" s="40"/>
      <c r="YF1" s="40"/>
      <c r="YG1" s="40"/>
      <c r="YH1" s="40"/>
      <c r="YI1" s="40"/>
      <c r="YJ1" s="40"/>
      <c r="YK1" s="40"/>
      <c r="YL1" s="40"/>
      <c r="YM1" s="40"/>
      <c r="YN1" s="40"/>
      <c r="YO1" s="40"/>
      <c r="YP1" s="40"/>
      <c r="YQ1" s="40"/>
      <c r="YR1" s="40"/>
      <c r="YS1" s="40"/>
      <c r="YT1" s="40"/>
      <c r="YU1" s="40"/>
      <c r="YV1" s="40"/>
      <c r="YW1" s="40"/>
      <c r="YX1" s="40"/>
      <c r="YY1" s="40"/>
      <c r="YZ1" s="40"/>
      <c r="ZA1" s="40"/>
      <c r="ZB1" s="40"/>
      <c r="ZC1" s="40"/>
      <c r="ZD1" s="40"/>
      <c r="ZE1" s="40"/>
      <c r="ZF1" s="40"/>
      <c r="ZG1" s="40"/>
      <c r="ZH1" s="40"/>
      <c r="ZI1" s="40"/>
      <c r="ZJ1" s="40"/>
      <c r="ZK1" s="40"/>
      <c r="ZL1" s="40"/>
      <c r="ZM1" s="40"/>
      <c r="ZN1" s="40"/>
      <c r="ZO1" s="40"/>
      <c r="ZP1" s="40"/>
      <c r="ZQ1" s="40"/>
      <c r="ZR1" s="40"/>
      <c r="ZS1" s="40"/>
      <c r="ZT1" s="40"/>
      <c r="ZU1" s="40"/>
      <c r="ZV1" s="40"/>
      <c r="ZW1" s="40"/>
      <c r="ZX1" s="40"/>
      <c r="ZY1" s="40"/>
      <c r="ZZ1" s="40"/>
      <c r="AAA1" s="40"/>
      <c r="AAB1" s="40"/>
      <c r="AAC1" s="40"/>
      <c r="AAD1" s="40"/>
      <c r="AAE1" s="40"/>
      <c r="AAF1" s="40"/>
      <c r="AAG1" s="40"/>
      <c r="AAH1" s="40"/>
      <c r="AAI1" s="40"/>
      <c r="AAJ1" s="40"/>
      <c r="AAK1" s="40"/>
      <c r="AAL1" s="40"/>
      <c r="AAM1" s="40"/>
      <c r="AAN1" s="40"/>
      <c r="AAO1" s="40"/>
      <c r="AAP1" s="40"/>
      <c r="AAQ1" s="40"/>
      <c r="AAR1" s="40"/>
      <c r="AAS1" s="40"/>
      <c r="AAT1" s="40"/>
      <c r="AAU1" s="40"/>
      <c r="AAV1" s="40"/>
      <c r="AAW1" s="40"/>
      <c r="AAX1" s="40"/>
      <c r="AAY1" s="40"/>
      <c r="AAZ1" s="40"/>
      <c r="ABA1" s="40"/>
      <c r="ABB1" s="40"/>
      <c r="ABC1" s="40"/>
      <c r="ABD1" s="40"/>
      <c r="ABE1" s="40"/>
      <c r="ABF1" s="40"/>
      <c r="ABG1" s="40"/>
      <c r="ABH1" s="40"/>
      <c r="ABI1" s="40"/>
      <c r="ABJ1" s="40"/>
      <c r="ABK1" s="40"/>
      <c r="ABL1" s="40"/>
      <c r="ABM1" s="40"/>
      <c r="ABN1" s="40"/>
      <c r="ABO1" s="40"/>
      <c r="ABP1" s="40"/>
      <c r="ABQ1" s="40"/>
      <c r="ABR1" s="40"/>
      <c r="ABS1" s="40"/>
      <c r="ABT1" s="40"/>
      <c r="ABU1" s="40"/>
      <c r="ABV1" s="40"/>
      <c r="ABW1" s="40"/>
      <c r="ABX1" s="40"/>
      <c r="ABY1" s="40"/>
      <c r="ABZ1" s="40"/>
      <c r="ACA1" s="40"/>
      <c r="ACB1" s="40"/>
      <c r="ACC1" s="40"/>
      <c r="ACD1" s="40"/>
      <c r="ACE1" s="40"/>
      <c r="ACF1" s="40"/>
      <c r="ACG1" s="40"/>
      <c r="ACH1" s="40"/>
      <c r="ACI1" s="40"/>
      <c r="ACJ1" s="40"/>
      <c r="ACK1" s="40"/>
      <c r="ACL1" s="40"/>
      <c r="ACM1" s="40"/>
      <c r="ACN1" s="40"/>
      <c r="ACO1" s="40"/>
      <c r="ACP1" s="40"/>
      <c r="ACQ1" s="40"/>
      <c r="ACR1" s="40"/>
      <c r="ACS1" s="40"/>
      <c r="ACT1" s="40"/>
      <c r="ACU1" s="40"/>
      <c r="ACV1" s="40"/>
      <c r="ACW1" s="40"/>
      <c r="ACX1" s="40"/>
      <c r="ACY1" s="40"/>
      <c r="ACZ1" s="40"/>
      <c r="ADA1" s="40"/>
      <c r="ADB1" s="40"/>
      <c r="ADC1" s="40"/>
      <c r="ADD1" s="40"/>
      <c r="ADE1" s="40"/>
      <c r="ADF1" s="40"/>
      <c r="ADG1" s="40"/>
      <c r="ADH1" s="40"/>
      <c r="ADI1" s="40"/>
      <c r="ADJ1" s="40"/>
      <c r="ADK1" s="40"/>
      <c r="ADL1" s="40"/>
      <c r="ADM1" s="40"/>
      <c r="ADN1" s="40"/>
      <c r="ADO1" s="40"/>
      <c r="ADP1" s="40"/>
      <c r="ADQ1" s="40"/>
      <c r="ADR1" s="40"/>
      <c r="ADS1" s="40"/>
      <c r="ADT1" s="40"/>
      <c r="ADU1" s="40"/>
      <c r="ADV1" s="40"/>
      <c r="ADW1" s="40"/>
      <c r="ADX1" s="40"/>
      <c r="ADY1" s="40"/>
      <c r="ADZ1" s="40"/>
      <c r="AEA1" s="40"/>
      <c r="AEB1" s="40"/>
      <c r="AEC1" s="40"/>
      <c r="AED1" s="40"/>
      <c r="AEE1" s="40"/>
      <c r="AEF1" s="40"/>
      <c r="AEG1" s="40"/>
      <c r="AEH1" s="40"/>
      <c r="AEI1" s="40"/>
      <c r="AEJ1" s="40"/>
      <c r="AEK1" s="40"/>
      <c r="AEL1" s="40"/>
      <c r="AEM1" s="40"/>
      <c r="AEN1" s="40"/>
      <c r="AEO1" s="40"/>
      <c r="AEP1" s="40"/>
      <c r="AEQ1" s="40"/>
      <c r="AER1" s="40"/>
      <c r="AES1" s="40"/>
      <c r="AET1" s="40"/>
      <c r="AEU1" s="40"/>
      <c r="AEV1" s="40"/>
      <c r="AEW1" s="40"/>
      <c r="AEX1" s="40"/>
      <c r="AEY1" s="40"/>
      <c r="AEZ1" s="40"/>
      <c r="AFA1" s="40"/>
      <c r="AFB1" s="40"/>
      <c r="AFC1" s="40"/>
      <c r="AFD1" s="40"/>
      <c r="AFE1" s="40"/>
      <c r="AFF1" s="40"/>
      <c r="AFG1" s="40"/>
      <c r="AFH1" s="40"/>
      <c r="AFI1" s="40"/>
      <c r="AFJ1" s="40"/>
      <c r="AFK1" s="40"/>
      <c r="AFL1" s="40"/>
      <c r="AFM1" s="40"/>
      <c r="AFN1" s="40"/>
      <c r="AFO1" s="40"/>
      <c r="AFP1" s="40"/>
      <c r="AFQ1" s="40"/>
      <c r="AFR1" s="40"/>
      <c r="AFS1" s="40"/>
      <c r="AFT1" s="40"/>
      <c r="AFU1" s="40"/>
      <c r="AFV1" s="40"/>
      <c r="AFW1" s="40"/>
      <c r="AFX1" s="40"/>
      <c r="AFY1" s="40"/>
      <c r="AFZ1" s="40"/>
      <c r="AGA1" s="40"/>
      <c r="AGB1" s="40"/>
      <c r="AGC1" s="40"/>
      <c r="AGD1" s="40"/>
      <c r="AGE1" s="40"/>
      <c r="AGF1" s="40"/>
      <c r="AGG1" s="40"/>
      <c r="AGH1" s="40"/>
      <c r="AGI1" s="40"/>
      <c r="AGJ1" s="40"/>
      <c r="AGK1" s="40"/>
      <c r="AGL1" s="40"/>
      <c r="AGM1" s="40"/>
      <c r="AGN1" s="40"/>
      <c r="AGO1" s="40"/>
      <c r="AGP1" s="40"/>
      <c r="AGQ1" s="40"/>
      <c r="AGR1" s="40"/>
      <c r="AGS1" s="40"/>
      <c r="AGT1" s="40"/>
      <c r="AGU1" s="40"/>
      <c r="AGV1" s="40"/>
      <c r="AGW1" s="40"/>
      <c r="AGX1" s="40"/>
      <c r="AGY1" s="40"/>
      <c r="AGZ1" s="40"/>
      <c r="AHA1" s="40"/>
      <c r="AHB1" s="40"/>
      <c r="AHC1" s="40"/>
      <c r="AHD1" s="40"/>
      <c r="AHE1" s="40"/>
      <c r="AHF1" s="40"/>
      <c r="AHG1" s="40"/>
      <c r="AHH1" s="40"/>
      <c r="AHI1" s="40"/>
      <c r="AHJ1" s="40"/>
      <c r="AHK1" s="40"/>
      <c r="AHL1" s="40"/>
      <c r="AHM1" s="40"/>
      <c r="AHN1" s="40"/>
      <c r="AHO1" s="40"/>
      <c r="AHP1" s="40"/>
      <c r="AHQ1" s="40"/>
      <c r="AHR1" s="40"/>
      <c r="AHS1" s="40"/>
      <c r="AHT1" s="40"/>
      <c r="AHU1" s="40"/>
      <c r="AHV1" s="40"/>
      <c r="AHW1" s="40"/>
      <c r="AHX1" s="40"/>
      <c r="AHY1" s="40"/>
      <c r="AHZ1" s="40"/>
      <c r="AIA1" s="40"/>
      <c r="AIB1" s="40"/>
      <c r="AIC1" s="40"/>
      <c r="AID1" s="40"/>
      <c r="AIE1" s="40"/>
      <c r="AIF1" s="40"/>
      <c r="AIG1" s="40"/>
      <c r="AIH1" s="40"/>
      <c r="AII1" s="40"/>
      <c r="AIJ1" s="40"/>
      <c r="AIK1" s="40"/>
      <c r="AIL1" s="40"/>
      <c r="AIM1" s="40"/>
      <c r="AIN1" s="40"/>
      <c r="AIO1" s="40"/>
      <c r="AIP1" s="40"/>
      <c r="AIQ1" s="40"/>
      <c r="AIR1" s="40"/>
      <c r="AIS1" s="40"/>
      <c r="AIT1" s="40"/>
      <c r="AIU1" s="40"/>
      <c r="AIV1" s="40"/>
      <c r="AIW1" s="40"/>
      <c r="AIX1" s="40"/>
      <c r="AIY1" s="40"/>
      <c r="AIZ1" s="40"/>
      <c r="AJA1" s="40"/>
      <c r="AJB1" s="40"/>
      <c r="AJC1" s="40"/>
      <c r="AJD1" s="40"/>
      <c r="AJE1" s="40"/>
      <c r="AJF1" s="40"/>
      <c r="AJG1" s="40"/>
      <c r="AJH1" s="40"/>
      <c r="AJI1" s="40"/>
      <c r="AJJ1" s="40"/>
      <c r="AJK1" s="40"/>
      <c r="AJL1" s="40"/>
      <c r="AJM1" s="40"/>
      <c r="AJN1" s="40"/>
      <c r="AJO1" s="40"/>
      <c r="AJP1" s="40"/>
      <c r="AJQ1" s="40"/>
      <c r="AJR1" s="40"/>
      <c r="AJS1" s="40"/>
      <c r="AJT1" s="40"/>
      <c r="AJU1" s="40"/>
      <c r="AJV1" s="40"/>
      <c r="AJW1" s="40"/>
      <c r="AJX1" s="40"/>
      <c r="AJY1" s="40"/>
      <c r="AJZ1" s="40"/>
      <c r="AKA1" s="40"/>
      <c r="AKB1" s="40"/>
      <c r="AKC1" s="40"/>
      <c r="AKD1" s="40"/>
      <c r="AKE1" s="40"/>
      <c r="AKF1" s="40"/>
      <c r="AKG1" s="40"/>
      <c r="AKH1" s="40"/>
      <c r="AKI1" s="40"/>
      <c r="AKJ1" s="40"/>
      <c r="AKK1" s="40"/>
      <c r="AKL1" s="40"/>
      <c r="AKM1" s="40"/>
      <c r="AKN1" s="40"/>
      <c r="AKO1" s="40"/>
      <c r="AKP1" s="40"/>
      <c r="AKQ1" s="40"/>
      <c r="AKR1" s="40"/>
      <c r="AKS1" s="40"/>
      <c r="AKT1" s="40"/>
      <c r="AKU1" s="40"/>
      <c r="AKV1" s="40"/>
      <c r="AKW1" s="40"/>
      <c r="AKX1" s="40"/>
      <c r="AKY1" s="40"/>
      <c r="AKZ1" s="40"/>
      <c r="ALA1" s="40"/>
      <c r="ALB1" s="40"/>
      <c r="ALC1" s="40"/>
      <c r="ALD1" s="40"/>
      <c r="ALE1" s="40"/>
      <c r="ALF1" s="40"/>
      <c r="ALG1" s="40"/>
      <c r="ALH1" s="41"/>
      <c r="ALI1" s="41"/>
      <c r="ALJ1" s="41"/>
    </row>
    <row r="2" spans="1:998" s="42" customFormat="1" ht="47.85" customHeight="1">
      <c r="A2" s="9"/>
      <c r="B2" s="149" t="s">
        <v>44</v>
      </c>
      <c r="C2" s="149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/>
      <c r="DH2" s="40"/>
      <c r="DI2" s="40"/>
      <c r="DJ2" s="40"/>
      <c r="DK2" s="40"/>
      <c r="DL2" s="40"/>
      <c r="DM2" s="40"/>
      <c r="DN2" s="40"/>
      <c r="DO2" s="40"/>
      <c r="DP2" s="40"/>
      <c r="DQ2" s="40"/>
      <c r="DR2" s="40"/>
      <c r="DS2" s="40"/>
      <c r="DT2" s="40"/>
      <c r="DU2" s="40"/>
      <c r="DV2" s="40"/>
      <c r="DW2" s="40"/>
      <c r="DX2" s="40"/>
      <c r="DY2" s="40"/>
      <c r="DZ2" s="40"/>
      <c r="EA2" s="40"/>
      <c r="EB2" s="40"/>
      <c r="EC2" s="40"/>
      <c r="ED2" s="40"/>
      <c r="EE2" s="40"/>
      <c r="EF2" s="40"/>
      <c r="EG2" s="40"/>
      <c r="EH2" s="40"/>
      <c r="EI2" s="40"/>
      <c r="EJ2" s="40"/>
      <c r="EK2" s="40"/>
      <c r="EL2" s="40"/>
      <c r="EM2" s="40"/>
      <c r="EN2" s="40"/>
      <c r="EO2" s="40"/>
      <c r="EP2" s="40"/>
      <c r="EQ2" s="40"/>
      <c r="ER2" s="40"/>
      <c r="ES2" s="40"/>
      <c r="ET2" s="40"/>
      <c r="EU2" s="40"/>
      <c r="EV2" s="40"/>
      <c r="EW2" s="40"/>
      <c r="EX2" s="40"/>
      <c r="EY2" s="40"/>
      <c r="EZ2" s="40"/>
      <c r="FA2" s="40"/>
      <c r="FB2" s="40"/>
      <c r="FC2" s="40"/>
      <c r="FD2" s="40"/>
      <c r="FE2" s="40"/>
      <c r="FF2" s="40"/>
      <c r="FG2" s="40"/>
      <c r="FH2" s="40"/>
      <c r="FI2" s="40"/>
      <c r="FJ2" s="40"/>
      <c r="FK2" s="40"/>
      <c r="FL2" s="40"/>
      <c r="FM2" s="40"/>
      <c r="FN2" s="40"/>
      <c r="FO2" s="40"/>
      <c r="FP2" s="40"/>
      <c r="FQ2" s="40"/>
      <c r="FR2" s="40"/>
      <c r="FS2" s="40"/>
      <c r="FT2" s="40"/>
      <c r="FU2" s="40"/>
      <c r="FV2" s="40"/>
      <c r="FW2" s="40"/>
      <c r="FX2" s="40"/>
      <c r="FY2" s="40"/>
      <c r="FZ2" s="40"/>
      <c r="GA2" s="40"/>
      <c r="GB2" s="40"/>
      <c r="GC2" s="40"/>
      <c r="GD2" s="40"/>
      <c r="GE2" s="40"/>
      <c r="GF2" s="40"/>
      <c r="GG2" s="40"/>
      <c r="GH2" s="40"/>
      <c r="GI2" s="40"/>
      <c r="GJ2" s="40"/>
      <c r="GK2" s="40"/>
      <c r="GL2" s="40"/>
      <c r="GM2" s="40"/>
      <c r="GN2" s="40"/>
      <c r="GO2" s="40"/>
      <c r="GP2" s="40"/>
      <c r="GQ2" s="40"/>
      <c r="GR2" s="40"/>
      <c r="GS2" s="40"/>
      <c r="GT2" s="40"/>
      <c r="GU2" s="40"/>
      <c r="GV2" s="40"/>
      <c r="GW2" s="40"/>
      <c r="GX2" s="40"/>
      <c r="GY2" s="40"/>
      <c r="GZ2" s="40"/>
      <c r="HA2" s="40"/>
      <c r="HB2" s="40"/>
      <c r="HC2" s="40"/>
      <c r="HD2" s="40"/>
      <c r="HE2" s="40"/>
      <c r="HF2" s="40"/>
      <c r="HG2" s="40"/>
      <c r="HH2" s="40"/>
      <c r="HI2" s="40"/>
      <c r="HJ2" s="40"/>
      <c r="HK2" s="40"/>
      <c r="HL2" s="40"/>
      <c r="HM2" s="40"/>
      <c r="HN2" s="40"/>
      <c r="HO2" s="40"/>
      <c r="HP2" s="40"/>
      <c r="HQ2" s="40"/>
      <c r="HR2" s="40"/>
      <c r="HS2" s="40"/>
      <c r="HT2" s="40"/>
      <c r="HU2" s="40"/>
      <c r="HV2" s="40"/>
      <c r="HW2" s="40"/>
      <c r="HX2" s="40"/>
      <c r="HY2" s="40"/>
      <c r="HZ2" s="40"/>
      <c r="IA2" s="40"/>
      <c r="IB2" s="40"/>
      <c r="IC2" s="40"/>
      <c r="ID2" s="40"/>
      <c r="IE2" s="40"/>
      <c r="IF2" s="40"/>
      <c r="IG2" s="40"/>
      <c r="IH2" s="40"/>
      <c r="II2" s="40"/>
      <c r="IJ2" s="40"/>
      <c r="IK2" s="40"/>
      <c r="IL2" s="40"/>
      <c r="IM2" s="40"/>
      <c r="IN2" s="40"/>
      <c r="IO2" s="40"/>
      <c r="IP2" s="40"/>
      <c r="IQ2" s="40"/>
      <c r="IR2" s="40"/>
      <c r="IS2" s="40"/>
      <c r="IT2" s="40"/>
      <c r="IU2" s="40"/>
      <c r="IV2" s="40"/>
      <c r="IW2" s="40"/>
      <c r="IX2" s="40"/>
      <c r="IY2" s="40"/>
      <c r="IZ2" s="40"/>
      <c r="JA2" s="40"/>
      <c r="JB2" s="40"/>
      <c r="JC2" s="40"/>
      <c r="JD2" s="40"/>
      <c r="JE2" s="40"/>
      <c r="JF2" s="40"/>
      <c r="JG2" s="40"/>
      <c r="JH2" s="40"/>
      <c r="JI2" s="40"/>
      <c r="JJ2" s="40"/>
      <c r="JK2" s="40"/>
      <c r="JL2" s="40"/>
      <c r="JM2" s="40"/>
      <c r="JN2" s="40"/>
      <c r="JO2" s="40"/>
      <c r="JP2" s="40"/>
      <c r="JQ2" s="40"/>
      <c r="JR2" s="40"/>
      <c r="JS2" s="40"/>
      <c r="JT2" s="40"/>
      <c r="JU2" s="40"/>
      <c r="JV2" s="40"/>
      <c r="JW2" s="40"/>
      <c r="JX2" s="40"/>
      <c r="JY2" s="40"/>
      <c r="JZ2" s="40"/>
      <c r="KA2" s="40"/>
      <c r="KB2" s="40"/>
      <c r="KC2" s="40"/>
      <c r="KD2" s="40"/>
      <c r="KE2" s="40"/>
      <c r="KF2" s="40"/>
      <c r="KG2" s="40"/>
      <c r="KH2" s="40"/>
      <c r="KI2" s="40"/>
      <c r="KJ2" s="40"/>
      <c r="KK2" s="40"/>
      <c r="KL2" s="40"/>
      <c r="KM2" s="40"/>
      <c r="KN2" s="40"/>
      <c r="KO2" s="40"/>
      <c r="KP2" s="40"/>
      <c r="KQ2" s="40"/>
      <c r="KR2" s="40"/>
      <c r="KS2" s="40"/>
      <c r="KT2" s="40"/>
      <c r="KU2" s="40"/>
      <c r="KV2" s="40"/>
      <c r="KW2" s="40"/>
      <c r="KX2" s="40"/>
      <c r="KY2" s="40"/>
      <c r="KZ2" s="40"/>
      <c r="LA2" s="40"/>
      <c r="LB2" s="40"/>
      <c r="LC2" s="40"/>
      <c r="LD2" s="40"/>
      <c r="LE2" s="40"/>
      <c r="LF2" s="40"/>
      <c r="LG2" s="40"/>
      <c r="LH2" s="40"/>
      <c r="LI2" s="40"/>
      <c r="LJ2" s="40"/>
      <c r="LK2" s="40"/>
      <c r="LL2" s="40"/>
      <c r="LM2" s="40"/>
      <c r="LN2" s="40"/>
      <c r="LO2" s="40"/>
      <c r="LP2" s="40"/>
      <c r="LQ2" s="40"/>
      <c r="LR2" s="40"/>
      <c r="LS2" s="40"/>
      <c r="LT2" s="40"/>
      <c r="LU2" s="40"/>
      <c r="LV2" s="40"/>
      <c r="LW2" s="40"/>
      <c r="LX2" s="40"/>
      <c r="LY2" s="40"/>
      <c r="LZ2" s="40"/>
      <c r="MA2" s="40"/>
      <c r="MB2" s="40"/>
      <c r="MC2" s="40"/>
      <c r="MD2" s="40"/>
      <c r="ME2" s="40"/>
      <c r="MF2" s="40"/>
      <c r="MG2" s="40"/>
      <c r="MH2" s="40"/>
      <c r="MI2" s="40"/>
      <c r="MJ2" s="40"/>
      <c r="MK2" s="40"/>
      <c r="ML2" s="40"/>
      <c r="MM2" s="40"/>
      <c r="MN2" s="40"/>
      <c r="MO2" s="40"/>
      <c r="MP2" s="40"/>
      <c r="MQ2" s="40"/>
      <c r="MR2" s="40"/>
      <c r="MS2" s="40"/>
      <c r="MT2" s="40"/>
      <c r="MU2" s="40"/>
      <c r="MV2" s="40"/>
      <c r="MW2" s="40"/>
      <c r="MX2" s="40"/>
      <c r="MY2" s="40"/>
      <c r="MZ2" s="40"/>
      <c r="NA2" s="40"/>
      <c r="NB2" s="40"/>
      <c r="NC2" s="40"/>
      <c r="ND2" s="40"/>
      <c r="NE2" s="40"/>
      <c r="NF2" s="40"/>
      <c r="NG2" s="40"/>
      <c r="NH2" s="40"/>
      <c r="NI2" s="40"/>
      <c r="NJ2" s="40"/>
      <c r="NK2" s="40"/>
      <c r="NL2" s="40"/>
      <c r="NM2" s="40"/>
      <c r="NN2" s="40"/>
      <c r="NO2" s="40"/>
      <c r="NP2" s="40"/>
      <c r="NQ2" s="40"/>
      <c r="NR2" s="40"/>
      <c r="NS2" s="40"/>
      <c r="NT2" s="40"/>
      <c r="NU2" s="40"/>
      <c r="NV2" s="40"/>
      <c r="NW2" s="40"/>
      <c r="NX2" s="40"/>
      <c r="NY2" s="40"/>
      <c r="NZ2" s="40"/>
      <c r="OA2" s="40"/>
      <c r="OB2" s="40"/>
      <c r="OC2" s="40"/>
      <c r="OD2" s="40"/>
      <c r="OE2" s="40"/>
      <c r="OF2" s="40"/>
      <c r="OG2" s="40"/>
      <c r="OH2" s="40"/>
      <c r="OI2" s="40"/>
      <c r="OJ2" s="40"/>
      <c r="OK2" s="40"/>
      <c r="OL2" s="40"/>
      <c r="OM2" s="40"/>
      <c r="ON2" s="40"/>
      <c r="OO2" s="40"/>
      <c r="OP2" s="40"/>
      <c r="OQ2" s="40"/>
      <c r="OR2" s="40"/>
      <c r="OS2" s="40"/>
      <c r="OT2" s="40"/>
      <c r="OU2" s="40"/>
      <c r="OV2" s="40"/>
      <c r="OW2" s="40"/>
      <c r="OX2" s="40"/>
      <c r="OY2" s="40"/>
      <c r="OZ2" s="40"/>
      <c r="PA2" s="40"/>
      <c r="PB2" s="40"/>
      <c r="PC2" s="40"/>
      <c r="PD2" s="40"/>
      <c r="PE2" s="40"/>
      <c r="PF2" s="40"/>
      <c r="PG2" s="40"/>
      <c r="PH2" s="40"/>
      <c r="PI2" s="40"/>
      <c r="PJ2" s="40"/>
      <c r="PK2" s="40"/>
      <c r="PL2" s="40"/>
      <c r="PM2" s="40"/>
      <c r="PN2" s="40"/>
      <c r="PO2" s="40"/>
      <c r="PP2" s="40"/>
      <c r="PQ2" s="40"/>
      <c r="PR2" s="40"/>
      <c r="PS2" s="40"/>
      <c r="PT2" s="40"/>
      <c r="PU2" s="40"/>
      <c r="PV2" s="40"/>
      <c r="PW2" s="40"/>
      <c r="PX2" s="40"/>
      <c r="PY2" s="40"/>
      <c r="PZ2" s="40"/>
      <c r="QA2" s="40"/>
      <c r="QB2" s="40"/>
      <c r="QC2" s="40"/>
      <c r="QD2" s="40"/>
      <c r="QE2" s="40"/>
      <c r="QF2" s="40"/>
      <c r="QG2" s="40"/>
      <c r="QH2" s="40"/>
      <c r="QI2" s="40"/>
      <c r="QJ2" s="40"/>
      <c r="QK2" s="40"/>
      <c r="QL2" s="40"/>
      <c r="QM2" s="40"/>
      <c r="QN2" s="40"/>
      <c r="QO2" s="40"/>
      <c r="QP2" s="40"/>
      <c r="QQ2" s="40"/>
      <c r="QR2" s="40"/>
      <c r="QS2" s="40"/>
      <c r="QT2" s="40"/>
      <c r="QU2" s="40"/>
      <c r="QV2" s="40"/>
      <c r="QW2" s="40"/>
      <c r="QX2" s="40"/>
      <c r="QY2" s="40"/>
      <c r="QZ2" s="40"/>
      <c r="RA2" s="40"/>
      <c r="RB2" s="40"/>
      <c r="RC2" s="40"/>
      <c r="RD2" s="40"/>
      <c r="RE2" s="40"/>
      <c r="RF2" s="40"/>
      <c r="RG2" s="40"/>
      <c r="RH2" s="40"/>
      <c r="RI2" s="40"/>
      <c r="RJ2" s="40"/>
      <c r="RK2" s="40"/>
      <c r="RL2" s="40"/>
      <c r="RM2" s="40"/>
      <c r="RN2" s="40"/>
      <c r="RO2" s="40"/>
      <c r="RP2" s="40"/>
      <c r="RQ2" s="40"/>
      <c r="RR2" s="40"/>
      <c r="RS2" s="40"/>
      <c r="RT2" s="40"/>
      <c r="RU2" s="40"/>
      <c r="RV2" s="40"/>
      <c r="RW2" s="40"/>
      <c r="RX2" s="40"/>
      <c r="RY2" s="40"/>
      <c r="RZ2" s="40"/>
      <c r="SA2" s="40"/>
      <c r="SB2" s="40"/>
      <c r="SC2" s="40"/>
      <c r="SD2" s="40"/>
      <c r="SE2" s="40"/>
      <c r="SF2" s="40"/>
      <c r="SG2" s="40"/>
      <c r="SH2" s="40"/>
      <c r="SI2" s="40"/>
      <c r="SJ2" s="40"/>
      <c r="SK2" s="40"/>
      <c r="SL2" s="40"/>
      <c r="SM2" s="40"/>
      <c r="SN2" s="40"/>
      <c r="SO2" s="40"/>
      <c r="SP2" s="40"/>
      <c r="SQ2" s="40"/>
      <c r="SR2" s="40"/>
      <c r="SS2" s="40"/>
      <c r="ST2" s="40"/>
      <c r="SU2" s="40"/>
      <c r="SV2" s="40"/>
      <c r="SW2" s="40"/>
      <c r="SX2" s="40"/>
      <c r="SY2" s="40"/>
      <c r="SZ2" s="40"/>
      <c r="TA2" s="40"/>
      <c r="TB2" s="40"/>
      <c r="TC2" s="40"/>
      <c r="TD2" s="40"/>
      <c r="TE2" s="40"/>
      <c r="TF2" s="40"/>
      <c r="TG2" s="40"/>
      <c r="TH2" s="40"/>
      <c r="TI2" s="40"/>
      <c r="TJ2" s="40"/>
      <c r="TK2" s="40"/>
      <c r="TL2" s="40"/>
      <c r="TM2" s="40"/>
      <c r="TN2" s="40"/>
      <c r="TO2" s="40"/>
      <c r="TP2" s="40"/>
      <c r="TQ2" s="40"/>
      <c r="TR2" s="40"/>
      <c r="TS2" s="40"/>
      <c r="TT2" s="40"/>
      <c r="TU2" s="40"/>
      <c r="TV2" s="40"/>
      <c r="TW2" s="40"/>
      <c r="TX2" s="40"/>
      <c r="TY2" s="40"/>
      <c r="TZ2" s="40"/>
      <c r="UA2" s="40"/>
      <c r="UB2" s="40"/>
      <c r="UC2" s="40"/>
      <c r="UD2" s="40"/>
      <c r="UE2" s="40"/>
      <c r="UF2" s="40"/>
      <c r="UG2" s="40"/>
      <c r="UH2" s="40"/>
      <c r="UI2" s="40"/>
      <c r="UJ2" s="40"/>
      <c r="UK2" s="40"/>
      <c r="UL2" s="40"/>
      <c r="UM2" s="40"/>
      <c r="UN2" s="40"/>
      <c r="UO2" s="40"/>
      <c r="UP2" s="40"/>
      <c r="UQ2" s="40"/>
      <c r="UR2" s="40"/>
      <c r="US2" s="40"/>
      <c r="UT2" s="40"/>
      <c r="UU2" s="40"/>
      <c r="UV2" s="40"/>
      <c r="UW2" s="40"/>
      <c r="UX2" s="40"/>
      <c r="UY2" s="40"/>
      <c r="UZ2" s="40"/>
      <c r="VA2" s="40"/>
      <c r="VB2" s="40"/>
      <c r="VC2" s="40"/>
      <c r="VD2" s="40"/>
      <c r="VE2" s="40"/>
      <c r="VF2" s="40"/>
      <c r="VG2" s="40"/>
      <c r="VH2" s="40"/>
      <c r="VI2" s="40"/>
      <c r="VJ2" s="40"/>
      <c r="VK2" s="40"/>
      <c r="VL2" s="40"/>
      <c r="VM2" s="40"/>
      <c r="VN2" s="40"/>
      <c r="VO2" s="40"/>
      <c r="VP2" s="40"/>
      <c r="VQ2" s="40"/>
      <c r="VR2" s="40"/>
      <c r="VS2" s="40"/>
      <c r="VT2" s="40"/>
      <c r="VU2" s="40"/>
      <c r="VV2" s="40"/>
      <c r="VW2" s="40"/>
      <c r="VX2" s="40"/>
      <c r="VY2" s="40"/>
      <c r="VZ2" s="40"/>
      <c r="WA2" s="40"/>
      <c r="WB2" s="40"/>
      <c r="WC2" s="40"/>
      <c r="WD2" s="40"/>
      <c r="WE2" s="40"/>
      <c r="WF2" s="40"/>
      <c r="WG2" s="40"/>
      <c r="WH2" s="40"/>
      <c r="WI2" s="40"/>
      <c r="WJ2" s="40"/>
      <c r="WK2" s="40"/>
      <c r="WL2" s="40"/>
      <c r="WM2" s="40"/>
      <c r="WN2" s="40"/>
      <c r="WO2" s="40"/>
      <c r="WP2" s="40"/>
      <c r="WQ2" s="40"/>
      <c r="WR2" s="40"/>
      <c r="WS2" s="40"/>
      <c r="WT2" s="40"/>
      <c r="WU2" s="40"/>
      <c r="WV2" s="40"/>
      <c r="WW2" s="40"/>
      <c r="WX2" s="40"/>
      <c r="WY2" s="40"/>
      <c r="WZ2" s="40"/>
      <c r="XA2" s="40"/>
      <c r="XB2" s="40"/>
      <c r="XC2" s="40"/>
      <c r="XD2" s="40"/>
      <c r="XE2" s="40"/>
      <c r="XF2" s="40"/>
      <c r="XG2" s="40"/>
      <c r="XH2" s="40"/>
      <c r="XI2" s="40"/>
      <c r="XJ2" s="40"/>
      <c r="XK2" s="40"/>
      <c r="XL2" s="40"/>
      <c r="XM2" s="40"/>
      <c r="XN2" s="40"/>
      <c r="XO2" s="40"/>
      <c r="XP2" s="40"/>
      <c r="XQ2" s="40"/>
      <c r="XR2" s="40"/>
      <c r="XS2" s="40"/>
      <c r="XT2" s="40"/>
      <c r="XU2" s="40"/>
      <c r="XV2" s="40"/>
      <c r="XW2" s="40"/>
      <c r="XX2" s="40"/>
      <c r="XY2" s="40"/>
      <c r="XZ2" s="40"/>
      <c r="YA2" s="40"/>
      <c r="YB2" s="40"/>
      <c r="YC2" s="40"/>
      <c r="YD2" s="40"/>
      <c r="YE2" s="40"/>
      <c r="YF2" s="40"/>
      <c r="YG2" s="40"/>
      <c r="YH2" s="40"/>
      <c r="YI2" s="40"/>
      <c r="YJ2" s="40"/>
      <c r="YK2" s="40"/>
      <c r="YL2" s="40"/>
      <c r="YM2" s="40"/>
      <c r="YN2" s="40"/>
      <c r="YO2" s="40"/>
      <c r="YP2" s="40"/>
      <c r="YQ2" s="40"/>
      <c r="YR2" s="40"/>
      <c r="YS2" s="40"/>
      <c r="YT2" s="40"/>
      <c r="YU2" s="40"/>
      <c r="YV2" s="40"/>
      <c r="YW2" s="40"/>
      <c r="YX2" s="40"/>
      <c r="YY2" s="40"/>
      <c r="YZ2" s="40"/>
      <c r="ZA2" s="40"/>
      <c r="ZB2" s="40"/>
      <c r="ZC2" s="40"/>
      <c r="ZD2" s="40"/>
      <c r="ZE2" s="40"/>
      <c r="ZF2" s="40"/>
      <c r="ZG2" s="40"/>
      <c r="ZH2" s="40"/>
      <c r="ZI2" s="40"/>
      <c r="ZJ2" s="40"/>
      <c r="ZK2" s="40"/>
      <c r="ZL2" s="40"/>
      <c r="ZM2" s="40"/>
      <c r="ZN2" s="40"/>
      <c r="ZO2" s="40"/>
      <c r="ZP2" s="40"/>
      <c r="ZQ2" s="40"/>
      <c r="ZR2" s="40"/>
      <c r="ZS2" s="40"/>
      <c r="ZT2" s="40"/>
      <c r="ZU2" s="40"/>
      <c r="ZV2" s="40"/>
      <c r="ZW2" s="40"/>
      <c r="ZX2" s="40"/>
      <c r="ZY2" s="40"/>
      <c r="ZZ2" s="40"/>
      <c r="AAA2" s="40"/>
      <c r="AAB2" s="40"/>
      <c r="AAC2" s="40"/>
      <c r="AAD2" s="40"/>
      <c r="AAE2" s="40"/>
      <c r="AAF2" s="40"/>
      <c r="AAG2" s="40"/>
      <c r="AAH2" s="40"/>
      <c r="AAI2" s="40"/>
      <c r="AAJ2" s="40"/>
      <c r="AAK2" s="40"/>
      <c r="AAL2" s="40"/>
      <c r="AAM2" s="40"/>
      <c r="AAN2" s="40"/>
      <c r="AAO2" s="40"/>
      <c r="AAP2" s="40"/>
      <c r="AAQ2" s="40"/>
      <c r="AAR2" s="40"/>
      <c r="AAS2" s="40"/>
      <c r="AAT2" s="40"/>
      <c r="AAU2" s="40"/>
      <c r="AAV2" s="40"/>
      <c r="AAW2" s="40"/>
      <c r="AAX2" s="40"/>
      <c r="AAY2" s="40"/>
      <c r="AAZ2" s="40"/>
      <c r="ABA2" s="40"/>
      <c r="ABB2" s="40"/>
      <c r="ABC2" s="40"/>
      <c r="ABD2" s="40"/>
      <c r="ABE2" s="40"/>
      <c r="ABF2" s="40"/>
      <c r="ABG2" s="40"/>
      <c r="ABH2" s="40"/>
      <c r="ABI2" s="40"/>
      <c r="ABJ2" s="40"/>
      <c r="ABK2" s="40"/>
      <c r="ABL2" s="40"/>
      <c r="ABM2" s="40"/>
      <c r="ABN2" s="40"/>
      <c r="ABO2" s="40"/>
      <c r="ABP2" s="40"/>
      <c r="ABQ2" s="40"/>
      <c r="ABR2" s="40"/>
      <c r="ABS2" s="40"/>
      <c r="ABT2" s="40"/>
      <c r="ABU2" s="40"/>
      <c r="ABV2" s="40"/>
      <c r="ABW2" s="40"/>
      <c r="ABX2" s="40"/>
      <c r="ABY2" s="40"/>
      <c r="ABZ2" s="40"/>
      <c r="ACA2" s="40"/>
      <c r="ACB2" s="40"/>
      <c r="ACC2" s="40"/>
      <c r="ACD2" s="40"/>
      <c r="ACE2" s="40"/>
      <c r="ACF2" s="40"/>
      <c r="ACG2" s="40"/>
      <c r="ACH2" s="40"/>
      <c r="ACI2" s="40"/>
      <c r="ACJ2" s="40"/>
      <c r="ACK2" s="40"/>
      <c r="ACL2" s="40"/>
      <c r="ACM2" s="40"/>
      <c r="ACN2" s="40"/>
      <c r="ACO2" s="40"/>
      <c r="ACP2" s="40"/>
      <c r="ACQ2" s="40"/>
      <c r="ACR2" s="40"/>
      <c r="ACS2" s="40"/>
      <c r="ACT2" s="40"/>
      <c r="ACU2" s="40"/>
      <c r="ACV2" s="40"/>
      <c r="ACW2" s="40"/>
      <c r="ACX2" s="40"/>
      <c r="ACY2" s="40"/>
      <c r="ACZ2" s="40"/>
      <c r="ADA2" s="40"/>
      <c r="ADB2" s="40"/>
      <c r="ADC2" s="40"/>
      <c r="ADD2" s="40"/>
      <c r="ADE2" s="40"/>
      <c r="ADF2" s="40"/>
      <c r="ADG2" s="40"/>
      <c r="ADH2" s="40"/>
      <c r="ADI2" s="40"/>
      <c r="ADJ2" s="40"/>
      <c r="ADK2" s="40"/>
      <c r="ADL2" s="40"/>
      <c r="ADM2" s="40"/>
      <c r="ADN2" s="40"/>
      <c r="ADO2" s="40"/>
      <c r="ADP2" s="40"/>
      <c r="ADQ2" s="40"/>
      <c r="ADR2" s="40"/>
      <c r="ADS2" s="40"/>
      <c r="ADT2" s="40"/>
      <c r="ADU2" s="40"/>
      <c r="ADV2" s="40"/>
      <c r="ADW2" s="40"/>
      <c r="ADX2" s="40"/>
      <c r="ADY2" s="40"/>
      <c r="ADZ2" s="40"/>
      <c r="AEA2" s="40"/>
      <c r="AEB2" s="40"/>
      <c r="AEC2" s="40"/>
      <c r="AED2" s="40"/>
      <c r="AEE2" s="40"/>
      <c r="AEF2" s="40"/>
      <c r="AEG2" s="40"/>
      <c r="AEH2" s="40"/>
      <c r="AEI2" s="40"/>
      <c r="AEJ2" s="40"/>
      <c r="AEK2" s="40"/>
      <c r="AEL2" s="40"/>
      <c r="AEM2" s="40"/>
      <c r="AEN2" s="40"/>
      <c r="AEO2" s="40"/>
      <c r="AEP2" s="40"/>
      <c r="AEQ2" s="40"/>
      <c r="AER2" s="40"/>
      <c r="AES2" s="40"/>
      <c r="AET2" s="40"/>
      <c r="AEU2" s="40"/>
      <c r="AEV2" s="40"/>
      <c r="AEW2" s="40"/>
      <c r="AEX2" s="40"/>
      <c r="AEY2" s="40"/>
      <c r="AEZ2" s="40"/>
      <c r="AFA2" s="40"/>
      <c r="AFB2" s="40"/>
      <c r="AFC2" s="40"/>
      <c r="AFD2" s="40"/>
      <c r="AFE2" s="40"/>
      <c r="AFF2" s="40"/>
      <c r="AFG2" s="40"/>
      <c r="AFH2" s="40"/>
      <c r="AFI2" s="40"/>
      <c r="AFJ2" s="40"/>
      <c r="AFK2" s="40"/>
      <c r="AFL2" s="40"/>
      <c r="AFM2" s="40"/>
      <c r="AFN2" s="40"/>
      <c r="AFO2" s="40"/>
      <c r="AFP2" s="40"/>
      <c r="AFQ2" s="40"/>
      <c r="AFR2" s="40"/>
      <c r="AFS2" s="40"/>
      <c r="AFT2" s="40"/>
      <c r="AFU2" s="40"/>
      <c r="AFV2" s="40"/>
      <c r="AFW2" s="40"/>
      <c r="AFX2" s="40"/>
      <c r="AFY2" s="40"/>
      <c r="AFZ2" s="40"/>
      <c r="AGA2" s="40"/>
      <c r="AGB2" s="40"/>
      <c r="AGC2" s="40"/>
      <c r="AGD2" s="40"/>
      <c r="AGE2" s="40"/>
      <c r="AGF2" s="40"/>
      <c r="AGG2" s="40"/>
      <c r="AGH2" s="40"/>
      <c r="AGI2" s="40"/>
      <c r="AGJ2" s="40"/>
      <c r="AGK2" s="40"/>
      <c r="AGL2" s="40"/>
      <c r="AGM2" s="40"/>
      <c r="AGN2" s="40"/>
      <c r="AGO2" s="40"/>
      <c r="AGP2" s="40"/>
      <c r="AGQ2" s="40"/>
      <c r="AGR2" s="40"/>
      <c r="AGS2" s="40"/>
      <c r="AGT2" s="40"/>
      <c r="AGU2" s="40"/>
      <c r="AGV2" s="40"/>
      <c r="AGW2" s="40"/>
      <c r="AGX2" s="40"/>
      <c r="AGY2" s="40"/>
      <c r="AGZ2" s="40"/>
      <c r="AHA2" s="40"/>
      <c r="AHB2" s="40"/>
      <c r="AHC2" s="40"/>
      <c r="AHD2" s="40"/>
      <c r="AHE2" s="40"/>
      <c r="AHF2" s="40"/>
      <c r="AHG2" s="40"/>
      <c r="AHH2" s="40"/>
      <c r="AHI2" s="40"/>
      <c r="AHJ2" s="40"/>
      <c r="AHK2" s="40"/>
      <c r="AHL2" s="40"/>
      <c r="AHM2" s="40"/>
      <c r="AHN2" s="40"/>
      <c r="AHO2" s="40"/>
      <c r="AHP2" s="40"/>
      <c r="AHQ2" s="40"/>
      <c r="AHR2" s="40"/>
      <c r="AHS2" s="40"/>
      <c r="AHT2" s="40"/>
      <c r="AHU2" s="40"/>
      <c r="AHV2" s="40"/>
      <c r="AHW2" s="40"/>
      <c r="AHX2" s="40"/>
      <c r="AHY2" s="40"/>
      <c r="AHZ2" s="40"/>
      <c r="AIA2" s="40"/>
      <c r="AIB2" s="40"/>
      <c r="AIC2" s="40"/>
      <c r="AID2" s="40"/>
      <c r="AIE2" s="40"/>
      <c r="AIF2" s="40"/>
      <c r="AIG2" s="40"/>
      <c r="AIH2" s="40"/>
      <c r="AII2" s="40"/>
      <c r="AIJ2" s="40"/>
      <c r="AIK2" s="40"/>
      <c r="AIL2" s="40"/>
      <c r="AIM2" s="40"/>
      <c r="AIN2" s="40"/>
      <c r="AIO2" s="40"/>
      <c r="AIP2" s="40"/>
      <c r="AIQ2" s="40"/>
      <c r="AIR2" s="40"/>
      <c r="AIS2" s="40"/>
      <c r="AIT2" s="40"/>
      <c r="AIU2" s="40"/>
      <c r="AIV2" s="40"/>
      <c r="AIW2" s="40"/>
      <c r="AIX2" s="40"/>
      <c r="AIY2" s="40"/>
      <c r="AIZ2" s="40"/>
      <c r="AJA2" s="40"/>
      <c r="AJB2" s="40"/>
      <c r="AJC2" s="40"/>
      <c r="AJD2" s="40"/>
      <c r="AJE2" s="40"/>
      <c r="AJF2" s="40"/>
      <c r="AJG2" s="40"/>
      <c r="AJH2" s="40"/>
      <c r="AJI2" s="40"/>
      <c r="AJJ2" s="40"/>
      <c r="AJK2" s="40"/>
      <c r="AJL2" s="40"/>
      <c r="AJM2" s="40"/>
      <c r="AJN2" s="40"/>
      <c r="AJO2" s="40"/>
      <c r="AJP2" s="40"/>
      <c r="AJQ2" s="40"/>
      <c r="AJR2" s="40"/>
      <c r="AJS2" s="40"/>
      <c r="AJT2" s="40"/>
      <c r="AJU2" s="40"/>
      <c r="AJV2" s="40"/>
      <c r="AJW2" s="40"/>
      <c r="AJX2" s="40"/>
      <c r="AJY2" s="40"/>
      <c r="AJZ2" s="40"/>
      <c r="AKA2" s="40"/>
      <c r="AKB2" s="40"/>
      <c r="AKC2" s="40"/>
      <c r="AKD2" s="40"/>
      <c r="AKE2" s="40"/>
      <c r="AKF2" s="40"/>
      <c r="AKG2" s="40"/>
      <c r="AKH2" s="40"/>
      <c r="AKI2" s="40"/>
      <c r="AKJ2" s="40"/>
      <c r="AKK2" s="40"/>
      <c r="AKL2" s="40"/>
      <c r="AKM2" s="40"/>
      <c r="AKN2" s="40"/>
      <c r="AKO2" s="40"/>
      <c r="AKP2" s="40"/>
      <c r="AKQ2" s="40"/>
      <c r="AKR2" s="40"/>
      <c r="AKS2" s="40"/>
      <c r="AKT2" s="40"/>
      <c r="AKU2" s="40"/>
      <c r="AKV2" s="40"/>
      <c r="AKW2" s="40"/>
      <c r="AKX2" s="40"/>
      <c r="AKY2" s="40"/>
      <c r="AKZ2" s="40"/>
      <c r="ALA2" s="40"/>
      <c r="ALB2" s="40"/>
      <c r="ALC2" s="40"/>
      <c r="ALD2" s="40"/>
      <c r="ALE2" s="40"/>
      <c r="ALF2" s="40"/>
      <c r="ALG2" s="40"/>
      <c r="ALH2" s="41"/>
      <c r="ALI2" s="41"/>
      <c r="ALJ2" s="41"/>
    </row>
    <row r="3" spans="1:998" s="42" customFormat="1" ht="54" customHeight="1">
      <c r="A3" s="150" t="s">
        <v>129</v>
      </c>
      <c r="B3" s="150"/>
      <c r="C3" s="15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40"/>
      <c r="DK3" s="40"/>
      <c r="DL3" s="40"/>
      <c r="DM3" s="40"/>
      <c r="DN3" s="40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B3" s="40"/>
      <c r="EC3" s="40"/>
      <c r="ED3" s="40"/>
      <c r="EE3" s="40"/>
      <c r="EF3" s="40"/>
      <c r="EG3" s="40"/>
      <c r="EH3" s="40"/>
      <c r="EI3" s="40"/>
      <c r="EJ3" s="40"/>
      <c r="EK3" s="40"/>
      <c r="EL3" s="40"/>
      <c r="EM3" s="40"/>
      <c r="EN3" s="40"/>
      <c r="EO3" s="40"/>
      <c r="EP3" s="40"/>
      <c r="EQ3" s="40"/>
      <c r="ER3" s="40"/>
      <c r="ES3" s="40"/>
      <c r="ET3" s="40"/>
      <c r="EU3" s="40"/>
      <c r="EV3" s="40"/>
      <c r="EW3" s="40"/>
      <c r="EX3" s="40"/>
      <c r="EY3" s="40"/>
      <c r="EZ3" s="40"/>
      <c r="FA3" s="40"/>
      <c r="FB3" s="40"/>
      <c r="FC3" s="40"/>
      <c r="FD3" s="40"/>
      <c r="FE3" s="40"/>
      <c r="FF3" s="40"/>
      <c r="FG3" s="40"/>
      <c r="FH3" s="40"/>
      <c r="FI3" s="40"/>
      <c r="FJ3" s="40"/>
      <c r="FK3" s="40"/>
      <c r="FL3" s="40"/>
      <c r="FM3" s="40"/>
      <c r="FN3" s="40"/>
      <c r="FO3" s="40"/>
      <c r="FP3" s="40"/>
      <c r="FQ3" s="40"/>
      <c r="FR3" s="40"/>
      <c r="FS3" s="40"/>
      <c r="FT3" s="40"/>
      <c r="FU3" s="40"/>
      <c r="FV3" s="40"/>
      <c r="FW3" s="40"/>
      <c r="FX3" s="40"/>
      <c r="FY3" s="40"/>
      <c r="FZ3" s="40"/>
      <c r="GA3" s="40"/>
      <c r="GB3" s="40"/>
      <c r="GC3" s="40"/>
      <c r="GD3" s="40"/>
      <c r="GE3" s="40"/>
      <c r="GF3" s="40"/>
      <c r="GG3" s="40"/>
      <c r="GH3" s="40"/>
      <c r="GI3" s="40"/>
      <c r="GJ3" s="40"/>
      <c r="GK3" s="40"/>
      <c r="GL3" s="40"/>
      <c r="GM3" s="40"/>
      <c r="GN3" s="40"/>
      <c r="GO3" s="40"/>
      <c r="GP3" s="40"/>
      <c r="GQ3" s="40"/>
      <c r="GR3" s="40"/>
      <c r="GS3" s="40"/>
      <c r="GT3" s="40"/>
      <c r="GU3" s="40"/>
      <c r="GV3" s="40"/>
      <c r="GW3" s="40"/>
      <c r="GX3" s="40"/>
      <c r="GY3" s="40"/>
      <c r="GZ3" s="40"/>
      <c r="HA3" s="40"/>
      <c r="HB3" s="40"/>
      <c r="HC3" s="40"/>
      <c r="HD3" s="40"/>
      <c r="HE3" s="40"/>
      <c r="HF3" s="40"/>
      <c r="HG3" s="40"/>
      <c r="HH3" s="40"/>
      <c r="HI3" s="40"/>
      <c r="HJ3" s="40"/>
      <c r="HK3" s="40"/>
      <c r="HL3" s="40"/>
      <c r="HM3" s="40"/>
      <c r="HN3" s="40"/>
      <c r="HO3" s="40"/>
      <c r="HP3" s="40"/>
      <c r="HQ3" s="40"/>
      <c r="HR3" s="40"/>
      <c r="HS3" s="40"/>
      <c r="HT3" s="40"/>
      <c r="HU3" s="40"/>
      <c r="HV3" s="40"/>
      <c r="HW3" s="40"/>
      <c r="HX3" s="40"/>
      <c r="HY3" s="40"/>
      <c r="HZ3" s="40"/>
      <c r="IA3" s="40"/>
      <c r="IB3" s="40"/>
      <c r="IC3" s="40"/>
      <c r="ID3" s="40"/>
      <c r="IE3" s="40"/>
      <c r="IF3" s="40"/>
      <c r="IG3" s="40"/>
      <c r="IH3" s="40"/>
      <c r="II3" s="40"/>
      <c r="IJ3" s="40"/>
      <c r="IK3" s="40"/>
      <c r="IL3" s="40"/>
      <c r="IM3" s="40"/>
      <c r="IN3" s="40"/>
      <c r="IO3" s="40"/>
      <c r="IP3" s="40"/>
      <c r="IQ3" s="40"/>
      <c r="IR3" s="40"/>
      <c r="IS3" s="40"/>
      <c r="IT3" s="40"/>
      <c r="IU3" s="40"/>
      <c r="IV3" s="40"/>
      <c r="IW3" s="40"/>
      <c r="IX3" s="40"/>
      <c r="IY3" s="40"/>
      <c r="IZ3" s="40"/>
      <c r="JA3" s="40"/>
      <c r="JB3" s="40"/>
      <c r="JC3" s="40"/>
      <c r="JD3" s="40"/>
      <c r="JE3" s="40"/>
      <c r="JF3" s="40"/>
      <c r="JG3" s="40"/>
      <c r="JH3" s="40"/>
      <c r="JI3" s="40"/>
      <c r="JJ3" s="40"/>
      <c r="JK3" s="40"/>
      <c r="JL3" s="40"/>
      <c r="JM3" s="40"/>
      <c r="JN3" s="40"/>
      <c r="JO3" s="40"/>
      <c r="JP3" s="40"/>
      <c r="JQ3" s="40"/>
      <c r="JR3" s="40"/>
      <c r="JS3" s="40"/>
      <c r="JT3" s="40"/>
      <c r="JU3" s="40"/>
      <c r="JV3" s="40"/>
      <c r="JW3" s="40"/>
      <c r="JX3" s="40"/>
      <c r="JY3" s="40"/>
      <c r="JZ3" s="40"/>
      <c r="KA3" s="40"/>
      <c r="KB3" s="40"/>
      <c r="KC3" s="40"/>
      <c r="KD3" s="40"/>
      <c r="KE3" s="40"/>
      <c r="KF3" s="40"/>
      <c r="KG3" s="40"/>
      <c r="KH3" s="40"/>
      <c r="KI3" s="40"/>
      <c r="KJ3" s="40"/>
      <c r="KK3" s="40"/>
      <c r="KL3" s="40"/>
      <c r="KM3" s="40"/>
      <c r="KN3" s="40"/>
      <c r="KO3" s="40"/>
      <c r="KP3" s="40"/>
      <c r="KQ3" s="40"/>
      <c r="KR3" s="40"/>
      <c r="KS3" s="40"/>
      <c r="KT3" s="40"/>
      <c r="KU3" s="40"/>
      <c r="KV3" s="40"/>
      <c r="KW3" s="40"/>
      <c r="KX3" s="40"/>
      <c r="KY3" s="40"/>
      <c r="KZ3" s="40"/>
      <c r="LA3" s="40"/>
      <c r="LB3" s="40"/>
      <c r="LC3" s="40"/>
      <c r="LD3" s="40"/>
      <c r="LE3" s="40"/>
      <c r="LF3" s="40"/>
      <c r="LG3" s="40"/>
      <c r="LH3" s="40"/>
      <c r="LI3" s="40"/>
      <c r="LJ3" s="40"/>
      <c r="LK3" s="40"/>
      <c r="LL3" s="40"/>
      <c r="LM3" s="40"/>
      <c r="LN3" s="40"/>
      <c r="LO3" s="40"/>
      <c r="LP3" s="40"/>
      <c r="LQ3" s="40"/>
      <c r="LR3" s="40"/>
      <c r="LS3" s="40"/>
      <c r="LT3" s="40"/>
      <c r="LU3" s="40"/>
      <c r="LV3" s="40"/>
      <c r="LW3" s="40"/>
      <c r="LX3" s="40"/>
      <c r="LY3" s="40"/>
      <c r="LZ3" s="40"/>
      <c r="MA3" s="40"/>
      <c r="MB3" s="40"/>
      <c r="MC3" s="40"/>
      <c r="MD3" s="40"/>
      <c r="ME3" s="40"/>
      <c r="MF3" s="40"/>
      <c r="MG3" s="40"/>
      <c r="MH3" s="40"/>
      <c r="MI3" s="40"/>
      <c r="MJ3" s="40"/>
      <c r="MK3" s="40"/>
      <c r="ML3" s="40"/>
      <c r="MM3" s="40"/>
      <c r="MN3" s="40"/>
      <c r="MO3" s="40"/>
      <c r="MP3" s="40"/>
      <c r="MQ3" s="40"/>
      <c r="MR3" s="40"/>
      <c r="MS3" s="40"/>
      <c r="MT3" s="40"/>
      <c r="MU3" s="40"/>
      <c r="MV3" s="40"/>
      <c r="MW3" s="40"/>
      <c r="MX3" s="40"/>
      <c r="MY3" s="40"/>
      <c r="MZ3" s="40"/>
      <c r="NA3" s="40"/>
      <c r="NB3" s="40"/>
      <c r="NC3" s="40"/>
      <c r="ND3" s="40"/>
      <c r="NE3" s="40"/>
      <c r="NF3" s="40"/>
      <c r="NG3" s="40"/>
      <c r="NH3" s="40"/>
      <c r="NI3" s="40"/>
      <c r="NJ3" s="40"/>
      <c r="NK3" s="40"/>
      <c r="NL3" s="40"/>
      <c r="NM3" s="40"/>
      <c r="NN3" s="40"/>
      <c r="NO3" s="40"/>
      <c r="NP3" s="40"/>
      <c r="NQ3" s="40"/>
      <c r="NR3" s="40"/>
      <c r="NS3" s="40"/>
      <c r="NT3" s="40"/>
      <c r="NU3" s="40"/>
      <c r="NV3" s="40"/>
      <c r="NW3" s="40"/>
      <c r="NX3" s="40"/>
      <c r="NY3" s="40"/>
      <c r="NZ3" s="40"/>
      <c r="OA3" s="40"/>
      <c r="OB3" s="40"/>
      <c r="OC3" s="40"/>
      <c r="OD3" s="40"/>
      <c r="OE3" s="40"/>
      <c r="OF3" s="40"/>
      <c r="OG3" s="40"/>
      <c r="OH3" s="40"/>
      <c r="OI3" s="40"/>
      <c r="OJ3" s="40"/>
      <c r="OK3" s="40"/>
      <c r="OL3" s="40"/>
      <c r="OM3" s="40"/>
      <c r="ON3" s="40"/>
      <c r="OO3" s="40"/>
      <c r="OP3" s="40"/>
      <c r="OQ3" s="40"/>
      <c r="OR3" s="40"/>
      <c r="OS3" s="40"/>
      <c r="OT3" s="40"/>
      <c r="OU3" s="40"/>
      <c r="OV3" s="40"/>
      <c r="OW3" s="40"/>
      <c r="OX3" s="40"/>
      <c r="OY3" s="40"/>
      <c r="OZ3" s="40"/>
      <c r="PA3" s="40"/>
      <c r="PB3" s="40"/>
      <c r="PC3" s="40"/>
      <c r="PD3" s="40"/>
      <c r="PE3" s="40"/>
      <c r="PF3" s="40"/>
      <c r="PG3" s="40"/>
      <c r="PH3" s="40"/>
      <c r="PI3" s="40"/>
      <c r="PJ3" s="40"/>
      <c r="PK3" s="40"/>
      <c r="PL3" s="40"/>
      <c r="PM3" s="40"/>
      <c r="PN3" s="40"/>
      <c r="PO3" s="40"/>
      <c r="PP3" s="40"/>
      <c r="PQ3" s="40"/>
      <c r="PR3" s="40"/>
      <c r="PS3" s="40"/>
      <c r="PT3" s="40"/>
      <c r="PU3" s="40"/>
      <c r="PV3" s="40"/>
      <c r="PW3" s="40"/>
      <c r="PX3" s="40"/>
      <c r="PY3" s="40"/>
      <c r="PZ3" s="40"/>
      <c r="QA3" s="40"/>
      <c r="QB3" s="40"/>
      <c r="QC3" s="40"/>
      <c r="QD3" s="40"/>
      <c r="QE3" s="40"/>
      <c r="QF3" s="40"/>
      <c r="QG3" s="40"/>
      <c r="QH3" s="40"/>
      <c r="QI3" s="40"/>
      <c r="QJ3" s="40"/>
      <c r="QK3" s="40"/>
      <c r="QL3" s="40"/>
      <c r="QM3" s="40"/>
      <c r="QN3" s="40"/>
      <c r="QO3" s="40"/>
      <c r="QP3" s="40"/>
      <c r="QQ3" s="40"/>
      <c r="QR3" s="40"/>
      <c r="QS3" s="40"/>
      <c r="QT3" s="40"/>
      <c r="QU3" s="40"/>
      <c r="QV3" s="40"/>
      <c r="QW3" s="40"/>
      <c r="QX3" s="40"/>
      <c r="QY3" s="40"/>
      <c r="QZ3" s="40"/>
      <c r="RA3" s="40"/>
      <c r="RB3" s="40"/>
      <c r="RC3" s="40"/>
      <c r="RD3" s="40"/>
      <c r="RE3" s="40"/>
      <c r="RF3" s="40"/>
      <c r="RG3" s="40"/>
      <c r="RH3" s="40"/>
      <c r="RI3" s="40"/>
      <c r="RJ3" s="40"/>
      <c r="RK3" s="40"/>
      <c r="RL3" s="40"/>
      <c r="RM3" s="40"/>
      <c r="RN3" s="40"/>
      <c r="RO3" s="40"/>
      <c r="RP3" s="40"/>
      <c r="RQ3" s="40"/>
      <c r="RR3" s="40"/>
      <c r="RS3" s="40"/>
      <c r="RT3" s="40"/>
      <c r="RU3" s="40"/>
      <c r="RV3" s="40"/>
      <c r="RW3" s="40"/>
      <c r="RX3" s="40"/>
      <c r="RY3" s="40"/>
      <c r="RZ3" s="40"/>
      <c r="SA3" s="40"/>
      <c r="SB3" s="40"/>
      <c r="SC3" s="40"/>
      <c r="SD3" s="40"/>
      <c r="SE3" s="40"/>
      <c r="SF3" s="40"/>
      <c r="SG3" s="40"/>
      <c r="SH3" s="40"/>
      <c r="SI3" s="40"/>
      <c r="SJ3" s="40"/>
      <c r="SK3" s="40"/>
      <c r="SL3" s="40"/>
      <c r="SM3" s="40"/>
      <c r="SN3" s="40"/>
      <c r="SO3" s="40"/>
      <c r="SP3" s="40"/>
      <c r="SQ3" s="40"/>
      <c r="SR3" s="40"/>
      <c r="SS3" s="40"/>
      <c r="ST3" s="40"/>
      <c r="SU3" s="40"/>
      <c r="SV3" s="40"/>
      <c r="SW3" s="40"/>
      <c r="SX3" s="40"/>
      <c r="SY3" s="40"/>
      <c r="SZ3" s="40"/>
      <c r="TA3" s="40"/>
      <c r="TB3" s="40"/>
      <c r="TC3" s="40"/>
      <c r="TD3" s="40"/>
      <c r="TE3" s="40"/>
      <c r="TF3" s="40"/>
      <c r="TG3" s="40"/>
      <c r="TH3" s="40"/>
      <c r="TI3" s="40"/>
      <c r="TJ3" s="40"/>
      <c r="TK3" s="40"/>
      <c r="TL3" s="40"/>
      <c r="TM3" s="40"/>
      <c r="TN3" s="40"/>
      <c r="TO3" s="40"/>
      <c r="TP3" s="40"/>
      <c r="TQ3" s="40"/>
      <c r="TR3" s="40"/>
      <c r="TS3" s="40"/>
      <c r="TT3" s="40"/>
      <c r="TU3" s="40"/>
      <c r="TV3" s="40"/>
      <c r="TW3" s="40"/>
      <c r="TX3" s="40"/>
      <c r="TY3" s="40"/>
      <c r="TZ3" s="40"/>
      <c r="UA3" s="40"/>
      <c r="UB3" s="40"/>
      <c r="UC3" s="40"/>
      <c r="UD3" s="40"/>
      <c r="UE3" s="40"/>
      <c r="UF3" s="40"/>
      <c r="UG3" s="40"/>
      <c r="UH3" s="40"/>
      <c r="UI3" s="40"/>
      <c r="UJ3" s="40"/>
      <c r="UK3" s="40"/>
      <c r="UL3" s="40"/>
      <c r="UM3" s="40"/>
      <c r="UN3" s="40"/>
      <c r="UO3" s="40"/>
      <c r="UP3" s="40"/>
      <c r="UQ3" s="40"/>
      <c r="UR3" s="40"/>
      <c r="US3" s="40"/>
      <c r="UT3" s="40"/>
      <c r="UU3" s="40"/>
      <c r="UV3" s="40"/>
      <c r="UW3" s="40"/>
      <c r="UX3" s="40"/>
      <c r="UY3" s="40"/>
      <c r="UZ3" s="40"/>
      <c r="VA3" s="40"/>
      <c r="VB3" s="40"/>
      <c r="VC3" s="40"/>
      <c r="VD3" s="40"/>
      <c r="VE3" s="40"/>
      <c r="VF3" s="40"/>
      <c r="VG3" s="40"/>
      <c r="VH3" s="40"/>
      <c r="VI3" s="40"/>
      <c r="VJ3" s="40"/>
      <c r="VK3" s="40"/>
      <c r="VL3" s="40"/>
      <c r="VM3" s="40"/>
      <c r="VN3" s="40"/>
      <c r="VO3" s="40"/>
      <c r="VP3" s="40"/>
      <c r="VQ3" s="40"/>
      <c r="VR3" s="40"/>
      <c r="VS3" s="40"/>
      <c r="VT3" s="40"/>
      <c r="VU3" s="40"/>
      <c r="VV3" s="40"/>
      <c r="VW3" s="40"/>
      <c r="VX3" s="40"/>
      <c r="VY3" s="40"/>
      <c r="VZ3" s="40"/>
      <c r="WA3" s="40"/>
      <c r="WB3" s="40"/>
      <c r="WC3" s="40"/>
      <c r="WD3" s="40"/>
      <c r="WE3" s="40"/>
      <c r="WF3" s="40"/>
      <c r="WG3" s="40"/>
      <c r="WH3" s="40"/>
      <c r="WI3" s="40"/>
      <c r="WJ3" s="40"/>
      <c r="WK3" s="40"/>
      <c r="WL3" s="40"/>
      <c r="WM3" s="40"/>
      <c r="WN3" s="40"/>
      <c r="WO3" s="40"/>
      <c r="WP3" s="40"/>
      <c r="WQ3" s="40"/>
      <c r="WR3" s="40"/>
      <c r="WS3" s="40"/>
      <c r="WT3" s="40"/>
      <c r="WU3" s="40"/>
      <c r="WV3" s="40"/>
      <c r="WW3" s="40"/>
      <c r="WX3" s="40"/>
      <c r="WY3" s="40"/>
      <c r="WZ3" s="40"/>
      <c r="XA3" s="40"/>
      <c r="XB3" s="40"/>
      <c r="XC3" s="40"/>
      <c r="XD3" s="40"/>
      <c r="XE3" s="40"/>
      <c r="XF3" s="40"/>
      <c r="XG3" s="40"/>
      <c r="XH3" s="40"/>
      <c r="XI3" s="40"/>
      <c r="XJ3" s="40"/>
      <c r="XK3" s="40"/>
      <c r="XL3" s="40"/>
      <c r="XM3" s="40"/>
      <c r="XN3" s="40"/>
      <c r="XO3" s="40"/>
      <c r="XP3" s="40"/>
      <c r="XQ3" s="40"/>
      <c r="XR3" s="40"/>
      <c r="XS3" s="40"/>
      <c r="XT3" s="40"/>
      <c r="XU3" s="40"/>
      <c r="XV3" s="40"/>
      <c r="XW3" s="40"/>
      <c r="XX3" s="40"/>
      <c r="XY3" s="40"/>
      <c r="XZ3" s="40"/>
      <c r="YA3" s="40"/>
      <c r="YB3" s="40"/>
      <c r="YC3" s="40"/>
      <c r="YD3" s="40"/>
      <c r="YE3" s="40"/>
      <c r="YF3" s="40"/>
      <c r="YG3" s="40"/>
      <c r="YH3" s="40"/>
      <c r="YI3" s="40"/>
      <c r="YJ3" s="40"/>
      <c r="YK3" s="40"/>
      <c r="YL3" s="40"/>
      <c r="YM3" s="40"/>
      <c r="YN3" s="40"/>
      <c r="YO3" s="40"/>
      <c r="YP3" s="40"/>
      <c r="YQ3" s="40"/>
      <c r="YR3" s="40"/>
      <c r="YS3" s="40"/>
      <c r="YT3" s="40"/>
      <c r="YU3" s="40"/>
      <c r="YV3" s="40"/>
      <c r="YW3" s="40"/>
      <c r="YX3" s="40"/>
      <c r="YY3" s="40"/>
      <c r="YZ3" s="40"/>
      <c r="ZA3" s="40"/>
      <c r="ZB3" s="40"/>
      <c r="ZC3" s="40"/>
      <c r="ZD3" s="40"/>
      <c r="ZE3" s="40"/>
      <c r="ZF3" s="40"/>
      <c r="ZG3" s="40"/>
      <c r="ZH3" s="40"/>
      <c r="ZI3" s="40"/>
      <c r="ZJ3" s="40"/>
      <c r="ZK3" s="40"/>
      <c r="ZL3" s="40"/>
      <c r="ZM3" s="40"/>
      <c r="ZN3" s="40"/>
      <c r="ZO3" s="40"/>
      <c r="ZP3" s="40"/>
      <c r="ZQ3" s="40"/>
      <c r="ZR3" s="40"/>
      <c r="ZS3" s="40"/>
      <c r="ZT3" s="40"/>
      <c r="ZU3" s="40"/>
      <c r="ZV3" s="40"/>
      <c r="ZW3" s="40"/>
      <c r="ZX3" s="40"/>
      <c r="ZY3" s="40"/>
      <c r="ZZ3" s="40"/>
      <c r="AAA3" s="40"/>
      <c r="AAB3" s="40"/>
      <c r="AAC3" s="40"/>
      <c r="AAD3" s="40"/>
      <c r="AAE3" s="40"/>
      <c r="AAF3" s="40"/>
      <c r="AAG3" s="40"/>
      <c r="AAH3" s="40"/>
      <c r="AAI3" s="40"/>
      <c r="AAJ3" s="40"/>
      <c r="AAK3" s="40"/>
      <c r="AAL3" s="40"/>
      <c r="AAM3" s="40"/>
      <c r="AAN3" s="40"/>
      <c r="AAO3" s="40"/>
      <c r="AAP3" s="40"/>
      <c r="AAQ3" s="40"/>
      <c r="AAR3" s="40"/>
      <c r="AAS3" s="40"/>
      <c r="AAT3" s="40"/>
      <c r="AAU3" s="40"/>
      <c r="AAV3" s="40"/>
      <c r="AAW3" s="40"/>
      <c r="AAX3" s="40"/>
      <c r="AAY3" s="40"/>
      <c r="AAZ3" s="40"/>
      <c r="ABA3" s="40"/>
      <c r="ABB3" s="40"/>
      <c r="ABC3" s="40"/>
      <c r="ABD3" s="40"/>
      <c r="ABE3" s="40"/>
      <c r="ABF3" s="40"/>
      <c r="ABG3" s="40"/>
      <c r="ABH3" s="40"/>
      <c r="ABI3" s="40"/>
      <c r="ABJ3" s="40"/>
      <c r="ABK3" s="40"/>
      <c r="ABL3" s="40"/>
      <c r="ABM3" s="40"/>
      <c r="ABN3" s="40"/>
      <c r="ABO3" s="40"/>
      <c r="ABP3" s="40"/>
      <c r="ABQ3" s="40"/>
      <c r="ABR3" s="40"/>
      <c r="ABS3" s="40"/>
      <c r="ABT3" s="40"/>
      <c r="ABU3" s="40"/>
      <c r="ABV3" s="40"/>
      <c r="ABW3" s="40"/>
      <c r="ABX3" s="40"/>
      <c r="ABY3" s="40"/>
      <c r="ABZ3" s="40"/>
      <c r="ACA3" s="40"/>
      <c r="ACB3" s="40"/>
      <c r="ACC3" s="40"/>
      <c r="ACD3" s="40"/>
      <c r="ACE3" s="40"/>
      <c r="ACF3" s="40"/>
      <c r="ACG3" s="40"/>
      <c r="ACH3" s="40"/>
      <c r="ACI3" s="40"/>
      <c r="ACJ3" s="40"/>
      <c r="ACK3" s="40"/>
      <c r="ACL3" s="40"/>
      <c r="ACM3" s="40"/>
      <c r="ACN3" s="40"/>
      <c r="ACO3" s="40"/>
      <c r="ACP3" s="40"/>
      <c r="ACQ3" s="40"/>
      <c r="ACR3" s="40"/>
      <c r="ACS3" s="40"/>
      <c r="ACT3" s="40"/>
      <c r="ACU3" s="40"/>
      <c r="ACV3" s="40"/>
      <c r="ACW3" s="40"/>
      <c r="ACX3" s="40"/>
      <c r="ACY3" s="40"/>
      <c r="ACZ3" s="40"/>
      <c r="ADA3" s="40"/>
      <c r="ADB3" s="40"/>
      <c r="ADC3" s="40"/>
      <c r="ADD3" s="40"/>
      <c r="ADE3" s="40"/>
      <c r="ADF3" s="40"/>
      <c r="ADG3" s="40"/>
      <c r="ADH3" s="40"/>
      <c r="ADI3" s="40"/>
      <c r="ADJ3" s="40"/>
      <c r="ADK3" s="40"/>
      <c r="ADL3" s="40"/>
      <c r="ADM3" s="40"/>
      <c r="ADN3" s="40"/>
      <c r="ADO3" s="40"/>
      <c r="ADP3" s="40"/>
      <c r="ADQ3" s="40"/>
      <c r="ADR3" s="40"/>
      <c r="ADS3" s="40"/>
      <c r="ADT3" s="40"/>
      <c r="ADU3" s="40"/>
      <c r="ADV3" s="40"/>
      <c r="ADW3" s="40"/>
      <c r="ADX3" s="40"/>
      <c r="ADY3" s="40"/>
      <c r="ADZ3" s="40"/>
      <c r="AEA3" s="40"/>
      <c r="AEB3" s="40"/>
      <c r="AEC3" s="40"/>
      <c r="AED3" s="40"/>
      <c r="AEE3" s="40"/>
      <c r="AEF3" s="40"/>
      <c r="AEG3" s="40"/>
      <c r="AEH3" s="40"/>
      <c r="AEI3" s="40"/>
      <c r="AEJ3" s="40"/>
      <c r="AEK3" s="40"/>
      <c r="AEL3" s="40"/>
      <c r="AEM3" s="40"/>
      <c r="AEN3" s="40"/>
      <c r="AEO3" s="40"/>
      <c r="AEP3" s="40"/>
      <c r="AEQ3" s="40"/>
      <c r="AER3" s="40"/>
      <c r="AES3" s="40"/>
      <c r="AET3" s="40"/>
      <c r="AEU3" s="40"/>
      <c r="AEV3" s="40"/>
      <c r="AEW3" s="40"/>
      <c r="AEX3" s="40"/>
      <c r="AEY3" s="40"/>
      <c r="AEZ3" s="40"/>
      <c r="AFA3" s="40"/>
      <c r="AFB3" s="40"/>
      <c r="AFC3" s="40"/>
      <c r="AFD3" s="40"/>
      <c r="AFE3" s="40"/>
      <c r="AFF3" s="40"/>
      <c r="AFG3" s="40"/>
      <c r="AFH3" s="40"/>
      <c r="AFI3" s="40"/>
      <c r="AFJ3" s="40"/>
      <c r="AFK3" s="40"/>
      <c r="AFL3" s="40"/>
      <c r="AFM3" s="40"/>
      <c r="AFN3" s="40"/>
      <c r="AFO3" s="40"/>
      <c r="AFP3" s="40"/>
      <c r="AFQ3" s="40"/>
      <c r="AFR3" s="40"/>
      <c r="AFS3" s="40"/>
      <c r="AFT3" s="40"/>
      <c r="AFU3" s="40"/>
      <c r="AFV3" s="40"/>
      <c r="AFW3" s="40"/>
      <c r="AFX3" s="40"/>
      <c r="AFY3" s="40"/>
      <c r="AFZ3" s="40"/>
      <c r="AGA3" s="40"/>
      <c r="AGB3" s="40"/>
      <c r="AGC3" s="40"/>
      <c r="AGD3" s="40"/>
      <c r="AGE3" s="40"/>
      <c r="AGF3" s="40"/>
      <c r="AGG3" s="40"/>
      <c r="AGH3" s="40"/>
      <c r="AGI3" s="40"/>
      <c r="AGJ3" s="40"/>
      <c r="AGK3" s="40"/>
      <c r="AGL3" s="40"/>
      <c r="AGM3" s="40"/>
      <c r="AGN3" s="40"/>
      <c r="AGO3" s="40"/>
      <c r="AGP3" s="40"/>
      <c r="AGQ3" s="40"/>
      <c r="AGR3" s="40"/>
      <c r="AGS3" s="40"/>
      <c r="AGT3" s="40"/>
      <c r="AGU3" s="40"/>
      <c r="AGV3" s="40"/>
      <c r="AGW3" s="40"/>
      <c r="AGX3" s="40"/>
      <c r="AGY3" s="40"/>
      <c r="AGZ3" s="40"/>
      <c r="AHA3" s="40"/>
      <c r="AHB3" s="40"/>
      <c r="AHC3" s="40"/>
      <c r="AHD3" s="40"/>
      <c r="AHE3" s="40"/>
      <c r="AHF3" s="40"/>
      <c r="AHG3" s="40"/>
      <c r="AHH3" s="40"/>
      <c r="AHI3" s="40"/>
      <c r="AHJ3" s="40"/>
      <c r="AHK3" s="40"/>
      <c r="AHL3" s="40"/>
      <c r="AHM3" s="40"/>
      <c r="AHN3" s="40"/>
      <c r="AHO3" s="40"/>
      <c r="AHP3" s="40"/>
      <c r="AHQ3" s="40"/>
      <c r="AHR3" s="40"/>
      <c r="AHS3" s="40"/>
      <c r="AHT3" s="40"/>
      <c r="AHU3" s="40"/>
      <c r="AHV3" s="40"/>
      <c r="AHW3" s="40"/>
      <c r="AHX3" s="40"/>
      <c r="AHY3" s="40"/>
      <c r="AHZ3" s="40"/>
      <c r="AIA3" s="40"/>
      <c r="AIB3" s="40"/>
      <c r="AIC3" s="40"/>
      <c r="AID3" s="40"/>
      <c r="AIE3" s="40"/>
      <c r="AIF3" s="40"/>
      <c r="AIG3" s="40"/>
      <c r="AIH3" s="40"/>
      <c r="AII3" s="40"/>
      <c r="AIJ3" s="40"/>
      <c r="AIK3" s="40"/>
      <c r="AIL3" s="40"/>
      <c r="AIM3" s="40"/>
      <c r="AIN3" s="40"/>
      <c r="AIO3" s="40"/>
      <c r="AIP3" s="40"/>
      <c r="AIQ3" s="40"/>
      <c r="AIR3" s="40"/>
      <c r="AIS3" s="40"/>
      <c r="AIT3" s="40"/>
      <c r="AIU3" s="40"/>
      <c r="AIV3" s="40"/>
      <c r="AIW3" s="40"/>
      <c r="AIX3" s="40"/>
      <c r="AIY3" s="40"/>
      <c r="AIZ3" s="40"/>
      <c r="AJA3" s="40"/>
      <c r="AJB3" s="40"/>
      <c r="AJC3" s="40"/>
      <c r="AJD3" s="40"/>
      <c r="AJE3" s="40"/>
      <c r="AJF3" s="40"/>
      <c r="AJG3" s="40"/>
      <c r="AJH3" s="40"/>
      <c r="AJI3" s="40"/>
      <c r="AJJ3" s="40"/>
      <c r="AJK3" s="40"/>
      <c r="AJL3" s="40"/>
      <c r="AJM3" s="40"/>
      <c r="AJN3" s="40"/>
      <c r="AJO3" s="40"/>
      <c r="AJP3" s="40"/>
      <c r="AJQ3" s="40"/>
      <c r="AJR3" s="40"/>
      <c r="AJS3" s="40"/>
      <c r="AJT3" s="40"/>
      <c r="AJU3" s="40"/>
      <c r="AJV3" s="40"/>
      <c r="AJW3" s="40"/>
      <c r="AJX3" s="40"/>
      <c r="AJY3" s="40"/>
      <c r="AJZ3" s="40"/>
      <c r="AKA3" s="40"/>
      <c r="AKB3" s="40"/>
      <c r="AKC3" s="40"/>
      <c r="AKD3" s="40"/>
      <c r="AKE3" s="40"/>
      <c r="AKF3" s="40"/>
      <c r="AKG3" s="40"/>
      <c r="AKH3" s="40"/>
      <c r="AKI3" s="40"/>
      <c r="AKJ3" s="40"/>
      <c r="AKK3" s="40"/>
      <c r="AKL3" s="40"/>
      <c r="AKM3" s="40"/>
      <c r="AKN3" s="40"/>
      <c r="AKO3" s="40"/>
      <c r="AKP3" s="40"/>
      <c r="AKQ3" s="40"/>
      <c r="AKR3" s="40"/>
      <c r="AKS3" s="40"/>
      <c r="AKT3" s="40"/>
      <c r="AKU3" s="40"/>
      <c r="AKV3" s="40"/>
      <c r="AKW3" s="40"/>
      <c r="AKX3" s="40"/>
      <c r="AKY3" s="40"/>
      <c r="AKZ3" s="40"/>
      <c r="ALA3" s="40"/>
      <c r="ALB3" s="40"/>
      <c r="ALC3" s="40"/>
      <c r="ALD3" s="40"/>
      <c r="ALE3" s="40"/>
      <c r="ALF3" s="40"/>
      <c r="ALG3" s="40"/>
      <c r="ALH3" s="41"/>
      <c r="ALI3" s="41"/>
      <c r="ALJ3" s="41"/>
    </row>
    <row r="4" spans="1:998" s="42" customFormat="1" ht="20.25" customHeight="1">
      <c r="B4" s="43" t="s">
        <v>27</v>
      </c>
      <c r="C4" s="10" t="s">
        <v>116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  <c r="DR4" s="40"/>
      <c r="DS4" s="40"/>
      <c r="DT4" s="40"/>
      <c r="DU4" s="40"/>
      <c r="DV4" s="40"/>
      <c r="DW4" s="40"/>
      <c r="DX4" s="40"/>
      <c r="DY4" s="40"/>
      <c r="DZ4" s="40"/>
      <c r="EA4" s="40"/>
      <c r="EB4" s="40"/>
      <c r="EC4" s="40"/>
      <c r="ED4" s="40"/>
      <c r="EE4" s="40"/>
      <c r="EF4" s="40"/>
      <c r="EG4" s="40"/>
      <c r="EH4" s="40"/>
      <c r="EI4" s="40"/>
      <c r="EJ4" s="40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  <c r="FL4" s="40"/>
      <c r="FM4" s="40"/>
      <c r="FN4" s="40"/>
      <c r="FO4" s="40"/>
      <c r="FP4" s="40"/>
      <c r="FQ4" s="40"/>
      <c r="FR4" s="40"/>
      <c r="FS4" s="40"/>
      <c r="FT4" s="40"/>
      <c r="FU4" s="40"/>
      <c r="FV4" s="40"/>
      <c r="FW4" s="40"/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  <c r="IS4" s="40"/>
      <c r="IT4" s="40"/>
      <c r="IU4" s="40"/>
      <c r="IV4" s="40"/>
      <c r="IW4" s="40"/>
      <c r="IX4" s="40"/>
      <c r="IY4" s="40"/>
      <c r="IZ4" s="40"/>
      <c r="JA4" s="40"/>
      <c r="JB4" s="40"/>
      <c r="JC4" s="40"/>
      <c r="JD4" s="40"/>
      <c r="JE4" s="40"/>
      <c r="JF4" s="40"/>
      <c r="JG4" s="40"/>
      <c r="JH4" s="40"/>
      <c r="JI4" s="40"/>
      <c r="JJ4" s="40"/>
      <c r="JK4" s="40"/>
      <c r="JL4" s="40"/>
      <c r="JM4" s="40"/>
      <c r="JN4" s="40"/>
      <c r="JO4" s="40"/>
      <c r="JP4" s="40"/>
      <c r="JQ4" s="40"/>
      <c r="JR4" s="40"/>
      <c r="JS4" s="40"/>
      <c r="JT4" s="40"/>
      <c r="JU4" s="40"/>
      <c r="JV4" s="40"/>
      <c r="JW4" s="40"/>
      <c r="JX4" s="40"/>
      <c r="JY4" s="40"/>
      <c r="JZ4" s="40"/>
      <c r="KA4" s="40"/>
      <c r="KB4" s="40"/>
      <c r="KC4" s="40"/>
      <c r="KD4" s="40"/>
      <c r="KE4" s="40"/>
      <c r="KF4" s="40"/>
      <c r="KG4" s="40"/>
      <c r="KH4" s="40"/>
      <c r="KI4" s="40"/>
      <c r="KJ4" s="40"/>
      <c r="KK4" s="40"/>
      <c r="KL4" s="40"/>
      <c r="KM4" s="40"/>
      <c r="KN4" s="40"/>
      <c r="KO4" s="40"/>
      <c r="KP4" s="40"/>
      <c r="KQ4" s="40"/>
      <c r="KR4" s="40"/>
      <c r="KS4" s="40"/>
      <c r="KT4" s="40"/>
      <c r="KU4" s="40"/>
      <c r="KV4" s="40"/>
      <c r="KW4" s="40"/>
      <c r="KX4" s="40"/>
      <c r="KY4" s="40"/>
      <c r="KZ4" s="40"/>
      <c r="LA4" s="40"/>
      <c r="LB4" s="40"/>
      <c r="LC4" s="40"/>
      <c r="LD4" s="40"/>
      <c r="LE4" s="40"/>
      <c r="LF4" s="40"/>
      <c r="LG4" s="40"/>
      <c r="LH4" s="40"/>
      <c r="LI4" s="40"/>
      <c r="LJ4" s="40"/>
      <c r="LK4" s="40"/>
      <c r="LL4" s="40"/>
      <c r="LM4" s="40"/>
      <c r="LN4" s="40"/>
      <c r="LO4" s="40"/>
      <c r="LP4" s="40"/>
      <c r="LQ4" s="40"/>
      <c r="LR4" s="40"/>
      <c r="LS4" s="40"/>
      <c r="LT4" s="40"/>
      <c r="LU4" s="40"/>
      <c r="LV4" s="40"/>
      <c r="LW4" s="40"/>
      <c r="LX4" s="40"/>
      <c r="LY4" s="40"/>
      <c r="LZ4" s="40"/>
      <c r="MA4" s="40"/>
      <c r="MB4" s="40"/>
      <c r="MC4" s="40"/>
      <c r="MD4" s="40"/>
      <c r="ME4" s="40"/>
      <c r="MF4" s="40"/>
      <c r="MG4" s="40"/>
      <c r="MH4" s="40"/>
      <c r="MI4" s="40"/>
      <c r="MJ4" s="40"/>
      <c r="MK4" s="40"/>
      <c r="ML4" s="40"/>
      <c r="MM4" s="40"/>
      <c r="MN4" s="40"/>
      <c r="MO4" s="40"/>
      <c r="MP4" s="40"/>
      <c r="MQ4" s="40"/>
      <c r="MR4" s="40"/>
      <c r="MS4" s="40"/>
      <c r="MT4" s="40"/>
      <c r="MU4" s="40"/>
      <c r="MV4" s="40"/>
      <c r="MW4" s="40"/>
      <c r="MX4" s="40"/>
      <c r="MY4" s="40"/>
      <c r="MZ4" s="40"/>
      <c r="NA4" s="40"/>
      <c r="NB4" s="40"/>
      <c r="NC4" s="40"/>
      <c r="ND4" s="40"/>
      <c r="NE4" s="40"/>
      <c r="NF4" s="40"/>
      <c r="NG4" s="40"/>
      <c r="NH4" s="40"/>
      <c r="NI4" s="40"/>
      <c r="NJ4" s="40"/>
      <c r="NK4" s="40"/>
      <c r="NL4" s="40"/>
      <c r="NM4" s="40"/>
      <c r="NN4" s="40"/>
      <c r="NO4" s="40"/>
      <c r="NP4" s="40"/>
      <c r="NQ4" s="40"/>
      <c r="NR4" s="40"/>
      <c r="NS4" s="40"/>
      <c r="NT4" s="40"/>
      <c r="NU4" s="40"/>
      <c r="NV4" s="40"/>
      <c r="NW4" s="40"/>
      <c r="NX4" s="40"/>
      <c r="NY4" s="40"/>
      <c r="NZ4" s="40"/>
      <c r="OA4" s="40"/>
      <c r="OB4" s="40"/>
      <c r="OC4" s="40"/>
      <c r="OD4" s="40"/>
      <c r="OE4" s="40"/>
      <c r="OF4" s="40"/>
      <c r="OG4" s="40"/>
      <c r="OH4" s="40"/>
      <c r="OI4" s="40"/>
      <c r="OJ4" s="40"/>
      <c r="OK4" s="40"/>
      <c r="OL4" s="40"/>
      <c r="OM4" s="40"/>
      <c r="ON4" s="40"/>
      <c r="OO4" s="40"/>
      <c r="OP4" s="40"/>
      <c r="OQ4" s="40"/>
      <c r="OR4" s="40"/>
      <c r="OS4" s="40"/>
      <c r="OT4" s="40"/>
      <c r="OU4" s="40"/>
      <c r="OV4" s="40"/>
      <c r="OW4" s="40"/>
      <c r="OX4" s="40"/>
      <c r="OY4" s="40"/>
      <c r="OZ4" s="40"/>
      <c r="PA4" s="40"/>
      <c r="PB4" s="40"/>
      <c r="PC4" s="40"/>
      <c r="PD4" s="40"/>
      <c r="PE4" s="40"/>
      <c r="PF4" s="40"/>
      <c r="PG4" s="40"/>
      <c r="PH4" s="40"/>
      <c r="PI4" s="40"/>
      <c r="PJ4" s="40"/>
      <c r="PK4" s="40"/>
      <c r="PL4" s="40"/>
      <c r="PM4" s="40"/>
      <c r="PN4" s="40"/>
      <c r="PO4" s="40"/>
      <c r="PP4" s="40"/>
      <c r="PQ4" s="40"/>
      <c r="PR4" s="40"/>
      <c r="PS4" s="40"/>
      <c r="PT4" s="40"/>
      <c r="PU4" s="40"/>
      <c r="PV4" s="40"/>
      <c r="PW4" s="40"/>
      <c r="PX4" s="40"/>
      <c r="PY4" s="40"/>
      <c r="PZ4" s="40"/>
      <c r="QA4" s="40"/>
      <c r="QB4" s="40"/>
      <c r="QC4" s="40"/>
      <c r="QD4" s="40"/>
      <c r="QE4" s="40"/>
      <c r="QF4" s="40"/>
      <c r="QG4" s="40"/>
      <c r="QH4" s="40"/>
      <c r="QI4" s="40"/>
      <c r="QJ4" s="40"/>
      <c r="QK4" s="40"/>
      <c r="QL4" s="40"/>
      <c r="QM4" s="40"/>
      <c r="QN4" s="40"/>
      <c r="QO4" s="40"/>
      <c r="QP4" s="40"/>
      <c r="QQ4" s="40"/>
      <c r="QR4" s="40"/>
      <c r="QS4" s="40"/>
      <c r="QT4" s="40"/>
      <c r="QU4" s="40"/>
      <c r="QV4" s="40"/>
      <c r="QW4" s="40"/>
      <c r="QX4" s="40"/>
      <c r="QY4" s="40"/>
      <c r="QZ4" s="40"/>
      <c r="RA4" s="40"/>
      <c r="RB4" s="40"/>
      <c r="RC4" s="40"/>
      <c r="RD4" s="40"/>
      <c r="RE4" s="40"/>
      <c r="RF4" s="40"/>
      <c r="RG4" s="40"/>
      <c r="RH4" s="40"/>
      <c r="RI4" s="40"/>
      <c r="RJ4" s="40"/>
      <c r="RK4" s="40"/>
      <c r="RL4" s="40"/>
      <c r="RM4" s="40"/>
      <c r="RN4" s="40"/>
      <c r="RO4" s="40"/>
      <c r="RP4" s="40"/>
      <c r="RQ4" s="40"/>
      <c r="RR4" s="40"/>
      <c r="RS4" s="40"/>
      <c r="RT4" s="40"/>
      <c r="RU4" s="40"/>
      <c r="RV4" s="40"/>
      <c r="RW4" s="40"/>
      <c r="RX4" s="40"/>
      <c r="RY4" s="40"/>
      <c r="RZ4" s="40"/>
      <c r="SA4" s="40"/>
      <c r="SB4" s="40"/>
      <c r="SC4" s="40"/>
      <c r="SD4" s="40"/>
      <c r="SE4" s="40"/>
      <c r="SF4" s="40"/>
      <c r="SG4" s="40"/>
      <c r="SH4" s="40"/>
      <c r="SI4" s="40"/>
      <c r="SJ4" s="40"/>
      <c r="SK4" s="40"/>
      <c r="SL4" s="40"/>
      <c r="SM4" s="40"/>
      <c r="SN4" s="40"/>
      <c r="SO4" s="40"/>
      <c r="SP4" s="40"/>
      <c r="SQ4" s="40"/>
      <c r="SR4" s="40"/>
      <c r="SS4" s="40"/>
      <c r="ST4" s="40"/>
      <c r="SU4" s="40"/>
      <c r="SV4" s="40"/>
      <c r="SW4" s="40"/>
      <c r="SX4" s="40"/>
      <c r="SY4" s="40"/>
      <c r="SZ4" s="40"/>
      <c r="TA4" s="40"/>
      <c r="TB4" s="40"/>
      <c r="TC4" s="40"/>
      <c r="TD4" s="40"/>
      <c r="TE4" s="40"/>
      <c r="TF4" s="40"/>
      <c r="TG4" s="40"/>
      <c r="TH4" s="40"/>
      <c r="TI4" s="40"/>
      <c r="TJ4" s="40"/>
      <c r="TK4" s="40"/>
      <c r="TL4" s="40"/>
      <c r="TM4" s="40"/>
      <c r="TN4" s="40"/>
      <c r="TO4" s="40"/>
      <c r="TP4" s="40"/>
      <c r="TQ4" s="40"/>
      <c r="TR4" s="40"/>
      <c r="TS4" s="40"/>
      <c r="TT4" s="40"/>
      <c r="TU4" s="40"/>
      <c r="TV4" s="40"/>
      <c r="TW4" s="40"/>
      <c r="TX4" s="40"/>
      <c r="TY4" s="40"/>
      <c r="TZ4" s="40"/>
      <c r="UA4" s="40"/>
      <c r="UB4" s="40"/>
      <c r="UC4" s="40"/>
      <c r="UD4" s="40"/>
      <c r="UE4" s="40"/>
      <c r="UF4" s="40"/>
      <c r="UG4" s="40"/>
      <c r="UH4" s="40"/>
      <c r="UI4" s="40"/>
      <c r="UJ4" s="40"/>
      <c r="UK4" s="40"/>
      <c r="UL4" s="40"/>
      <c r="UM4" s="40"/>
      <c r="UN4" s="40"/>
      <c r="UO4" s="40"/>
      <c r="UP4" s="40"/>
      <c r="UQ4" s="40"/>
      <c r="UR4" s="40"/>
      <c r="US4" s="40"/>
      <c r="UT4" s="40"/>
      <c r="UU4" s="40"/>
      <c r="UV4" s="40"/>
      <c r="UW4" s="40"/>
      <c r="UX4" s="40"/>
      <c r="UY4" s="40"/>
      <c r="UZ4" s="40"/>
      <c r="VA4" s="40"/>
      <c r="VB4" s="40"/>
      <c r="VC4" s="40"/>
      <c r="VD4" s="40"/>
      <c r="VE4" s="40"/>
      <c r="VF4" s="40"/>
      <c r="VG4" s="40"/>
      <c r="VH4" s="40"/>
      <c r="VI4" s="40"/>
      <c r="VJ4" s="40"/>
      <c r="VK4" s="40"/>
      <c r="VL4" s="40"/>
      <c r="VM4" s="40"/>
      <c r="VN4" s="40"/>
      <c r="VO4" s="40"/>
      <c r="VP4" s="40"/>
      <c r="VQ4" s="40"/>
      <c r="VR4" s="40"/>
      <c r="VS4" s="40"/>
      <c r="VT4" s="40"/>
      <c r="VU4" s="40"/>
      <c r="VV4" s="40"/>
      <c r="VW4" s="40"/>
      <c r="VX4" s="40"/>
      <c r="VY4" s="40"/>
      <c r="VZ4" s="40"/>
      <c r="WA4" s="40"/>
      <c r="WB4" s="40"/>
      <c r="WC4" s="40"/>
      <c r="WD4" s="40"/>
      <c r="WE4" s="40"/>
      <c r="WF4" s="40"/>
      <c r="WG4" s="40"/>
      <c r="WH4" s="40"/>
      <c r="WI4" s="40"/>
      <c r="WJ4" s="40"/>
      <c r="WK4" s="40"/>
      <c r="WL4" s="40"/>
      <c r="WM4" s="40"/>
      <c r="WN4" s="40"/>
      <c r="WO4" s="40"/>
      <c r="WP4" s="40"/>
      <c r="WQ4" s="40"/>
      <c r="WR4" s="40"/>
      <c r="WS4" s="40"/>
      <c r="WT4" s="40"/>
      <c r="WU4" s="40"/>
      <c r="WV4" s="40"/>
      <c r="WW4" s="40"/>
      <c r="WX4" s="40"/>
      <c r="WY4" s="40"/>
      <c r="WZ4" s="40"/>
      <c r="XA4" s="40"/>
      <c r="XB4" s="40"/>
      <c r="XC4" s="40"/>
      <c r="XD4" s="40"/>
      <c r="XE4" s="40"/>
      <c r="XF4" s="40"/>
      <c r="XG4" s="40"/>
      <c r="XH4" s="40"/>
      <c r="XI4" s="40"/>
      <c r="XJ4" s="40"/>
      <c r="XK4" s="40"/>
      <c r="XL4" s="40"/>
      <c r="XM4" s="40"/>
      <c r="XN4" s="40"/>
      <c r="XO4" s="40"/>
      <c r="XP4" s="40"/>
      <c r="XQ4" s="40"/>
      <c r="XR4" s="40"/>
      <c r="XS4" s="40"/>
      <c r="XT4" s="40"/>
      <c r="XU4" s="40"/>
      <c r="XV4" s="40"/>
      <c r="XW4" s="40"/>
      <c r="XX4" s="40"/>
      <c r="XY4" s="40"/>
      <c r="XZ4" s="40"/>
      <c r="YA4" s="40"/>
      <c r="YB4" s="40"/>
      <c r="YC4" s="40"/>
      <c r="YD4" s="40"/>
      <c r="YE4" s="40"/>
      <c r="YF4" s="40"/>
      <c r="YG4" s="40"/>
      <c r="YH4" s="40"/>
      <c r="YI4" s="40"/>
      <c r="YJ4" s="40"/>
      <c r="YK4" s="40"/>
      <c r="YL4" s="40"/>
      <c r="YM4" s="40"/>
      <c r="YN4" s="40"/>
      <c r="YO4" s="40"/>
      <c r="YP4" s="40"/>
      <c r="YQ4" s="40"/>
      <c r="YR4" s="40"/>
      <c r="YS4" s="40"/>
      <c r="YT4" s="40"/>
      <c r="YU4" s="40"/>
      <c r="YV4" s="40"/>
      <c r="YW4" s="40"/>
      <c r="YX4" s="40"/>
      <c r="YY4" s="40"/>
      <c r="YZ4" s="40"/>
      <c r="ZA4" s="40"/>
      <c r="ZB4" s="40"/>
      <c r="ZC4" s="40"/>
      <c r="ZD4" s="40"/>
      <c r="ZE4" s="40"/>
      <c r="ZF4" s="40"/>
      <c r="ZG4" s="40"/>
      <c r="ZH4" s="40"/>
      <c r="ZI4" s="40"/>
      <c r="ZJ4" s="40"/>
      <c r="ZK4" s="40"/>
      <c r="ZL4" s="40"/>
      <c r="ZM4" s="40"/>
      <c r="ZN4" s="40"/>
      <c r="ZO4" s="40"/>
      <c r="ZP4" s="40"/>
      <c r="ZQ4" s="40"/>
      <c r="ZR4" s="40"/>
      <c r="ZS4" s="40"/>
      <c r="ZT4" s="40"/>
      <c r="ZU4" s="40"/>
      <c r="ZV4" s="40"/>
      <c r="ZW4" s="40"/>
      <c r="ZX4" s="40"/>
      <c r="ZY4" s="40"/>
      <c r="ZZ4" s="40"/>
      <c r="AAA4" s="40"/>
      <c r="AAB4" s="40"/>
      <c r="AAC4" s="40"/>
      <c r="AAD4" s="40"/>
      <c r="AAE4" s="40"/>
      <c r="AAF4" s="40"/>
      <c r="AAG4" s="40"/>
      <c r="AAH4" s="40"/>
      <c r="AAI4" s="40"/>
      <c r="AAJ4" s="40"/>
      <c r="AAK4" s="40"/>
      <c r="AAL4" s="40"/>
      <c r="AAM4" s="40"/>
      <c r="AAN4" s="40"/>
      <c r="AAO4" s="40"/>
      <c r="AAP4" s="40"/>
      <c r="AAQ4" s="40"/>
      <c r="AAR4" s="40"/>
      <c r="AAS4" s="40"/>
      <c r="AAT4" s="40"/>
      <c r="AAU4" s="40"/>
      <c r="AAV4" s="40"/>
      <c r="AAW4" s="40"/>
      <c r="AAX4" s="40"/>
      <c r="AAY4" s="40"/>
      <c r="AAZ4" s="40"/>
      <c r="ABA4" s="40"/>
      <c r="ABB4" s="40"/>
      <c r="ABC4" s="40"/>
      <c r="ABD4" s="40"/>
      <c r="ABE4" s="40"/>
      <c r="ABF4" s="40"/>
      <c r="ABG4" s="40"/>
      <c r="ABH4" s="40"/>
      <c r="ABI4" s="40"/>
      <c r="ABJ4" s="40"/>
      <c r="ABK4" s="40"/>
      <c r="ABL4" s="40"/>
      <c r="ABM4" s="40"/>
      <c r="ABN4" s="40"/>
      <c r="ABO4" s="40"/>
      <c r="ABP4" s="40"/>
      <c r="ABQ4" s="40"/>
      <c r="ABR4" s="40"/>
      <c r="ABS4" s="40"/>
      <c r="ABT4" s="40"/>
      <c r="ABU4" s="40"/>
      <c r="ABV4" s="40"/>
      <c r="ABW4" s="40"/>
      <c r="ABX4" s="40"/>
      <c r="ABY4" s="40"/>
      <c r="ABZ4" s="40"/>
      <c r="ACA4" s="40"/>
      <c r="ACB4" s="40"/>
      <c r="ACC4" s="40"/>
      <c r="ACD4" s="40"/>
      <c r="ACE4" s="40"/>
      <c r="ACF4" s="40"/>
      <c r="ACG4" s="40"/>
      <c r="ACH4" s="40"/>
      <c r="ACI4" s="40"/>
      <c r="ACJ4" s="40"/>
      <c r="ACK4" s="40"/>
      <c r="ACL4" s="40"/>
      <c r="ACM4" s="40"/>
      <c r="ACN4" s="40"/>
      <c r="ACO4" s="40"/>
      <c r="ACP4" s="40"/>
      <c r="ACQ4" s="40"/>
      <c r="ACR4" s="40"/>
      <c r="ACS4" s="40"/>
      <c r="ACT4" s="40"/>
      <c r="ACU4" s="40"/>
      <c r="ACV4" s="40"/>
      <c r="ACW4" s="40"/>
      <c r="ACX4" s="40"/>
      <c r="ACY4" s="40"/>
      <c r="ACZ4" s="40"/>
      <c r="ADA4" s="40"/>
      <c r="ADB4" s="40"/>
      <c r="ADC4" s="40"/>
      <c r="ADD4" s="40"/>
      <c r="ADE4" s="40"/>
      <c r="ADF4" s="40"/>
      <c r="ADG4" s="40"/>
      <c r="ADH4" s="40"/>
      <c r="ADI4" s="40"/>
      <c r="ADJ4" s="40"/>
      <c r="ADK4" s="40"/>
      <c r="ADL4" s="40"/>
      <c r="ADM4" s="40"/>
      <c r="ADN4" s="40"/>
      <c r="ADO4" s="40"/>
      <c r="ADP4" s="40"/>
      <c r="ADQ4" s="40"/>
      <c r="ADR4" s="40"/>
      <c r="ADS4" s="40"/>
      <c r="ADT4" s="40"/>
      <c r="ADU4" s="40"/>
      <c r="ADV4" s="40"/>
      <c r="ADW4" s="40"/>
      <c r="ADX4" s="40"/>
      <c r="ADY4" s="40"/>
      <c r="ADZ4" s="40"/>
      <c r="AEA4" s="40"/>
      <c r="AEB4" s="40"/>
      <c r="AEC4" s="40"/>
      <c r="AED4" s="40"/>
      <c r="AEE4" s="40"/>
      <c r="AEF4" s="40"/>
      <c r="AEG4" s="40"/>
      <c r="AEH4" s="40"/>
      <c r="AEI4" s="40"/>
      <c r="AEJ4" s="40"/>
      <c r="AEK4" s="40"/>
      <c r="AEL4" s="40"/>
      <c r="AEM4" s="40"/>
      <c r="AEN4" s="40"/>
      <c r="AEO4" s="40"/>
      <c r="AEP4" s="40"/>
      <c r="AEQ4" s="40"/>
      <c r="AER4" s="40"/>
      <c r="AES4" s="40"/>
      <c r="AET4" s="40"/>
      <c r="AEU4" s="40"/>
      <c r="AEV4" s="40"/>
      <c r="AEW4" s="40"/>
      <c r="AEX4" s="40"/>
      <c r="AEY4" s="40"/>
      <c r="AEZ4" s="40"/>
      <c r="AFA4" s="40"/>
      <c r="AFB4" s="40"/>
      <c r="AFC4" s="40"/>
      <c r="AFD4" s="40"/>
      <c r="AFE4" s="40"/>
      <c r="AFF4" s="40"/>
      <c r="AFG4" s="40"/>
      <c r="AFH4" s="40"/>
      <c r="AFI4" s="40"/>
      <c r="AFJ4" s="40"/>
      <c r="AFK4" s="40"/>
      <c r="AFL4" s="40"/>
      <c r="AFM4" s="40"/>
      <c r="AFN4" s="40"/>
      <c r="AFO4" s="40"/>
      <c r="AFP4" s="40"/>
      <c r="AFQ4" s="40"/>
      <c r="AFR4" s="40"/>
      <c r="AFS4" s="40"/>
      <c r="AFT4" s="40"/>
      <c r="AFU4" s="40"/>
      <c r="AFV4" s="40"/>
      <c r="AFW4" s="40"/>
      <c r="AFX4" s="40"/>
      <c r="AFY4" s="40"/>
      <c r="AFZ4" s="40"/>
      <c r="AGA4" s="40"/>
      <c r="AGB4" s="40"/>
      <c r="AGC4" s="40"/>
      <c r="AGD4" s="40"/>
      <c r="AGE4" s="40"/>
      <c r="AGF4" s="40"/>
      <c r="AGG4" s="40"/>
      <c r="AGH4" s="40"/>
      <c r="AGI4" s="40"/>
      <c r="AGJ4" s="40"/>
      <c r="AGK4" s="40"/>
      <c r="AGL4" s="40"/>
      <c r="AGM4" s="40"/>
      <c r="AGN4" s="40"/>
      <c r="AGO4" s="40"/>
      <c r="AGP4" s="40"/>
      <c r="AGQ4" s="40"/>
      <c r="AGR4" s="40"/>
      <c r="AGS4" s="40"/>
      <c r="AGT4" s="40"/>
      <c r="AGU4" s="40"/>
      <c r="AGV4" s="40"/>
      <c r="AGW4" s="40"/>
      <c r="AGX4" s="40"/>
      <c r="AGY4" s="40"/>
      <c r="AGZ4" s="40"/>
      <c r="AHA4" s="40"/>
      <c r="AHB4" s="40"/>
      <c r="AHC4" s="40"/>
      <c r="AHD4" s="40"/>
      <c r="AHE4" s="40"/>
      <c r="AHF4" s="40"/>
      <c r="AHG4" s="40"/>
      <c r="AHH4" s="40"/>
      <c r="AHI4" s="40"/>
      <c r="AHJ4" s="40"/>
      <c r="AHK4" s="40"/>
      <c r="AHL4" s="40"/>
      <c r="AHM4" s="40"/>
      <c r="AHN4" s="40"/>
      <c r="AHO4" s="40"/>
      <c r="AHP4" s="40"/>
      <c r="AHQ4" s="40"/>
      <c r="AHR4" s="40"/>
      <c r="AHS4" s="40"/>
      <c r="AHT4" s="40"/>
      <c r="AHU4" s="40"/>
      <c r="AHV4" s="40"/>
      <c r="AHW4" s="40"/>
      <c r="AHX4" s="40"/>
      <c r="AHY4" s="40"/>
      <c r="AHZ4" s="40"/>
      <c r="AIA4" s="40"/>
      <c r="AIB4" s="40"/>
      <c r="AIC4" s="40"/>
      <c r="AID4" s="40"/>
      <c r="AIE4" s="40"/>
      <c r="AIF4" s="40"/>
      <c r="AIG4" s="40"/>
      <c r="AIH4" s="40"/>
      <c r="AII4" s="40"/>
      <c r="AIJ4" s="40"/>
      <c r="AIK4" s="40"/>
      <c r="AIL4" s="40"/>
      <c r="AIM4" s="40"/>
      <c r="AIN4" s="40"/>
      <c r="AIO4" s="40"/>
      <c r="AIP4" s="40"/>
      <c r="AIQ4" s="40"/>
      <c r="AIR4" s="40"/>
      <c r="AIS4" s="40"/>
      <c r="AIT4" s="40"/>
      <c r="AIU4" s="40"/>
      <c r="AIV4" s="40"/>
      <c r="AIW4" s="40"/>
      <c r="AIX4" s="40"/>
      <c r="AIY4" s="40"/>
      <c r="AIZ4" s="40"/>
      <c r="AJA4" s="40"/>
      <c r="AJB4" s="40"/>
      <c r="AJC4" s="40"/>
      <c r="AJD4" s="40"/>
      <c r="AJE4" s="40"/>
      <c r="AJF4" s="40"/>
      <c r="AJG4" s="40"/>
      <c r="AJH4" s="40"/>
      <c r="AJI4" s="40"/>
      <c r="AJJ4" s="40"/>
      <c r="AJK4" s="40"/>
      <c r="AJL4" s="40"/>
      <c r="AJM4" s="40"/>
      <c r="AJN4" s="40"/>
      <c r="AJO4" s="40"/>
      <c r="AJP4" s="40"/>
      <c r="AJQ4" s="40"/>
      <c r="AJR4" s="40"/>
      <c r="AJS4" s="40"/>
      <c r="AJT4" s="40"/>
      <c r="AJU4" s="40"/>
      <c r="AJV4" s="40"/>
      <c r="AJW4" s="40"/>
      <c r="AJX4" s="40"/>
      <c r="AJY4" s="40"/>
      <c r="AJZ4" s="40"/>
      <c r="AKA4" s="40"/>
      <c r="AKB4" s="40"/>
      <c r="AKC4" s="40"/>
      <c r="AKD4" s="40"/>
      <c r="AKE4" s="40"/>
      <c r="AKF4" s="40"/>
      <c r="AKG4" s="40"/>
      <c r="AKH4" s="40"/>
      <c r="AKI4" s="40"/>
      <c r="AKJ4" s="40"/>
      <c r="AKK4" s="40"/>
      <c r="AKL4" s="40"/>
      <c r="AKM4" s="40"/>
      <c r="AKN4" s="40"/>
      <c r="AKO4" s="40"/>
      <c r="AKP4" s="40"/>
      <c r="AKQ4" s="40"/>
      <c r="AKR4" s="40"/>
      <c r="AKS4" s="40"/>
      <c r="AKT4" s="40"/>
      <c r="AKU4" s="40"/>
      <c r="AKV4" s="40"/>
      <c r="AKW4" s="40"/>
      <c r="AKX4" s="40"/>
      <c r="AKY4" s="40"/>
      <c r="AKZ4" s="40"/>
      <c r="ALA4" s="40"/>
      <c r="ALB4" s="40"/>
      <c r="ALC4" s="40"/>
      <c r="ALD4" s="40"/>
      <c r="ALE4" s="40"/>
      <c r="ALF4" s="40"/>
      <c r="ALG4" s="40"/>
      <c r="ALH4" s="41"/>
      <c r="ALI4" s="41"/>
      <c r="ALJ4" s="41"/>
    </row>
    <row r="5" spans="1:998" s="9" customFormat="1" ht="16.5" customHeight="1">
      <c r="A5" s="151" t="s">
        <v>28</v>
      </c>
      <c r="B5" s="151"/>
      <c r="C5" s="151"/>
    </row>
    <row r="6" spans="1:998" s="9" customFormat="1"/>
    <row r="7" spans="1:998" s="9" customFormat="1">
      <c r="A7" s="44" t="s">
        <v>29</v>
      </c>
      <c r="B7" s="155" t="s">
        <v>30</v>
      </c>
      <c r="C7" s="155"/>
    </row>
    <row r="8" spans="1:998" s="9" customFormat="1" ht="40.5" customHeight="1">
      <c r="A8" s="45" t="s">
        <v>67</v>
      </c>
      <c r="B8" s="153" t="s">
        <v>68</v>
      </c>
      <c r="C8" s="153"/>
    </row>
    <row r="9" spans="1:998" s="9" customFormat="1">
      <c r="C9" s="46"/>
    </row>
    <row r="10" spans="1:998" s="9" customFormat="1" ht="16.5" customHeight="1">
      <c r="A10" s="155" t="s">
        <v>94</v>
      </c>
      <c r="B10" s="155"/>
      <c r="C10" s="155"/>
    </row>
    <row r="11" spans="1:998" s="9" customFormat="1"/>
    <row r="12" spans="1:998" s="9" customFormat="1" ht="66">
      <c r="A12" s="9" t="s">
        <v>31</v>
      </c>
      <c r="B12" s="45" t="s">
        <v>67</v>
      </c>
      <c r="C12" s="47" t="s">
        <v>101</v>
      </c>
    </row>
    <row r="13" spans="1:998" s="9" customFormat="1" ht="43.5" customHeight="1">
      <c r="A13" s="9" t="s">
        <v>32</v>
      </c>
      <c r="B13" s="45">
        <v>11003</v>
      </c>
      <c r="C13" s="48" t="s">
        <v>102</v>
      </c>
    </row>
    <row r="14" spans="1:998" s="9" customFormat="1" ht="33">
      <c r="A14" s="9" t="s">
        <v>33</v>
      </c>
      <c r="B14" s="45" t="s">
        <v>118</v>
      </c>
    </row>
    <row r="15" spans="1:998" s="9" customFormat="1" ht="49.5">
      <c r="A15" s="9" t="s">
        <v>34</v>
      </c>
      <c r="B15" s="45" t="s">
        <v>120</v>
      </c>
    </row>
    <row r="16" spans="1:998" s="9" customFormat="1">
      <c r="A16" s="9" t="s">
        <v>35</v>
      </c>
      <c r="B16" s="45" t="s">
        <v>49</v>
      </c>
    </row>
    <row r="17" spans="1:3" s="9" customFormat="1" ht="49.5">
      <c r="A17" s="114" t="s">
        <v>36</v>
      </c>
      <c r="B17" s="113" t="s">
        <v>27</v>
      </c>
    </row>
    <row r="18" spans="1:3" s="9" customFormat="1">
      <c r="A18" s="152" t="s">
        <v>37</v>
      </c>
      <c r="B18" s="152"/>
    </row>
    <row r="19" spans="1:3" s="9" customFormat="1" ht="43.5" customHeight="1">
      <c r="A19" s="153" t="s">
        <v>122</v>
      </c>
      <c r="B19" s="153"/>
      <c r="C19" s="49">
        <v>1</v>
      </c>
    </row>
    <row r="20" spans="1:3" s="9" customFormat="1">
      <c r="A20" s="156" t="s">
        <v>38</v>
      </c>
      <c r="B20" s="156"/>
      <c r="C20" s="50">
        <v>362871</v>
      </c>
    </row>
    <row r="21" spans="1:3" s="119" customFormat="1">
      <c r="C21" s="50"/>
    </row>
    <row r="22" spans="1:3" s="119" customFormat="1" ht="66">
      <c r="A22" s="119" t="s">
        <v>31</v>
      </c>
      <c r="B22" s="117" t="s">
        <v>67</v>
      </c>
      <c r="C22" s="120" t="s">
        <v>101</v>
      </c>
    </row>
    <row r="23" spans="1:3" s="9" customFormat="1" ht="16.5" customHeight="1">
      <c r="A23" s="9" t="s">
        <v>32</v>
      </c>
      <c r="B23" s="45" t="s">
        <v>95</v>
      </c>
      <c r="C23" s="48" t="s">
        <v>102</v>
      </c>
    </row>
    <row r="24" spans="1:3" s="9" customFormat="1" ht="42" customHeight="1">
      <c r="A24" s="9" t="s">
        <v>33</v>
      </c>
      <c r="B24" s="45" t="s">
        <v>96</v>
      </c>
      <c r="C24" s="51"/>
    </row>
    <row r="25" spans="1:3" s="9" customFormat="1" ht="85.5" customHeight="1">
      <c r="A25" s="9" t="s">
        <v>34</v>
      </c>
      <c r="B25" s="45" t="s">
        <v>97</v>
      </c>
    </row>
    <row r="26" spans="1:3" s="9" customFormat="1">
      <c r="A26" s="9" t="s">
        <v>35</v>
      </c>
      <c r="B26" s="45" t="s">
        <v>49</v>
      </c>
    </row>
    <row r="27" spans="1:3" s="9" customFormat="1" ht="49.5">
      <c r="A27" s="9" t="s">
        <v>36</v>
      </c>
      <c r="B27" s="45" t="s">
        <v>27</v>
      </c>
    </row>
    <row r="28" spans="1:3" s="9" customFormat="1">
      <c r="A28" s="152" t="s">
        <v>37</v>
      </c>
      <c r="B28" s="152"/>
    </row>
    <row r="29" spans="1:3" s="9" customFormat="1" ht="39" customHeight="1">
      <c r="A29" s="153" t="s">
        <v>114</v>
      </c>
      <c r="B29" s="153"/>
      <c r="C29" s="49">
        <v>60</v>
      </c>
    </row>
    <row r="30" spans="1:3" s="9" customFormat="1" ht="39" customHeight="1">
      <c r="A30" s="153" t="s">
        <v>115</v>
      </c>
      <c r="B30" s="153"/>
      <c r="C30" s="49">
        <v>550</v>
      </c>
    </row>
    <row r="31" spans="1:3" s="9" customFormat="1" ht="17.25" customHeight="1">
      <c r="A31" s="156" t="s">
        <v>38</v>
      </c>
      <c r="B31" s="156"/>
      <c r="C31" s="52"/>
    </row>
    <row r="32" spans="1:3" s="119" customFormat="1" ht="17.25" customHeight="1">
      <c r="C32" s="52"/>
    </row>
    <row r="33" spans="1:1015" s="9" customFormat="1" ht="51.75" customHeight="1">
      <c r="A33" s="9" t="s">
        <v>31</v>
      </c>
      <c r="B33" s="45" t="s">
        <v>67</v>
      </c>
      <c r="C33" s="47" t="s">
        <v>101</v>
      </c>
    </row>
    <row r="34" spans="1:1015" s="9" customFormat="1">
      <c r="A34" s="9" t="s">
        <v>32</v>
      </c>
      <c r="B34" s="45" t="s">
        <v>69</v>
      </c>
      <c r="C34" s="48" t="s">
        <v>102</v>
      </c>
    </row>
    <row r="35" spans="1:1015" s="9" customFormat="1">
      <c r="A35" s="9" t="s">
        <v>33</v>
      </c>
      <c r="B35" s="45" t="s">
        <v>70</v>
      </c>
    </row>
    <row r="36" spans="1:1015" s="9" customFormat="1" ht="33">
      <c r="A36" s="9" t="s">
        <v>34</v>
      </c>
      <c r="B36" s="45" t="s">
        <v>71</v>
      </c>
    </row>
    <row r="37" spans="1:1015" s="9" customFormat="1">
      <c r="A37" s="9" t="s">
        <v>35</v>
      </c>
      <c r="B37" s="45" t="s">
        <v>49</v>
      </c>
    </row>
    <row r="38" spans="1:1015" s="9" customFormat="1" ht="49.5">
      <c r="A38" s="9" t="s">
        <v>36</v>
      </c>
      <c r="B38" s="45" t="s">
        <v>27</v>
      </c>
    </row>
    <row r="39" spans="1:1015" s="9" customFormat="1">
      <c r="A39" s="152" t="s">
        <v>37</v>
      </c>
      <c r="B39" s="152"/>
    </row>
    <row r="40" spans="1:1015" s="9" customFormat="1" ht="16.5" customHeight="1">
      <c r="A40" s="156" t="s">
        <v>38</v>
      </c>
      <c r="B40" s="156"/>
      <c r="C40" s="54">
        <v>181000</v>
      </c>
    </row>
    <row r="41" spans="1:1015" s="58" customFormat="1" ht="22.5" customHeight="1">
      <c r="A41" s="9"/>
      <c r="B41" s="56" t="s">
        <v>111</v>
      </c>
      <c r="C41" s="57" t="s">
        <v>128</v>
      </c>
      <c r="ALQ41" s="59"/>
      <c r="ALR41" s="59"/>
      <c r="ALS41" s="59"/>
      <c r="ALT41" s="59"/>
      <c r="ALU41" s="59"/>
    </row>
    <row r="42" spans="1:1015" s="58" customFormat="1" ht="16.5" customHeight="1">
      <c r="A42" s="9"/>
      <c r="B42" s="9"/>
      <c r="C42" s="57"/>
      <c r="ALT42" s="59"/>
      <c r="ALU42" s="59"/>
      <c r="ALV42" s="59"/>
      <c r="ALW42" s="59"/>
      <c r="ALX42" s="59"/>
    </row>
    <row r="43" spans="1:1015" s="58" customFormat="1">
      <c r="A43" s="44" t="s">
        <v>29</v>
      </c>
      <c r="B43" s="157" t="s">
        <v>30</v>
      </c>
      <c r="C43" s="157"/>
      <c r="ALW43" s="59"/>
      <c r="ALX43" s="59"/>
      <c r="ALY43" s="59"/>
      <c r="ALZ43" s="59"/>
      <c r="AMA43" s="59"/>
    </row>
    <row r="44" spans="1:1015" s="58" customFormat="1">
      <c r="A44" s="45" t="s">
        <v>99</v>
      </c>
      <c r="B44" s="159" t="s">
        <v>100</v>
      </c>
      <c r="C44" s="159"/>
      <c r="ALW44" s="59"/>
      <c r="ALX44" s="59"/>
      <c r="ALY44" s="59"/>
      <c r="ALZ44" s="59"/>
      <c r="AMA44" s="59"/>
    </row>
    <row r="45" spans="1:1015" s="58" customFormat="1">
      <c r="A45" s="9"/>
      <c r="B45" s="9"/>
      <c r="C45" s="9"/>
      <c r="ALW45" s="59"/>
      <c r="ALX45" s="59"/>
      <c r="ALY45" s="59"/>
      <c r="ALZ45" s="59"/>
      <c r="AMA45" s="59"/>
    </row>
    <row r="46" spans="1:1015" s="58" customFormat="1" ht="16.5" customHeight="1">
      <c r="A46" s="157" t="s">
        <v>94</v>
      </c>
      <c r="B46" s="157"/>
      <c r="C46" s="157"/>
      <c r="ALW46" s="59"/>
      <c r="ALX46" s="59"/>
      <c r="ALY46" s="59"/>
      <c r="ALZ46" s="59"/>
      <c r="AMA46" s="59"/>
    </row>
    <row r="47" spans="1:1015" s="58" customFormat="1">
      <c r="A47" s="9"/>
      <c r="B47" s="9"/>
      <c r="C47" s="9"/>
      <c r="ALW47" s="59"/>
      <c r="ALX47" s="59"/>
      <c r="ALY47" s="59"/>
      <c r="ALZ47" s="59"/>
      <c r="AMA47" s="59"/>
    </row>
    <row r="48" spans="1:1015" s="58" customFormat="1" ht="66" customHeight="1">
      <c r="A48" s="9" t="s">
        <v>31</v>
      </c>
      <c r="B48" s="45" t="s">
        <v>99</v>
      </c>
      <c r="C48" s="122" t="s">
        <v>130</v>
      </c>
      <c r="ALW48" s="59"/>
      <c r="ALX48" s="59"/>
      <c r="ALY48" s="59"/>
      <c r="ALZ48" s="59"/>
      <c r="AMA48" s="59"/>
    </row>
    <row r="49" spans="1:1015" s="58" customFormat="1">
      <c r="A49" s="9" t="s">
        <v>32</v>
      </c>
      <c r="B49" s="45" t="s">
        <v>98</v>
      </c>
      <c r="C49" s="118" t="s">
        <v>102</v>
      </c>
      <c r="ALW49" s="59"/>
      <c r="ALX49" s="59"/>
      <c r="ALY49" s="59"/>
      <c r="ALZ49" s="59"/>
      <c r="AMA49" s="59"/>
    </row>
    <row r="50" spans="1:1015" s="58" customFormat="1">
      <c r="A50" s="9" t="s">
        <v>33</v>
      </c>
      <c r="B50" s="45" t="s">
        <v>100</v>
      </c>
      <c r="C50" s="45"/>
      <c r="ALW50" s="59"/>
      <c r="ALX50" s="59"/>
      <c r="ALY50" s="59"/>
      <c r="ALZ50" s="59"/>
      <c r="AMA50" s="59"/>
    </row>
    <row r="51" spans="1:1015" s="58" customFormat="1" ht="66">
      <c r="A51" s="9" t="s">
        <v>34</v>
      </c>
      <c r="B51" s="45" t="s">
        <v>103</v>
      </c>
      <c r="C51" s="45"/>
      <c r="ALW51" s="59"/>
      <c r="ALX51" s="59"/>
      <c r="ALY51" s="59"/>
      <c r="ALZ51" s="59"/>
      <c r="AMA51" s="59"/>
    </row>
    <row r="52" spans="1:1015" s="58" customFormat="1">
      <c r="A52" s="9" t="s">
        <v>35</v>
      </c>
      <c r="B52" s="45" t="s">
        <v>49</v>
      </c>
      <c r="C52" s="45"/>
      <c r="ALW52" s="59"/>
      <c r="ALX52" s="59"/>
      <c r="ALY52" s="59"/>
      <c r="ALZ52" s="59"/>
      <c r="AMA52" s="59"/>
    </row>
    <row r="53" spans="1:1015" s="58" customFormat="1">
      <c r="A53" s="9" t="s">
        <v>104</v>
      </c>
      <c r="B53" s="45" t="s">
        <v>37</v>
      </c>
      <c r="C53" s="45"/>
      <c r="ALW53" s="59"/>
      <c r="ALX53" s="59"/>
      <c r="ALY53" s="59"/>
      <c r="ALZ53" s="59"/>
      <c r="AMA53" s="59"/>
    </row>
    <row r="54" spans="1:1015" s="58" customFormat="1">
      <c r="A54" s="158" t="s">
        <v>37</v>
      </c>
      <c r="B54" s="158"/>
      <c r="C54" s="45"/>
      <c r="ALW54" s="59"/>
      <c r="ALX54" s="59"/>
      <c r="ALY54" s="59"/>
      <c r="ALZ54" s="59"/>
      <c r="AMA54" s="59"/>
    </row>
    <row r="55" spans="1:1015" s="55" customFormat="1" ht="16.5" customHeight="1">
      <c r="A55" s="154" t="s">
        <v>38</v>
      </c>
      <c r="B55" s="154"/>
      <c r="C55" s="54">
        <v>-543871</v>
      </c>
    </row>
  </sheetData>
  <mergeCells count="20">
    <mergeCell ref="A29:B29"/>
    <mergeCell ref="A30:B30"/>
    <mergeCell ref="A31:B31"/>
    <mergeCell ref="B44:C44"/>
    <mergeCell ref="A55:B55"/>
    <mergeCell ref="A40:B40"/>
    <mergeCell ref="B43:C43"/>
    <mergeCell ref="A10:C10"/>
    <mergeCell ref="B2:C2"/>
    <mergeCell ref="A3:C3"/>
    <mergeCell ref="A46:C46"/>
    <mergeCell ref="A54:B54"/>
    <mergeCell ref="A5:C5"/>
    <mergeCell ref="B7:C7"/>
    <mergeCell ref="B8:C8"/>
    <mergeCell ref="A18:B18"/>
    <mergeCell ref="A19:B19"/>
    <mergeCell ref="A20:B20"/>
    <mergeCell ref="A39:B39"/>
    <mergeCell ref="A28:B28"/>
  </mergeCells>
  <pageMargins left="0.7" right="0.7" top="0.75" bottom="0.75" header="0.51180555555555496" footer="0.51180555555555496"/>
  <pageSetup paperSize="9" scale="8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Begyan</cp:lastModifiedBy>
  <cp:revision>58</cp:revision>
  <cp:lastPrinted>2023-11-24T06:30:08Z</cp:lastPrinted>
  <dcterms:created xsi:type="dcterms:W3CDTF">2019-03-14T07:25:24Z</dcterms:created>
  <dcterms:modified xsi:type="dcterms:W3CDTF">2023-11-29T08:31:17Z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