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arpinem\Desktop\downlods\"/>
    </mc:Choice>
  </mc:AlternateContent>
  <bookViews>
    <workbookView xWindow="0" yWindow="0" windowWidth="28800" windowHeight="11880" tabRatio="601" activeTab="7"/>
  </bookViews>
  <sheets>
    <sheet name="h1." sheetId="56" r:id="rId1"/>
    <sheet name="h2" sheetId="57" r:id="rId2"/>
    <sheet name="h3." sheetId="58" r:id="rId3"/>
    <sheet name="h4" sheetId="50" r:id="rId4"/>
    <sheet name="h5" sheetId="51" r:id="rId5"/>
    <sheet name="h6" sheetId="52" r:id="rId6"/>
    <sheet name="h7" sheetId="27" r:id="rId7"/>
    <sheet name="h8" sheetId="48" r:id="rId8"/>
  </sheets>
  <definedNames>
    <definedName name="_tab10">#REF!</definedName>
    <definedName name="_tab11">#REF!</definedName>
    <definedName name="_tab12">#REF!</definedName>
    <definedName name="_tab13">#REF!</definedName>
    <definedName name="_tab14">#REF!</definedName>
    <definedName name="_tab15">#REF!</definedName>
    <definedName name="_tab16">#REF!</definedName>
    <definedName name="_tab17">#REF!</definedName>
    <definedName name="_tab18">#REF!</definedName>
    <definedName name="_tab19">#REF!</definedName>
    <definedName name="_tab20">#REF!</definedName>
    <definedName name="_tab21">#REF!</definedName>
    <definedName name="_tab22">#REF!</definedName>
    <definedName name="_tab23">#REF!</definedName>
    <definedName name="_tab24">#REF!</definedName>
    <definedName name="_tab5">#REF!</definedName>
    <definedName name="_tab6">#REF!</definedName>
    <definedName name="_tab7">#REF!</definedName>
    <definedName name="_tab8">#REF!</definedName>
    <definedName name="_tab9">#REF!</definedName>
    <definedName name="par_count">#REF!,#REF!,#REF!,#REF!,#REF!,#REF!,#REF!,#REF!,#REF!,#REF!,#REF!,#REF!,#REF!,#REF!,#REF!</definedName>
    <definedName name="par_qual">#REF!,#REF!,#REF!,#REF!,#REF!</definedName>
    <definedName name="par_time">#REF!,#REF!,#REF!,#REF!</definedName>
    <definedName name="par2.12s">#REF!</definedName>
    <definedName name="par2.4s">#REF!,#REF!,#REF!,#REF!,#REF!,#REF!,#REF!,#REF!,#REF!,#REF!,#REF!,#REF!,#REF!,#REF!,#REF!,#REF!</definedName>
    <definedName name="par2.5s">#REF!,#REF!</definedName>
    <definedName name="par2.6s">#REF!,#REF!,#REF!,#REF!</definedName>
    <definedName name="par2.7s">#REF!,#REF!</definedName>
    <definedName name="par2.9s">#REF!,#REF!,#REF!,#REF!,#REF!,#REF!,#REF!,#REF!,#REF!,#REF!,#REF!,#REF!,#REF!,#REF!,#REF!,#REF!</definedName>
    <definedName name="par4.10s">#REF!,#REF!</definedName>
    <definedName name="par4.11d">#REF!,#REF!,#REF!,#REF!,#REF!</definedName>
    <definedName name="par4.12d">#REF!</definedName>
    <definedName name="par4.13s">#REF!</definedName>
    <definedName name="par4.14">#REF!,#REF!,#REF!,#REF!,#REF!,#REF!</definedName>
    <definedName name="par4.15">#REF!,#REF!,#REF!</definedName>
    <definedName name="par4.16">#REF!,#REF!,#REF!</definedName>
    <definedName name="par4.17">#REF!,#REF!,#REF!,#REF!</definedName>
    <definedName name="par4.18d">#REF!,#REF!</definedName>
    <definedName name="par4.19s">#REF!</definedName>
    <definedName name="par4.20f">#REF!</definedName>
    <definedName name="par4.21f">#REF!</definedName>
    <definedName name="par4.22">#REF!</definedName>
    <definedName name="par4.4">#REF!</definedName>
    <definedName name="par4.5">#REF!</definedName>
    <definedName name="par4.6s">#REF!</definedName>
    <definedName name="par4.7s">#REF!</definedName>
    <definedName name="par4.8">#REF!,#REF!,#REF!,#REF!,#REF!</definedName>
    <definedName name="par4.9">#REF!,#REF!,#REF!,#REF!,#REF!,#REF!</definedName>
    <definedName name="par5.1">#REF!,#REF!</definedName>
    <definedName name="par5.3">#REF!,#REF!,#REF!,#REF!,#REF!,#REF!</definedName>
    <definedName name="par5.4">#REF!,#REF!,#REF!,#REF!,#REF!</definedName>
    <definedName name="par5.5">#REF!</definedName>
    <definedName name="par5.6">#REF!,#REF!</definedName>
    <definedName name="program">#REF!,#REF!,#REF!,#REF!,#REF!,#REF!,#REF!,#REF!,#REF!,#REF!,#REF!,#REF!,#REF!,#REF!,#REF!,#REF!,#REF!,#REF!,#REF!,#REF!</definedName>
  </definedNames>
  <calcPr calcId="162913"/>
</workbook>
</file>

<file path=xl/calcChain.xml><?xml version="1.0" encoding="utf-8"?>
<calcChain xmlns="http://schemas.openxmlformats.org/spreadsheetml/2006/main">
  <c r="H31" i="51" l="1"/>
  <c r="H30" i="51" s="1"/>
  <c r="H29" i="51" s="1"/>
  <c r="H28" i="51" s="1"/>
  <c r="H27" i="51" s="1"/>
  <c r="H25" i="51" s="1"/>
  <c r="D248" i="48"/>
  <c r="D26" i="27" l="1"/>
  <c r="D32" i="27"/>
  <c r="D27" i="27"/>
  <c r="E72" i="52" l="1"/>
  <c r="E33" i="52"/>
  <c r="D23" i="27" l="1"/>
  <c r="D33" i="27"/>
  <c r="D31" i="27"/>
  <c r="D29" i="27"/>
  <c r="D28" i="27"/>
  <c r="D24" i="27"/>
  <c r="D224" i="48"/>
  <c r="D114" i="48"/>
  <c r="D92" i="48"/>
  <c r="D70" i="48"/>
  <c r="D23" i="48"/>
  <c r="D46" i="48"/>
  <c r="E52" i="52"/>
  <c r="E27" i="52"/>
  <c r="D22" i="27" l="1"/>
  <c r="D202" i="48" l="1"/>
  <c r="D180" i="48"/>
  <c r="D159" i="48"/>
  <c r="D138" i="48"/>
  <c r="D231" i="48"/>
  <c r="E67" i="52"/>
  <c r="H94" i="51" s="1"/>
  <c r="E62" i="52"/>
  <c r="H87" i="51" s="1"/>
  <c r="E57" i="52"/>
  <c r="D162" i="48" s="1"/>
  <c r="D141" i="48"/>
  <c r="E43" i="52"/>
  <c r="D120" i="48" s="1"/>
  <c r="E38" i="52"/>
  <c r="H59" i="51" s="1"/>
  <c r="D74" i="48"/>
  <c r="D51" i="48"/>
  <c r="E20" i="52"/>
  <c r="E17" i="52" s="1"/>
  <c r="D34" i="27" l="1"/>
  <c r="E15" i="52"/>
  <c r="H52" i="51"/>
  <c r="H51" i="51" s="1"/>
  <c r="H50" i="51" s="1"/>
  <c r="H49" i="51" s="1"/>
  <c r="H48" i="51" s="1"/>
  <c r="H46" i="51" s="1"/>
  <c r="D96" i="48"/>
  <c r="H80" i="51"/>
  <c r="H79" i="51" s="1"/>
  <c r="H78" i="51" s="1"/>
  <c r="H77" i="51" s="1"/>
  <c r="H76" i="51" s="1"/>
  <c r="H74" i="51" s="1"/>
  <c r="D184" i="48"/>
  <c r="H73" i="51"/>
  <c r="H72" i="51" s="1"/>
  <c r="H71" i="51" s="1"/>
  <c r="H70" i="51" s="1"/>
  <c r="H69" i="51" s="1"/>
  <c r="H67" i="51" s="1"/>
  <c r="H45" i="51"/>
  <c r="H44" i="51" s="1"/>
  <c r="H101" i="51"/>
  <c r="H100" i="51" s="1"/>
  <c r="H99" i="51" s="1"/>
  <c r="H98" i="51" s="1"/>
  <c r="H97" i="51" s="1"/>
  <c r="H95" i="51" s="1"/>
  <c r="H66" i="51"/>
  <c r="H65" i="51" s="1"/>
  <c r="H64" i="51" s="1"/>
  <c r="H63" i="51" s="1"/>
  <c r="H62" i="51" s="1"/>
  <c r="H60" i="51" s="1"/>
  <c r="H38" i="51"/>
  <c r="H37" i="51" s="1"/>
  <c r="H36" i="51" s="1"/>
  <c r="D27" i="48"/>
  <c r="D205" i="48"/>
  <c r="H58" i="51"/>
  <c r="H57" i="51" s="1"/>
  <c r="H56" i="51" s="1"/>
  <c r="H55" i="51" s="1"/>
  <c r="H53" i="51" s="1"/>
  <c r="H86" i="51"/>
  <c r="H85" i="51" s="1"/>
  <c r="H84" i="51" s="1"/>
  <c r="H83" i="51" s="1"/>
  <c r="H81" i="51" s="1"/>
  <c r="H93" i="51"/>
  <c r="H92" i="51" s="1"/>
  <c r="H91" i="51" s="1"/>
  <c r="D18" i="50" l="1"/>
  <c r="E13" i="52"/>
  <c r="E11" i="52" s="1"/>
  <c r="E9" i="52" s="1"/>
  <c r="H42" i="51"/>
  <c r="H41" i="51" s="1"/>
  <c r="H39" i="51" s="1"/>
  <c r="H43" i="51"/>
  <c r="H88" i="51"/>
  <c r="H90" i="51"/>
  <c r="H35" i="51"/>
  <c r="H34" i="51"/>
  <c r="H32" i="51" s="1"/>
  <c r="H23" i="51" l="1"/>
  <c r="D12" i="50" l="1"/>
  <c r="D11" i="50" s="1"/>
  <c r="H21" i="51" l="1"/>
  <c r="B9" i="56" s="1"/>
  <c r="D9" i="50"/>
  <c r="B12" i="57" l="1"/>
  <c r="B10" i="56"/>
  <c r="B11" i="56" s="1"/>
  <c r="H19" i="51"/>
  <c r="H17" i="51"/>
  <c r="H15" i="51" s="1"/>
  <c r="H13" i="51" s="1"/>
  <c r="H12" i="51" s="1"/>
  <c r="D13" i="58" l="1"/>
  <c r="D12" i="58" s="1"/>
  <c r="D11" i="58" s="1"/>
  <c r="B10" i="57"/>
  <c r="H10" i="51"/>
  <c r="J10" i="51" s="1"/>
</calcChain>
</file>

<file path=xl/sharedStrings.xml><?xml version="1.0" encoding="utf-8"?>
<sst xmlns="http://schemas.openxmlformats.org/spreadsheetml/2006/main" count="633" uniqueCount="213">
  <si>
    <t>Տարի</t>
  </si>
  <si>
    <t>այդ թվում՝</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</si>
  <si>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</si>
  <si>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</si>
  <si>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</si>
  <si>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</si>
  <si>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</si>
  <si>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</si>
  <si>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Արդյունքի չափորոշիչներ </t>
  </si>
  <si>
    <t>Ծրագիր</t>
  </si>
  <si>
    <t>Միջոցառում</t>
  </si>
  <si>
    <t>01</t>
  </si>
  <si>
    <t xml:space="preserve">այդ թվում` </t>
  </si>
  <si>
    <t>ՀՀ տարածքային կառավարման և ենթակառուցվածքների նախարարություն</t>
  </si>
  <si>
    <t xml:space="preserve"> Տարածքային զարգացում</t>
  </si>
  <si>
    <t>08</t>
  </si>
  <si>
    <t xml:space="preserve"> ԸՆԴՀԱՆՈՒՐ ԲՆՈՒՅԹԻ ՀԱՆՐԱՅԻՆ ԾԱՌԱՅՈՒԹՅՈՒՆՆԵՐ</t>
  </si>
  <si>
    <t>Կառավարության տարբեր մակարդակների միջև իրականացվող ընդհանուր բնույթի տրանսֆերտներ</t>
  </si>
  <si>
    <t xml:space="preserve"> այդ թվում` ըստ կատարողների</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</si>
  <si>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</si>
  <si>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</si>
  <si>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</si>
  <si>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ԴՐԱՄԱՇՆՈՐՀՆԵՐ</t>
  </si>
  <si>
    <t xml:space="preserve"> Կապիտալ դրամաշնորհներ պետական հատվածի այլ մակարդակներին</t>
  </si>
  <si>
    <t xml:space="preserve"> - Կապիտալ սուբվենցիաներ համայնքներին</t>
  </si>
  <si>
    <t xml:space="preserve"> ՀՀ մարզերին սուբվենցիաների տրամադրում՛ ենթակառուցվածքների զարգացման նպատակով_x000D_</t>
  </si>
  <si>
    <t xml:space="preserve"> Ծրագրի դասիչը </t>
  </si>
  <si>
    <t xml:space="preserve"> 1212 </t>
  </si>
  <si>
    <t xml:space="preserve"> Տարածքային զարգացում </t>
  </si>
  <si>
    <t xml:space="preserve"> 12007 </t>
  </si>
  <si>
    <t xml:space="preserve"> Միջոցառման տեսակը` </t>
  </si>
  <si>
    <t xml:space="preserve"> Տրանսֆերտների տրամադրում </t>
  </si>
  <si>
    <t xml:space="preserve"> Միջոցառումն իրականացնողի անվանումը </t>
  </si>
  <si>
    <t xml:space="preserve"> ՀՀ համայնքներ </t>
  </si>
  <si>
    <t xml:space="preserve"> Միջոցառման վրա կատարվող ծախսը (հազար դրամ)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</si>
  <si>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</si>
  <si>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</si>
  <si>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ի № ---- -Ն որոշման</t>
  </si>
  <si>
    <t xml:space="preserve"> Ծրագրային դասիչը</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</si>
  <si>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</si>
  <si>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Ծրագիր</t>
  </si>
  <si>
    <t xml:space="preserve"> ԸՆԴԱՄԵՆԸ </t>
  </si>
  <si>
    <t>այդ թվում</t>
  </si>
  <si>
    <t>այդ թվում`</t>
  </si>
  <si>
    <t>ՀՀ մարզերին սուբվենցիաների տրամադրում՝ ենթակառուցվածքների զարգացման նպատակով</t>
  </si>
  <si>
    <t>այդ թվում` ըստ ուղղությունների</t>
  </si>
  <si>
    <t xml:space="preserve"> ՀՀ համայնքների թիվ, հատ </t>
  </si>
  <si>
    <t xml:space="preserve"> Կապիտալ սուբվենցիաներ համայնքներին</t>
  </si>
  <si>
    <t xml:space="preserve"> այդ թվում`</t>
  </si>
  <si>
    <t>հազար դրամ</t>
  </si>
  <si>
    <t xml:space="preserve"> ՄԱՍ 1. ՊԵՏԱԿԱՆ ՄԱՐՄՆԻ ԳԾՈՎ ԱՐԴՅՈՒՆՔԱՅԻՆ (ԿԱՏԱՐՈՂԱԿԱՆ) ՑՈՒՑԱՆԻՇՆԵՐԸ </t>
  </si>
  <si>
    <t>ՀՀ կառավարության 2023 թվականի</t>
  </si>
  <si>
    <t xml:space="preserve"> «ՀԱՅԱՍՏԱՆԻ ՀԱՆՐԱՊԵՏՈՒԹՅԱՆ 2023 ԹՎԱԿԱՆԻ ՊԵՏԱԿԱՆ ԲՅՈՒՋԵԻ ՄԱՍԻՆ» ՕՐԵՆՔԻ N 1 ՀԱՎԵԼՎԱԾԻ N 7 ԱՂՅՈՒՍԱԿՈՒՄ ԵՎ ՀԱՅԱՍՏԱՆԻ ՀԱՆՐԱՊԵՏՈՒԹՅԱՆ ԿԱՌԱՎԱՐՈՒԹՅԱՆ 2022 ԹՎԱԿԱՆԻ ԴԵԿՏԵՄԲԵՐԻ 29-Ի N 2111-Ն ՈՐՈՇՄԱՆ N 5 ՀԱՎԵԼՎԱԾԻ N 6 ԱՂՅՈՒՍԱԿՈՒՄ ԿԱՏԱՐՎՈՂ ՓՈՓՈԽՈՒԹՅՈՒՆԸ ԵՎ ԼՐԱՑՈՒՄՆԵՐԸ</t>
  </si>
  <si>
    <t xml:space="preserve"> </t>
  </si>
  <si>
    <t xml:space="preserve"> Ծրագրերի քանակ, հատ </t>
  </si>
  <si>
    <t>Ոլորտ</t>
  </si>
  <si>
    <t xml:space="preserve">Բնակավայրի փողոցների կառուցում/նորոգում ասֆալտապատմամբ
</t>
  </si>
  <si>
    <t>Բնակավայրի փողոցների կառուցում/նորոգում ասֆալտապատմամբ</t>
  </si>
  <si>
    <t>Ցուցանիշների փոփոխությունը (ավելացումները նշված են դրական նշանով)</t>
  </si>
  <si>
    <t>Ցուցանիշների փոփոխությունը 
(ավելացումները նշված են դրական նշանով, իսկ նվազեցումները` փակագծերում)</t>
  </si>
  <si>
    <t>ՀՀ Կոտայքի մարզպետի աշխատակազմ</t>
  </si>
  <si>
    <t>Աղյուսակ 9.1.53</t>
  </si>
  <si>
    <t xml:space="preserve"> ՀՀ Կոտայքի մարզպետի աշխատակազմ </t>
  </si>
  <si>
    <t>Այգիների, պուրակների կառուցում/բարեկարգում</t>
  </si>
  <si>
    <t>Բնակավայրերի գազաֆիկացում</t>
  </si>
  <si>
    <t>ՀՀ Գեղարքունիքի մարզպետի աշխատակազմ</t>
  </si>
  <si>
    <t>Աղյուսակ 9.1.51</t>
  </si>
  <si>
    <t>ՀՀ Արագածոտնի մարզպետի աշխատակազմ</t>
  </si>
  <si>
    <t xml:space="preserve">ՀՀ Արագածոտնի մարզպետի աշխատակազմ </t>
  </si>
  <si>
    <t>Աղյուսակ 9.1.48</t>
  </si>
  <si>
    <t>ՀՀ Սյունիքի մարզպետի աշխատակազմ</t>
  </si>
  <si>
    <t xml:space="preserve"> ՀՀ Սյունիքի մարզպետի աշխատակազմ</t>
  </si>
  <si>
    <t>Աղյուսակ 9.1.55</t>
  </si>
  <si>
    <t>ՀՀ Արմավիրի մարզպետի աշխատակազմ</t>
  </si>
  <si>
    <t>Աղյուսակ 9.1.50</t>
  </si>
  <si>
    <t xml:space="preserve">ՀՀ Արմավիրի մարզպետի աշխատակազմ </t>
  </si>
  <si>
    <t xml:space="preserve">Խմելու ջրամատակարարման, ինչպես նաև ջրահեռացման համակարգի կառուցում/նորոգում
</t>
  </si>
  <si>
    <t>ՀՀ Արարատի մարզպետի աշխատակազմ</t>
  </si>
  <si>
    <t xml:space="preserve">ՀՀ Արարատի մարզպետի աշխատակազմ </t>
  </si>
  <si>
    <t>Աղյուսակ 9.1.49</t>
  </si>
  <si>
    <t>Աղյուսակ 9.1.56</t>
  </si>
  <si>
    <t xml:space="preserve"> ՀՀ Վայոց ձորի մարզպետի աշխատակազմ</t>
  </si>
  <si>
    <t xml:space="preserve">Բազմաբնակարան շենքերի ընդհանուր բաժնային սեփականության գույքի նորոգում, այդ թվում՝ էներգախնայող միջոցառումների կիրառում
</t>
  </si>
  <si>
    <t>Ապարան համայնքի Եղիպատրուշ վարչական տարածքի գազիֆիկացում</t>
  </si>
  <si>
    <t>Վեդի համայնքի Եղեգնավան և Վեդի քաղաքային բնակավայրերի փողոցների ասֆալտապատում</t>
  </si>
  <si>
    <t>Արարատ համայնքի Արարատ քաղաքի Կոմիտասի 2ա, Խանջյան 26,28,62 և Շահումյան 22, 67 շենքերի տանիքների վերանորոգում</t>
  </si>
  <si>
    <t xml:space="preserve">Խոյ  համայնքի Դաշտ բնակավայրի մշակույթի տան տանիքի հիմնանորոգում, Արագած համայնքի մշակույթի տան 2-րդ և 3-րդ հարկերի վերանորոգում և ջեռուցում /Դաշտ/
</t>
  </si>
  <si>
    <t>Ճամբարակ համայնքի Վերին Ճամբարակ թաղամասում նոր խաղահրապարակի կառուցման, Ճամբարակի կենտրոնական զբոսայգու բարեկարգման, ցանկապատի վերանորոգման, 44-օրյա պատերազմում Ճամբարակ համայնքից զոհված զինծառայողներին հարգանքի տուրք մատուցելու համար հուշահամալիրի կառուցման և &lt;&lt;Տոռնադո&gt;&gt; պատկերով հուշարձան-քանդակի ձեռքբերման աշխատանքներ</t>
  </si>
  <si>
    <t>ՀՀ Լոռու մարզպետի աշխատակազմ</t>
  </si>
  <si>
    <t>Վանաձոր համայնքի կարիքների համար աղբատար մեքենաների ձեռքբերում</t>
  </si>
  <si>
    <t>Մեծավան համայնքի Մեծավան բնակավայրի Զ. Անդրանիկ փողոցի լուսավորության ցանցի նոր էներգաարդյունավետ տեխնոլոգիաների միջոցով արդիականացում, Գորկու, Իսակով, Գագարին, Միասնիկյան, Րաֆֆու, Գայի, Պ. Սևակ, Վարդանանց, Տերյան, Աբովյան, Խանզադյան, Պուշկին փողոցների լուսավորության ցանցի կառուցում</t>
  </si>
  <si>
    <t>Փամբակ համայնքի Ձորագետ բնակավայրի համայքային սեփականություն հանդիսացող շենքի տանիքի կապիտալ նորոգում և շենքի մասնակի նորոգում</t>
  </si>
  <si>
    <t>Ֆիոլետովո համայնքի կոյուղագծի կառուցում</t>
  </si>
  <si>
    <t>Փամբակ համայնքի Բազում բն․ նախկին համայնքապետարանի շենքի հիմնանորոգում որպես մշակույթի կենտրոն․ Փամբակ բն․ հանդիսությունների սրահի կառուցում /Բազում/</t>
  </si>
  <si>
    <t xml:space="preserve">Նոր Հաճն համայնքի է․ Տոռոզյան և  Շաս Սյուր Ռոնի փողոցների ասֆալտապատում </t>
  </si>
  <si>
    <t xml:space="preserve">Արթիկ համայնքի Արթիկ բն․ Տուֆագործների և Թամանյան փողոցների ասֆալտապատում և Շիրակացի փողոցի մայթի կառուցում </t>
  </si>
  <si>
    <t>Ամասիա համայնքի Արդենիս և Զարիշատ բնակավայրեի  փողոցային լուսավորության ցանցի կառուցում</t>
  </si>
  <si>
    <t>ՀՀ Շիրակի մարզպետի աշխատակազմ</t>
  </si>
  <si>
    <t>ՀՀ Տավուշի մարզպետի աշխատակազմ</t>
  </si>
  <si>
    <t>Դիլիջան համայնքում տրանսպորտային երթուղիները սպասարկելու համար 2 հատ ավտոբուսների և կոմունալ տնտեսության սպասարկման համար 1 հատ աղբատար մեքենայի ձեռքներում /2 ավտոբուս/</t>
  </si>
  <si>
    <t>Դիլիջան համայնքի «Հովհաննես Շարամբեյանի անվան գեղարվեստի մանկական դպրոց» ՀՈԱԿ-ի շենքի հիմնանորոգում</t>
  </si>
  <si>
    <t>Նոյեմբերյան համայնքի Բագրատաշեն, Պտղավան, Հաղթանակ, Զորական բնակավայրերով անցնող միջպետական ճանապարհի և ներհամայնքային փողոցների լուսավորության համակարգերի կառուցում /Բագրատաշեն, Զորական/</t>
  </si>
  <si>
    <t>Ապարան համայնքի Ապարան քաղաքի  մի շարք փողոցների ասֆալտապատման աշխատանքներ,  գյուղական բնակավայրերի մի շարք փողոցների ասֆալտապատման աշխատանքներ և Ապարան քաղաքի բակային տարածքների ասֆալտապատաման աշխատանքներ /գյուղական բնակավայրերը՝ Երնջատափ, Ջրամբար, Արագած, Քուչակ, Արայի/</t>
  </si>
  <si>
    <t>Թալին համայնքի Դաշտադեմ բնակավայրի ոռոգման համակարգի վերակառուցում</t>
  </si>
  <si>
    <t>Արաքս համայնքի Արտիմետ գյուղի Շիրազի փողոցի 1 հասցեով մանկապարտեզի բակի բարեկարգում, Ջրարբի գյուղի Թումանյան փողոցի 14 հասցեով մանկապարտեզի բակի բարեկարգում, Մեծամոր բնակավայրի Աբովյան փողոցի 1/2 հասցեով մանկապարտեզի բակի բարեկարգում, Առատաշեն գյուղի Ա.Այվազյան փող. թիվ 34 հասցեում գտնվող մանկապարտեզի բակի բարեկարգում» /Արտիմետ, Ջրարբի բնակավայրեր/</t>
  </si>
  <si>
    <t>Մարտունի համայնքի Արծվանիստ, Ծովինար, Վարդենիկ, Աստղաձոր, Վաղաշեն, Ն. Գետաշեն, Մադինա, Ծակքար, Ձորագյուղ, Վարդաձոր, Երանոս,Վ.Գետաշեն բնակավայրերում ոռոգման համակարգերի կառուցում և նորոգում /Ծովինար/</t>
  </si>
  <si>
    <t xml:space="preserve">ՀՀ կառավարության  2023 թվականի </t>
  </si>
  <si>
    <t>______________ ի    ___Ն որոշման</t>
  </si>
  <si>
    <t>հազ. դրամ</t>
  </si>
  <si>
    <t xml:space="preserve"> ԸՆԴԱՄԵՆԸ</t>
  </si>
  <si>
    <t>ՀՀ ՏԱՐԱԾՔԱՅԻՆ ԿԱՌԱՎԱՐՄԱՆ ԵՎ ԵՆԹԱԿԱՌՈՒՑՎԱԾՔՆԵՐԻ ՆԱԽԱՐԱՐՈՒԹՅՈՒՆ</t>
  </si>
  <si>
    <t xml:space="preserve"> Բյուջետային հատկացումների գլխավոր կարգադրիչների, ծրագրերի և միջոցառումների անվանումները</t>
  </si>
  <si>
    <t>Ցուցանիշների փոփոխությունը 
(ավելացումները նշված են դրական նշանով)</t>
  </si>
  <si>
    <t xml:space="preserve"> Միջոցառում</t>
  </si>
  <si>
    <t xml:space="preserve"> Տարի</t>
  </si>
  <si>
    <t xml:space="preserve">
1192</t>
  </si>
  <si>
    <t xml:space="preserve">ՀՀ տարածքային կառավարման և ենթակառուցվածքների նախարարություն </t>
  </si>
  <si>
    <t xml:space="preserve"> Ծրագրի անվանումը`</t>
  </si>
  <si>
    <t xml:space="preserve"> Միջոցառման նկարագրությունը`</t>
  </si>
  <si>
    <t xml:space="preserve"> Ծրագրի նպատակը`</t>
  </si>
  <si>
    <t xml:space="preserve"> Վերջնական արդյունքի նկարագրությունը`</t>
  </si>
  <si>
    <t>ՀԱՅԱՍՏԱՆԻ ՀԱՆՐԱՊԵՏՈՒԹՅԱՆ ԿԱՌԱՎԱՐՈՒԹՅԱՆ 2022 ԹՎԱԿԱՆԻ ԴԵԿՏԵՄԲԵՐԻ 29-Ի N 2111-Ն ՈՐՈՇՄԱՆ N 3 ԵՎ N 4 ՀԱՎԵԼՎԱԾՆԵՐՈՒՄ ԿԱՏԱՐՎՈՂ ՓՈՓՈԽՈՒԹՅՈՒՆՆԵՐԸ ԵՎ ԼՐԱՑՈՒՄԸ</t>
  </si>
  <si>
    <t xml:space="preserve"> Գործառական դասիչը</t>
  </si>
  <si>
    <t xml:space="preserve"> Բյուջետային ծախսերի գործառական դասակարգման բաժինների, խմբերի և դասերի, բյուջետային հատկացումների գլխավոր կարգադրիչների, ծրագրերի, միջոցառումների և միջոցառումները կատարող պետական մարմինների անվանումները</t>
  </si>
  <si>
    <t>Բաժին</t>
  </si>
  <si>
    <t>Խումբ</t>
  </si>
  <si>
    <t>Դաս</t>
  </si>
  <si>
    <t>Աղյուսակ 9.7</t>
  </si>
  <si>
    <t xml:space="preserve"> ՄԱՍ 2. ՊԵՏԱԿԱՆ ՄԱՐՄՆԻ ԳԾՈՎ ԱՐԴՅՈՒՆՔԱՅԻՆ (ԿԱՏԱՐՈՂԱԿԱՆ) ՑՈՒՑԱՆԻՇՆԵՐԸ </t>
  </si>
  <si>
    <t xml:space="preserve"> ՀՀ Արագածոտնի մարզպետի աշխատակազմ</t>
  </si>
  <si>
    <t xml:space="preserve"> ՀՀ Արարատի մարզպետի աշխատակազմ</t>
  </si>
  <si>
    <t xml:space="preserve"> ՀՀ Արմավիրի մարզպետի աշխատակազմ</t>
  </si>
  <si>
    <t xml:space="preserve"> ՀՀ Գեղարքունիքի մարզպետի աշխատակազմ</t>
  </si>
  <si>
    <t xml:space="preserve"> ՀՀ Կոտայքի մարզպետի աշխատակազմ</t>
  </si>
  <si>
    <t xml:space="preserve">Թալին համայնքի Ծաղկասար, Մաստարա բն․ ասֆալտբետոնե ծածկույթի հիմնանորոգում </t>
  </si>
  <si>
    <t>Արարատ համայնքի Արարատ և Երասխ բնակավայրերում մարզադպրոցների կառուցում /Երասխ/</t>
  </si>
  <si>
    <t>Մարտունի համայնքի Արծվանիստ, Ծովինար, Զոլաքար, Աստղաձոր, Լիճք, Ծակքար, Ձորագյուղ, Վարդաձոր, Վարդենիկ և Երանոս բնակավայրերում խմելու նոր  ջրագծերի կառուցում և Վարդաձոր, Վարդենիկ և Ծովինար բնակավայրերում խմելու ջրի կապտաժիների կառուցում /Վարդաձոր/</t>
  </si>
  <si>
    <t>Ստեփանավան համայնքի Ստեփանավան բնակավայրի քաղաքային այգու և Ալեայի անցուղու հիմնանորոգում</t>
  </si>
  <si>
    <t>Ծաղկաձոր համայնքի Մեղրաձոր բնակավայրի 3-րդ, 9-րդ և 11-րդ փողոցների կապիտալ վերանորոգման` ասֆալտապատման աշխատանքներ</t>
  </si>
  <si>
    <t xml:space="preserve">Նաիրի համայնքի Զովունի, Եղվարդ, Քասախ, Պռոշյան, Արագյուղ, Զորավան և Բուժական բնակավայրերի  փողոցային լուսավորության համակարգի  կառուցման և նորոգման աշխատանքներ </t>
  </si>
  <si>
    <t>Ախուրյան համայնքի 4 բնակավայրերի ներբնակավայրային ճանապարհների ասֆալտապատում /Երազգավորս, Ախուրյան բնակավայրի Շահբազյան փողոց/</t>
  </si>
  <si>
    <t>  Գորայք համայնքի Սառնակունք բնակավայրի կոյուղագծերի և սեպտիկ հորի կառուցում</t>
  </si>
  <si>
    <t>         Քաջարան համայնքի «Բազմաբնակարան շենքերի էներգաարդյունավետության բարելավում»</t>
  </si>
  <si>
    <r>
      <t xml:space="preserve">Վայք համայնքի Մարտիրոս, Սրս և </t>
    </r>
    <r>
      <rPr>
        <sz val="12"/>
        <color theme="1"/>
        <rFont val="GHEA Grapalat"/>
        <family val="3"/>
      </rPr>
      <t>Բարձրունի բնակավայրերի ոռոգման ջրի ջրագծերի, գլխամասային կառույցների արտաքին ցանցերի հիմնանորոգման աշխատանքներ/Բարձրունի/</t>
    </r>
  </si>
  <si>
    <t>Վայք համայնքի Զառիթափ բնակավայրի «Շարաֆ սուլթան» և  «Մեշտեղ բանի» կոչվող հանդամասերում և Գոմք բնակավայրերի ոռոգման  ցանցերի կառուցման աշխատանքներիաշխատանքներ/Գոմք/</t>
  </si>
  <si>
    <t>Ջերմուկի քաղաքային և Կեչուտ գյուղի գերեզմանատների բարեկարգում, Ջերմուկ քաղաքի Ձախափնյակ 7 շենքին և Ջերմուկ քաղաքի Ձախափնյակ 22 շենքին կից աստիճանների հիմնանորոգում, Ջերմուկ համայնքի աղբամանների տեղակայման վայրերի բարեկարգում</t>
  </si>
  <si>
    <t xml:space="preserve">Դիլիջան համայնքի թվով 6 ԲԲՇ-ների տանիքների հիմնանորոգում </t>
  </si>
  <si>
    <t>Դիլիջան համայնքի Հաղարծին բնակավայրի 2-րդ, 7-րդ, 10-րդ փող․ Խաչարձան բնակավայրի 2-րդ, 3-րդ փող․, Գոշ բնակավայրի Գոշ փող․, Հովք բնակավայրի 1-ին փող․ տուֆապատում /Հովք/</t>
  </si>
  <si>
    <t xml:space="preserve"> ՀՀ Լոռու մարզպետի աշխատակազմ</t>
  </si>
  <si>
    <t xml:space="preserve"> ՀՀ Տավուշի մարզպետի աշխատակազմ</t>
  </si>
  <si>
    <t xml:space="preserve"> Տարածքային համաչափ զարգացման խթանում</t>
  </si>
  <si>
    <t xml:space="preserve"> ՀՀ համայնքների կառավարման արդյունավետության բարձրացում և տնտեսական գործունեության խթանում</t>
  </si>
  <si>
    <t xml:space="preserve"> 12007</t>
  </si>
  <si>
    <t xml:space="preserve"> Միջոցառման անվանումը`</t>
  </si>
  <si>
    <t xml:space="preserve"> ՀՀ մարզերին սուբվենցիաների տրամադրում՛ ենթակառուցվածքների զարգացման նպատակով</t>
  </si>
  <si>
    <t xml:space="preserve"> Միջոցառման տեսակը</t>
  </si>
  <si>
    <t xml:space="preserve"> Տրանսֆերտների տրամադրում</t>
  </si>
  <si>
    <t>Բնակավայրի փողոցներիկառուցում/նորոգում սալարկմամբ, խճապատմամբ</t>
  </si>
  <si>
    <t>Նախադպրոցական հաստատությունների կառուցում,
վերակառուցում/նորոգում</t>
  </si>
  <si>
    <t>Ոռոգման համակարգի կառուցում/նորոգում</t>
  </si>
  <si>
    <t>Փողոցային լուսավորության համակարգի կառուցում/նորոգում</t>
  </si>
  <si>
    <t>Հասարակական շենքերի (մշակույթի տուն, համայնքային կենտրոններ և այլն)կառուցում/վերանորոգում</t>
  </si>
  <si>
    <t>Մեքենասարքավորումների,տեխնիկայի և գույքի ձեռքբերում</t>
  </si>
  <si>
    <t>ՀՀ    Վայոց ձորի մարզպետի աշխատակազմ</t>
  </si>
  <si>
    <t>Աղյուսակ 9.1.52</t>
  </si>
  <si>
    <t xml:space="preserve"> ՀՀ Լոռու մարզպետի աշխատակազմ </t>
  </si>
  <si>
    <t>Աղյուսակ 9.1.54</t>
  </si>
  <si>
    <t xml:space="preserve"> ՀՀ Շիրակի մարզպետի աշխատակազմ </t>
  </si>
  <si>
    <t>Աղյուսակ 9.1.57</t>
  </si>
  <si>
    <t xml:space="preserve"> ՀՀ Շիրակի մարզպետի աշխատակազմ</t>
  </si>
  <si>
    <t>Ա.ՀԱՐՈՒԹՅՈՒՆՅԱՆ</t>
  </si>
  <si>
    <t>ՂԵԿԱՎԱՐ</t>
  </si>
  <si>
    <t>ՀԱՅԱՍՏԱՆԻ ՀԱՆՐԱՊԵՏՈՒԹՅԱՆ    ՎԱՐՉԱՊԵՏԻ ԱՇԽԱՏԱԿԱԶՄԻ</t>
  </si>
  <si>
    <t>ՂԵԿԱՎԱՐ՝</t>
  </si>
  <si>
    <t>Տաշիր համայնքի Տաշիր, Լեռնահովիտ, Կաթնառատ, Սարատովկա  բնակավայրերի փողոցների լուսավորության ցանցի ընդլայնում՝ նոր էներգաարդյունավետ տեխնոլոգիաների միջոցով</t>
  </si>
  <si>
    <t xml:space="preserve"> Կապան քաղաքի Հալիձոր թաղամասի թիվ 6, թիվ 8, թիվ 15 բազմաբնակարան բնակելի շենքերի հարևանությամբ խաղահրապարակի և մարզադաշտի վերանորոգում ու հանգստյան գոտու կազմակերպում, Կապան քաղաքի Շինարարների փողոցի թիվ 15 և 17 բազմաբնակարան բնակելի շենքերի հարևանությամբ խաղահրապարակի և մարզադաշտի վերանորոգում ու հանգստյան գոտու կազմակերպում, Կապան քաղաքի Սպանդարյան փողոցի թիվ 7 և թիվ 6 բազմաբնակարան բնակելի շենքերի միջանկյալ հատվածում խաղահրապարակի և մարզադաշտի վերանորոգում ու հանգստյան գոտու կազմակերպում, Կապան քաղաքի Հ․ Ավետիսյան փողոցի թիվ 1 բազմաբնակարան բնակելի շենքի հարևանությամբ խաղահրապարակի և մարզադաշտի վերանորոգում և հանգստյան գոտու կազմակերպում, Թիվ 5 երթուղու հարևանությամբ հանգստի գոտու կազմակերպում և Նորաշենիկ գյուղում մարզադաշտի կառուցում /Հալիձոր թաղամասի թիվ 6, թիվ 8, թիվ 15 բազմաբնակարան բնակելի շենքերի հարևանությամբ խաղահրապարակի և մարզադաշտի վերանորոգում ու հանգստյան գոտու կազմակերպում,Կապան քաղաքի Սպանդարյան փողոցի թիվ 7 և թիվ 6,  բազմաբնակարան բնակելի շենքերի միջանկյալ հատվածում խաղահրապարակի և մարզադաշտի վերանորոգում ու հանգստյան գոտու կազմակերպում,Շինարարների փողոցի թիվ 15 և 17 բազմաբնակարան բնակելի շենքերի հարևանությամբ խաղահրապարակի և մարզադաշտի վերանորոգում ու հանգստյան գոտու կազմակերպում/</t>
  </si>
  <si>
    <t xml:space="preserve">Աշտարակ համայնքի Աշտարակ քաղաքի, Աղձք, Արուճ, Ագարակ, Անտառուտ, Ավան, Արտաշավան, Բազմաղբյուր, Բյուրական, Լեռնարոտ, Կարբի, Կոշ, Ղազարավան, Նոր Ամանոս, Նոր Եդեսիա, Նոր Երզնկա, Ոսկեհատ, Ոսկեվազ, Ուշի, Ուջան, Սաղմոսավան, Սասունիկ, Փարպի, Օհանավան և Օշական բնակավայրերի փողոցների ասֆալտապատում </t>
  </si>
  <si>
    <r>
      <t xml:space="preserve">Արարատ համայնքի Սուրենավան, Արմաշ, </t>
    </r>
    <r>
      <rPr>
        <sz val="12"/>
        <color theme="1"/>
        <rFont val="GHEA Grapalat"/>
        <family val="3"/>
      </rPr>
      <t>Երասխ և Ավշար բնակավայրերի գազաֆիկացում /Արմաշ/</t>
    </r>
  </si>
  <si>
    <t>Արաքս համայնքի Գայ բնակավայրի ջրահեռացման համակարգի վերակառուցում և ջրամատակարարման համակարգի վերակառուցում, Արաքս գյուղում  ջրամատակարարման համակարգի վերակառուցում /Գայի ջրահեռացում/</t>
  </si>
  <si>
    <t>Բերդ համայնքի Բերդ բն․ կենտրոնական զբոսայգու և Մաշտոցի պողոտայի մանկական զբոսայգու հիմնովին վերանորոգում, «Հերոսների պուրակ»-ի կառուցում, հարակից տարածքի բարեկարգում</t>
  </si>
  <si>
    <t>հազար դրամներով</t>
  </si>
  <si>
    <t>Ընդամենը</t>
  </si>
  <si>
    <t xml:space="preserve"> ՀՀ կառավարություն</t>
  </si>
  <si>
    <t>Աղյուսակ 9.1.58</t>
  </si>
  <si>
    <t xml:space="preserve">Ծրագրի անվանումը </t>
  </si>
  <si>
    <t>Ցուցանիշների փոփոխությունը (Նվազեցումները նշված են փակագծերում)</t>
  </si>
  <si>
    <t>Հավելված  № 8</t>
  </si>
  <si>
    <t>Հավելված  № 7</t>
  </si>
  <si>
    <t>Հավելված N5</t>
  </si>
  <si>
    <t xml:space="preserve">                                                              Հավելված N 1</t>
  </si>
  <si>
    <t xml:space="preserve">«ՀԱՅԱՍՏԱՆԻ ՀԱՆՐԱՊԵՏՈՒԹՅԱՆ 2023 ԹՎԱԿԱՆԻ ՊԵՏԱԿԱՆ ԲՅՈՒՋԵԻ
ՄԱՍԻՆ» ՕՐԵՆՔԻ N 2 ՀՈԴՎԱԾԻ ԱՂՅՈՒՍԱԿՈՒՄ ԿԱՏԱՐՎՈՂ ՓՈՓՈԽՈՒԹՅՈՒՆՆԵՐԸ </t>
  </si>
  <si>
    <t xml:space="preserve">
Ցուցանիշների փոփոխությունը 
(նվազեցումները նշված են փակագծերում)
</t>
  </si>
  <si>
    <t>1. Եկամուտների գծով</t>
  </si>
  <si>
    <t>2. Ծախսերի գծով</t>
  </si>
  <si>
    <t>3. Դեֆիցիտը (պակասուրդը)</t>
  </si>
  <si>
    <t xml:space="preserve">                                                              Հավելված N 2</t>
  </si>
  <si>
    <t>ՊԵՏԱԿԱՆ ԲՅՈՒՋԵԻ ԵԿԱՄՈՒՏՆԵՐ</t>
  </si>
  <si>
    <t>Այլ եկամուտներ</t>
  </si>
  <si>
    <t>եկամտատեսակը</t>
  </si>
  <si>
    <t>Գանձման համար պատասխանատու պետական կառավարման (մարմինները)</t>
  </si>
  <si>
    <t>Այլ եկամուտներ, ընդամենը</t>
  </si>
  <si>
    <t>ՀՀ ֆինանսների նախարարություն</t>
  </si>
  <si>
    <t xml:space="preserve">Բանկերում և այլ ֆինանսավարկային հաստատություններում բյուջեի ժամանակավոր ազատ միջոցների տեղաբաշխումից և դեպոզիտներից ստացվող տոկոսավճարներ  </t>
  </si>
  <si>
    <t xml:space="preserve">                                                              </t>
  </si>
  <si>
    <t>Հավելված N 3</t>
  </si>
  <si>
    <t xml:space="preserve">                                                                                                                                                                                                                                                                                                                                                                                 ՀԱՅԱՍՏԱՆԻ ՀԱՆՐԱՊԵՏՈՒԹՅԱՆ ԿԱՌԱՎԱՐՈՒԹՅԱՆ 2022 ԹՎԱԿԱՆԻ ԴԵԿՏԵՄԲԵՐԻ 29-Ի № 2111-Ն ՈՐՈՇՄԱՆ № 9 ՀԱՎԵԼՎԱԾԻ № 9.7 ԱՂՅՈՒՍԱԿՈՒՄ ԿԱՏԱՐՎՈՂ  ԼՐԱՑՈՒՄԸ
 </t>
  </si>
  <si>
    <t xml:space="preserve">ՀԱՅԱՍՏԱՆԻ ՀԱՆՐԱՊԵՏՈՒԹՅԱՆ ԿԱՌԱՎԱՐՈՒԹՅԱՆ 2022 ԹՎԱԿԱՆԻ ԴԵԿՏԵՄԲԵՐԻ 29-Ի № 2111-Ն ՈՐՈՇՄԱՆ № 9.1 ՀԱՎԵԼՎԱԾԻ №  9.1.48, 9.1.49, 9.1.50, 9.1.51, 9.1.52, 9.1.53, 9.1.54, 9.1.55, 9.1.56 , 9.1.57 ԵՎ 9.1.58 ԱՂՅՈՒՍԱԿՆԵՐՈՒՄ ԿԱՏԱՐՎՈՂ ՓՈՓՈԽՈՒԹՅՈՒՆՆԵՐԸ ԵՎ ԼՐԱՑՈՒՄՆԵՐԸ </t>
  </si>
  <si>
    <t xml:space="preserve"> ՀԱՅԱՍՏԱՆԻ ՀԱՆՐԱՊԵՏՈՒԹՅԱՆ ԿԱՌԱՎԱՐՈՒԹՅԱՆ 2022 ԹՎԱԿԱՆԻ ԴԵԿՏԵՄԲԵՐԻ 29-Ի N 2111-Ն ՈՐՈՇՄԱՆ N 6 ՀԱՎԵԼՎԱԾՈՒՄ ԿԱՏԱՐՎՈՂ ՓՈՓՈԽՈՒԹՅՈՒՆԸ </t>
  </si>
  <si>
    <t>Հավելված № 6</t>
  </si>
  <si>
    <t xml:space="preserve">Հավելված N4 </t>
  </si>
  <si>
    <t>«ՀԱՅԱUՏԱՆԻ ՀԱՆՐԱՊԵՏՈՒԹՅԱՆ 2023 ԹՎԱԿԱՆԻ ՊԵՏԱԿԱՆ ԲՅՈՒՋԵԻ ՄԱUԻՆ» OՐԵՆՔԻ N 1 ՀԱՎԵԼՎԱԾԻ N 2 ԱՂՅՈՒՍԱԿՈՒՄ ԵՎ ՀԱՅԱՍՏԱՆԻ ՀԱՆՐԱՊԵՏՈՒԹՅԱՆ ԿԱՌԱՎԱՐՈՒԹՅԱՆ 2022 ԹՎԱԿԱՆԻ ԴԵԿՏԵՄԲԵՐԻ 29-Ի N 2111-Ն ՈՐՈՇՄԱՆ N 5 ՀԱՎԵԼՎԱԾԻ N 1 ԱՂՅՈՒՍԱԿՈՒՄ ԿԱՏԱՐՎՈՂ ՓՈՓՈԽՈՒԹՅՈՒՆՆԵՐԸ ԵՎ ԼՐԱՑՈՒՄՆԵՐԸ</t>
  </si>
  <si>
    <t xml:space="preserve">«ՀԱՅԱՍՏԱՆԻ ՀԱՆՐԱՊԵՏՈՒԹՅԱՆ 2023 ԹՎԱԿԱՆԻ ՊԵՏԱԿԱՆ ԲՅՈՒՋԵԻ
ՄԱՍԻՆ» ՕՐԵՆՔԻ N 6-ՐԴ ՀՈԴՎԱԾԻ ԱՂՅՈՒՍԱԿՈՒՄ ԵՎ ՀԱՅԱՍՏԱՆԻ ՀԱՆՐԱՊԵՏՈՒԹՅԱՆ ԿԱՌԱՎԱՐՈՒԹՅԱՆ 2022 ԹՎԱԿԱՆԻ ԴԵԿՏԵՄԲԵՐԻ 29-Ի N 2111-Ն ՈՐՈՇՄԱՆ N 2 ՀԱՎԵԼՎԱԾՈՒՄ ԿԱՏԱՐՎՈՂ ՓՈՓՈԽՈՒԹՅՈՒՆՆԵՐԸ </t>
  </si>
  <si>
    <t>Տոկոսավճարներ և շահաբաժիններ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</si>
</sst>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4" formatCode="_(&quot;$&quot;* #,##0.00_);_(&quot;$&quot;* \(#,##0.00\);_(&quot;$&quot;* &quot;-&quot;??_);_(@_)"/>
    <numFmt numFmtId="43" formatCode="_(* #,##0.00_);_(* \(#,##0.00\);_(* &quot;-&quot;??_);_(@_)"/>
    <numFmt numFmtId="164" formatCode="_-* #,##0.00_-;\-* #,##0.00_-;_-* &quot;-&quot;??_-;_-@_-"/>
    <numFmt numFmtId="165" formatCode="_ * #,##0.00_)\ _€_ ;_ * \(#,##0.00\)\ _€_ ;_ * &quot;-&quot;??_)\ _€_ ;_ @_ "/>
    <numFmt numFmtId="166" formatCode="_-* #,##0.00\ _₽_-;\-* #,##0.00\ _₽_-;_-* &quot;-&quot;??\ _₽_-;_-@_-"/>
    <numFmt numFmtId="167" formatCode="_ * #,##0.00_)_€_ ;_ * \(#,##0.00\)_€_ ;_ * &quot;-&quot;??_)_€_ ;_ @_ "/>
    <numFmt numFmtId="168" formatCode="_-* #,##0.00_р_._-;\-* #,##0.00_р_._-;_-* &quot;-&quot;??_р_._-;_-@_-"/>
    <numFmt numFmtId="169" formatCode="_-* #,##0.00\ _A_M_D_-;\-* #,##0.00\ _A_M_D_-;_-* &quot;-&quot;??\ _A_M_D_-;_-@_-"/>
    <numFmt numFmtId="170" formatCode="#,##0.0"/>
    <numFmt numFmtId="171" formatCode="#,##0.0_);\(#,##0.0\)"/>
    <numFmt numFmtId="172" formatCode="_-* #,##0.00\ _֏_-;\-* #,##0.00\ _֏_-;_-* &quot;-&quot;??\ _֏_-;_-@_-"/>
    <numFmt numFmtId="173" formatCode="_-* #,##0.00&quot;р.&quot;_-;\-* #,##0.00&quot;р.&quot;_-;_-* &quot;-&quot;??&quot;р.&quot;_-;_-@_-"/>
    <numFmt numFmtId="174" formatCode="_ * #,##0.00_)\ _ _ ;_ * \(#,##0.00\)\ _ _ ;_ * &quot;-&quot;??_)\ _ _ ;_ @_ "/>
    <numFmt numFmtId="175" formatCode="00"/>
    <numFmt numFmtId="176" formatCode="_(* #,##0.0_);_(* \(#,##0.0\);_(* &quot;-&quot;??_);_(@_)"/>
    <numFmt numFmtId="177" formatCode="_-* #,##0.00\ _դ_ր_._-;\-* #,##0.00\ _դ_ր_._-;_-* &quot;-&quot;??\ _դ_ր_._-;_-@_-"/>
    <numFmt numFmtId="178" formatCode="##,##0.0;\(##,##0.0\);\-"/>
    <numFmt numFmtId="179" formatCode="_(* #,##0.0_);_(* \(#,##0.0\);_(* &quot;-&quot;?_);_(@_)"/>
  </numFmts>
  <fonts count="17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charset val="204"/>
    </font>
    <font>
      <sz val="11"/>
      <color indexed="9"/>
      <name val="Calibri"/>
      <family val="2"/>
      <charset val="204"/>
    </font>
    <font>
      <sz val="10"/>
      <name val="Arial Armenian"/>
      <family val="2"/>
    </font>
    <font>
      <sz val="10"/>
      <name val="Arial"/>
      <family val="2"/>
      <charset val="204"/>
    </font>
    <font>
      <sz val="10"/>
      <color indexed="8"/>
      <name val="MS Sans Serif"/>
      <family val="2"/>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Armenian"/>
      <family val="2"/>
    </font>
    <font>
      <sz val="12"/>
      <name val="GHEA Grapalat"/>
      <family val="3"/>
    </font>
    <font>
      <sz val="10"/>
      <name val="Arial"/>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1"/>
      <color theme="1"/>
      <name val="Calibri"/>
      <family val="2"/>
      <scheme val="minor"/>
    </font>
    <font>
      <sz val="12"/>
      <color theme="1"/>
      <name val="GHEA Grapalat"/>
      <family val="3"/>
    </font>
    <font>
      <sz val="12"/>
      <color indexed="8"/>
      <name val="GHEA Grapalat"/>
      <family val="3"/>
    </font>
    <font>
      <sz val="10"/>
      <name val="Arial"/>
      <family val="2"/>
      <charset val="204"/>
    </font>
    <font>
      <sz val="8"/>
      <name val="GHEA Grapalat"/>
      <family val="2"/>
    </font>
    <font>
      <sz val="10"/>
      <name val="Times Armenian"/>
      <family val="1"/>
    </font>
    <font>
      <sz val="11"/>
      <color indexed="60"/>
      <name val="Calibri"/>
      <family val="2"/>
    </font>
    <font>
      <sz val="11"/>
      <color theme="1"/>
      <name val="Calibri"/>
      <family val="2"/>
      <charset val="1"/>
      <scheme val="minor"/>
    </font>
    <font>
      <sz val="8"/>
      <name val="GHEA Grapalat"/>
      <family val="3"/>
    </font>
    <font>
      <sz val="8"/>
      <name val="Arial Armenian"/>
      <family val="2"/>
    </font>
    <font>
      <sz val="12"/>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1"/>
      <color indexed="8"/>
      <name val="Calibri"/>
      <family val="2"/>
    </font>
    <font>
      <sz val="11"/>
      <color indexed="10"/>
      <name val="Calibri"/>
      <family val="2"/>
    </font>
    <font>
      <sz val="12"/>
      <name val="Arial Armenian"/>
      <family val="2"/>
    </font>
    <font>
      <sz val="10"/>
      <name val="Arial Unicode"/>
      <family val="2"/>
    </font>
    <font>
      <b/>
      <sz val="12"/>
      <name val="GHEA Grapalat"/>
      <family val="3"/>
    </font>
    <font>
      <b/>
      <sz val="12"/>
      <color indexed="8"/>
      <name val="GHEA Grapalat"/>
      <family val="3"/>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charset val="204"/>
    </font>
    <font>
      <sz val="11"/>
      <color theme="1"/>
      <name val="Calibri"/>
      <family val="2"/>
      <charset val="204"/>
      <scheme val="minor"/>
    </font>
    <font>
      <sz val="11"/>
      <color indexed="8"/>
      <name val="Arial Armenian"/>
      <family val="2"/>
    </font>
    <font>
      <sz val="10"/>
      <color rgb="FF000000"/>
      <name val="Times New Roman"/>
      <family val="1"/>
    </font>
    <font>
      <sz val="12"/>
      <color indexed="8"/>
      <name val="Times Armenian"/>
      <family val="2"/>
    </font>
    <font>
      <sz val="9"/>
      <name val="Arial Armenian"/>
      <family val="2"/>
    </font>
    <font>
      <sz val="10"/>
      <name val="Times LatArm"/>
    </font>
    <font>
      <sz val="10"/>
      <name val="Helv"/>
      <charset val="204"/>
    </font>
    <font>
      <sz val="10"/>
      <name val="Baltica Cyrillic"/>
      <family val="2"/>
    </font>
    <font>
      <sz val="10"/>
      <name val="Arial"/>
      <family val="2"/>
    </font>
    <font>
      <sz val="11"/>
      <color rgb="FF000000"/>
      <name val="Calibri"/>
      <family val="2"/>
      <charset val="1"/>
    </font>
    <font>
      <sz val="12"/>
      <color rgb="FFFF0000"/>
      <name val="GHEA Grapalat"/>
      <family val="3"/>
    </font>
    <font>
      <sz val="10"/>
      <color rgb="FF000000"/>
      <name val="MS Sans Serif"/>
      <family val="2"/>
      <charset val="1"/>
    </font>
    <font>
      <sz val="12"/>
      <color rgb="FF000000"/>
      <name val="GHEA Grapalat"/>
      <family val="3"/>
    </font>
    <font>
      <sz val="11"/>
      <color rgb="FF9C0006"/>
      <name val="Calibri"/>
      <family val="2"/>
      <charset val="204"/>
      <scheme val="minor"/>
    </font>
    <font>
      <b/>
      <sz val="12"/>
      <color theme="1"/>
      <name val="GHEA Grapalat"/>
      <family val="3"/>
    </font>
    <font>
      <i/>
      <sz val="12"/>
      <name val="GHEA Grapalat"/>
      <family val="3"/>
    </font>
    <font>
      <i/>
      <sz val="12"/>
      <color theme="1"/>
      <name val="GHEA Grapalat"/>
      <family val="3"/>
    </font>
    <font>
      <sz val="12"/>
      <name val="GHEA Grapalat"/>
      <family val="2"/>
    </font>
    <font>
      <b/>
      <i/>
      <sz val="12"/>
      <name val="GHEA Grapalat"/>
      <family val="3"/>
    </font>
    <font>
      <sz val="11"/>
      <color rgb="FF9C6500"/>
      <name val="Calibri"/>
      <family val="2"/>
      <scheme val="minor"/>
    </font>
    <font>
      <i/>
      <sz val="12"/>
      <name val="GHEA Grapalat"/>
      <family val="2"/>
    </font>
    <font>
      <sz val="11"/>
      <color theme="0"/>
      <name val="Calibri"/>
      <family val="2"/>
      <charset val="1"/>
      <scheme val="minor"/>
    </font>
    <font>
      <sz val="11"/>
      <color rgb="FF3F3F76"/>
      <name val="Calibri"/>
      <family val="2"/>
      <charset val="1"/>
      <scheme val="minor"/>
    </font>
    <font>
      <b/>
      <sz val="11"/>
      <color rgb="FF3F3F3F"/>
      <name val="Calibri"/>
      <family val="2"/>
      <charset val="1"/>
      <scheme val="minor"/>
    </font>
    <font>
      <b/>
      <sz val="11"/>
      <color rgb="FFFA7D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b/>
      <sz val="11"/>
      <color theme="1"/>
      <name val="Calibri"/>
      <family val="2"/>
      <charset val="1"/>
      <scheme val="minor"/>
    </font>
    <font>
      <b/>
      <sz val="11"/>
      <color theme="0"/>
      <name val="Calibri"/>
      <family val="2"/>
      <charset val="1"/>
      <scheme val="minor"/>
    </font>
    <font>
      <sz val="11"/>
      <color rgb="FF9C6500"/>
      <name val="Calibri"/>
      <family val="2"/>
      <charset val="1"/>
      <scheme val="minor"/>
    </font>
    <font>
      <sz val="11"/>
      <color rgb="FF9C0006"/>
      <name val="Calibri"/>
      <family val="2"/>
      <charset val="1"/>
      <scheme val="minor"/>
    </font>
    <font>
      <i/>
      <sz val="11"/>
      <color rgb="FF7F7F7F"/>
      <name val="Calibri"/>
      <family val="2"/>
      <charset val="1"/>
      <scheme val="minor"/>
    </font>
    <font>
      <sz val="11"/>
      <color rgb="FFFA7D00"/>
      <name val="Calibri"/>
      <family val="2"/>
      <charset val="1"/>
      <scheme val="minor"/>
    </font>
    <font>
      <sz val="11"/>
      <color rgb="FFFF0000"/>
      <name val="Calibri"/>
      <family val="2"/>
      <charset val="1"/>
      <scheme val="minor"/>
    </font>
    <font>
      <sz val="11"/>
      <color rgb="FF006100"/>
      <name val="Calibri"/>
      <family val="2"/>
      <charset val="1"/>
      <scheme val="minor"/>
    </font>
    <font>
      <b/>
      <sz val="12"/>
      <color rgb="FF000000"/>
      <name val="GHEA Grapalat"/>
      <family val="3"/>
    </font>
    <font>
      <b/>
      <sz val="8"/>
      <name val="GHEA Grapalat"/>
      <family val="3"/>
    </font>
    <font>
      <b/>
      <sz val="8"/>
      <color theme="1"/>
      <name val="GHEA Grapalat"/>
      <family val="3"/>
    </font>
    <font>
      <b/>
      <sz val="12"/>
      <color rgb="FFFA7D00"/>
      <name val="GHEA Grapalat"/>
      <family val="3"/>
    </font>
    <font>
      <sz val="12"/>
      <color theme="1"/>
      <name val="Calibri"/>
      <family val="2"/>
      <charset val="1"/>
      <scheme val="minor"/>
    </font>
    <font>
      <sz val="12"/>
      <color theme="1"/>
      <name val="GHEA Grapalat"/>
      <family val="2"/>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5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038">
    <xf numFmtId="0" fontId="0" fillId="0" borderId="0"/>
    <xf numFmtId="0" fontId="21" fillId="0" borderId="0"/>
    <xf numFmtId="0" fontId="22" fillId="2" borderId="0" applyNumberFormat="0" applyBorder="0" applyAlignment="0" applyProtection="0"/>
    <xf numFmtId="0" fontId="22" fillId="3" borderId="0" applyNumberFormat="0" applyBorder="0" applyAlignment="0" applyProtection="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3" fillId="12"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1" fillId="0" borderId="0" applyFont="0" applyFill="0" applyBorder="0" applyAlignment="0" applyProtection="0"/>
    <xf numFmtId="43" fontId="24" fillId="0" borderId="0" applyFont="0" applyFill="0" applyBorder="0" applyAlignment="0" applyProtection="0"/>
    <xf numFmtId="0" fontId="24" fillId="0" borderId="0" applyFont="0" applyFill="0" applyBorder="0" applyAlignment="0" applyProtection="0"/>
    <xf numFmtId="43" fontId="24" fillId="0" borderId="0" applyFont="0" applyFill="0" applyBorder="0" applyAlignment="0" applyProtection="0"/>
    <xf numFmtId="168" fontId="21" fillId="0" borderId="0" applyFont="0" applyFill="0" applyBorder="0" applyAlignment="0" applyProtection="0"/>
    <xf numFmtId="0" fontId="21" fillId="0" borderId="0"/>
    <xf numFmtId="0" fontId="25" fillId="0" borderId="0"/>
    <xf numFmtId="0" fontId="21" fillId="0" borderId="0"/>
    <xf numFmtId="0" fontId="24" fillId="0" borderId="0"/>
    <xf numFmtId="0" fontId="42" fillId="0" borderId="0"/>
    <xf numFmtId="0" fontId="24" fillId="0" borderId="0"/>
    <xf numFmtId="0" fontId="44" fillId="0" borderId="0"/>
    <xf numFmtId="9" fontId="24" fillId="0" borderId="0" applyFont="0" applyFill="0" applyBorder="0" applyAlignment="0" applyProtection="0"/>
    <xf numFmtId="0" fontId="26" fillId="0" borderId="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9" borderId="0" applyNumberFormat="0" applyBorder="0" applyAlignment="0" applyProtection="0"/>
    <xf numFmtId="0" fontId="27" fillId="7" borderId="1" applyNumberFormat="0" applyAlignment="0" applyProtection="0"/>
    <xf numFmtId="0" fontId="28" fillId="20" borderId="8" applyNumberFormat="0" applyAlignment="0" applyProtection="0"/>
    <xf numFmtId="0" fontId="29" fillId="20" borderId="1" applyNumberFormat="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0" borderId="9" applyNumberFormat="0" applyFill="0" applyAlignment="0" applyProtection="0"/>
    <xf numFmtId="0" fontId="34" fillId="21" borderId="2" applyNumberFormat="0" applyAlignment="0" applyProtection="0"/>
    <xf numFmtId="0" fontId="35" fillId="0" borderId="0" applyNumberFormat="0" applyFill="0" applyBorder="0" applyAlignment="0" applyProtection="0"/>
    <xf numFmtId="0" fontId="36" fillId="22" borderId="0" applyNumberFormat="0" applyBorder="0" applyAlignment="0" applyProtection="0"/>
    <xf numFmtId="0" fontId="37" fillId="3" borderId="0" applyNumberFormat="0" applyBorder="0" applyAlignment="0" applyProtection="0"/>
    <xf numFmtId="0" fontId="38" fillId="0" borderId="0" applyNumberFormat="0" applyFill="0" applyBorder="0" applyAlignment="0" applyProtection="0"/>
    <xf numFmtId="0" fontId="21" fillId="23" borderId="7" applyNumberFormat="0" applyFont="0" applyAlignment="0" applyProtection="0"/>
    <xf numFmtId="0" fontId="39" fillId="0" borderId="6" applyNumberFormat="0" applyFill="0" applyAlignment="0" applyProtection="0"/>
    <xf numFmtId="0" fontId="40" fillId="0" borderId="0" applyNumberFormat="0" applyFill="0" applyBorder="0" applyAlignment="0" applyProtection="0"/>
    <xf numFmtId="0" fontId="41" fillId="4" borderId="0" applyNumberFormat="0" applyBorder="0" applyAlignment="0" applyProtection="0"/>
    <xf numFmtId="0" fontId="25" fillId="0" borderId="0"/>
    <xf numFmtId="0" fontId="45" fillId="2" borderId="0" applyNumberFormat="0" applyBorder="0" applyAlignment="0" applyProtection="0"/>
    <xf numFmtId="0" fontId="45" fillId="3" borderId="0" applyNumberFormat="0" applyBorder="0" applyAlignment="0" applyProtection="0"/>
    <xf numFmtId="0" fontId="45" fillId="4" borderId="0" applyNumberFormat="0" applyBorder="0" applyAlignment="0" applyProtection="0"/>
    <xf numFmtId="0" fontId="45" fillId="5" borderId="0" applyNumberFormat="0" applyBorder="0" applyAlignment="0" applyProtection="0"/>
    <xf numFmtId="0" fontId="45" fillId="6" borderId="0" applyNumberFormat="0" applyBorder="0" applyAlignment="0" applyProtection="0"/>
    <xf numFmtId="0" fontId="45" fillId="7" borderId="0" applyNumberFormat="0" applyBorder="0" applyAlignment="0" applyProtection="0"/>
    <xf numFmtId="0" fontId="45" fillId="8" borderId="0" applyNumberFormat="0" applyBorder="0" applyAlignment="0" applyProtection="0"/>
    <xf numFmtId="0" fontId="45" fillId="9" borderId="0" applyNumberFormat="0" applyBorder="0" applyAlignment="0" applyProtection="0"/>
    <xf numFmtId="0" fontId="45" fillId="10" borderId="0" applyNumberFormat="0" applyBorder="0" applyAlignment="0" applyProtection="0"/>
    <xf numFmtId="0" fontId="45" fillId="5" borderId="0" applyNumberFormat="0" applyBorder="0" applyAlignment="0" applyProtection="0"/>
    <xf numFmtId="0" fontId="45" fillId="8" borderId="0" applyNumberFormat="0" applyBorder="0" applyAlignment="0" applyProtection="0"/>
    <xf numFmtId="0" fontId="45" fillId="11" borderId="0" applyNumberFormat="0" applyBorder="0" applyAlignment="0" applyProtection="0"/>
    <xf numFmtId="0" fontId="46" fillId="12" borderId="0" applyNumberFormat="0" applyBorder="0" applyAlignment="0" applyProtection="0"/>
    <xf numFmtId="0" fontId="46" fillId="9" borderId="0" applyNumberFormat="0" applyBorder="0" applyAlignment="0" applyProtection="0"/>
    <xf numFmtId="0" fontId="46" fillId="10"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9" borderId="0" applyNumberFormat="0" applyBorder="0" applyAlignment="0" applyProtection="0"/>
    <xf numFmtId="0" fontId="47" fillId="3" borderId="0" applyNumberFormat="0" applyBorder="0" applyAlignment="0" applyProtection="0"/>
    <xf numFmtId="0" fontId="48" fillId="20" borderId="1" applyNumberFormat="0" applyAlignment="0" applyProtection="0"/>
    <xf numFmtId="0" fontId="49" fillId="21" borderId="2" applyNumberFormat="0" applyAlignment="0" applyProtection="0"/>
    <xf numFmtId="164" fontId="62" fillId="0" borderId="0" applyFont="0" applyFill="0" applyBorder="0" applyAlignment="0" applyProtection="0"/>
    <xf numFmtId="168" fontId="25" fillId="0" borderId="0" applyFont="0" applyFill="0" applyBorder="0" applyAlignment="0" applyProtection="0"/>
    <xf numFmtId="0" fontId="50" fillId="0" borderId="0" applyNumberFormat="0" applyFill="0" applyBorder="0" applyAlignment="0" applyProtection="0"/>
    <xf numFmtId="0" fontId="51" fillId="4" borderId="0" applyNumberFormat="0" applyBorder="0" applyAlignment="0" applyProtection="0"/>
    <xf numFmtId="0" fontId="52" fillId="0" borderId="3" applyNumberFormat="0" applyFill="0" applyAlignment="0" applyProtection="0"/>
    <xf numFmtId="0" fontId="53" fillId="0" borderId="4" applyNumberFormat="0" applyFill="0" applyAlignment="0" applyProtection="0"/>
    <xf numFmtId="0" fontId="54" fillId="0" borderId="5" applyNumberFormat="0" applyFill="0" applyAlignment="0" applyProtection="0"/>
    <xf numFmtId="0" fontId="54" fillId="0" borderId="0" applyNumberFormat="0" applyFill="0" applyBorder="0" applyAlignment="0" applyProtection="0"/>
    <xf numFmtId="0" fontId="55" fillId="7" borderId="1" applyNumberFormat="0" applyAlignment="0" applyProtection="0"/>
    <xf numFmtId="0" fontId="56" fillId="0" borderId="6" applyNumberFormat="0" applyFill="0" applyAlignment="0" applyProtection="0"/>
    <xf numFmtId="0" fontId="57" fillId="22" borderId="0" applyNumberFormat="0" applyBorder="0" applyAlignment="0" applyProtection="0"/>
    <xf numFmtId="0" fontId="24" fillId="0" borderId="0"/>
    <xf numFmtId="0" fontId="25" fillId="0" borderId="0"/>
    <xf numFmtId="0" fontId="62" fillId="0" borderId="0"/>
    <xf numFmtId="0" fontId="25" fillId="0" borderId="0"/>
    <xf numFmtId="0" fontId="45" fillId="23" borderId="7" applyNumberFormat="0" applyFont="0" applyAlignment="0" applyProtection="0"/>
    <xf numFmtId="0" fontId="58" fillId="20" borderId="8" applyNumberFormat="0" applyAlignment="0" applyProtection="0"/>
    <xf numFmtId="0" fontId="59" fillId="0" borderId="0" applyNumberFormat="0" applyFill="0" applyBorder="0" applyAlignment="0" applyProtection="0"/>
    <xf numFmtId="0" fontId="60" fillId="0" borderId="9" applyNumberFormat="0" applyFill="0" applyAlignment="0" applyProtection="0"/>
    <xf numFmtId="0" fontId="61" fillId="0" borderId="0" applyNumberFormat="0" applyFill="0" applyBorder="0" applyAlignment="0" applyProtection="0"/>
    <xf numFmtId="0" fontId="65" fillId="0" borderId="0"/>
    <xf numFmtId="43" fontId="62" fillId="0" borderId="0" applyFont="0" applyFill="0" applyBorder="0" applyAlignment="0" applyProtection="0"/>
    <xf numFmtId="43" fontId="66" fillId="0" borderId="0" applyFill="0" applyBorder="0" applyProtection="0">
      <alignment horizontal="right" vertical="top"/>
    </xf>
    <xf numFmtId="0" fontId="68" fillId="22" borderId="0" applyNumberFormat="0" applyBorder="0" applyAlignment="0" applyProtection="0"/>
    <xf numFmtId="169" fontId="21" fillId="0" borderId="0" applyFont="0" applyFill="0" applyBorder="0" applyAlignment="0" applyProtection="0"/>
    <xf numFmtId="0" fontId="69" fillId="0" borderId="0"/>
    <xf numFmtId="0" fontId="70" fillId="0" borderId="0"/>
    <xf numFmtId="9" fontId="70" fillId="0" borderId="0" applyFont="0" applyFill="0" applyBorder="0" applyAlignment="0" applyProtection="0"/>
    <xf numFmtId="0" fontId="21" fillId="0" borderId="0"/>
    <xf numFmtId="0" fontId="71" fillId="0" borderId="0">
      <alignment horizontal="left" vertical="top" wrapText="1"/>
    </xf>
    <xf numFmtId="0" fontId="69" fillId="0" borderId="0"/>
    <xf numFmtId="167" fontId="69" fillId="0" borderId="0" applyFont="0" applyFill="0" applyBorder="0" applyAlignment="0" applyProtection="0"/>
    <xf numFmtId="0" fontId="66" fillId="0" borderId="0">
      <alignment horizontal="left" vertical="top" wrapText="1"/>
    </xf>
    <xf numFmtId="0" fontId="24" fillId="0" borderId="0"/>
    <xf numFmtId="167" fontId="24" fillId="0" borderId="0" applyFont="0" applyFill="0" applyBorder="0" applyAlignment="0" applyProtection="0"/>
    <xf numFmtId="9" fontId="24" fillId="0" borderId="0" applyFont="0" applyFill="0" applyBorder="0" applyAlignment="0" applyProtection="0"/>
    <xf numFmtId="166" fontId="24" fillId="0" borderId="0" applyFont="0" applyFill="0" applyBorder="0" applyAlignment="0" applyProtection="0"/>
    <xf numFmtId="0" fontId="62" fillId="0" borderId="0"/>
    <xf numFmtId="0" fontId="72" fillId="0" borderId="0"/>
    <xf numFmtId="167" fontId="62" fillId="0" borderId="0" applyFont="0" applyFill="0" applyBorder="0" applyAlignment="0" applyProtection="0"/>
    <xf numFmtId="0" fontId="69" fillId="0" borderId="0"/>
    <xf numFmtId="167" fontId="73" fillId="0" borderId="0" applyFont="0" applyFill="0" applyBorder="0" applyAlignment="0" applyProtection="0"/>
    <xf numFmtId="0" fontId="74" fillId="33" borderId="0" applyNumberFormat="0" applyBorder="0" applyAlignment="0" applyProtection="0"/>
    <xf numFmtId="0" fontId="74" fillId="37" borderId="0" applyNumberFormat="0" applyBorder="0" applyAlignment="0" applyProtection="0"/>
    <xf numFmtId="0" fontId="74" fillId="41" borderId="0" applyNumberFormat="0" applyBorder="0" applyAlignment="0" applyProtection="0"/>
    <xf numFmtId="0" fontId="74" fillId="45" borderId="0" applyNumberFormat="0" applyBorder="0" applyAlignment="0" applyProtection="0"/>
    <xf numFmtId="0" fontId="74" fillId="49" borderId="0" applyNumberFormat="0" applyBorder="0" applyAlignment="0" applyProtection="0"/>
    <xf numFmtId="0" fontId="74" fillId="53" borderId="0" applyNumberFormat="0" applyBorder="0" applyAlignment="0" applyProtection="0"/>
    <xf numFmtId="0" fontId="74" fillId="34" borderId="0" applyNumberFormat="0" applyBorder="0" applyAlignment="0" applyProtection="0"/>
    <xf numFmtId="0" fontId="74" fillId="38" borderId="0" applyNumberFormat="0" applyBorder="0" applyAlignment="0" applyProtection="0"/>
    <xf numFmtId="0" fontId="74" fillId="42" borderId="0" applyNumberFormat="0" applyBorder="0" applyAlignment="0" applyProtection="0"/>
    <xf numFmtId="0" fontId="74" fillId="46" borderId="0" applyNumberFormat="0" applyBorder="0" applyAlignment="0" applyProtection="0"/>
    <xf numFmtId="0" fontId="74" fillId="50" borderId="0" applyNumberFormat="0" applyBorder="0" applyAlignment="0" applyProtection="0"/>
    <xf numFmtId="0" fontId="74" fillId="54" borderId="0" applyNumberFormat="0" applyBorder="0" applyAlignment="0" applyProtection="0"/>
    <xf numFmtId="0" fontId="75" fillId="35" borderId="0" applyNumberFormat="0" applyBorder="0" applyAlignment="0" applyProtection="0"/>
    <xf numFmtId="0" fontId="75" fillId="39" borderId="0" applyNumberFormat="0" applyBorder="0" applyAlignment="0" applyProtection="0"/>
    <xf numFmtId="0" fontId="75" fillId="43" borderId="0" applyNumberFormat="0" applyBorder="0" applyAlignment="0" applyProtection="0"/>
    <xf numFmtId="0" fontId="75" fillId="47" borderId="0" applyNumberFormat="0" applyBorder="0" applyAlignment="0" applyProtection="0"/>
    <xf numFmtId="0" fontId="75" fillId="51" borderId="0" applyNumberFormat="0" applyBorder="0" applyAlignment="0" applyProtection="0"/>
    <xf numFmtId="0" fontId="75" fillId="55" borderId="0" applyNumberFormat="0" applyBorder="0" applyAlignment="0" applyProtection="0"/>
    <xf numFmtId="0" fontId="75" fillId="32" borderId="0" applyNumberFormat="0" applyBorder="0" applyAlignment="0" applyProtection="0"/>
    <xf numFmtId="0" fontId="75" fillId="36" borderId="0" applyNumberFormat="0" applyBorder="0" applyAlignment="0" applyProtection="0"/>
    <xf numFmtId="0" fontId="75" fillId="40" borderId="0" applyNumberFormat="0" applyBorder="0" applyAlignment="0" applyProtection="0"/>
    <xf numFmtId="0" fontId="75" fillId="44" borderId="0" applyNumberFormat="0" applyBorder="0" applyAlignment="0" applyProtection="0"/>
    <xf numFmtId="0" fontId="75" fillId="48" borderId="0" applyNumberFormat="0" applyBorder="0" applyAlignment="0" applyProtection="0"/>
    <xf numFmtId="0" fontId="75" fillId="52" borderId="0" applyNumberFormat="0" applyBorder="0" applyAlignment="0" applyProtection="0"/>
    <xf numFmtId="0" fontId="76" fillId="26" borderId="0" applyNumberFormat="0" applyBorder="0" applyAlignment="0" applyProtection="0"/>
    <xf numFmtId="0" fontId="77" fillId="29" borderId="17" applyNumberFormat="0" applyAlignment="0" applyProtection="0"/>
    <xf numFmtId="0" fontId="78" fillId="30" borderId="20" applyNumberFormat="0" applyAlignment="0" applyProtection="0"/>
    <xf numFmtId="0" fontId="79" fillId="0" borderId="0" applyNumberFormat="0" applyFill="0" applyBorder="0" applyAlignment="0" applyProtection="0"/>
    <xf numFmtId="0" fontId="80" fillId="25" borderId="0" applyNumberFormat="0" applyBorder="0" applyAlignment="0" applyProtection="0"/>
    <xf numFmtId="0" fontId="81" fillId="0" borderId="14" applyNumberFormat="0" applyFill="0" applyAlignment="0" applyProtection="0"/>
    <xf numFmtId="0" fontId="82" fillId="0" borderId="15" applyNumberFormat="0" applyFill="0" applyAlignment="0" applyProtection="0"/>
    <xf numFmtId="0" fontId="83" fillId="0" borderId="16" applyNumberFormat="0" applyFill="0" applyAlignment="0" applyProtection="0"/>
    <xf numFmtId="0" fontId="83" fillId="0" borderId="0" applyNumberFormat="0" applyFill="0" applyBorder="0" applyAlignment="0" applyProtection="0"/>
    <xf numFmtId="0" fontId="84" fillId="28" borderId="17" applyNumberFormat="0" applyAlignment="0" applyProtection="0"/>
    <xf numFmtId="0" fontId="85" fillId="0" borderId="19" applyNumberFormat="0" applyFill="0" applyAlignment="0" applyProtection="0"/>
    <xf numFmtId="0" fontId="86" fillId="27" borderId="0" applyNumberFormat="0" applyBorder="0" applyAlignment="0" applyProtection="0"/>
    <xf numFmtId="0" fontId="87" fillId="0" borderId="0"/>
    <xf numFmtId="0" fontId="66" fillId="0" borderId="0">
      <alignment horizontal="left" vertical="top" wrapText="1"/>
    </xf>
    <xf numFmtId="0" fontId="21" fillId="0" borderId="0"/>
    <xf numFmtId="0" fontId="74" fillId="31" borderId="21" applyNumberFormat="0" applyFont="0" applyAlignment="0" applyProtection="0"/>
    <xf numFmtId="0" fontId="62" fillId="31" borderId="21" applyNumberFormat="0" applyFont="0" applyAlignment="0" applyProtection="0"/>
    <xf numFmtId="0" fontId="89" fillId="29" borderId="18" applyNumberFormat="0" applyAlignment="0" applyProtection="0"/>
    <xf numFmtId="9" fontId="70" fillId="0" borderId="0" applyFont="0" applyFill="0" applyBorder="0" applyAlignment="0" applyProtection="0"/>
    <xf numFmtId="0" fontId="90" fillId="0" borderId="0" applyNumberFormat="0" applyFill="0" applyBorder="0" applyAlignment="0" applyProtection="0"/>
    <xf numFmtId="0" fontId="91" fillId="0" borderId="22" applyNumberFormat="0" applyFill="0" applyAlignment="0" applyProtection="0"/>
    <xf numFmtId="0" fontId="92" fillId="0" borderId="0" applyNumberFormat="0" applyFill="0" applyBorder="0" applyAlignment="0" applyProtection="0"/>
    <xf numFmtId="0" fontId="93" fillId="0" borderId="0"/>
    <xf numFmtId="167" fontId="67" fillId="0" borderId="0" applyFont="0" applyFill="0" applyBorder="0" applyAlignment="0" applyProtection="0"/>
    <xf numFmtId="167" fontId="62" fillId="0" borderId="0" applyFont="0" applyFill="0" applyBorder="0" applyAlignment="0" applyProtection="0"/>
    <xf numFmtId="0" fontId="24" fillId="0" borderId="0"/>
    <xf numFmtId="167" fontId="24" fillId="0" borderId="0" applyFont="0" applyFill="0" applyBorder="0" applyAlignment="0" applyProtection="0"/>
    <xf numFmtId="9" fontId="24" fillId="0" borderId="0" applyFont="0" applyFill="0" applyBorder="0" applyAlignment="0" applyProtection="0"/>
    <xf numFmtId="0" fontId="67" fillId="0" borderId="0"/>
    <xf numFmtId="167" fontId="67" fillId="0" borderId="0" applyFont="0" applyFill="0" applyBorder="0" applyAlignment="0" applyProtection="0"/>
    <xf numFmtId="167" fontId="67" fillId="0" borderId="0" applyFont="0" applyFill="0" applyBorder="0" applyAlignment="0" applyProtection="0"/>
    <xf numFmtId="0" fontId="21" fillId="0" borderId="0"/>
    <xf numFmtId="167" fontId="21" fillId="0" borderId="0" applyFont="0" applyFill="0" applyBorder="0" applyAlignment="0" applyProtection="0"/>
    <xf numFmtId="167" fontId="21" fillId="0" borderId="0" applyFont="0" applyFill="0" applyBorder="0" applyAlignment="0" applyProtection="0"/>
    <xf numFmtId="0" fontId="25" fillId="0" borderId="0"/>
    <xf numFmtId="0" fontId="94" fillId="27" borderId="0" applyNumberFormat="0" applyBorder="0" applyAlignment="0" applyProtection="0"/>
    <xf numFmtId="0" fontId="67" fillId="0" borderId="0"/>
    <xf numFmtId="0" fontId="88" fillId="2" borderId="0" applyNumberFormat="0" applyBorder="0" applyAlignment="0" applyProtection="0"/>
    <xf numFmtId="0" fontId="88" fillId="3" borderId="0" applyNumberFormat="0" applyBorder="0" applyAlignment="0" applyProtection="0"/>
    <xf numFmtId="0" fontId="88" fillId="4" borderId="0" applyNumberFormat="0" applyBorder="0" applyAlignment="0" applyProtection="0"/>
    <xf numFmtId="0" fontId="88" fillId="5" borderId="0" applyNumberFormat="0" applyBorder="0" applyAlignment="0" applyProtection="0"/>
    <xf numFmtId="0" fontId="88" fillId="6" borderId="0" applyNumberFormat="0" applyBorder="0" applyAlignment="0" applyProtection="0"/>
    <xf numFmtId="0" fontId="88" fillId="7" borderId="0" applyNumberFormat="0" applyBorder="0" applyAlignment="0" applyProtection="0"/>
    <xf numFmtId="0" fontId="88" fillId="8" borderId="0" applyNumberFormat="0" applyBorder="0" applyAlignment="0" applyProtection="0"/>
    <xf numFmtId="0" fontId="88" fillId="9" borderId="0" applyNumberFormat="0" applyBorder="0" applyAlignment="0" applyProtection="0"/>
    <xf numFmtId="0" fontId="88" fillId="10" borderId="0" applyNumberFormat="0" applyBorder="0" applyAlignment="0" applyProtection="0"/>
    <xf numFmtId="0" fontId="88" fillId="5" borderId="0" applyNumberFormat="0" applyBorder="0" applyAlignment="0" applyProtection="0"/>
    <xf numFmtId="0" fontId="88" fillId="8" borderId="0" applyNumberFormat="0" applyBorder="0" applyAlignment="0" applyProtection="0"/>
    <xf numFmtId="0" fontId="88" fillId="11" borderId="0" applyNumberFormat="0" applyBorder="0" applyAlignment="0" applyProtection="0"/>
    <xf numFmtId="0" fontId="95" fillId="12" borderId="0" applyNumberFormat="0" applyBorder="0" applyAlignment="0" applyProtection="0"/>
    <xf numFmtId="0" fontId="95" fillId="9" borderId="0" applyNumberFormat="0" applyBorder="0" applyAlignment="0" applyProtection="0"/>
    <xf numFmtId="0" fontId="95" fillId="10" borderId="0" applyNumberFormat="0" applyBorder="0" applyAlignment="0" applyProtection="0"/>
    <xf numFmtId="0" fontId="95" fillId="13" borderId="0" applyNumberFormat="0" applyBorder="0" applyAlignment="0" applyProtection="0"/>
    <xf numFmtId="0" fontId="95" fillId="14" borderId="0" applyNumberFormat="0" applyBorder="0" applyAlignment="0" applyProtection="0"/>
    <xf numFmtId="0" fontId="95" fillId="15" borderId="0" applyNumberFormat="0" applyBorder="0" applyAlignment="0" applyProtection="0"/>
    <xf numFmtId="0" fontId="95" fillId="16" borderId="0" applyNumberFormat="0" applyBorder="0" applyAlignment="0" applyProtection="0"/>
    <xf numFmtId="0" fontId="95" fillId="17" borderId="0" applyNumberFormat="0" applyBorder="0" applyAlignment="0" applyProtection="0"/>
    <xf numFmtId="0" fontId="95" fillId="18" borderId="0" applyNumberFormat="0" applyBorder="0" applyAlignment="0" applyProtection="0"/>
    <xf numFmtId="0" fontId="95" fillId="13" borderId="0" applyNumberFormat="0" applyBorder="0" applyAlignment="0" applyProtection="0"/>
    <xf numFmtId="0" fontId="95" fillId="14" borderId="0" applyNumberFormat="0" applyBorder="0" applyAlignment="0" applyProtection="0"/>
    <xf numFmtId="0" fontId="95" fillId="19" borderId="0" applyNumberFormat="0" applyBorder="0" applyAlignment="0" applyProtection="0"/>
    <xf numFmtId="0" fontId="96" fillId="3" borderId="0" applyNumberFormat="0" applyBorder="0" applyAlignment="0" applyProtection="0"/>
    <xf numFmtId="0" fontId="97" fillId="20" borderId="23" applyNumberFormat="0" applyAlignment="0" applyProtection="0"/>
    <xf numFmtId="0" fontId="98" fillId="21" borderId="2" applyNumberFormat="0" applyAlignment="0" applyProtection="0"/>
    <xf numFmtId="167" fontId="24" fillId="0" borderId="0" applyFont="0" applyFill="0" applyBorder="0" applyAlignment="0" applyProtection="0"/>
    <xf numFmtId="167" fontId="62" fillId="0" borderId="0" applyFont="0" applyFill="0" applyBorder="0" applyAlignment="0" applyProtection="0"/>
    <xf numFmtId="0" fontId="99" fillId="0" borderId="0" applyNumberFormat="0" applyFill="0" applyBorder="0" applyAlignment="0" applyProtection="0"/>
    <xf numFmtId="0" fontId="100" fillId="4" borderId="0" applyNumberFormat="0" applyBorder="0" applyAlignment="0" applyProtection="0"/>
    <xf numFmtId="0" fontId="101" fillId="0" borderId="3" applyNumberFormat="0" applyFill="0" applyAlignment="0" applyProtection="0"/>
    <xf numFmtId="0" fontId="102" fillId="0" borderId="4" applyNumberFormat="0" applyFill="0" applyAlignment="0" applyProtection="0"/>
    <xf numFmtId="0" fontId="103" fillId="0" borderId="5" applyNumberFormat="0" applyFill="0" applyAlignment="0" applyProtection="0"/>
    <xf numFmtId="0" fontId="103" fillId="0" borderId="0" applyNumberFormat="0" applyFill="0" applyBorder="0" applyAlignment="0" applyProtection="0"/>
    <xf numFmtId="0" fontId="104" fillId="7" borderId="23" applyNumberFormat="0" applyAlignment="0" applyProtection="0"/>
    <xf numFmtId="0" fontId="105" fillId="0" borderId="6" applyNumberFormat="0" applyFill="0" applyAlignment="0" applyProtection="0"/>
    <xf numFmtId="1" fontId="109" fillId="0" borderId="0"/>
    <xf numFmtId="1" fontId="109" fillId="0" borderId="0"/>
    <xf numFmtId="1" fontId="109" fillId="0" borderId="0"/>
    <xf numFmtId="0" fontId="62" fillId="0" borderId="0"/>
    <xf numFmtId="0" fontId="21" fillId="0" borderId="0"/>
    <xf numFmtId="0" fontId="21" fillId="0" borderId="0"/>
    <xf numFmtId="0" fontId="24" fillId="23" borderId="24" applyNumberFormat="0" applyFont="0" applyAlignment="0" applyProtection="0"/>
    <xf numFmtId="0" fontId="106" fillId="20" borderId="25" applyNumberFormat="0" applyAlignment="0" applyProtection="0"/>
    <xf numFmtId="0" fontId="26" fillId="0" borderId="0"/>
    <xf numFmtId="0" fontId="26" fillId="0" borderId="0"/>
    <xf numFmtId="0" fontId="59" fillId="0" borderId="0" applyNumberFormat="0" applyFill="0" applyBorder="0" applyAlignment="0" applyProtection="0"/>
    <xf numFmtId="0" fontId="107" fillId="0" borderId="26" applyNumberFormat="0" applyFill="0" applyAlignment="0" applyProtection="0"/>
    <xf numFmtId="0" fontId="108" fillId="0" borderId="0" applyNumberFormat="0" applyFill="0" applyBorder="0" applyAlignment="0" applyProtection="0"/>
    <xf numFmtId="0" fontId="25" fillId="0" borderId="0"/>
    <xf numFmtId="1" fontId="109" fillId="0" borderId="0"/>
    <xf numFmtId="0" fontId="110" fillId="0" borderId="0"/>
    <xf numFmtId="0" fontId="21" fillId="0" borderId="0"/>
    <xf numFmtId="0" fontId="20" fillId="0" borderId="0"/>
    <xf numFmtId="43" fontId="20" fillId="0" borderId="0" applyFont="0" applyFill="0" applyBorder="0" applyAlignment="0" applyProtection="0"/>
    <xf numFmtId="0" fontId="19" fillId="0" borderId="0"/>
    <xf numFmtId="0" fontId="18" fillId="0" borderId="0"/>
    <xf numFmtId="0" fontId="26" fillId="0" borderId="0"/>
    <xf numFmtId="172" fontId="18" fillId="0" borderId="0" applyFont="0" applyFill="0" applyBorder="0" applyAlignment="0" applyProtection="0"/>
    <xf numFmtId="0" fontId="18" fillId="0" borderId="0"/>
    <xf numFmtId="0" fontId="128" fillId="0" borderId="0"/>
    <xf numFmtId="0" fontId="18" fillId="0" borderId="0"/>
    <xf numFmtId="0" fontId="129" fillId="0" borderId="0"/>
    <xf numFmtId="0" fontId="130" fillId="0" borderId="0"/>
    <xf numFmtId="0" fontId="18" fillId="0" borderId="0"/>
    <xf numFmtId="0" fontId="18" fillId="0" borderId="0"/>
    <xf numFmtId="0" fontId="18" fillId="0" borderId="0"/>
    <xf numFmtId="0" fontId="69" fillId="0" borderId="0"/>
    <xf numFmtId="0" fontId="129" fillId="0" borderId="0"/>
    <xf numFmtId="166" fontId="129" fillId="0" borderId="0" applyFont="0" applyFill="0" applyBorder="0" applyAlignment="0" applyProtection="0"/>
    <xf numFmtId="0" fontId="69" fillId="0" borderId="0"/>
    <xf numFmtId="168" fontId="18" fillId="0" borderId="0" applyFont="0" applyFill="0" applyBorder="0" applyAlignment="0" applyProtection="0"/>
    <xf numFmtId="173" fontId="18" fillId="0" borderId="0" applyFont="0" applyFill="0" applyBorder="0" applyAlignment="0" applyProtection="0"/>
    <xf numFmtId="0" fontId="70" fillId="0" borderId="0"/>
    <xf numFmtId="0" fontId="69" fillId="0" borderId="0"/>
    <xf numFmtId="43" fontId="24" fillId="0" borderId="0" applyFont="0" applyFill="0" applyBorder="0" applyAlignment="0" applyProtection="0"/>
    <xf numFmtId="166" fontId="24" fillId="0" borderId="0" applyFont="0" applyFill="0" applyBorder="0" applyAlignment="0" applyProtection="0"/>
    <xf numFmtId="0" fontId="18" fillId="0" borderId="0"/>
    <xf numFmtId="0" fontId="72" fillId="0" borderId="0"/>
    <xf numFmtId="167" fontId="18" fillId="0" borderId="0" applyFont="0" applyFill="0" applyBorder="0" applyAlignment="0" applyProtection="0"/>
    <xf numFmtId="43" fontId="73" fillId="0" borderId="0" applyFont="0" applyFill="0" applyBorder="0" applyAlignment="0" applyProtection="0"/>
    <xf numFmtId="0" fontId="87" fillId="0" borderId="0"/>
    <xf numFmtId="0" fontId="18" fillId="31" borderId="21" applyNumberFormat="0" applyFont="0" applyAlignment="0" applyProtection="0"/>
    <xf numFmtId="43" fontId="67" fillId="0" borderId="0" applyFont="0" applyFill="0" applyBorder="0" applyAlignment="0" applyProtection="0"/>
    <xf numFmtId="43" fontId="18" fillId="0" borderId="0" applyFont="0" applyFill="0" applyBorder="0" applyAlignment="0" applyProtection="0"/>
    <xf numFmtId="43" fontId="24"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97" fillId="20" borderId="28" applyNumberFormat="0" applyAlignment="0" applyProtection="0"/>
    <xf numFmtId="43" fontId="24" fillId="0" borderId="0" applyFont="0" applyFill="0" applyBorder="0" applyAlignment="0" applyProtection="0"/>
    <xf numFmtId="43" fontId="18" fillId="0" borderId="0" applyFont="0" applyFill="0" applyBorder="0" applyAlignment="0" applyProtection="0"/>
    <xf numFmtId="0" fontId="104" fillId="7" borderId="28" applyNumberFormat="0" applyAlignment="0" applyProtection="0"/>
    <xf numFmtId="0" fontId="18" fillId="0" borderId="0"/>
    <xf numFmtId="0" fontId="24" fillId="23" borderId="29" applyNumberFormat="0" applyFont="0" applyAlignment="0" applyProtection="0"/>
    <xf numFmtId="0" fontId="106" fillId="20" borderId="30" applyNumberFormat="0" applyAlignment="0" applyProtection="0"/>
    <xf numFmtId="0" fontId="107" fillId="0" borderId="31" applyNumberFormat="0" applyFill="0" applyAlignment="0" applyProtection="0"/>
    <xf numFmtId="1" fontId="109" fillId="0" borderId="0"/>
    <xf numFmtId="0" fontId="66" fillId="0" borderId="0">
      <alignment horizontal="left" vertical="top" wrapText="1"/>
    </xf>
    <xf numFmtId="0" fontId="67" fillId="0" borderId="0"/>
    <xf numFmtId="0" fontId="131" fillId="0" borderId="0"/>
    <xf numFmtId="0" fontId="21" fillId="0" borderId="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49"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53"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4"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0"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0" fontId="18" fillId="54" borderId="0" applyNumberFormat="0" applyBorder="0" applyAlignment="0" applyProtection="0"/>
    <xf numFmtId="43" fontId="24" fillId="0" borderId="0" applyFont="0" applyFill="0" applyBorder="0" applyAlignment="0" applyProtection="0"/>
    <xf numFmtId="43" fontId="21" fillId="0" borderId="0" applyFont="0" applyFill="0" applyBorder="0" applyAlignment="0" applyProtection="0"/>
    <xf numFmtId="43" fontId="67" fillId="0" borderId="0" applyFont="0" applyFill="0" applyBorder="0" applyAlignment="0" applyProtection="0"/>
    <xf numFmtId="168" fontId="21"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24" fillId="0" borderId="0" applyFont="0" applyFill="0" applyBorder="0" applyAlignment="0" applyProtection="0"/>
    <xf numFmtId="43" fontId="67" fillId="0" borderId="0" applyFont="0" applyFill="0" applyBorder="0" applyAlignment="0" applyProtection="0"/>
    <xf numFmtId="43" fontId="132" fillId="0" borderId="0" applyFont="0" applyFill="0" applyBorder="0" applyAlignment="0" applyProtection="0"/>
    <xf numFmtId="43" fontId="66" fillId="0" borderId="0" applyFont="0" applyFill="0" applyBorder="0" applyAlignment="0" applyProtection="0">
      <alignment horizontal="left" vertical="top" wrapText="1"/>
    </xf>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4" fontId="88"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0" fontId="94" fillId="27" borderId="0" applyNumberFormat="0" applyBorder="0" applyAlignment="0" applyProtection="0"/>
    <xf numFmtId="0" fontId="94" fillId="27"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67" fillId="0" borderId="0"/>
    <xf numFmtId="0" fontId="67" fillId="0" borderId="0"/>
    <xf numFmtId="0" fontId="67" fillId="0" borderId="0"/>
    <xf numFmtId="0" fontId="67" fillId="0" borderId="0"/>
    <xf numFmtId="0" fontId="74"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4" fillId="0" borderId="0" applyFont="0" applyFill="0" applyBorder="0" applyAlignment="0" applyProtection="0"/>
    <xf numFmtId="9" fontId="67" fillId="0" borderId="0" applyFont="0" applyFill="0" applyBorder="0" applyAlignment="0" applyProtection="0"/>
    <xf numFmtId="0" fontId="113" fillId="0" borderId="0" applyNumberFormat="0" applyFill="0" applyBorder="0" applyAlignment="0" applyProtection="0"/>
    <xf numFmtId="0" fontId="18" fillId="33" borderId="0" applyNumberFormat="0" applyBorder="0" applyAlignment="0" applyProtection="0"/>
    <xf numFmtId="0" fontId="18" fillId="37" borderId="0" applyNumberFormat="0" applyBorder="0" applyAlignment="0" applyProtection="0"/>
    <xf numFmtId="0" fontId="18" fillId="41" borderId="0" applyNumberFormat="0" applyBorder="0" applyAlignment="0" applyProtection="0"/>
    <xf numFmtId="0" fontId="18" fillId="45" borderId="0" applyNumberFormat="0" applyBorder="0" applyAlignment="0" applyProtection="0"/>
    <xf numFmtId="0" fontId="18" fillId="49" borderId="0" applyNumberFormat="0" applyBorder="0" applyAlignment="0" applyProtection="0"/>
    <xf numFmtId="0" fontId="18" fillId="53" borderId="0" applyNumberFormat="0" applyBorder="0" applyAlignment="0" applyProtection="0"/>
    <xf numFmtId="0" fontId="18" fillId="34" borderId="0" applyNumberFormat="0" applyBorder="0" applyAlignment="0" applyProtection="0"/>
    <xf numFmtId="0" fontId="18" fillId="38" borderId="0" applyNumberFormat="0" applyBorder="0" applyAlignment="0" applyProtection="0"/>
    <xf numFmtId="0" fontId="18" fillId="42" borderId="0" applyNumberFormat="0" applyBorder="0" applyAlignment="0" applyProtection="0"/>
    <xf numFmtId="0" fontId="18" fillId="46" borderId="0" applyNumberFormat="0" applyBorder="0" applyAlignment="0" applyProtection="0"/>
    <xf numFmtId="0" fontId="18" fillId="50" borderId="0" applyNumberFormat="0" applyBorder="0" applyAlignment="0" applyProtection="0"/>
    <xf numFmtId="0" fontId="18" fillId="54" borderId="0" applyNumberFormat="0" applyBorder="0" applyAlignment="0" applyProtection="0"/>
    <xf numFmtId="0" fontId="127" fillId="35" borderId="0" applyNumberFormat="0" applyBorder="0" applyAlignment="0" applyProtection="0"/>
    <xf numFmtId="0" fontId="127" fillId="39" borderId="0" applyNumberFormat="0" applyBorder="0" applyAlignment="0" applyProtection="0"/>
    <xf numFmtId="0" fontId="127" fillId="43" borderId="0" applyNumberFormat="0" applyBorder="0" applyAlignment="0" applyProtection="0"/>
    <xf numFmtId="0" fontId="127" fillId="47" borderId="0" applyNumberFormat="0" applyBorder="0" applyAlignment="0" applyProtection="0"/>
    <xf numFmtId="0" fontId="127" fillId="51" borderId="0" applyNumberFormat="0" applyBorder="0" applyAlignment="0" applyProtection="0"/>
    <xf numFmtId="0" fontId="127" fillId="55" borderId="0" applyNumberFormat="0" applyBorder="0" applyAlignment="0" applyProtection="0"/>
    <xf numFmtId="0" fontId="127" fillId="32" borderId="0" applyNumberFormat="0" applyBorder="0" applyAlignment="0" applyProtection="0"/>
    <xf numFmtId="0" fontId="127" fillId="36" borderId="0" applyNumberFormat="0" applyBorder="0" applyAlignment="0" applyProtection="0"/>
    <xf numFmtId="0" fontId="127" fillId="40" borderId="0" applyNumberFormat="0" applyBorder="0" applyAlignment="0" applyProtection="0"/>
    <xf numFmtId="0" fontId="127" fillId="44" borderId="0" applyNumberFormat="0" applyBorder="0" applyAlignment="0" applyProtection="0"/>
    <xf numFmtId="0" fontId="127" fillId="48" borderId="0" applyNumberFormat="0" applyBorder="0" applyAlignment="0" applyProtection="0"/>
    <xf numFmtId="0" fontId="127" fillId="52" borderId="0" applyNumberFormat="0" applyBorder="0" applyAlignment="0" applyProtection="0"/>
    <xf numFmtId="0" fontId="118" fillId="26" borderId="0" applyNumberFormat="0" applyBorder="0" applyAlignment="0" applyProtection="0"/>
    <xf numFmtId="0" fontId="121" fillId="29" borderId="17" applyNumberFormat="0" applyAlignment="0" applyProtection="0"/>
    <xf numFmtId="0" fontId="123" fillId="30" borderId="20" applyNumberFormat="0" applyAlignment="0" applyProtection="0"/>
    <xf numFmtId="0" fontId="125" fillId="0" borderId="0" applyNumberFormat="0" applyFill="0" applyBorder="0" applyAlignment="0" applyProtection="0"/>
    <xf numFmtId="0" fontId="117" fillId="25" borderId="0" applyNumberFormat="0" applyBorder="0" applyAlignment="0" applyProtection="0"/>
    <xf numFmtId="0" fontId="114" fillId="0" borderId="14" applyNumberFormat="0" applyFill="0" applyAlignment="0" applyProtection="0"/>
    <xf numFmtId="0" fontId="115" fillId="0" borderId="15" applyNumberFormat="0" applyFill="0" applyAlignment="0" applyProtection="0"/>
    <xf numFmtId="0" fontId="116" fillId="0" borderId="16" applyNumberFormat="0" applyFill="0" applyAlignment="0" applyProtection="0"/>
    <xf numFmtId="0" fontId="116" fillId="0" borderId="0" applyNumberFormat="0" applyFill="0" applyBorder="0" applyAlignment="0" applyProtection="0"/>
    <xf numFmtId="0" fontId="119" fillId="28" borderId="17" applyNumberFormat="0" applyAlignment="0" applyProtection="0"/>
    <xf numFmtId="0" fontId="122" fillId="0" borderId="19" applyNumberFormat="0" applyFill="0" applyAlignment="0" applyProtection="0"/>
    <xf numFmtId="0" fontId="94" fillId="27" borderId="0" applyNumberFormat="0" applyBorder="0" applyAlignment="0" applyProtection="0"/>
    <xf numFmtId="0" fontId="120" fillId="29" borderId="18" applyNumberFormat="0" applyAlignment="0" applyProtection="0"/>
    <xf numFmtId="0" fontId="113" fillId="0" borderId="0" applyNumberFormat="0" applyFill="0" applyBorder="0" applyAlignment="0" applyProtection="0"/>
    <xf numFmtId="0" fontId="126" fillId="0" borderId="22" applyNumberFormat="0" applyFill="0" applyAlignment="0" applyProtection="0"/>
    <xf numFmtId="0" fontId="124" fillId="0" borderId="0" applyNumberFormat="0" applyFill="0" applyBorder="0" applyAlignment="0" applyProtection="0"/>
    <xf numFmtId="0" fontId="25" fillId="0" borderId="0"/>
    <xf numFmtId="43" fontId="18" fillId="0" borderId="0" applyFont="0" applyFill="0" applyBorder="0" applyAlignment="0" applyProtection="0"/>
    <xf numFmtId="0" fontId="25" fillId="0" borderId="0"/>
    <xf numFmtId="43" fontId="69" fillId="0" borderId="0" applyFont="0" applyFill="0" applyBorder="0" applyAlignment="0" applyProtection="0"/>
    <xf numFmtId="0" fontId="66" fillId="0" borderId="0">
      <alignment horizontal="left" vertical="top" wrapText="1"/>
    </xf>
    <xf numFmtId="0" fontId="18" fillId="0" borderId="0"/>
    <xf numFmtId="172" fontId="18" fillId="0" borderId="0" applyFont="0" applyFill="0" applyBorder="0" applyAlignment="0" applyProtection="0"/>
    <xf numFmtId="0" fontId="18" fillId="0" borderId="0"/>
    <xf numFmtId="0" fontId="128" fillId="0" borderId="0"/>
    <xf numFmtId="0" fontId="129" fillId="0" borderId="0"/>
    <xf numFmtId="0" fontId="130" fillId="0" borderId="0"/>
    <xf numFmtId="0" fontId="18" fillId="0" borderId="0"/>
    <xf numFmtId="0" fontId="129" fillId="0" borderId="0"/>
    <xf numFmtId="0" fontId="18" fillId="0" borderId="0"/>
    <xf numFmtId="0" fontId="18" fillId="0" borderId="0"/>
    <xf numFmtId="0" fontId="88" fillId="2" borderId="0" applyNumberFormat="0" applyBorder="0" applyAlignment="0" applyProtection="0"/>
    <xf numFmtId="0" fontId="88" fillId="3" borderId="0" applyNumberFormat="0" applyBorder="0" applyAlignment="0" applyProtection="0"/>
    <xf numFmtId="0" fontId="88" fillId="4" borderId="0" applyNumberFormat="0" applyBorder="0" applyAlignment="0" applyProtection="0"/>
    <xf numFmtId="0" fontId="88" fillId="5" borderId="0" applyNumberFormat="0" applyBorder="0" applyAlignment="0" applyProtection="0"/>
    <xf numFmtId="0" fontId="88" fillId="6" borderId="0" applyNumberFormat="0" applyBorder="0" applyAlignment="0" applyProtection="0"/>
    <xf numFmtId="0" fontId="88" fillId="7" borderId="0" applyNumberFormat="0" applyBorder="0" applyAlignment="0" applyProtection="0"/>
    <xf numFmtId="0" fontId="88" fillId="8" borderId="0" applyNumberFormat="0" applyBorder="0" applyAlignment="0" applyProtection="0"/>
    <xf numFmtId="0" fontId="88" fillId="9" borderId="0" applyNumberFormat="0" applyBorder="0" applyAlignment="0" applyProtection="0"/>
    <xf numFmtId="0" fontId="88" fillId="10" borderId="0" applyNumberFormat="0" applyBorder="0" applyAlignment="0" applyProtection="0"/>
    <xf numFmtId="0" fontId="88" fillId="5" borderId="0" applyNumberFormat="0" applyBorder="0" applyAlignment="0" applyProtection="0"/>
    <xf numFmtId="0" fontId="88" fillId="8" borderId="0" applyNumberFormat="0" applyBorder="0" applyAlignment="0" applyProtection="0"/>
    <xf numFmtId="0" fontId="88" fillId="11" borderId="0" applyNumberFormat="0" applyBorder="0" applyAlignment="0" applyProtection="0"/>
    <xf numFmtId="0" fontId="95" fillId="12" borderId="0" applyNumberFormat="0" applyBorder="0" applyAlignment="0" applyProtection="0"/>
    <xf numFmtId="0" fontId="95" fillId="9" borderId="0" applyNumberFormat="0" applyBorder="0" applyAlignment="0" applyProtection="0"/>
    <xf numFmtId="0" fontId="95" fillId="10" borderId="0" applyNumberFormat="0" applyBorder="0" applyAlignment="0" applyProtection="0"/>
    <xf numFmtId="0" fontId="95" fillId="13" borderId="0" applyNumberFormat="0" applyBorder="0" applyAlignment="0" applyProtection="0"/>
    <xf numFmtId="0" fontId="95" fillId="14" borderId="0" applyNumberFormat="0" applyBorder="0" applyAlignment="0" applyProtection="0"/>
    <xf numFmtId="0" fontId="95" fillId="15" borderId="0" applyNumberFormat="0" applyBorder="0" applyAlignment="0" applyProtection="0"/>
    <xf numFmtId="44" fontId="21" fillId="0" borderId="0" applyFont="0" applyFill="0" applyBorder="0" applyAlignment="0" applyProtection="0"/>
    <xf numFmtId="0" fontId="25" fillId="0" borderId="0" applyFont="0" applyFill="0" applyBorder="0" applyAlignment="0" applyProtection="0"/>
    <xf numFmtId="170" fontId="25" fillId="0" borderId="0" applyFont="0" applyFill="0" applyBorder="0" applyAlignment="0" applyProtection="0"/>
    <xf numFmtId="175" fontId="25" fillId="0" borderId="0" applyFont="0" applyFill="0" applyBorder="0" applyAlignment="0" applyProtection="0"/>
    <xf numFmtId="0" fontId="25" fillId="0" borderId="0" applyFont="0" applyFill="0" applyBorder="0" applyAlignment="0" applyProtection="0"/>
    <xf numFmtId="2" fontId="133" fillId="0" borderId="10" applyFill="0" applyBorder="0" applyAlignment="0">
      <alignment horizontal="right" vertical="center"/>
    </xf>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25" fillId="0" borderId="0"/>
    <xf numFmtId="0" fontId="25" fillId="0" borderId="0"/>
    <xf numFmtId="0" fontId="25" fillId="0" borderId="0"/>
    <xf numFmtId="0" fontId="25" fillId="0" borderId="0"/>
    <xf numFmtId="0" fontId="25" fillId="0" borderId="0"/>
    <xf numFmtId="0" fontId="25"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25" fillId="0" borderId="0"/>
    <xf numFmtId="0" fontId="129" fillId="0" borderId="0"/>
    <xf numFmtId="0" fontId="129" fillId="0" borderId="0"/>
    <xf numFmtId="0" fontId="25" fillId="0" borderId="0"/>
    <xf numFmtId="0" fontId="129" fillId="0" borderId="0"/>
    <xf numFmtId="0" fontId="21" fillId="0" borderId="0"/>
    <xf numFmtId="0" fontId="134" fillId="0" borderId="0"/>
    <xf numFmtId="0" fontId="18" fillId="0" borderId="0"/>
    <xf numFmtId="0" fontId="25" fillId="0" borderId="0"/>
    <xf numFmtId="0" fontId="18" fillId="0" borderId="0"/>
    <xf numFmtId="0" fontId="21" fillId="0" borderId="0"/>
    <xf numFmtId="0" fontId="21" fillId="0" borderId="0"/>
    <xf numFmtId="0" fontId="21" fillId="0" borderId="0"/>
    <xf numFmtId="0" fontId="21" fillId="0" borderId="0"/>
    <xf numFmtId="0"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8" fillId="0" borderId="0"/>
    <xf numFmtId="0" fontId="18" fillId="0" borderId="0"/>
    <xf numFmtId="0" fontId="25" fillId="0" borderId="0"/>
    <xf numFmtId="0" fontId="129" fillId="0" borderId="0"/>
    <xf numFmtId="0" fontId="25" fillId="0" borderId="0"/>
    <xf numFmtId="0" fontId="25" fillId="0" borderId="0"/>
    <xf numFmtId="0" fontId="25" fillId="0" borderId="0"/>
    <xf numFmtId="0" fontId="25" fillId="0" borderId="0"/>
    <xf numFmtId="0" fontId="25" fillId="0" borderId="0"/>
    <xf numFmtId="0" fontId="129" fillId="0" borderId="0"/>
    <xf numFmtId="0" fontId="129" fillId="0" borderId="0"/>
    <xf numFmtId="0" fontId="129" fillId="0" borderId="0"/>
    <xf numFmtId="0" fontId="129" fillId="0" borderId="0"/>
    <xf numFmtId="0" fontId="25" fillId="0" borderId="0"/>
    <xf numFmtId="0" fontId="25"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8" fillId="0" borderId="0"/>
    <xf numFmtId="0" fontId="129" fillId="0" borderId="0"/>
    <xf numFmtId="0" fontId="129" fillId="0" borderId="0"/>
    <xf numFmtId="0" fontId="25" fillId="0" borderId="0"/>
    <xf numFmtId="0" fontId="129" fillId="0" borderId="0"/>
    <xf numFmtId="0" fontId="129" fillId="0" borderId="0"/>
    <xf numFmtId="0" fontId="129" fillId="0" borderId="0"/>
    <xf numFmtId="0" fontId="129" fillId="0" borderId="0"/>
    <xf numFmtId="0" fontId="25" fillId="0" borderId="0"/>
    <xf numFmtId="0" fontId="135" fillId="0" borderId="0"/>
    <xf numFmtId="0" fontId="136" fillId="0" borderId="0"/>
    <xf numFmtId="43" fontId="69" fillId="0" borderId="0" applyFont="0" applyFill="0" applyBorder="0" applyAlignment="0" applyProtection="0"/>
    <xf numFmtId="0" fontId="18" fillId="0" borderId="0"/>
    <xf numFmtId="0" fontId="18" fillId="0" borderId="0"/>
    <xf numFmtId="165" fontId="137" fillId="0" borderId="0" applyFont="0" applyFill="0" applyBorder="0" applyAlignment="0" applyProtection="0"/>
    <xf numFmtId="0" fontId="27" fillId="7" borderId="28" applyNumberFormat="0" applyAlignment="0" applyProtection="0"/>
    <xf numFmtId="0" fontId="28" fillId="20" borderId="30" applyNumberFormat="0" applyAlignment="0" applyProtection="0"/>
    <xf numFmtId="0" fontId="29" fillId="20" borderId="28" applyNumberFormat="0" applyAlignment="0" applyProtection="0"/>
    <xf numFmtId="0" fontId="33" fillId="0" borderId="31" applyNumberFormat="0" applyFill="0" applyAlignment="0" applyProtection="0"/>
    <xf numFmtId="0" fontId="21" fillId="23" borderId="29" applyNumberFormat="0" applyFont="0" applyAlignment="0" applyProtection="0"/>
    <xf numFmtId="0" fontId="48" fillId="20" borderId="28" applyNumberFormat="0" applyAlignment="0" applyProtection="0"/>
    <xf numFmtId="164" fontId="17" fillId="0" borderId="0" applyFont="0" applyFill="0" applyBorder="0" applyAlignment="0" applyProtection="0"/>
    <xf numFmtId="0" fontId="55" fillId="7" borderId="28" applyNumberFormat="0" applyAlignment="0" applyProtection="0"/>
    <xf numFmtId="0" fontId="17" fillId="0" borderId="0"/>
    <xf numFmtId="0" fontId="45" fillId="23" borderId="29" applyNumberFormat="0" applyFont="0" applyAlignment="0" applyProtection="0"/>
    <xf numFmtId="0" fontId="58" fillId="20" borderId="30" applyNumberFormat="0" applyAlignment="0" applyProtection="0"/>
    <xf numFmtId="0" fontId="60" fillId="0" borderId="31" applyNumberFormat="0" applyFill="0" applyAlignment="0" applyProtection="0"/>
    <xf numFmtId="43" fontId="17" fillId="0" borderId="0" applyFont="0" applyFill="0" applyBorder="0" applyAlignment="0" applyProtection="0"/>
    <xf numFmtId="0" fontId="17" fillId="0" borderId="0"/>
    <xf numFmtId="167" fontId="17" fillId="0" borderId="0" applyFont="0" applyFill="0" applyBorder="0" applyAlignment="0" applyProtection="0"/>
    <xf numFmtId="0" fontId="17" fillId="31" borderId="21" applyNumberFormat="0" applyFont="0" applyAlignment="0" applyProtection="0"/>
    <xf numFmtId="167" fontId="17" fillId="0" borderId="0" applyFont="0" applyFill="0" applyBorder="0" applyAlignment="0" applyProtection="0"/>
    <xf numFmtId="167"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172"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168" fontId="17" fillId="0" borderId="0" applyFont="0" applyFill="0" applyBorder="0" applyAlignment="0" applyProtection="0"/>
    <xf numFmtId="173" fontId="17" fillId="0" borderId="0" applyFont="0" applyFill="0" applyBorder="0" applyAlignment="0" applyProtection="0"/>
    <xf numFmtId="0" fontId="17" fillId="0" borderId="0"/>
    <xf numFmtId="167" fontId="17" fillId="0" borderId="0" applyFont="0" applyFill="0" applyBorder="0" applyAlignment="0" applyProtection="0"/>
    <xf numFmtId="0" fontId="17" fillId="31" borderId="21"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3"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37"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1"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38"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2"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33" borderId="0" applyNumberFormat="0" applyBorder="0" applyAlignment="0" applyProtection="0"/>
    <xf numFmtId="0" fontId="17" fillId="37" borderId="0" applyNumberFormat="0" applyBorder="0" applyAlignment="0" applyProtection="0"/>
    <xf numFmtId="0" fontId="17" fillId="41" borderId="0" applyNumberFormat="0" applyBorder="0" applyAlignment="0" applyProtection="0"/>
    <xf numFmtId="0" fontId="17" fillId="45" borderId="0" applyNumberFormat="0" applyBorder="0" applyAlignment="0" applyProtection="0"/>
    <xf numFmtId="0" fontId="17" fillId="49" borderId="0" applyNumberFormat="0" applyBorder="0" applyAlignment="0" applyProtection="0"/>
    <xf numFmtId="0" fontId="17" fillId="53" borderId="0" applyNumberFormat="0" applyBorder="0" applyAlignment="0" applyProtection="0"/>
    <xf numFmtId="0" fontId="17" fillId="34" borderId="0" applyNumberFormat="0" applyBorder="0" applyAlignment="0" applyProtection="0"/>
    <xf numFmtId="0" fontId="17" fillId="38" borderId="0" applyNumberFormat="0" applyBorder="0" applyAlignment="0" applyProtection="0"/>
    <xf numFmtId="0" fontId="17" fillId="42" borderId="0" applyNumberFormat="0" applyBorder="0" applyAlignment="0" applyProtection="0"/>
    <xf numFmtId="0" fontId="17" fillId="46" borderId="0" applyNumberFormat="0" applyBorder="0" applyAlignment="0" applyProtection="0"/>
    <xf numFmtId="0" fontId="17" fillId="50" borderId="0" applyNumberFormat="0" applyBorder="0" applyAlignment="0" applyProtection="0"/>
    <xf numFmtId="0" fontId="17" fillId="54" borderId="0" applyNumberFormat="0" applyBorder="0" applyAlignment="0" applyProtection="0"/>
    <xf numFmtId="43" fontId="17" fillId="0" borderId="0" applyFont="0" applyFill="0" applyBorder="0" applyAlignment="0" applyProtection="0"/>
    <xf numFmtId="0" fontId="17" fillId="0" borderId="0"/>
    <xf numFmtId="172"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165" fontId="21" fillId="0" borderId="0" applyFont="0" applyFill="0" applyBorder="0" applyAlignment="0" applyProtection="0"/>
    <xf numFmtId="0" fontId="16" fillId="0" borderId="0"/>
    <xf numFmtId="172"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5" fillId="0" borderId="0"/>
    <xf numFmtId="172"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168" fontId="15" fillId="0" borderId="0" applyFont="0" applyFill="0" applyBorder="0" applyAlignment="0" applyProtection="0"/>
    <xf numFmtId="0" fontId="129" fillId="0" borderId="0"/>
    <xf numFmtId="0" fontId="14" fillId="0" borderId="0"/>
    <xf numFmtId="172"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173" fontId="14" fillId="0" borderId="0" applyFont="0" applyFill="0" applyBorder="0" applyAlignment="0" applyProtection="0"/>
    <xf numFmtId="0" fontId="14" fillId="0" borderId="0"/>
    <xf numFmtId="167" fontId="14" fillId="0" borderId="0" applyFont="0" applyFill="0" applyBorder="0" applyAlignment="0" applyProtection="0"/>
    <xf numFmtId="0" fontId="88" fillId="0" borderId="0"/>
    <xf numFmtId="0" fontId="14" fillId="31" borderId="21" applyNumberFormat="0" applyFont="0" applyAlignment="0" applyProtection="0"/>
    <xf numFmtId="43" fontId="14" fillId="0" borderId="0" applyFont="0" applyFill="0" applyBorder="0" applyAlignment="0" applyProtection="0"/>
    <xf numFmtId="0" fontId="97" fillId="20" borderId="33" applyNumberFormat="0" applyAlignment="0" applyProtection="0"/>
    <xf numFmtId="43" fontId="14" fillId="0" borderId="0" applyFont="0" applyFill="0" applyBorder="0" applyAlignment="0" applyProtection="0"/>
    <xf numFmtId="0" fontId="104" fillId="7" borderId="33" applyNumberFormat="0" applyAlignment="0" applyProtection="0"/>
    <xf numFmtId="0" fontId="14" fillId="0" borderId="0"/>
    <xf numFmtId="0" fontId="24" fillId="23" borderId="34" applyNumberFormat="0" applyFont="0" applyAlignment="0" applyProtection="0"/>
    <xf numFmtId="0" fontId="106" fillId="20" borderId="35" applyNumberFormat="0" applyAlignment="0" applyProtection="0"/>
    <xf numFmtId="0" fontId="107" fillId="0" borderId="36" applyNumberFormat="0" applyFill="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3"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37"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5"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49"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53"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4"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38"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46"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0"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0" fontId="14" fillId="54" borderId="0" applyNumberFormat="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33" borderId="0" applyNumberFormat="0" applyBorder="0" applyAlignment="0" applyProtection="0"/>
    <xf numFmtId="0" fontId="14" fillId="37" borderId="0" applyNumberFormat="0" applyBorder="0" applyAlignment="0" applyProtection="0"/>
    <xf numFmtId="0" fontId="14" fillId="41" borderId="0" applyNumberFormat="0" applyBorder="0" applyAlignment="0" applyProtection="0"/>
    <xf numFmtId="0" fontId="14" fillId="45" borderId="0" applyNumberFormat="0" applyBorder="0" applyAlignment="0" applyProtection="0"/>
    <xf numFmtId="0" fontId="14" fillId="49" borderId="0" applyNumberFormat="0" applyBorder="0" applyAlignment="0" applyProtection="0"/>
    <xf numFmtId="0" fontId="14" fillId="53" borderId="0" applyNumberFormat="0" applyBorder="0" applyAlignment="0" applyProtection="0"/>
    <xf numFmtId="0" fontId="14" fillId="34" borderId="0" applyNumberFormat="0" applyBorder="0" applyAlignment="0" applyProtection="0"/>
    <xf numFmtId="0" fontId="14" fillId="38" borderId="0" applyNumberFormat="0" applyBorder="0" applyAlignment="0" applyProtection="0"/>
    <xf numFmtId="0" fontId="14" fillId="42" borderId="0" applyNumberFormat="0" applyBorder="0" applyAlignment="0" applyProtection="0"/>
    <xf numFmtId="0" fontId="14" fillId="46" borderId="0" applyNumberFormat="0" applyBorder="0" applyAlignment="0" applyProtection="0"/>
    <xf numFmtId="0" fontId="14" fillId="50" borderId="0" applyNumberFormat="0" applyBorder="0" applyAlignment="0" applyProtection="0"/>
    <xf numFmtId="0" fontId="14" fillId="54" borderId="0" applyNumberFormat="0" applyBorder="0" applyAlignment="0" applyProtection="0"/>
    <xf numFmtId="43" fontId="14" fillId="0" borderId="0" applyFont="0" applyFill="0" applyBorder="0" applyAlignment="0" applyProtection="0"/>
    <xf numFmtId="0" fontId="14" fillId="0" borderId="0"/>
    <xf numFmtId="172" fontId="14" fillId="0" borderId="0" applyFont="0" applyFill="0" applyBorder="0" applyAlignment="0" applyProtection="0"/>
    <xf numFmtId="0" fontId="14" fillId="0" borderId="0"/>
    <xf numFmtId="0" fontId="14" fillId="0" borderId="0"/>
    <xf numFmtId="0" fontId="14" fillId="0" borderId="0"/>
    <xf numFmtId="0" fontId="14" fillId="0" borderId="0"/>
    <xf numFmtId="2" fontId="133" fillId="0" borderId="32" applyFill="0" applyBorder="0" applyAlignment="0">
      <alignment horizontal="righ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38" fillId="0" borderId="0"/>
    <xf numFmtId="0" fontId="14" fillId="0" borderId="0"/>
    <xf numFmtId="0" fontId="14" fillId="0" borderId="0"/>
    <xf numFmtId="168" fontId="14" fillId="0" borderId="0" applyFont="0" applyFill="0" applyBorder="0" applyAlignment="0" applyProtection="0"/>
    <xf numFmtId="0" fontId="97" fillId="20" borderId="33" applyNumberFormat="0" applyAlignment="0" applyProtection="0"/>
    <xf numFmtId="0" fontId="104" fillId="7" borderId="33" applyNumberFormat="0" applyAlignment="0" applyProtection="0"/>
    <xf numFmtId="0" fontId="24" fillId="23" borderId="34" applyNumberFormat="0" applyFont="0" applyAlignment="0" applyProtection="0"/>
    <xf numFmtId="0" fontId="106" fillId="20" borderId="35" applyNumberFormat="0" applyAlignment="0" applyProtection="0"/>
    <xf numFmtId="0" fontId="107" fillId="0" borderId="36" applyNumberFormat="0" applyFill="0" applyAlignment="0" applyProtection="0"/>
    <xf numFmtId="0" fontId="138" fillId="0" borderId="0"/>
    <xf numFmtId="0" fontId="138" fillId="0" borderId="0"/>
    <xf numFmtId="0" fontId="13" fillId="0" borderId="0"/>
    <xf numFmtId="172"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168" fontId="13" fillId="0" borderId="0" applyFont="0" applyFill="0" applyBorder="0" applyAlignment="0" applyProtection="0"/>
    <xf numFmtId="0" fontId="13" fillId="0" borderId="0"/>
    <xf numFmtId="0" fontId="140" fillId="0" borderId="0"/>
    <xf numFmtId="0" fontId="26" fillId="0" borderId="0"/>
    <xf numFmtId="172" fontId="13" fillId="0" borderId="0" applyFont="0" applyFill="0" applyBorder="0" applyAlignment="0" applyProtection="0"/>
    <xf numFmtId="0" fontId="13" fillId="0" borderId="0"/>
    <xf numFmtId="172" fontId="13" fillId="0" borderId="0" applyFont="0" applyFill="0" applyBorder="0" applyAlignment="0" applyProtection="0"/>
    <xf numFmtId="0" fontId="13" fillId="0" borderId="0"/>
    <xf numFmtId="172" fontId="13" fillId="0" borderId="0" applyFont="0" applyFill="0" applyBorder="0" applyAlignment="0" applyProtection="0"/>
    <xf numFmtId="0" fontId="13" fillId="0" borderId="0"/>
    <xf numFmtId="172"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8" fillId="0" borderId="0"/>
    <xf numFmtId="0" fontId="13" fillId="0" borderId="0"/>
    <xf numFmtId="173" fontId="13" fillId="0" borderId="0" applyFont="0" applyFill="0" applyBorder="0" applyAlignment="0" applyProtection="0"/>
    <xf numFmtId="0" fontId="21" fillId="0" borderId="0"/>
    <xf numFmtId="166" fontId="24" fillId="0" borderId="0" applyFont="0" applyFill="0" applyBorder="0" applyAlignment="0" applyProtection="0"/>
    <xf numFmtId="0" fontId="13" fillId="0" borderId="0"/>
    <xf numFmtId="167" fontId="13" fillId="0" borderId="0" applyFont="0" applyFill="0" applyBorder="0" applyAlignment="0" applyProtection="0"/>
    <xf numFmtId="0" fontId="13" fillId="31" borderId="21" applyNumberFormat="0" applyFont="0" applyAlignment="0" applyProtection="0"/>
    <xf numFmtId="43" fontId="67" fillId="0" borderId="0" applyFont="0" applyFill="0" applyBorder="0" applyAlignment="0" applyProtection="0"/>
    <xf numFmtId="43" fontId="13" fillId="0" borderId="0" applyFont="0" applyFill="0" applyBorder="0" applyAlignment="0" applyProtection="0"/>
    <xf numFmtId="0" fontId="97" fillId="20" borderId="37" applyNumberFormat="0" applyAlignment="0" applyProtection="0"/>
    <xf numFmtId="43" fontId="13" fillId="0" borderId="0" applyFont="0" applyFill="0" applyBorder="0" applyAlignment="0" applyProtection="0"/>
    <xf numFmtId="0" fontId="104" fillId="7" borderId="37" applyNumberFormat="0" applyAlignment="0" applyProtection="0"/>
    <xf numFmtId="0" fontId="13" fillId="0" borderId="0"/>
    <xf numFmtId="0" fontId="24" fillId="23" borderId="38" applyNumberFormat="0" applyFont="0" applyAlignment="0" applyProtection="0"/>
    <xf numFmtId="0" fontId="106" fillId="20" borderId="39" applyNumberFormat="0" applyAlignment="0" applyProtection="0"/>
    <xf numFmtId="0" fontId="107" fillId="0" borderId="40" applyNumberFormat="0" applyFill="0" applyAlignment="0" applyProtection="0"/>
    <xf numFmtId="0" fontId="25" fillId="0" borderId="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3"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37"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53"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0" fontId="13" fillId="54" borderId="0" applyNumberFormat="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33" borderId="0" applyNumberFormat="0" applyBorder="0" applyAlignment="0" applyProtection="0"/>
    <xf numFmtId="0" fontId="13" fillId="37" borderId="0" applyNumberFormat="0" applyBorder="0" applyAlignment="0" applyProtection="0"/>
    <xf numFmtId="0" fontId="13" fillId="41" borderId="0" applyNumberFormat="0" applyBorder="0" applyAlignment="0" applyProtection="0"/>
    <xf numFmtId="0" fontId="13" fillId="45" borderId="0" applyNumberFormat="0" applyBorder="0" applyAlignment="0" applyProtection="0"/>
    <xf numFmtId="0" fontId="13" fillId="49" borderId="0" applyNumberFormat="0" applyBorder="0" applyAlignment="0" applyProtection="0"/>
    <xf numFmtId="0" fontId="13" fillId="53" borderId="0" applyNumberFormat="0" applyBorder="0" applyAlignment="0" applyProtection="0"/>
    <xf numFmtId="0" fontId="13" fillId="34" borderId="0" applyNumberFormat="0" applyBorder="0" applyAlignment="0" applyProtection="0"/>
    <xf numFmtId="0" fontId="13" fillId="38" borderId="0" applyNumberFormat="0" applyBorder="0" applyAlignment="0" applyProtection="0"/>
    <xf numFmtId="0" fontId="13" fillId="42" borderId="0" applyNumberFormat="0" applyBorder="0" applyAlignment="0" applyProtection="0"/>
    <xf numFmtId="0" fontId="13" fillId="46" borderId="0" applyNumberFormat="0" applyBorder="0" applyAlignment="0" applyProtection="0"/>
    <xf numFmtId="0" fontId="13" fillId="50" borderId="0" applyNumberFormat="0" applyBorder="0" applyAlignment="0" applyProtection="0"/>
    <xf numFmtId="0" fontId="13" fillId="54" borderId="0" applyNumberFormat="0" applyBorder="0" applyAlignment="0" applyProtection="0"/>
    <xf numFmtId="0" fontId="25" fillId="0" borderId="0"/>
    <xf numFmtId="43"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8" fontId="13" fillId="0" borderId="0" applyFont="0" applyFill="0" applyBorder="0" applyAlignment="0" applyProtection="0"/>
    <xf numFmtId="0" fontId="97" fillId="20" borderId="37" applyNumberFormat="0" applyAlignment="0" applyProtection="0"/>
    <xf numFmtId="0" fontId="104" fillId="7" borderId="37" applyNumberFormat="0" applyAlignment="0" applyProtection="0"/>
    <xf numFmtId="0" fontId="24" fillId="23" borderId="38" applyNumberFormat="0" applyFont="0" applyAlignment="0" applyProtection="0"/>
    <xf numFmtId="0" fontId="106" fillId="20" borderId="39" applyNumberFormat="0" applyAlignment="0" applyProtection="0"/>
    <xf numFmtId="0" fontId="107" fillId="0" borderId="40" applyNumberFormat="0" applyFill="0" applyAlignment="0" applyProtection="0"/>
    <xf numFmtId="0" fontId="13" fillId="0" borderId="0"/>
    <xf numFmtId="0" fontId="13" fillId="0" borderId="0"/>
    <xf numFmtId="0" fontId="13" fillId="0" borderId="0"/>
    <xf numFmtId="0" fontId="129" fillId="0" borderId="0"/>
    <xf numFmtId="0" fontId="97" fillId="20" borderId="41" applyNumberFormat="0" applyAlignment="0" applyProtection="0"/>
    <xf numFmtId="0" fontId="97" fillId="20" borderId="41" applyNumberFormat="0" applyAlignment="0" applyProtection="0"/>
    <xf numFmtId="0" fontId="107" fillId="0" borderId="44" applyNumberFormat="0" applyFill="0" applyAlignment="0" applyProtection="0"/>
    <xf numFmtId="0" fontId="97" fillId="20" borderId="41" applyNumberFormat="0" applyAlignment="0" applyProtection="0"/>
    <xf numFmtId="0" fontId="104" fillId="7" borderId="41" applyNumberFormat="0" applyAlignment="0" applyProtection="0"/>
    <xf numFmtId="0" fontId="24" fillId="23" borderId="42" applyNumberFormat="0" applyFont="0" applyAlignment="0" applyProtection="0"/>
    <xf numFmtId="0" fontId="106" fillId="20" borderId="43" applyNumberFormat="0" applyAlignment="0" applyProtection="0"/>
    <xf numFmtId="0" fontId="107" fillId="0" borderId="44" applyNumberFormat="0" applyFill="0" applyAlignment="0" applyProtection="0"/>
    <xf numFmtId="2" fontId="133" fillId="0" borderId="45" applyFill="0" applyBorder="0" applyAlignment="0">
      <alignment horizontal="right" vertical="center"/>
    </xf>
    <xf numFmtId="0" fontId="24" fillId="23" borderId="42" applyNumberFormat="0" applyFont="0" applyAlignment="0" applyProtection="0"/>
    <xf numFmtId="0" fontId="106" fillId="20" borderId="43" applyNumberFormat="0" applyAlignment="0" applyProtection="0"/>
    <xf numFmtId="0" fontId="24" fillId="23" borderId="42" applyNumberFormat="0" applyFont="0" applyAlignment="0" applyProtection="0"/>
    <xf numFmtId="0" fontId="104" fillId="7" borderId="41" applyNumberFormat="0" applyAlignment="0" applyProtection="0"/>
    <xf numFmtId="0" fontId="104" fillId="7" borderId="41" applyNumberFormat="0" applyAlignment="0" applyProtection="0"/>
    <xf numFmtId="0" fontId="97" fillId="20" borderId="41" applyNumberFormat="0" applyAlignment="0" applyProtection="0"/>
    <xf numFmtId="0" fontId="104" fillId="7" borderId="41" applyNumberFormat="0" applyAlignment="0" applyProtection="0"/>
    <xf numFmtId="0" fontId="24" fillId="23" borderId="42" applyNumberFormat="0" applyFont="0" applyAlignment="0" applyProtection="0"/>
    <xf numFmtId="0" fontId="106" fillId="20" borderId="43" applyNumberFormat="0" applyAlignment="0" applyProtection="0"/>
    <xf numFmtId="0" fontId="107" fillId="0" borderId="44" applyNumberFormat="0" applyFill="0" applyAlignment="0" applyProtection="0"/>
    <xf numFmtId="0" fontId="106" fillId="20" borderId="43" applyNumberFormat="0" applyAlignment="0" applyProtection="0"/>
    <xf numFmtId="0" fontId="107" fillId="0" borderId="44" applyNumberFormat="0" applyFill="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2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7" fillId="7" borderId="46" applyNumberFormat="0" applyAlignment="0" applyProtection="0"/>
    <xf numFmtId="0" fontId="28" fillId="20" borderId="48" applyNumberFormat="0" applyAlignment="0" applyProtection="0"/>
    <xf numFmtId="0" fontId="29" fillId="20" borderId="46" applyNumberFormat="0" applyAlignment="0" applyProtection="0"/>
    <xf numFmtId="0" fontId="33" fillId="0" borderId="49" applyNumberFormat="0" applyFill="0" applyAlignment="0" applyProtection="0"/>
    <xf numFmtId="0" fontId="21" fillId="23" borderId="47" applyNumberFormat="0" applyFont="0" applyAlignment="0" applyProtection="0"/>
    <xf numFmtId="0" fontId="48" fillId="20" borderId="46" applyNumberFormat="0" applyAlignment="0" applyProtection="0"/>
    <xf numFmtId="164" fontId="12" fillId="0" borderId="0" applyFont="0" applyFill="0" applyBorder="0" applyAlignment="0" applyProtection="0"/>
    <xf numFmtId="0" fontId="55" fillId="7" borderId="46" applyNumberFormat="0" applyAlignment="0" applyProtection="0"/>
    <xf numFmtId="0" fontId="12" fillId="0" borderId="0"/>
    <xf numFmtId="0" fontId="45" fillId="23" borderId="47" applyNumberFormat="0" applyFont="0" applyAlignment="0" applyProtection="0"/>
    <xf numFmtId="0" fontId="58" fillId="20" borderId="48" applyNumberFormat="0" applyAlignment="0" applyProtection="0"/>
    <xf numFmtId="0" fontId="60" fillId="0" borderId="49" applyNumberFormat="0" applyFill="0" applyAlignment="0" applyProtection="0"/>
    <xf numFmtId="43" fontId="12" fillId="0" borderId="0" applyFont="0" applyFill="0" applyBorder="0" applyAlignment="0" applyProtection="0"/>
    <xf numFmtId="0" fontId="12" fillId="0" borderId="0"/>
    <xf numFmtId="167" fontId="12" fillId="0" borderId="0" applyFont="0" applyFill="0" applyBorder="0" applyAlignment="0" applyProtection="0"/>
    <xf numFmtId="0" fontId="12" fillId="31" borderId="21" applyNumberFormat="0" applyFont="0" applyAlignment="0" applyProtection="0"/>
    <xf numFmtId="167" fontId="12" fillId="0" borderId="0" applyFont="0" applyFill="0" applyBorder="0" applyAlignment="0" applyProtection="0"/>
    <xf numFmtId="0" fontId="97" fillId="20" borderId="46" applyNumberFormat="0" applyAlignment="0" applyProtection="0"/>
    <xf numFmtId="167" fontId="12" fillId="0" borderId="0" applyFont="0" applyFill="0" applyBorder="0" applyAlignment="0" applyProtection="0"/>
    <xf numFmtId="0" fontId="104" fillId="7" borderId="46" applyNumberFormat="0" applyAlignment="0" applyProtection="0"/>
    <xf numFmtId="0" fontId="12" fillId="0" borderId="0"/>
    <xf numFmtId="0" fontId="24" fillId="23" borderId="47" applyNumberFormat="0" applyFont="0" applyAlignment="0" applyProtection="0"/>
    <xf numFmtId="0" fontId="106" fillId="20" borderId="48" applyNumberFormat="0" applyAlignment="0" applyProtection="0"/>
    <xf numFmtId="0" fontId="107" fillId="0" borderId="49" applyNumberFormat="0" applyFill="0" applyAlignment="0" applyProtection="0"/>
    <xf numFmtId="0" fontId="12" fillId="0" borderId="0"/>
    <xf numFmtId="43" fontId="12" fillId="0" borderId="0" applyFont="0" applyFill="0" applyBorder="0" applyAlignment="0" applyProtection="0"/>
    <xf numFmtId="0" fontId="12" fillId="0" borderId="0"/>
    <xf numFmtId="0" fontId="12" fillId="0" borderId="0"/>
    <xf numFmtId="172"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68" fontId="12" fillId="0" borderId="0" applyFont="0" applyFill="0" applyBorder="0" applyAlignment="0" applyProtection="0"/>
    <xf numFmtId="173" fontId="12" fillId="0" borderId="0" applyFont="0" applyFill="0" applyBorder="0" applyAlignment="0" applyProtection="0"/>
    <xf numFmtId="0" fontId="12" fillId="0" borderId="0"/>
    <xf numFmtId="167" fontId="12" fillId="0" borderId="0" applyFont="0" applyFill="0" applyBorder="0" applyAlignment="0" applyProtection="0"/>
    <xf numFmtId="0" fontId="12" fillId="31" borderId="21" applyNumberFormat="0" applyFont="0" applyAlignment="0" applyProtection="0"/>
    <xf numFmtId="43" fontId="12" fillId="0" borderId="0" applyFont="0" applyFill="0" applyBorder="0" applyAlignment="0" applyProtection="0"/>
    <xf numFmtId="0" fontId="97" fillId="20" borderId="46" applyNumberFormat="0" applyAlignment="0" applyProtection="0"/>
    <xf numFmtId="43" fontId="12" fillId="0" borderId="0" applyFont="0" applyFill="0" applyBorder="0" applyAlignment="0" applyProtection="0"/>
    <xf numFmtId="0" fontId="104" fillId="7" borderId="46" applyNumberFormat="0" applyAlignment="0" applyProtection="0"/>
    <xf numFmtId="0" fontId="12" fillId="0" borderId="0"/>
    <xf numFmtId="0" fontId="24" fillId="23" borderId="47" applyNumberFormat="0" applyFont="0" applyAlignment="0" applyProtection="0"/>
    <xf numFmtId="0" fontId="106" fillId="20" borderId="48" applyNumberFormat="0" applyAlignment="0" applyProtection="0"/>
    <xf numFmtId="0" fontId="107" fillId="0" borderId="49" applyNumberFormat="0" applyFill="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37"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1"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53"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4"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38"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46"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33" borderId="0" applyNumberFormat="0" applyBorder="0" applyAlignment="0" applyProtection="0"/>
    <xf numFmtId="0" fontId="12" fillId="37" borderId="0" applyNumberFormat="0" applyBorder="0" applyAlignment="0" applyProtection="0"/>
    <xf numFmtId="0" fontId="12" fillId="41"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2" fillId="53" borderId="0" applyNumberFormat="0" applyBorder="0" applyAlignment="0" applyProtection="0"/>
    <xf numFmtId="0" fontId="12" fillId="34" borderId="0" applyNumberFormat="0" applyBorder="0" applyAlignment="0" applyProtection="0"/>
    <xf numFmtId="0" fontId="12" fillId="38"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2" fillId="50" borderId="0" applyNumberFormat="0" applyBorder="0" applyAlignment="0" applyProtection="0"/>
    <xf numFmtId="0" fontId="12" fillId="54" borderId="0" applyNumberFormat="0" applyBorder="0" applyAlignment="0" applyProtection="0"/>
    <xf numFmtId="43" fontId="12" fillId="0" borderId="0" applyFont="0" applyFill="0" applyBorder="0" applyAlignment="0" applyProtection="0"/>
    <xf numFmtId="0" fontId="12" fillId="0" borderId="0"/>
    <xf numFmtId="172"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8" fillId="20" borderId="52" applyNumberFormat="0" applyAlignment="0" applyProtection="0"/>
    <xf numFmtId="0" fontId="33" fillId="0" borderId="53" applyNumberFormat="0" applyFill="0" applyAlignment="0" applyProtection="0"/>
    <xf numFmtId="0" fontId="21" fillId="23" borderId="51" applyNumberFormat="0" applyFont="0" applyAlignment="0" applyProtection="0"/>
    <xf numFmtId="164" fontId="11" fillId="0" borderId="0" applyFont="0" applyFill="0" applyBorder="0" applyAlignment="0" applyProtection="0"/>
    <xf numFmtId="0" fontId="11" fillId="0" borderId="0"/>
    <xf numFmtId="0" fontId="45" fillId="23" borderId="51" applyNumberFormat="0" applyFont="0" applyAlignment="0" applyProtection="0"/>
    <xf numFmtId="0" fontId="58" fillId="20" borderId="52" applyNumberFormat="0" applyAlignment="0" applyProtection="0"/>
    <xf numFmtId="0" fontId="60" fillId="0" borderId="53" applyNumberFormat="0" applyFill="0" applyAlignment="0" applyProtection="0"/>
    <xf numFmtId="43" fontId="11" fillId="0" borderId="0" applyFont="0" applyFill="0" applyBorder="0" applyAlignment="0" applyProtection="0"/>
    <xf numFmtId="0" fontId="11" fillId="0" borderId="0"/>
    <xf numFmtId="167" fontId="11" fillId="0" borderId="0" applyFont="0" applyFill="0" applyBorder="0" applyAlignment="0" applyProtection="0"/>
    <xf numFmtId="0" fontId="11" fillId="31" borderId="21" applyNumberFormat="0" applyFont="0" applyAlignment="0" applyProtection="0"/>
    <xf numFmtId="167" fontId="11" fillId="0" borderId="0" applyFont="0" applyFill="0" applyBorder="0" applyAlignment="0" applyProtection="0"/>
    <xf numFmtId="167" fontId="11" fillId="0" borderId="0" applyFont="0" applyFill="0" applyBorder="0" applyAlignment="0" applyProtection="0"/>
    <xf numFmtId="0" fontId="11" fillId="0" borderId="0"/>
    <xf numFmtId="0" fontId="24" fillId="23" borderId="51" applyNumberFormat="0" applyFont="0" applyAlignment="0" applyProtection="0"/>
    <xf numFmtId="0" fontId="11" fillId="0" borderId="0"/>
    <xf numFmtId="43" fontId="11" fillId="0" borderId="0" applyFont="0" applyFill="0" applyBorder="0" applyAlignment="0" applyProtection="0"/>
    <xf numFmtId="0" fontId="11" fillId="0" borderId="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68" fontId="11" fillId="0" borderId="0" applyFont="0" applyFill="0" applyBorder="0" applyAlignment="0" applyProtection="0"/>
    <xf numFmtId="173" fontId="11" fillId="0" borderId="0" applyFont="0" applyFill="0" applyBorder="0" applyAlignment="0" applyProtection="0"/>
    <xf numFmtId="0" fontId="11" fillId="0" borderId="0"/>
    <xf numFmtId="167" fontId="11" fillId="0" borderId="0" applyFont="0" applyFill="0" applyBorder="0" applyAlignment="0" applyProtection="0"/>
    <xf numFmtId="0" fontId="11" fillId="31" borderId="21" applyNumberFormat="0" applyFont="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24" fillId="23" borderId="51" applyNumberFormat="0" applyFont="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33"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27" fillId="7" borderId="46" applyNumberFormat="0" applyAlignment="0" applyProtection="0"/>
    <xf numFmtId="0" fontId="28" fillId="20" borderId="48" applyNumberFormat="0" applyAlignment="0" applyProtection="0"/>
    <xf numFmtId="0" fontId="29" fillId="20" borderId="46" applyNumberFormat="0" applyAlignment="0" applyProtection="0"/>
    <xf numFmtId="0" fontId="33" fillId="0" borderId="49" applyNumberFormat="0" applyFill="0" applyAlignment="0" applyProtection="0"/>
    <xf numFmtId="0" fontId="21" fillId="23" borderId="51" applyNumberFormat="0" applyFont="0" applyAlignment="0" applyProtection="0"/>
    <xf numFmtId="0" fontId="48" fillId="20" borderId="46" applyNumberFormat="0" applyAlignment="0" applyProtection="0"/>
    <xf numFmtId="164" fontId="11" fillId="0" borderId="0" applyFont="0" applyFill="0" applyBorder="0" applyAlignment="0" applyProtection="0"/>
    <xf numFmtId="0" fontId="55" fillId="7" borderId="46" applyNumberFormat="0" applyAlignment="0" applyProtection="0"/>
    <xf numFmtId="0" fontId="11" fillId="0" borderId="0"/>
    <xf numFmtId="0" fontId="45" fillId="23" borderId="51" applyNumberFormat="0" applyFont="0" applyAlignment="0" applyProtection="0"/>
    <xf numFmtId="0" fontId="58" fillId="20" borderId="48" applyNumberFormat="0" applyAlignment="0" applyProtection="0"/>
    <xf numFmtId="0" fontId="60" fillId="0" borderId="49" applyNumberFormat="0" applyFill="0" applyAlignment="0" applyProtection="0"/>
    <xf numFmtId="43" fontId="11" fillId="0" borderId="0" applyFont="0" applyFill="0" applyBorder="0" applyAlignment="0" applyProtection="0"/>
    <xf numFmtId="0" fontId="11" fillId="0" borderId="0"/>
    <xf numFmtId="167" fontId="11" fillId="0" borderId="0" applyFont="0" applyFill="0" applyBorder="0" applyAlignment="0" applyProtection="0"/>
    <xf numFmtId="0" fontId="11" fillId="31" borderId="21" applyNumberFormat="0" applyFont="0" applyAlignment="0" applyProtection="0"/>
    <xf numFmtId="167" fontId="11" fillId="0" borderId="0" applyFont="0" applyFill="0" applyBorder="0" applyAlignment="0" applyProtection="0"/>
    <xf numFmtId="167"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0" fontId="11" fillId="0" borderId="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68" fontId="11" fillId="0" borderId="0" applyFont="0" applyFill="0" applyBorder="0" applyAlignment="0" applyProtection="0"/>
    <xf numFmtId="173" fontId="11" fillId="0" borderId="0" applyFont="0" applyFill="0" applyBorder="0" applyAlignment="0" applyProtection="0"/>
    <xf numFmtId="0" fontId="11" fillId="0" borderId="0"/>
    <xf numFmtId="167" fontId="11" fillId="0" borderId="0" applyFont="0" applyFill="0" applyBorder="0" applyAlignment="0" applyProtection="0"/>
    <xf numFmtId="0" fontId="11" fillId="31" borderId="21" applyNumberFormat="0" applyFont="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33"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68"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73" fontId="11" fillId="0" borderId="0" applyFont="0" applyFill="0" applyBorder="0" applyAlignment="0" applyProtection="0"/>
    <xf numFmtId="0" fontId="11" fillId="0" borderId="0"/>
    <xf numFmtId="167" fontId="11" fillId="0" borderId="0" applyFont="0" applyFill="0" applyBorder="0" applyAlignment="0" applyProtection="0"/>
    <xf numFmtId="0" fontId="11" fillId="31" borderId="21" applyNumberFormat="0" applyFont="0" applyAlignment="0" applyProtection="0"/>
    <xf numFmtId="43" fontId="11" fillId="0" borderId="0" applyFont="0" applyFill="0" applyBorder="0" applyAlignment="0" applyProtection="0"/>
    <xf numFmtId="0" fontId="97" fillId="20" borderId="46" applyNumberFormat="0" applyAlignment="0" applyProtection="0"/>
    <xf numFmtId="43" fontId="11" fillId="0" borderId="0" applyFont="0" applyFill="0" applyBorder="0" applyAlignment="0" applyProtection="0"/>
    <xf numFmtId="0" fontId="104" fillId="7" borderId="46" applyNumberFormat="0" applyAlignment="0" applyProtection="0"/>
    <xf numFmtId="0" fontId="11" fillId="0" borderId="0"/>
    <xf numFmtId="0" fontId="24" fillId="23" borderId="51" applyNumberFormat="0" applyFont="0" applyAlignment="0" applyProtection="0"/>
    <xf numFmtId="0" fontId="106" fillId="20" borderId="48" applyNumberFormat="0" applyAlignment="0" applyProtection="0"/>
    <xf numFmtId="0" fontId="107" fillId="0" borderId="49" applyNumberFormat="0" applyFill="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33"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2" fontId="133" fillId="0" borderId="54" applyFill="0" applyBorder="0" applyAlignment="0">
      <alignment horizontal="righ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8" fontId="11" fillId="0" borderId="0" applyFont="0" applyFill="0" applyBorder="0" applyAlignment="0" applyProtection="0"/>
    <xf numFmtId="0" fontId="97" fillId="20" borderId="46" applyNumberFormat="0" applyAlignment="0" applyProtection="0"/>
    <xf numFmtId="0" fontId="104" fillId="7" borderId="46" applyNumberFormat="0" applyAlignment="0" applyProtection="0"/>
    <xf numFmtId="0" fontId="24" fillId="23" borderId="51" applyNumberFormat="0" applyFont="0" applyAlignment="0" applyProtection="0"/>
    <xf numFmtId="0" fontId="106" fillId="20" borderId="48" applyNumberFormat="0" applyAlignment="0" applyProtection="0"/>
    <xf numFmtId="0" fontId="107" fillId="0" borderId="49" applyNumberFormat="0" applyFill="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68"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173" fontId="11" fillId="0" borderId="0" applyFont="0" applyFill="0" applyBorder="0" applyAlignment="0" applyProtection="0"/>
    <xf numFmtId="0" fontId="11" fillId="0" borderId="0"/>
    <xf numFmtId="167" fontId="11" fillId="0" borderId="0" applyFont="0" applyFill="0" applyBorder="0" applyAlignment="0" applyProtection="0"/>
    <xf numFmtId="0" fontId="11" fillId="31" borderId="21" applyNumberFormat="0" applyFont="0" applyAlignment="0" applyProtection="0"/>
    <xf numFmtId="43" fontId="11" fillId="0" borderId="0" applyFont="0" applyFill="0" applyBorder="0" applyAlignment="0" applyProtection="0"/>
    <xf numFmtId="0" fontId="97" fillId="20" borderId="46" applyNumberFormat="0" applyAlignment="0" applyProtection="0"/>
    <xf numFmtId="43" fontId="11" fillId="0" borderId="0" applyFont="0" applyFill="0" applyBorder="0" applyAlignment="0" applyProtection="0"/>
    <xf numFmtId="0" fontId="104" fillId="7" borderId="46" applyNumberFormat="0" applyAlignment="0" applyProtection="0"/>
    <xf numFmtId="0" fontId="11" fillId="0" borderId="0"/>
    <xf numFmtId="0" fontId="24" fillId="23" borderId="51" applyNumberFormat="0" applyFont="0" applyAlignment="0" applyProtection="0"/>
    <xf numFmtId="0" fontId="106" fillId="20" borderId="48" applyNumberFormat="0" applyAlignment="0" applyProtection="0"/>
    <xf numFmtId="0" fontId="107" fillId="0" borderId="49" applyNumberFormat="0" applyFill="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33"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8" fontId="11" fillId="0" borderId="0" applyFont="0" applyFill="0" applyBorder="0" applyAlignment="0" applyProtection="0"/>
    <xf numFmtId="0" fontId="97" fillId="20" borderId="46" applyNumberFormat="0" applyAlignment="0" applyProtection="0"/>
    <xf numFmtId="0" fontId="104" fillId="7" borderId="46" applyNumberFormat="0" applyAlignment="0" applyProtection="0"/>
    <xf numFmtId="0" fontId="24" fillId="23" borderId="51" applyNumberFormat="0" applyFont="0" applyAlignment="0" applyProtection="0"/>
    <xf numFmtId="0" fontId="106" fillId="20" borderId="48" applyNumberFormat="0" applyAlignment="0" applyProtection="0"/>
    <xf numFmtId="0" fontId="107" fillId="0" borderId="49" applyNumberFormat="0" applyFill="0" applyAlignment="0" applyProtection="0"/>
    <xf numFmtId="0" fontId="11" fillId="0" borderId="0"/>
    <xf numFmtId="0" fontId="11" fillId="0" borderId="0"/>
    <xf numFmtId="0" fontId="11" fillId="0" borderId="0"/>
    <xf numFmtId="0" fontId="97" fillId="20" borderId="46" applyNumberFormat="0" applyAlignment="0" applyProtection="0"/>
    <xf numFmtId="0" fontId="97" fillId="20" borderId="46" applyNumberFormat="0" applyAlignment="0" applyProtection="0"/>
    <xf numFmtId="0" fontId="107" fillId="0" borderId="49" applyNumberFormat="0" applyFill="0" applyAlignment="0" applyProtection="0"/>
    <xf numFmtId="0" fontId="97" fillId="20" borderId="46" applyNumberFormat="0" applyAlignment="0" applyProtection="0"/>
    <xf numFmtId="0" fontId="104" fillId="7" borderId="46" applyNumberFormat="0" applyAlignment="0" applyProtection="0"/>
    <xf numFmtId="0" fontId="24" fillId="23" borderId="51" applyNumberFormat="0" applyFont="0" applyAlignment="0" applyProtection="0"/>
    <xf numFmtId="0" fontId="106" fillId="20" borderId="48" applyNumberFormat="0" applyAlignment="0" applyProtection="0"/>
    <xf numFmtId="0" fontId="107" fillId="0" borderId="49" applyNumberFormat="0" applyFill="0" applyAlignment="0" applyProtection="0"/>
    <xf numFmtId="2" fontId="133" fillId="0" borderId="54" applyFill="0" applyBorder="0" applyAlignment="0">
      <alignment horizontal="right" vertical="center"/>
    </xf>
    <xf numFmtId="0" fontId="24" fillId="23" borderId="51" applyNumberFormat="0" applyFont="0" applyAlignment="0" applyProtection="0"/>
    <xf numFmtId="0" fontId="106" fillId="20" borderId="48" applyNumberFormat="0" applyAlignment="0" applyProtection="0"/>
    <xf numFmtId="0" fontId="24" fillId="23" borderId="51" applyNumberFormat="0" applyFont="0" applyAlignment="0" applyProtection="0"/>
    <xf numFmtId="0" fontId="104" fillId="7" borderId="46" applyNumberFormat="0" applyAlignment="0" applyProtection="0"/>
    <xf numFmtId="0" fontId="104" fillId="7" borderId="46" applyNumberFormat="0" applyAlignment="0" applyProtection="0"/>
    <xf numFmtId="0" fontId="97" fillId="20" borderId="46" applyNumberFormat="0" applyAlignment="0" applyProtection="0"/>
    <xf numFmtId="0" fontId="104" fillId="7" borderId="46" applyNumberFormat="0" applyAlignment="0" applyProtection="0"/>
    <xf numFmtId="0" fontId="24" fillId="23" borderId="51" applyNumberFormat="0" applyFont="0" applyAlignment="0" applyProtection="0"/>
    <xf numFmtId="0" fontId="106" fillId="20" borderId="48" applyNumberFormat="0" applyAlignment="0" applyProtection="0"/>
    <xf numFmtId="0" fontId="107" fillId="0" borderId="49" applyNumberFormat="0" applyFill="0" applyAlignment="0" applyProtection="0"/>
    <xf numFmtId="0" fontId="106" fillId="20" borderId="48" applyNumberFormat="0" applyAlignment="0" applyProtection="0"/>
    <xf numFmtId="0" fontId="107" fillId="0" borderId="49" applyNumberFormat="0" applyFill="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27" fillId="7" borderId="55" applyNumberFormat="0" applyAlignment="0" applyProtection="0"/>
    <xf numFmtId="0" fontId="28" fillId="20" borderId="57" applyNumberFormat="0" applyAlignment="0" applyProtection="0"/>
    <xf numFmtId="0" fontId="29" fillId="20" borderId="55" applyNumberFormat="0" applyAlignment="0" applyProtection="0"/>
    <xf numFmtId="0" fontId="33" fillId="0" borderId="58" applyNumberFormat="0" applyFill="0" applyAlignment="0" applyProtection="0"/>
    <xf numFmtId="0" fontId="21" fillId="23" borderId="56" applyNumberFormat="0" applyFont="0" applyAlignment="0" applyProtection="0"/>
    <xf numFmtId="0" fontId="48" fillId="20" borderId="55" applyNumberFormat="0" applyAlignment="0" applyProtection="0"/>
    <xf numFmtId="164" fontId="11" fillId="0" borderId="0" applyFont="0" applyFill="0" applyBorder="0" applyAlignment="0" applyProtection="0"/>
    <xf numFmtId="0" fontId="55" fillId="7" borderId="55" applyNumberFormat="0" applyAlignment="0" applyProtection="0"/>
    <xf numFmtId="0" fontId="11" fillId="0" borderId="0"/>
    <xf numFmtId="0" fontId="45" fillId="23" borderId="56" applyNumberFormat="0" applyFont="0" applyAlignment="0" applyProtection="0"/>
    <xf numFmtId="0" fontId="58" fillId="20" borderId="57" applyNumberFormat="0" applyAlignment="0" applyProtection="0"/>
    <xf numFmtId="0" fontId="60" fillId="0" borderId="58" applyNumberFormat="0" applyFill="0" applyAlignment="0" applyProtection="0"/>
    <xf numFmtId="43" fontId="11" fillId="0" borderId="0" applyFont="0" applyFill="0" applyBorder="0" applyAlignment="0" applyProtection="0"/>
    <xf numFmtId="0" fontId="11" fillId="0" borderId="0"/>
    <xf numFmtId="167" fontId="11" fillId="0" borderId="0" applyFont="0" applyFill="0" applyBorder="0" applyAlignment="0" applyProtection="0"/>
    <xf numFmtId="0" fontId="11" fillId="31" borderId="21" applyNumberFormat="0" applyFont="0" applyAlignment="0" applyProtection="0"/>
    <xf numFmtId="167" fontId="11" fillId="0" borderId="0" applyFont="0" applyFill="0" applyBorder="0" applyAlignment="0" applyProtection="0"/>
    <xf numFmtId="0" fontId="97" fillId="20" borderId="55" applyNumberFormat="0" applyAlignment="0" applyProtection="0"/>
    <xf numFmtId="167" fontId="11" fillId="0" borderId="0" applyFont="0" applyFill="0" applyBorder="0" applyAlignment="0" applyProtection="0"/>
    <xf numFmtId="0" fontId="104" fillId="7" borderId="55" applyNumberFormat="0" applyAlignment="0" applyProtection="0"/>
    <xf numFmtId="0" fontId="11" fillId="0" borderId="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1" fillId="0" borderId="0"/>
    <xf numFmtId="43" fontId="11" fillId="0" borderId="0" applyFont="0" applyFill="0" applyBorder="0" applyAlignment="0" applyProtection="0"/>
    <xf numFmtId="0" fontId="11" fillId="0" borderId="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168" fontId="11" fillId="0" borderId="0" applyFont="0" applyFill="0" applyBorder="0" applyAlignment="0" applyProtection="0"/>
    <xf numFmtId="173" fontId="11" fillId="0" borderId="0" applyFont="0" applyFill="0" applyBorder="0" applyAlignment="0" applyProtection="0"/>
    <xf numFmtId="0" fontId="11" fillId="0" borderId="0"/>
    <xf numFmtId="167" fontId="11" fillId="0" borderId="0" applyFont="0" applyFill="0" applyBorder="0" applyAlignment="0" applyProtection="0"/>
    <xf numFmtId="0" fontId="11" fillId="31" borderId="21" applyNumberFormat="0" applyFont="0" applyAlignment="0" applyProtection="0"/>
    <xf numFmtId="43" fontId="11" fillId="0" borderId="0" applyFont="0" applyFill="0" applyBorder="0" applyAlignment="0" applyProtection="0"/>
    <xf numFmtId="0" fontId="97" fillId="20" borderId="55" applyNumberFormat="0" applyAlignment="0" applyProtection="0"/>
    <xf numFmtId="43" fontId="11" fillId="0" borderId="0" applyFont="0" applyFill="0" applyBorder="0" applyAlignment="0" applyProtection="0"/>
    <xf numFmtId="0" fontId="104" fillId="7" borderId="55" applyNumberFormat="0" applyAlignment="0" applyProtection="0"/>
    <xf numFmtId="0" fontId="11" fillId="0" borderId="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33" borderId="0" applyNumberFormat="0" applyBorder="0" applyAlignment="0" applyProtection="0"/>
    <xf numFmtId="0" fontId="11" fillId="37" borderId="0" applyNumberFormat="0" applyBorder="0" applyAlignment="0" applyProtection="0"/>
    <xf numFmtId="0" fontId="11" fillId="41" borderId="0" applyNumberFormat="0" applyBorder="0" applyAlignment="0" applyProtection="0"/>
    <xf numFmtId="0" fontId="11" fillId="45" borderId="0" applyNumberFormat="0" applyBorder="0" applyAlignment="0" applyProtection="0"/>
    <xf numFmtId="0" fontId="11" fillId="49" borderId="0" applyNumberFormat="0" applyBorder="0" applyAlignment="0" applyProtection="0"/>
    <xf numFmtId="0" fontId="11" fillId="53"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42" borderId="0" applyNumberFormat="0" applyBorder="0" applyAlignment="0" applyProtection="0"/>
    <xf numFmtId="0" fontId="11" fillId="46" borderId="0" applyNumberFormat="0" applyBorder="0" applyAlignment="0" applyProtection="0"/>
    <xf numFmtId="0" fontId="11" fillId="50" borderId="0" applyNumberFormat="0" applyBorder="0" applyAlignment="0" applyProtection="0"/>
    <xf numFmtId="0" fontId="11" fillId="54" borderId="0" applyNumberFormat="0" applyBorder="0" applyAlignment="0" applyProtection="0"/>
    <xf numFmtId="43" fontId="11" fillId="0" borderId="0" applyFont="0" applyFill="0" applyBorder="0" applyAlignment="0" applyProtection="0"/>
    <xf numFmtId="0" fontId="11" fillId="0" borderId="0"/>
    <xf numFmtId="172"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168" fontId="10" fillId="0" borderId="0" applyFont="0" applyFill="0" applyBorder="0" applyAlignment="0" applyProtection="0"/>
    <xf numFmtId="172" fontId="10" fillId="0" borderId="0" applyFont="0" applyFill="0" applyBorder="0" applyAlignment="0" applyProtection="0"/>
    <xf numFmtId="0" fontId="10" fillId="0" borderId="0"/>
    <xf numFmtId="172" fontId="10" fillId="0" borderId="0" applyFont="0" applyFill="0" applyBorder="0" applyAlignment="0" applyProtection="0"/>
    <xf numFmtId="0" fontId="10" fillId="0" borderId="0"/>
    <xf numFmtId="172" fontId="10" fillId="0" borderId="0" applyFont="0" applyFill="0" applyBorder="0" applyAlignment="0" applyProtection="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7" fillId="20" borderId="55" applyNumberFormat="0" applyAlignment="0" applyProtection="0"/>
    <xf numFmtId="0" fontId="106" fillId="20" borderId="57" applyNumberFormat="0" applyAlignment="0" applyProtection="0"/>
    <xf numFmtId="0" fontId="104" fillId="7" borderId="64" applyNumberFormat="0" applyAlignment="0" applyProtection="0"/>
    <xf numFmtId="0" fontId="21" fillId="23" borderId="56" applyNumberFormat="0" applyFont="0" applyAlignment="0" applyProtection="0"/>
    <xf numFmtId="0" fontId="58" fillId="20" borderId="57" applyNumberFormat="0" applyAlignment="0" applyProtection="0"/>
    <xf numFmtId="0" fontId="106" fillId="20" borderId="61" applyNumberFormat="0" applyAlignment="0" applyProtection="0"/>
    <xf numFmtId="0" fontId="104" fillId="7" borderId="55" applyNumberFormat="0" applyAlignment="0" applyProtection="0"/>
    <xf numFmtId="0" fontId="107" fillId="0" borderId="58" applyNumberFormat="0" applyFill="0" applyAlignment="0" applyProtection="0"/>
    <xf numFmtId="0" fontId="106" fillId="20" borderId="57" applyNumberFormat="0" applyAlignment="0" applyProtection="0"/>
    <xf numFmtId="0" fontId="28" fillId="20" borderId="57" applyNumberFormat="0" applyAlignment="0" applyProtection="0"/>
    <xf numFmtId="0" fontId="27" fillId="7" borderId="55" applyNumberFormat="0" applyAlignment="0" applyProtection="0"/>
    <xf numFmtId="173" fontId="10" fillId="0" borderId="0" applyFont="0" applyFill="0" applyBorder="0" applyAlignment="0" applyProtection="0"/>
    <xf numFmtId="0" fontId="24" fillId="0" borderId="0"/>
    <xf numFmtId="0" fontId="10" fillId="0" borderId="0"/>
    <xf numFmtId="167" fontId="10" fillId="0" borderId="0" applyFont="0" applyFill="0" applyBorder="0" applyAlignment="0" applyProtection="0"/>
    <xf numFmtId="0" fontId="10" fillId="31" borderId="21" applyNumberFormat="0" applyFont="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21" fillId="0" borderId="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33"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68" fontId="10" fillId="0" borderId="0" applyFont="0" applyFill="0" applyBorder="0" applyAlignment="0" applyProtection="0"/>
    <xf numFmtId="0" fontId="10" fillId="0" borderId="0"/>
    <xf numFmtId="0" fontId="10" fillId="0" borderId="0"/>
    <xf numFmtId="0" fontId="10" fillId="0" borderId="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177" fontId="10" fillId="0" borderId="0" applyFont="0" applyFill="0" applyBorder="0" applyAlignment="0" applyProtection="0"/>
    <xf numFmtId="0" fontId="69" fillId="0" borderId="0"/>
    <xf numFmtId="0" fontId="129" fillId="0" borderId="0"/>
    <xf numFmtId="0" fontId="130" fillId="0" borderId="0"/>
    <xf numFmtId="0" fontId="10" fillId="0" borderId="0"/>
    <xf numFmtId="0" fontId="129" fillId="0" borderId="0"/>
    <xf numFmtId="0" fontId="129" fillId="0" borderId="0"/>
    <xf numFmtId="0" fontId="69" fillId="0" borderId="0"/>
    <xf numFmtId="0" fontId="24" fillId="0" borderId="0"/>
    <xf numFmtId="0" fontId="66" fillId="0" borderId="0">
      <alignment horizontal="left" vertical="top" wrapText="1"/>
    </xf>
    <xf numFmtId="0" fontId="21" fillId="0" borderId="0"/>
    <xf numFmtId="0" fontId="67" fillId="0" borderId="0"/>
    <xf numFmtId="0" fontId="21" fillId="0" borderId="0"/>
    <xf numFmtId="0" fontId="25" fillId="0" borderId="0"/>
    <xf numFmtId="0" fontId="24" fillId="0" borderId="0"/>
    <xf numFmtId="1" fontId="109" fillId="0" borderId="0"/>
    <xf numFmtId="0" fontId="21" fillId="0" borderId="0"/>
    <xf numFmtId="0" fontId="21" fillId="0" borderId="0"/>
    <xf numFmtId="0" fontId="25" fillId="0" borderId="0"/>
    <xf numFmtId="0" fontId="66" fillId="0" borderId="0">
      <alignment horizontal="left" vertical="top" wrapText="1"/>
    </xf>
    <xf numFmtId="0" fontId="67" fillId="0" borderId="0"/>
    <xf numFmtId="0" fontId="74" fillId="0" borderId="0"/>
    <xf numFmtId="0" fontId="25" fillId="0" borderId="0"/>
    <xf numFmtId="0" fontId="21" fillId="0" borderId="0"/>
    <xf numFmtId="0" fontId="21" fillId="0" borderId="0"/>
    <xf numFmtId="0" fontId="21" fillId="0" borderId="0"/>
    <xf numFmtId="0" fontId="66" fillId="0" borderId="0">
      <alignment horizontal="left" vertical="top" wrapText="1"/>
    </xf>
    <xf numFmtId="0" fontId="129" fillId="0" borderId="0"/>
    <xf numFmtId="0" fontId="21" fillId="0" borderId="0"/>
    <xf numFmtId="0" fontId="25" fillId="0" borderId="0"/>
    <xf numFmtId="0" fontId="136" fillId="0" borderId="0"/>
    <xf numFmtId="2" fontId="133" fillId="0" borderId="10" applyFill="0" applyBorder="0" applyAlignment="0">
      <alignment horizontal="right" vertical="center"/>
    </xf>
    <xf numFmtId="0" fontId="138" fillId="0" borderId="0"/>
    <xf numFmtId="0" fontId="138" fillId="0" borderId="0"/>
    <xf numFmtId="0" fontId="10" fillId="0" borderId="0"/>
    <xf numFmtId="0" fontId="129" fillId="0" borderId="0"/>
    <xf numFmtId="0" fontId="130" fillId="0" borderId="0"/>
    <xf numFmtId="172" fontId="10" fillId="0" borderId="0" applyFont="0" applyFill="0" applyBorder="0" applyAlignment="0" applyProtection="0"/>
    <xf numFmtId="172" fontId="10" fillId="0" borderId="0" applyFont="0" applyFill="0" applyBorder="0" applyAlignment="0" applyProtection="0"/>
    <xf numFmtId="0" fontId="10" fillId="0" borderId="0"/>
    <xf numFmtId="0" fontId="10" fillId="0" borderId="0"/>
    <xf numFmtId="0" fontId="10" fillId="0" borderId="0"/>
    <xf numFmtId="0" fontId="21" fillId="0" borderId="0"/>
    <xf numFmtId="0" fontId="21" fillId="0" borderId="0" applyFont="0" applyFill="0" applyBorder="0" applyAlignment="0" applyProtection="0"/>
    <xf numFmtId="0" fontId="24" fillId="0" borderId="0" applyFont="0" applyFill="0" applyBorder="0" applyAlignment="0" applyProtection="0"/>
    <xf numFmtId="168" fontId="21" fillId="0" borderId="0" applyFont="0" applyFill="0" applyBorder="0" applyAlignment="0" applyProtection="0"/>
    <xf numFmtId="0" fontId="24" fillId="0" borderId="0"/>
    <xf numFmtId="0" fontId="45" fillId="2" borderId="0" applyNumberFormat="0" applyBorder="0" applyAlignment="0" applyProtection="0"/>
    <xf numFmtId="0" fontId="45" fillId="3" borderId="0" applyNumberFormat="0" applyBorder="0" applyAlignment="0" applyProtection="0"/>
    <xf numFmtId="0" fontId="45" fillId="4" borderId="0" applyNumberFormat="0" applyBorder="0" applyAlignment="0" applyProtection="0"/>
    <xf numFmtId="0" fontId="45" fillId="5" borderId="0" applyNumberFormat="0" applyBorder="0" applyAlignment="0" applyProtection="0"/>
    <xf numFmtId="0" fontId="45" fillId="6" borderId="0" applyNumberFormat="0" applyBorder="0" applyAlignment="0" applyProtection="0"/>
    <xf numFmtId="0" fontId="45" fillId="7" borderId="0" applyNumberFormat="0" applyBorder="0" applyAlignment="0" applyProtection="0"/>
    <xf numFmtId="0" fontId="45" fillId="8" borderId="0" applyNumberFormat="0" applyBorder="0" applyAlignment="0" applyProtection="0"/>
    <xf numFmtId="0" fontId="45" fillId="9" borderId="0" applyNumberFormat="0" applyBorder="0" applyAlignment="0" applyProtection="0"/>
    <xf numFmtId="0" fontId="45" fillId="10" borderId="0" applyNumberFormat="0" applyBorder="0" applyAlignment="0" applyProtection="0"/>
    <xf numFmtId="0" fontId="45" fillId="5" borderId="0" applyNumberFormat="0" applyBorder="0" applyAlignment="0" applyProtection="0"/>
    <xf numFmtId="0" fontId="45" fillId="8" borderId="0" applyNumberFormat="0" applyBorder="0" applyAlignment="0" applyProtection="0"/>
    <xf numFmtId="0" fontId="45" fillId="11" borderId="0" applyNumberFormat="0" applyBorder="0" applyAlignment="0" applyProtection="0"/>
    <xf numFmtId="0" fontId="46" fillId="12" borderId="0" applyNumberFormat="0" applyBorder="0" applyAlignment="0" applyProtection="0"/>
    <xf numFmtId="0" fontId="46" fillId="9" borderId="0" applyNumberFormat="0" applyBorder="0" applyAlignment="0" applyProtection="0"/>
    <xf numFmtId="0" fontId="46" fillId="10"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9" borderId="0" applyNumberFormat="0" applyBorder="0" applyAlignment="0" applyProtection="0"/>
    <xf numFmtId="0" fontId="47" fillId="3" borderId="0" applyNumberFormat="0" applyBorder="0" applyAlignment="0" applyProtection="0"/>
    <xf numFmtId="0" fontId="49" fillId="21" borderId="2" applyNumberFormat="0" applyAlignment="0" applyProtection="0"/>
    <xf numFmtId="164" fontId="10" fillId="0" borderId="0" applyFont="0" applyFill="0" applyBorder="0" applyAlignment="0" applyProtection="0"/>
    <xf numFmtId="168" fontId="25" fillId="0" borderId="0" applyFont="0" applyFill="0" applyBorder="0" applyAlignment="0" applyProtection="0"/>
    <xf numFmtId="0" fontId="50" fillId="0" borderId="0" applyNumberFormat="0" applyFill="0" applyBorder="0" applyAlignment="0" applyProtection="0"/>
    <xf numFmtId="0" fontId="51" fillId="4" borderId="0" applyNumberFormat="0" applyBorder="0" applyAlignment="0" applyProtection="0"/>
    <xf numFmtId="0" fontId="52" fillId="0" borderId="3" applyNumberFormat="0" applyFill="0" applyAlignment="0" applyProtection="0"/>
    <xf numFmtId="0" fontId="53" fillId="0" borderId="4" applyNumberFormat="0" applyFill="0" applyAlignment="0" applyProtection="0"/>
    <xf numFmtId="0" fontId="54" fillId="0" borderId="5" applyNumberFormat="0" applyFill="0" applyAlignment="0" applyProtection="0"/>
    <xf numFmtId="0" fontId="54" fillId="0" borderId="0" applyNumberFormat="0" applyFill="0" applyBorder="0" applyAlignment="0" applyProtection="0"/>
    <xf numFmtId="0" fontId="56" fillId="0" borderId="6" applyNumberFormat="0" applyFill="0" applyAlignment="0" applyProtection="0"/>
    <xf numFmtId="0" fontId="57" fillId="22" borderId="0" applyNumberFormat="0" applyBorder="0" applyAlignment="0" applyProtection="0"/>
    <xf numFmtId="0" fontId="24" fillId="0" borderId="0"/>
    <xf numFmtId="0" fontId="25" fillId="0" borderId="0"/>
    <xf numFmtId="0" fontId="10" fillId="0" borderId="0"/>
    <xf numFmtId="0" fontId="61" fillId="0" borderId="0" applyNumberFormat="0" applyFill="0" applyBorder="0" applyAlignment="0" applyProtection="0"/>
    <xf numFmtId="43" fontId="10" fillId="0" borderId="0" applyFont="0" applyFill="0" applyBorder="0" applyAlignment="0" applyProtection="0"/>
    <xf numFmtId="169" fontId="21" fillId="0" borderId="0" applyFont="0" applyFill="0" applyBorder="0" applyAlignment="0" applyProtection="0"/>
    <xf numFmtId="0" fontId="69" fillId="0" borderId="0"/>
    <xf numFmtId="0" fontId="24" fillId="0" borderId="0"/>
    <xf numFmtId="167" fontId="10" fillId="0" borderId="0" applyFont="0" applyFill="0" applyBorder="0" applyAlignment="0" applyProtection="0"/>
    <xf numFmtId="167" fontId="73" fillId="0" borderId="0" applyFont="0" applyFill="0" applyBorder="0" applyAlignment="0" applyProtection="0"/>
    <xf numFmtId="0" fontId="74" fillId="33" borderId="0" applyNumberFormat="0" applyBorder="0" applyAlignment="0" applyProtection="0"/>
    <xf numFmtId="0" fontId="74" fillId="37" borderId="0" applyNumberFormat="0" applyBorder="0" applyAlignment="0" applyProtection="0"/>
    <xf numFmtId="0" fontId="74" fillId="41" borderId="0" applyNumberFormat="0" applyBorder="0" applyAlignment="0" applyProtection="0"/>
    <xf numFmtId="0" fontId="74" fillId="45" borderId="0" applyNumberFormat="0" applyBorder="0" applyAlignment="0" applyProtection="0"/>
    <xf numFmtId="0" fontId="74" fillId="49" borderId="0" applyNumberFormat="0" applyBorder="0" applyAlignment="0" applyProtection="0"/>
    <xf numFmtId="0" fontId="74" fillId="53" borderId="0" applyNumberFormat="0" applyBorder="0" applyAlignment="0" applyProtection="0"/>
    <xf numFmtId="0" fontId="74" fillId="34" borderId="0" applyNumberFormat="0" applyBorder="0" applyAlignment="0" applyProtection="0"/>
    <xf numFmtId="0" fontId="74" fillId="38" borderId="0" applyNumberFormat="0" applyBorder="0" applyAlignment="0" applyProtection="0"/>
    <xf numFmtId="0" fontId="74" fillId="42" borderId="0" applyNumberFormat="0" applyBorder="0" applyAlignment="0" applyProtection="0"/>
    <xf numFmtId="0" fontId="74" fillId="46" borderId="0" applyNumberFormat="0" applyBorder="0" applyAlignment="0" applyProtection="0"/>
    <xf numFmtId="0" fontId="74" fillId="50" borderId="0" applyNumberFormat="0" applyBorder="0" applyAlignment="0" applyProtection="0"/>
    <xf numFmtId="0" fontId="74" fillId="54" borderId="0" applyNumberFormat="0" applyBorder="0" applyAlignment="0" applyProtection="0"/>
    <xf numFmtId="0" fontId="86" fillId="27" borderId="0" applyNumberFormat="0" applyBorder="0" applyAlignment="0" applyProtection="0"/>
    <xf numFmtId="167" fontId="67" fillId="0" borderId="0" applyFont="0" applyFill="0" applyBorder="0" applyAlignment="0" applyProtection="0"/>
    <xf numFmtId="167" fontId="10" fillId="0" borderId="0" applyFont="0" applyFill="0" applyBorder="0" applyAlignment="0" applyProtection="0"/>
    <xf numFmtId="167" fontId="24" fillId="0" borderId="0" applyFont="0" applyFill="0" applyBorder="0" applyAlignment="0" applyProtection="0"/>
    <xf numFmtId="167" fontId="67"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4" fillId="0" borderId="0" applyFont="0" applyFill="0" applyBorder="0" applyAlignment="0" applyProtection="0"/>
    <xf numFmtId="167" fontId="10" fillId="0" borderId="0" applyFont="0" applyFill="0" applyBorder="0" applyAlignment="0" applyProtection="0"/>
    <xf numFmtId="0" fontId="10" fillId="0" borderId="0"/>
    <xf numFmtId="0" fontId="10" fillId="0" borderId="0"/>
    <xf numFmtId="0" fontId="129" fillId="0" borderId="0"/>
    <xf numFmtId="0" fontId="130" fillId="0" borderId="0"/>
    <xf numFmtId="0" fontId="10" fillId="0" borderId="0"/>
    <xf numFmtId="0" fontId="10" fillId="0" borderId="0"/>
    <xf numFmtId="0" fontId="10" fillId="0" borderId="0"/>
    <xf numFmtId="0" fontId="10" fillId="0" borderId="0"/>
    <xf numFmtId="167" fontId="10" fillId="0" borderId="0" applyFont="0" applyFill="0" applyBorder="0" applyAlignment="0" applyProtection="0"/>
    <xf numFmtId="0" fontId="10" fillId="31" borderId="21" applyNumberFormat="0" applyFont="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33"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0" fontId="10" fillId="0" borderId="0"/>
    <xf numFmtId="0" fontId="21" fillId="0" borderId="0"/>
    <xf numFmtId="165" fontId="21" fillId="0" borderId="0" applyFont="0" applyFill="0" applyBorder="0" applyAlignment="0" applyProtection="0"/>
    <xf numFmtId="0" fontId="27" fillId="7" borderId="55" applyNumberFormat="0" applyAlignment="0" applyProtection="0"/>
    <xf numFmtId="0" fontId="28" fillId="20" borderId="57" applyNumberFormat="0" applyAlignment="0" applyProtection="0"/>
    <xf numFmtId="0" fontId="29" fillId="20" borderId="55" applyNumberFormat="0" applyAlignment="0" applyProtection="0"/>
    <xf numFmtId="0" fontId="33" fillId="0" borderId="58" applyNumberFormat="0" applyFill="0" applyAlignment="0" applyProtection="0"/>
    <xf numFmtId="0" fontId="21" fillId="23" borderId="56" applyNumberFormat="0" applyFont="0" applyAlignment="0" applyProtection="0"/>
    <xf numFmtId="0" fontId="48" fillId="20" borderId="55" applyNumberFormat="0" applyAlignment="0" applyProtection="0"/>
    <xf numFmtId="164" fontId="10" fillId="0" borderId="0" applyFont="0" applyFill="0" applyBorder="0" applyAlignment="0" applyProtection="0"/>
    <xf numFmtId="0" fontId="55" fillId="7" borderId="55" applyNumberFormat="0" applyAlignment="0" applyProtection="0"/>
    <xf numFmtId="0" fontId="10" fillId="0" borderId="0"/>
    <xf numFmtId="0" fontId="45" fillId="23" borderId="56" applyNumberFormat="0" applyFont="0" applyAlignment="0" applyProtection="0"/>
    <xf numFmtId="0" fontId="58" fillId="20" borderId="57" applyNumberFormat="0" applyAlignment="0" applyProtection="0"/>
    <xf numFmtId="0" fontId="60" fillId="0" borderId="58" applyNumberFormat="0" applyFill="0" applyAlignment="0" applyProtection="0"/>
    <xf numFmtId="43" fontId="10" fillId="0" borderId="0" applyFont="0" applyFill="0" applyBorder="0" applyAlignment="0" applyProtection="0"/>
    <xf numFmtId="0" fontId="10" fillId="0" borderId="0"/>
    <xf numFmtId="167" fontId="10" fillId="0" borderId="0" applyFont="0" applyFill="0" applyBorder="0" applyAlignment="0" applyProtection="0"/>
    <xf numFmtId="0" fontId="10" fillId="31" borderId="21" applyNumberFormat="0" applyFont="0" applyAlignment="0" applyProtection="0"/>
    <xf numFmtId="167" fontId="10" fillId="0" borderId="0" applyFont="0" applyFill="0" applyBorder="0" applyAlignment="0" applyProtection="0"/>
    <xf numFmtId="167" fontId="10"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168" fontId="10" fillId="0" borderId="0" applyFont="0" applyFill="0" applyBorder="0" applyAlignment="0" applyProtection="0"/>
    <xf numFmtId="173" fontId="10" fillId="0" borderId="0" applyFont="0" applyFill="0" applyBorder="0" applyAlignment="0" applyProtection="0"/>
    <xf numFmtId="0" fontId="10" fillId="0" borderId="0"/>
    <xf numFmtId="167" fontId="10" fillId="0" borderId="0" applyFont="0" applyFill="0" applyBorder="0" applyAlignment="0" applyProtection="0"/>
    <xf numFmtId="0" fontId="10" fillId="31" borderId="21" applyNumberFormat="0" applyFont="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33"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43" fontId="10" fillId="0" borderId="0" applyFont="0" applyFill="0" applyBorder="0" applyAlignment="0" applyProtection="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168" fontId="10" fillId="0" borderId="0" applyFont="0" applyFill="0" applyBorder="0" applyAlignment="0" applyProtection="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173" fontId="10" fillId="0" borderId="0" applyFont="0" applyFill="0" applyBorder="0" applyAlignment="0" applyProtection="0"/>
    <xf numFmtId="0" fontId="10" fillId="0" borderId="0"/>
    <xf numFmtId="167" fontId="10" fillId="0" borderId="0" applyFont="0" applyFill="0" applyBorder="0" applyAlignment="0" applyProtection="0"/>
    <xf numFmtId="0" fontId="10" fillId="31" borderId="21" applyNumberFormat="0" applyFont="0" applyAlignment="0" applyProtection="0"/>
    <xf numFmtId="43" fontId="10" fillId="0" borderId="0" applyFont="0" applyFill="0" applyBorder="0" applyAlignment="0" applyProtection="0"/>
    <xf numFmtId="0" fontId="97" fillId="20" borderId="55" applyNumberFormat="0" applyAlignment="0" applyProtection="0"/>
    <xf numFmtId="43" fontId="10" fillId="0" borderId="0" applyFont="0" applyFill="0" applyBorder="0" applyAlignment="0" applyProtection="0"/>
    <xf numFmtId="0" fontId="104" fillId="7" borderId="55" applyNumberFormat="0" applyAlignment="0" applyProtection="0"/>
    <xf numFmtId="0" fontId="10" fillId="0" borderId="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33"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43" fontId="10" fillId="0" borderId="0" applyFont="0" applyFill="0" applyBorder="0" applyAlignment="0" applyProtection="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2" fontId="133" fillId="0" borderId="10" applyFill="0" applyBorder="0" applyAlignment="0">
      <alignment horizontal="right" vertical="center"/>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68" fontId="10" fillId="0" borderId="0" applyFont="0" applyFill="0" applyBorder="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 fillId="0" borderId="0"/>
    <xf numFmtId="172"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168" fontId="10" fillId="0" borderId="0" applyFont="0" applyFill="0" applyBorder="0" applyAlignment="0" applyProtection="0"/>
    <xf numFmtId="0" fontId="10" fillId="0" borderId="0"/>
    <xf numFmtId="172" fontId="10" fillId="0" borderId="0" applyFont="0" applyFill="0" applyBorder="0" applyAlignment="0" applyProtection="0"/>
    <xf numFmtId="0" fontId="10" fillId="0" borderId="0"/>
    <xf numFmtId="172" fontId="10" fillId="0" borderId="0" applyFont="0" applyFill="0" applyBorder="0" applyAlignment="0" applyProtection="0"/>
    <xf numFmtId="0" fontId="10" fillId="0" borderId="0"/>
    <xf numFmtId="172" fontId="10" fillId="0" borderId="0" applyFont="0" applyFill="0" applyBorder="0" applyAlignment="0" applyProtection="0"/>
    <xf numFmtId="0" fontId="10" fillId="0" borderId="0"/>
    <xf numFmtId="172" fontId="10" fillId="0" borderId="0" applyFont="0" applyFill="0" applyBorder="0" applyAlignment="0" applyProtection="0"/>
    <xf numFmtId="0" fontId="10" fillId="0" borderId="0"/>
    <xf numFmtId="0" fontId="10" fillId="0" borderId="0"/>
    <xf numFmtId="173" fontId="10" fillId="0" borderId="0" applyFont="0" applyFill="0" applyBorder="0" applyAlignment="0" applyProtection="0"/>
    <xf numFmtId="0" fontId="10" fillId="0" borderId="0"/>
    <xf numFmtId="167" fontId="10" fillId="0" borderId="0" applyFont="0" applyFill="0" applyBorder="0" applyAlignment="0" applyProtection="0"/>
    <xf numFmtId="0" fontId="10" fillId="31" borderId="21" applyNumberFormat="0" applyFont="0" applyAlignment="0" applyProtection="0"/>
    <xf numFmtId="43" fontId="10" fillId="0" borderId="0" applyFont="0" applyFill="0" applyBorder="0" applyAlignment="0" applyProtection="0"/>
    <xf numFmtId="0" fontId="97" fillId="20" borderId="55" applyNumberFormat="0" applyAlignment="0" applyProtection="0"/>
    <xf numFmtId="43" fontId="10" fillId="0" borderId="0" applyFont="0" applyFill="0" applyBorder="0" applyAlignment="0" applyProtection="0"/>
    <xf numFmtId="0" fontId="104" fillId="7" borderId="55" applyNumberFormat="0" applyAlignment="0" applyProtection="0"/>
    <xf numFmtId="0" fontId="10" fillId="0" borderId="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25" fillId="0" borderId="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0" fontId="10" fillId="54" borderId="0" applyNumberFormat="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33" borderId="0" applyNumberFormat="0" applyBorder="0" applyAlignment="0" applyProtection="0"/>
    <xf numFmtId="0" fontId="10" fillId="37" borderId="0" applyNumberFormat="0" applyBorder="0" applyAlignment="0" applyProtection="0"/>
    <xf numFmtId="0" fontId="10" fillId="41" borderId="0" applyNumberFormat="0" applyBorder="0" applyAlignment="0" applyProtection="0"/>
    <xf numFmtId="0" fontId="10" fillId="45" borderId="0" applyNumberFormat="0" applyBorder="0" applyAlignment="0" applyProtection="0"/>
    <xf numFmtId="0" fontId="10" fillId="49" borderId="0" applyNumberFormat="0" applyBorder="0" applyAlignment="0" applyProtection="0"/>
    <xf numFmtId="0" fontId="10" fillId="53" borderId="0" applyNumberFormat="0" applyBorder="0" applyAlignment="0" applyProtection="0"/>
    <xf numFmtId="0" fontId="10" fillId="34" borderId="0" applyNumberFormat="0" applyBorder="0" applyAlignment="0" applyProtection="0"/>
    <xf numFmtId="0" fontId="10" fillId="38" borderId="0" applyNumberFormat="0" applyBorder="0" applyAlignment="0" applyProtection="0"/>
    <xf numFmtId="0" fontId="10" fillId="42" borderId="0" applyNumberFormat="0" applyBorder="0" applyAlignment="0" applyProtection="0"/>
    <xf numFmtId="0" fontId="10" fillId="46" borderId="0" applyNumberFormat="0" applyBorder="0" applyAlignment="0" applyProtection="0"/>
    <xf numFmtId="0" fontId="10" fillId="50" borderId="0" applyNumberFormat="0" applyBorder="0" applyAlignment="0" applyProtection="0"/>
    <xf numFmtId="0" fontId="10" fillId="54" borderId="0" applyNumberFormat="0" applyBorder="0" applyAlignment="0" applyProtection="0"/>
    <xf numFmtId="0" fontId="25"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68" fontId="10" fillId="0" borderId="0" applyFont="0" applyFill="0" applyBorder="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 fillId="0" borderId="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10" applyFill="0" applyBorder="0" applyAlignment="0">
      <alignment horizontal="right" vertical="center"/>
    </xf>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29" fillId="0" borderId="0" applyFont="0" applyFill="0" applyBorder="0" applyAlignment="0" applyProtection="0"/>
    <xf numFmtId="0" fontId="142" fillId="26" borderId="0" applyNumberFormat="0" applyBorder="0" applyAlignment="0" applyProtection="0"/>
    <xf numFmtId="0" fontId="97" fillId="20" borderId="64"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9" applyNumberFormat="0" applyAlignment="0" applyProtection="0"/>
    <xf numFmtId="0" fontId="104" fillId="7" borderId="55" applyNumberFormat="0" applyAlignment="0" applyProtection="0"/>
    <xf numFmtId="0" fontId="29" fillId="20" borderId="55" applyNumberFormat="0" applyAlignment="0" applyProtection="0"/>
    <xf numFmtId="0" fontId="104" fillId="7" borderId="59" applyNumberFormat="0" applyAlignment="0" applyProtection="0"/>
    <xf numFmtId="0" fontId="58" fillId="20" borderId="57" applyNumberFormat="0" applyAlignment="0" applyProtection="0"/>
    <xf numFmtId="0" fontId="24" fillId="23" borderId="65" applyNumberFormat="0" applyFont="0" applyAlignment="0" applyProtection="0"/>
    <xf numFmtId="0" fontId="104" fillId="7" borderId="55" applyNumberFormat="0" applyAlignment="0" applyProtection="0"/>
    <xf numFmtId="0" fontId="106" fillId="20" borderId="57" applyNumberFormat="0" applyAlignment="0" applyProtection="0"/>
    <xf numFmtId="0" fontId="24" fillId="23" borderId="56" applyNumberFormat="0" applyFont="0" applyAlignment="0" applyProtection="0"/>
    <xf numFmtId="0" fontId="97" fillId="20" borderId="55" applyNumberFormat="0" applyAlignment="0" applyProtection="0"/>
    <xf numFmtId="0" fontId="106" fillId="20" borderId="57" applyNumberFormat="0" applyAlignment="0" applyProtection="0"/>
    <xf numFmtId="0" fontId="97" fillId="20" borderId="55" applyNumberFormat="0" applyAlignment="0" applyProtection="0"/>
    <xf numFmtId="0" fontId="21" fillId="23" borderId="56" applyNumberFormat="0" applyFont="0" applyAlignment="0" applyProtection="0"/>
    <xf numFmtId="0" fontId="24" fillId="23" borderId="60" applyNumberFormat="0" applyFont="0" applyAlignment="0" applyProtection="0"/>
    <xf numFmtId="0" fontId="106" fillId="20" borderId="61" applyNumberFormat="0" applyAlignment="0" applyProtection="0"/>
    <xf numFmtId="0" fontId="107" fillId="0" borderId="58" applyNumberFormat="0" applyFill="0" applyAlignment="0" applyProtection="0"/>
    <xf numFmtId="0" fontId="104" fillId="7" borderId="55" applyNumberFormat="0" applyAlignment="0" applyProtection="0"/>
    <xf numFmtId="0" fontId="28" fillId="20" borderId="57" applyNumberFormat="0" applyAlignment="0" applyProtection="0"/>
    <xf numFmtId="0" fontId="106" fillId="20" borderId="57" applyNumberFormat="0" applyAlignment="0" applyProtection="0"/>
    <xf numFmtId="2" fontId="133" fillId="0" borderId="54" applyFill="0" applyBorder="0" applyAlignment="0">
      <alignment horizontal="right" vertical="center"/>
    </xf>
    <xf numFmtId="0" fontId="97" fillId="20" borderId="55" applyNumberFormat="0" applyAlignment="0" applyProtection="0"/>
    <xf numFmtId="0" fontId="106" fillId="20" borderId="66" applyNumberFormat="0" applyAlignment="0" applyProtection="0"/>
    <xf numFmtId="0" fontId="106" fillId="20" borderId="66" applyNumberFormat="0" applyAlignment="0" applyProtection="0"/>
    <xf numFmtId="0" fontId="107" fillId="0" borderId="62" applyNumberFormat="0" applyFill="0" applyAlignment="0" applyProtection="0"/>
    <xf numFmtId="0" fontId="45" fillId="23" borderId="56" applyNumberFormat="0" applyFont="0" applyAlignment="0" applyProtection="0"/>
    <xf numFmtId="0" fontId="107" fillId="0" borderId="58" applyNumberFormat="0" applyFill="0" applyAlignment="0" applyProtection="0"/>
    <xf numFmtId="0" fontId="97" fillId="20" borderId="55" applyNumberFormat="0" applyAlignment="0" applyProtection="0"/>
    <xf numFmtId="0" fontId="24" fillId="23" borderId="56" applyNumberFormat="0" applyFont="0" applyAlignment="0" applyProtection="0"/>
    <xf numFmtId="0" fontId="97" fillId="20" borderId="55" applyNumberFormat="0" applyAlignment="0" applyProtection="0"/>
    <xf numFmtId="0" fontId="24" fillId="23" borderId="56" applyNumberFormat="0" applyFont="0" applyAlignment="0" applyProtection="0"/>
    <xf numFmtId="0" fontId="104" fillId="7" borderId="55" applyNumberFormat="0" applyAlignment="0" applyProtection="0"/>
    <xf numFmtId="0" fontId="107" fillId="0" borderId="58" applyNumberFormat="0" applyFill="0" applyAlignment="0" applyProtection="0"/>
    <xf numFmtId="0" fontId="107" fillId="0" borderId="62" applyNumberFormat="0" applyFill="0" applyAlignment="0" applyProtection="0"/>
    <xf numFmtId="0" fontId="104" fillId="7" borderId="55" applyNumberFormat="0" applyAlignment="0" applyProtection="0"/>
    <xf numFmtId="0" fontId="24" fillId="23" borderId="60" applyNumberFormat="0" applyFont="0" applyAlignment="0" applyProtection="0"/>
    <xf numFmtId="0" fontId="97" fillId="20" borderId="59" applyNumberFormat="0" applyAlignment="0" applyProtection="0"/>
    <xf numFmtId="0" fontId="29" fillId="20"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4" fillId="7" borderId="55" applyNumberFormat="0" applyAlignment="0" applyProtection="0"/>
    <xf numFmtId="0" fontId="107" fillId="0" borderId="58" applyNumberFormat="0" applyFill="0" applyAlignment="0" applyProtection="0"/>
    <xf numFmtId="0" fontId="107" fillId="0" borderId="58" applyNumberFormat="0" applyFill="0" applyAlignment="0" applyProtection="0"/>
    <xf numFmtId="0" fontId="106" fillId="20" borderId="66" applyNumberFormat="0" applyAlignment="0" applyProtection="0"/>
    <xf numFmtId="0" fontId="104" fillId="7" borderId="55" applyNumberFormat="0" applyAlignment="0" applyProtection="0"/>
    <xf numFmtId="0" fontId="28" fillId="20" borderId="61" applyNumberFormat="0" applyAlignment="0" applyProtection="0"/>
    <xf numFmtId="0" fontId="33" fillId="0" borderId="62" applyNumberFormat="0" applyFill="0" applyAlignment="0" applyProtection="0"/>
    <xf numFmtId="0" fontId="104" fillId="7" borderId="55" applyNumberFormat="0" applyAlignment="0" applyProtection="0"/>
    <xf numFmtId="0" fontId="106" fillId="20" borderId="57" applyNumberFormat="0" applyAlignment="0" applyProtection="0"/>
    <xf numFmtId="0" fontId="28" fillId="20" borderId="57" applyNumberFormat="0" applyAlignment="0" applyProtection="0"/>
    <xf numFmtId="0" fontId="106" fillId="20" borderId="57" applyNumberFormat="0" applyAlignment="0" applyProtection="0"/>
    <xf numFmtId="0" fontId="24" fillId="23" borderId="65" applyNumberFormat="0" applyFont="0" applyAlignment="0" applyProtection="0"/>
    <xf numFmtId="0" fontId="24" fillId="23" borderId="56" applyNumberFormat="0" applyFont="0" applyAlignment="0" applyProtection="0"/>
    <xf numFmtId="0" fontId="106" fillId="20" borderId="57" applyNumberFormat="0" applyAlignment="0" applyProtection="0"/>
    <xf numFmtId="0" fontId="28" fillId="20" borderId="57" applyNumberFormat="0" applyAlignment="0" applyProtection="0"/>
    <xf numFmtId="0" fontId="24" fillId="23" borderId="60" applyNumberFormat="0" applyFont="0" applyAlignment="0" applyProtection="0"/>
    <xf numFmtId="0" fontId="21" fillId="23" borderId="65" applyNumberFormat="0" applyFont="0" applyAlignment="0" applyProtection="0"/>
    <xf numFmtId="0" fontId="107" fillId="0" borderId="58" applyNumberFormat="0" applyFill="0" applyAlignment="0" applyProtection="0"/>
    <xf numFmtId="0" fontId="107" fillId="0" borderId="62" applyNumberFormat="0" applyFill="0" applyAlignment="0" applyProtection="0"/>
    <xf numFmtId="0" fontId="106" fillId="20" borderId="57" applyNumberFormat="0" applyAlignment="0" applyProtection="0"/>
    <xf numFmtId="0" fontId="24" fillId="23" borderId="60" applyNumberFormat="0" applyFont="0" applyAlignment="0" applyProtection="0"/>
    <xf numFmtId="0" fontId="106" fillId="20" borderId="61" applyNumberFormat="0" applyAlignment="0" applyProtection="0"/>
    <xf numFmtId="0" fontId="24" fillId="23" borderId="56" applyNumberFormat="0" applyFont="0" applyAlignment="0" applyProtection="0"/>
    <xf numFmtId="0" fontId="97" fillId="20" borderId="55" applyNumberFormat="0" applyAlignment="0" applyProtection="0"/>
    <xf numFmtId="0" fontId="97" fillId="20" borderId="59" applyNumberFormat="0" applyAlignment="0" applyProtection="0"/>
    <xf numFmtId="0" fontId="48" fillId="20" borderId="55" applyNumberFormat="0" applyAlignment="0" applyProtection="0"/>
    <xf numFmtId="0" fontId="45" fillId="23" borderId="65" applyNumberFormat="0" applyFont="0" applyAlignment="0" applyProtection="0"/>
    <xf numFmtId="0" fontId="104" fillId="7" borderId="64" applyNumberFormat="0" applyAlignment="0" applyProtection="0"/>
    <xf numFmtId="0" fontId="97" fillId="20" borderId="55" applyNumberFormat="0" applyAlignment="0" applyProtection="0"/>
    <xf numFmtId="0" fontId="97" fillId="20" borderId="64" applyNumberFormat="0" applyAlignment="0" applyProtection="0"/>
    <xf numFmtId="0" fontId="24" fillId="23" borderId="60" applyNumberFormat="0" applyFont="0" applyAlignment="0" applyProtection="0"/>
    <xf numFmtId="0" fontId="24" fillId="23" borderId="56" applyNumberFormat="0" applyFont="0" applyAlignment="0" applyProtection="0"/>
    <xf numFmtId="0" fontId="106" fillId="20" borderId="57" applyNumberFormat="0" applyAlignment="0" applyProtection="0"/>
    <xf numFmtId="0" fontId="97" fillId="20" borderId="55" applyNumberFormat="0" applyAlignment="0" applyProtection="0"/>
    <xf numFmtId="0" fontId="107" fillId="0" borderId="58" applyNumberFormat="0" applyFill="0" applyAlignment="0" applyProtection="0"/>
    <xf numFmtId="2" fontId="133" fillId="0" borderId="63" applyFill="0" applyBorder="0" applyAlignment="0">
      <alignment horizontal="right" vertical="center"/>
    </xf>
    <xf numFmtId="0" fontId="107" fillId="0" borderId="58" applyNumberFormat="0" applyFill="0" applyAlignment="0" applyProtection="0"/>
    <xf numFmtId="0" fontId="107" fillId="0" borderId="62" applyNumberFormat="0" applyFill="0" applyAlignment="0" applyProtection="0"/>
    <xf numFmtId="0" fontId="106" fillId="20" borderId="61" applyNumberFormat="0" applyAlignment="0" applyProtection="0"/>
    <xf numFmtId="2" fontId="133" fillId="0" borderId="63" applyFill="0" applyBorder="0" applyAlignment="0">
      <alignment horizontal="right" vertical="center"/>
    </xf>
    <xf numFmtId="0" fontId="58" fillId="20" borderId="57" applyNumberFormat="0" applyAlignment="0" applyProtection="0"/>
    <xf numFmtId="0" fontId="21" fillId="23" borderId="56" applyNumberFormat="0" applyFont="0" applyAlignment="0" applyProtection="0"/>
    <xf numFmtId="0" fontId="33" fillId="0" borderId="58" applyNumberFormat="0" applyFill="0" applyAlignment="0" applyProtection="0"/>
    <xf numFmtId="0" fontId="45" fillId="23" borderId="56" applyNumberFormat="0" applyFont="0" applyAlignment="0" applyProtection="0"/>
    <xf numFmtId="0" fontId="104" fillId="7" borderId="55" applyNumberFormat="0" applyAlignment="0" applyProtection="0"/>
    <xf numFmtId="0" fontId="106" fillId="20" borderId="57" applyNumberFormat="0" applyAlignment="0" applyProtection="0"/>
    <xf numFmtId="0" fontId="24" fillId="23" borderId="56" applyNumberFormat="0" applyFont="0" applyAlignment="0" applyProtection="0"/>
    <xf numFmtId="0" fontId="24" fillId="23" borderId="56" applyNumberFormat="0" applyFont="0" applyAlignment="0" applyProtection="0"/>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24" fillId="23" borderId="56" applyNumberFormat="0" applyFont="0" applyAlignment="0" applyProtection="0"/>
    <xf numFmtId="0" fontId="104" fillId="7"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106" fillId="20" borderId="57" applyNumberFormat="0" applyAlignment="0" applyProtection="0"/>
    <xf numFmtId="0" fontId="97" fillId="20" borderId="55" applyNumberFormat="0" applyAlignment="0" applyProtection="0"/>
    <xf numFmtId="0" fontId="104" fillId="7" borderId="55" applyNumberFormat="0" applyAlignment="0" applyProtection="0"/>
    <xf numFmtId="0" fontId="107" fillId="0" borderId="62" applyNumberFormat="0" applyFill="0" applyAlignment="0" applyProtection="0"/>
    <xf numFmtId="0" fontId="104" fillId="7" borderId="55" applyNumberFormat="0" applyAlignment="0" applyProtection="0"/>
    <xf numFmtId="0" fontId="106" fillId="20" borderId="57" applyNumberFormat="0" applyAlignment="0" applyProtection="0"/>
    <xf numFmtId="0" fontId="104" fillId="7" borderId="59" applyNumberFormat="0" applyAlignment="0" applyProtection="0"/>
    <xf numFmtId="0" fontId="55" fillId="7" borderId="64" applyNumberFormat="0" applyAlignment="0" applyProtection="0"/>
    <xf numFmtId="0" fontId="24" fillId="23" borderId="60" applyNumberFormat="0" applyFont="0" applyAlignment="0" applyProtection="0"/>
    <xf numFmtId="0" fontId="104" fillId="7" borderId="55" applyNumberFormat="0" applyAlignment="0" applyProtection="0"/>
    <xf numFmtId="0" fontId="106" fillId="20" borderId="57" applyNumberFormat="0" applyAlignment="0" applyProtection="0"/>
    <xf numFmtId="0" fontId="24" fillId="23" borderId="56" applyNumberFormat="0" applyFont="0" applyAlignment="0" applyProtection="0"/>
    <xf numFmtId="0" fontId="97" fillId="20" borderId="64" applyNumberFormat="0" applyAlignment="0" applyProtection="0"/>
    <xf numFmtId="0" fontId="106" fillId="20" borderId="57" applyNumberFormat="0" applyAlignment="0" applyProtection="0"/>
    <xf numFmtId="0" fontId="104" fillId="7" borderId="59" applyNumberFormat="0" applyAlignment="0" applyProtection="0"/>
    <xf numFmtId="0" fontId="97" fillId="20" borderId="59" applyNumberFormat="0" applyAlignment="0" applyProtection="0"/>
    <xf numFmtId="0" fontId="107" fillId="0" borderId="58" applyNumberFormat="0" applyFill="0" applyAlignment="0" applyProtection="0"/>
    <xf numFmtId="0" fontId="24" fillId="23" borderId="56" applyNumberFormat="0" applyFont="0" applyAlignment="0" applyProtection="0"/>
    <xf numFmtId="0" fontId="107" fillId="0" borderId="62" applyNumberFormat="0" applyFill="0" applyAlignment="0" applyProtection="0"/>
    <xf numFmtId="0" fontId="24" fillId="23" borderId="56" applyNumberFormat="0" applyFont="0" applyAlignment="0" applyProtection="0"/>
    <xf numFmtId="0" fontId="106" fillId="20" borderId="57" applyNumberFormat="0" applyAlignment="0" applyProtection="0"/>
    <xf numFmtId="0" fontId="97" fillId="20" borderId="55" applyNumberFormat="0" applyAlignment="0" applyProtection="0"/>
    <xf numFmtId="0" fontId="104" fillId="7" borderId="55" applyNumberFormat="0" applyAlignment="0" applyProtection="0"/>
    <xf numFmtId="0" fontId="97" fillId="20" borderId="64" applyNumberFormat="0" applyAlignment="0" applyProtection="0"/>
    <xf numFmtId="0" fontId="107" fillId="0" borderId="58" applyNumberFormat="0" applyFill="0" applyAlignment="0" applyProtection="0"/>
    <xf numFmtId="0" fontId="48" fillId="20" borderId="55" applyNumberFormat="0" applyAlignment="0" applyProtection="0"/>
    <xf numFmtId="0" fontId="55" fillId="7" borderId="55" applyNumberFormat="0" applyAlignment="0" applyProtection="0"/>
    <xf numFmtId="0" fontId="107" fillId="0" borderId="58" applyNumberFormat="0" applyFill="0" applyAlignment="0" applyProtection="0"/>
    <xf numFmtId="0" fontId="48" fillId="20" borderId="55" applyNumberFormat="0" applyAlignment="0" applyProtection="0"/>
    <xf numFmtId="0" fontId="107" fillId="0" borderId="58" applyNumberFormat="0" applyFill="0" applyAlignment="0" applyProtection="0"/>
    <xf numFmtId="0" fontId="33" fillId="0" borderId="58" applyNumberFormat="0" applyFill="0" applyAlignment="0" applyProtection="0"/>
    <xf numFmtId="0" fontId="104" fillId="7" borderId="55" applyNumberFormat="0" applyAlignment="0" applyProtection="0"/>
    <xf numFmtId="2" fontId="133" fillId="0" borderId="54" applyFill="0" applyBorder="0" applyAlignment="0">
      <alignment horizontal="right" vertical="center"/>
    </xf>
    <xf numFmtId="0" fontId="97" fillId="20" borderId="55" applyNumberFormat="0" applyAlignment="0" applyProtection="0"/>
    <xf numFmtId="0" fontId="106" fillId="20" borderId="57" applyNumberFormat="0" applyAlignment="0" applyProtection="0"/>
    <xf numFmtId="0" fontId="104" fillId="7" borderId="59" applyNumberFormat="0" applyAlignment="0" applyProtection="0"/>
    <xf numFmtId="0" fontId="33" fillId="0" borderId="58" applyNumberFormat="0" applyFill="0" applyAlignment="0" applyProtection="0"/>
    <xf numFmtId="0" fontId="24" fillId="23" borderId="65" applyNumberFormat="0" applyFont="0" applyAlignment="0" applyProtection="0"/>
    <xf numFmtId="0" fontId="97" fillId="20" borderId="59" applyNumberFormat="0" applyAlignment="0" applyProtection="0"/>
    <xf numFmtId="0" fontId="24" fillId="23" borderId="56" applyNumberFormat="0" applyFont="0" applyAlignment="0" applyProtection="0"/>
    <xf numFmtId="0" fontId="24" fillId="23" borderId="60" applyNumberFormat="0" applyFont="0" applyAlignment="0" applyProtection="0"/>
    <xf numFmtId="2" fontId="133" fillId="0" borderId="54" applyFill="0" applyBorder="0" applyAlignment="0">
      <alignment horizontal="right" vertical="center"/>
    </xf>
    <xf numFmtId="0" fontId="104" fillId="7" borderId="64" applyNumberFormat="0" applyAlignment="0" applyProtection="0"/>
    <xf numFmtId="0" fontId="104" fillId="7" borderId="55" applyNumberFormat="0" applyAlignment="0" applyProtection="0"/>
    <xf numFmtId="0" fontId="106" fillId="20" borderId="57" applyNumberFormat="0" applyAlignment="0" applyProtection="0"/>
    <xf numFmtId="0" fontId="104" fillId="7" borderId="59" applyNumberFormat="0" applyAlignment="0" applyProtection="0"/>
    <xf numFmtId="0" fontId="60" fillId="0" borderId="58" applyNumberFormat="0" applyFill="0" applyAlignment="0" applyProtection="0"/>
    <xf numFmtId="0" fontId="104" fillId="7" borderId="55"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21" fillId="23" borderId="60" applyNumberFormat="0" applyFont="0" applyAlignment="0" applyProtection="0"/>
    <xf numFmtId="0" fontId="104" fillId="7" borderId="55" applyNumberFormat="0" applyAlignment="0" applyProtection="0"/>
    <xf numFmtId="0" fontId="104" fillId="7" borderId="59" applyNumberFormat="0" applyAlignment="0" applyProtection="0"/>
    <xf numFmtId="0" fontId="104" fillId="7" borderId="59" applyNumberFormat="0" applyAlignment="0" applyProtection="0"/>
    <xf numFmtId="0" fontId="97" fillId="20" borderId="59" applyNumberFormat="0" applyAlignment="0" applyProtection="0"/>
    <xf numFmtId="0" fontId="104" fillId="7" borderId="59" applyNumberFormat="0" applyAlignment="0" applyProtection="0"/>
    <xf numFmtId="2" fontId="133" fillId="0" borderId="54" applyFill="0" applyBorder="0" applyAlignment="0">
      <alignment horizontal="right" vertical="center"/>
    </xf>
    <xf numFmtId="0" fontId="107" fillId="0" borderId="58" applyNumberFormat="0" applyFill="0" applyAlignment="0" applyProtection="0"/>
    <xf numFmtId="0" fontId="106" fillId="20" borderId="61" applyNumberFormat="0" applyAlignment="0" applyProtection="0"/>
    <xf numFmtId="0" fontId="48" fillId="20" borderId="59" applyNumberFormat="0" applyAlignment="0" applyProtection="0"/>
    <xf numFmtId="0" fontId="60" fillId="0" borderId="58" applyNumberFormat="0" applyFill="0" applyAlignment="0" applyProtection="0"/>
    <xf numFmtId="0" fontId="48" fillId="20" borderId="64" applyNumberFormat="0" applyAlignment="0" applyProtection="0"/>
    <xf numFmtId="0" fontId="24" fillId="23" borderId="60" applyNumberFormat="0" applyFont="0" applyAlignment="0" applyProtection="0"/>
    <xf numFmtId="0" fontId="107" fillId="0" borderId="62" applyNumberFormat="0" applyFill="0" applyAlignment="0" applyProtection="0"/>
    <xf numFmtId="0" fontId="55" fillId="7" borderId="59" applyNumberFormat="0" applyAlignment="0" applyProtection="0"/>
    <xf numFmtId="0" fontId="107" fillId="0" borderId="67" applyNumberFormat="0" applyFill="0" applyAlignment="0" applyProtection="0"/>
    <xf numFmtId="0" fontId="104" fillId="7" borderId="59" applyNumberFormat="0" applyAlignment="0" applyProtection="0"/>
    <xf numFmtId="0" fontId="27" fillId="7" borderId="64" applyNumberFormat="0" applyAlignment="0" applyProtection="0"/>
    <xf numFmtId="0" fontId="106" fillId="20" borderId="57" applyNumberFormat="0" applyAlignment="0" applyProtection="0"/>
    <xf numFmtId="0" fontId="104" fillId="7" borderId="55" applyNumberFormat="0" applyAlignment="0" applyProtection="0"/>
    <xf numFmtId="0" fontId="97" fillId="20" borderId="55" applyNumberFormat="0" applyAlignment="0" applyProtection="0"/>
    <xf numFmtId="2" fontId="133" fillId="0" borderId="54" applyFill="0" applyBorder="0" applyAlignment="0">
      <alignment horizontal="right" vertical="center"/>
    </xf>
    <xf numFmtId="0" fontId="97" fillId="20" borderId="55" applyNumberFormat="0" applyAlignment="0" applyProtection="0"/>
    <xf numFmtId="0" fontId="24" fillId="23" borderId="56" applyNumberFormat="0" applyFont="0" applyAlignment="0" applyProtection="0"/>
    <xf numFmtId="0" fontId="104" fillId="7" borderId="59" applyNumberFormat="0" applyAlignment="0" applyProtection="0"/>
    <xf numFmtId="0" fontId="107" fillId="0" borderId="67" applyNumberFormat="0" applyFill="0" applyAlignment="0" applyProtection="0"/>
    <xf numFmtId="0" fontId="107" fillId="0" borderId="62" applyNumberFormat="0" applyFill="0" applyAlignment="0" applyProtection="0"/>
    <xf numFmtId="0" fontId="27" fillId="7" borderId="59" applyNumberFormat="0" applyAlignment="0" applyProtection="0"/>
    <xf numFmtId="0" fontId="97" fillId="20" borderId="59" applyNumberFormat="0" applyAlignment="0" applyProtection="0"/>
    <xf numFmtId="0" fontId="24" fillId="23" borderId="56" applyNumberFormat="0" applyFont="0" applyAlignment="0" applyProtection="0"/>
    <xf numFmtId="0" fontId="107" fillId="0" borderId="58" applyNumberFormat="0" applyFill="0" applyAlignment="0" applyProtection="0"/>
    <xf numFmtId="0" fontId="104" fillId="7" borderId="55" applyNumberFormat="0" applyAlignment="0" applyProtection="0"/>
    <xf numFmtId="0" fontId="107" fillId="0" borderId="58" applyNumberFormat="0" applyFill="0" applyAlignment="0" applyProtection="0"/>
    <xf numFmtId="0" fontId="106" fillId="20" borderId="66" applyNumberFormat="0" applyAlignment="0" applyProtection="0"/>
    <xf numFmtId="0" fontId="29" fillId="20" borderId="59" applyNumberFormat="0" applyAlignment="0" applyProtection="0"/>
    <xf numFmtId="0" fontId="29" fillId="20" borderId="64" applyNumberFormat="0" applyAlignment="0" applyProtection="0"/>
    <xf numFmtId="0" fontId="106" fillId="20" borderId="66"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64" applyNumberFormat="0" applyAlignment="0" applyProtection="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9" applyNumberFormat="0" applyAlignment="0" applyProtection="0"/>
    <xf numFmtId="0" fontId="28" fillId="20" borderId="61" applyNumberFormat="0" applyAlignment="0" applyProtection="0"/>
    <xf numFmtId="0" fontId="107" fillId="0" borderId="58" applyNumberFormat="0" applyFill="0" applyAlignment="0" applyProtection="0"/>
    <xf numFmtId="0" fontId="24" fillId="23" borderId="56" applyNumberFormat="0" applyFont="0" applyAlignment="0" applyProtection="0"/>
    <xf numFmtId="0" fontId="104" fillId="7" borderId="55" applyNumberFormat="0" applyAlignment="0" applyProtection="0"/>
    <xf numFmtId="0" fontId="107" fillId="0" borderId="58" applyNumberFormat="0" applyFill="0" applyAlignment="0" applyProtection="0"/>
    <xf numFmtId="0" fontId="24" fillId="23" borderId="60" applyNumberFormat="0" applyFont="0" applyAlignment="0" applyProtection="0"/>
    <xf numFmtId="0" fontId="97" fillId="20" borderId="59" applyNumberFormat="0" applyAlignment="0" applyProtection="0"/>
    <xf numFmtId="0" fontId="97" fillId="20" borderId="55" applyNumberFormat="0" applyAlignment="0" applyProtection="0"/>
    <xf numFmtId="0" fontId="97" fillId="20" borderId="59"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5" applyNumberFormat="0" applyAlignment="0" applyProtection="0"/>
    <xf numFmtId="0" fontId="97" fillId="20" borderId="55" applyNumberFormat="0" applyAlignment="0" applyProtection="0"/>
    <xf numFmtId="0" fontId="107" fillId="0" borderId="67" applyNumberFormat="0" applyFill="0" applyAlignment="0" applyProtection="0"/>
    <xf numFmtId="2" fontId="133" fillId="0" borderId="63" applyFill="0" applyBorder="0" applyAlignment="0">
      <alignment horizontal="right" vertical="center"/>
    </xf>
    <xf numFmtId="0" fontId="97" fillId="20" borderId="64"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0" fontId="55" fillId="7" borderId="55" applyNumberFormat="0" applyAlignment="0" applyProtection="0"/>
    <xf numFmtId="2" fontId="133" fillId="0" borderId="63" applyFill="0" applyBorder="0" applyAlignment="0">
      <alignment horizontal="right" vertical="center"/>
    </xf>
    <xf numFmtId="0" fontId="97" fillId="20" borderId="55" applyNumberFormat="0" applyAlignment="0" applyProtection="0"/>
    <xf numFmtId="0" fontId="24" fillId="23" borderId="56" applyNumberFormat="0" applyFont="0" applyAlignment="0" applyProtection="0"/>
    <xf numFmtId="0" fontId="107" fillId="0" borderId="58" applyNumberFormat="0" applyFill="0" applyAlignment="0" applyProtection="0"/>
    <xf numFmtId="0" fontId="104" fillId="7" borderId="55" applyNumberFormat="0" applyAlignment="0" applyProtection="0"/>
    <xf numFmtId="0" fontId="104" fillId="7" borderId="59" applyNumberFormat="0" applyAlignment="0" applyProtection="0"/>
    <xf numFmtId="0" fontId="104" fillId="7" borderId="59" applyNumberFormat="0" applyAlignment="0" applyProtection="0"/>
    <xf numFmtId="0" fontId="97" fillId="20" borderId="55" applyNumberFormat="0" applyAlignment="0" applyProtection="0"/>
    <xf numFmtId="0" fontId="97" fillId="20" borderId="59" applyNumberFormat="0" applyAlignment="0" applyProtection="0"/>
    <xf numFmtId="2" fontId="133" fillId="0" borderId="54" applyFill="0" applyBorder="0" applyAlignment="0">
      <alignment horizontal="right" vertical="center"/>
    </xf>
    <xf numFmtId="0" fontId="107" fillId="0" borderId="67" applyNumberFormat="0" applyFill="0" applyAlignment="0" applyProtection="0"/>
    <xf numFmtId="0" fontId="104" fillId="7" borderId="55" applyNumberFormat="0" applyAlignment="0" applyProtection="0"/>
    <xf numFmtId="0" fontId="106" fillId="20" borderId="61" applyNumberFormat="0" applyAlignment="0" applyProtection="0"/>
    <xf numFmtId="0" fontId="27" fillId="7" borderId="55" applyNumberFormat="0" applyAlignment="0" applyProtection="0"/>
    <xf numFmtId="0" fontId="106" fillId="20" borderId="57" applyNumberFormat="0" applyAlignment="0" applyProtection="0"/>
    <xf numFmtId="0" fontId="97" fillId="20" borderId="59" applyNumberFormat="0" applyAlignment="0" applyProtection="0"/>
    <xf numFmtId="0" fontId="45" fillId="23" borderId="56" applyNumberFormat="0" applyFont="0" applyAlignment="0" applyProtection="0"/>
    <xf numFmtId="0" fontId="21" fillId="23" borderId="56" applyNumberFormat="0" applyFont="0" applyAlignment="0" applyProtection="0"/>
    <xf numFmtId="0" fontId="107" fillId="0" borderId="58" applyNumberFormat="0" applyFill="0" applyAlignment="0" applyProtection="0"/>
    <xf numFmtId="2" fontId="133" fillId="0" borderId="63" applyFill="0" applyBorder="0" applyAlignment="0">
      <alignment horizontal="right" vertical="center"/>
    </xf>
    <xf numFmtId="0" fontId="24" fillId="23" borderId="65" applyNumberFormat="0" applyFont="0" applyAlignment="0" applyProtection="0"/>
    <xf numFmtId="0" fontId="106" fillId="20" borderId="61" applyNumberFormat="0" applyAlignment="0" applyProtection="0"/>
    <xf numFmtId="0" fontId="104" fillId="7" borderId="59" applyNumberFormat="0" applyAlignment="0" applyProtection="0"/>
    <xf numFmtId="0" fontId="104" fillId="7" borderId="55" applyNumberFormat="0" applyAlignment="0" applyProtection="0"/>
    <xf numFmtId="0" fontId="106" fillId="20" borderId="57" applyNumberFormat="0" applyAlignment="0" applyProtection="0"/>
    <xf numFmtId="0" fontId="104" fillId="7" borderId="55" applyNumberFormat="0" applyAlignment="0" applyProtection="0"/>
    <xf numFmtId="0" fontId="107" fillId="0" borderId="58" applyNumberFormat="0" applyFill="0" applyAlignment="0" applyProtection="0"/>
    <xf numFmtId="0" fontId="107" fillId="0" borderId="58" applyNumberFormat="0" applyFill="0" applyAlignment="0" applyProtection="0"/>
    <xf numFmtId="0" fontId="24" fillId="23" borderId="56" applyNumberFormat="0" applyFont="0" applyAlignment="0" applyProtection="0"/>
    <xf numFmtId="2" fontId="133" fillId="0" borderId="54" applyFill="0" applyBorder="0" applyAlignment="0">
      <alignment horizontal="right" vertical="center"/>
    </xf>
    <xf numFmtId="0" fontId="106" fillId="20" borderId="57" applyNumberFormat="0" applyAlignment="0" applyProtection="0"/>
    <xf numFmtId="0" fontId="107" fillId="0" borderId="58" applyNumberFormat="0" applyFill="0" applyAlignment="0" applyProtection="0"/>
    <xf numFmtId="0" fontId="29" fillId="20" borderId="55" applyNumberFormat="0" applyAlignment="0" applyProtection="0"/>
    <xf numFmtId="0" fontId="48" fillId="20" borderId="55" applyNumberFormat="0" applyAlignment="0" applyProtection="0"/>
    <xf numFmtId="0" fontId="29" fillId="20" borderId="55" applyNumberFormat="0" applyAlignment="0" applyProtection="0"/>
    <xf numFmtId="0" fontId="48" fillId="20" borderId="55" applyNumberFormat="0" applyAlignment="0" applyProtection="0"/>
    <xf numFmtId="0" fontId="97" fillId="20" borderId="55" applyNumberFormat="0" applyAlignment="0" applyProtection="0"/>
    <xf numFmtId="0" fontId="104" fillId="7" borderId="55" applyNumberFormat="0" applyAlignment="0" applyProtection="0"/>
    <xf numFmtId="0" fontId="27" fillId="7" borderId="55" applyNumberFormat="0" applyAlignment="0" applyProtection="0"/>
    <xf numFmtId="2" fontId="133" fillId="0" borderId="54" applyFill="0" applyBorder="0" applyAlignment="0">
      <alignment horizontal="right" vertical="center"/>
    </xf>
    <xf numFmtId="0" fontId="107" fillId="0" borderId="58" applyNumberFormat="0" applyFill="0" applyAlignment="0" applyProtection="0"/>
    <xf numFmtId="0" fontId="97" fillId="20" borderId="59" applyNumberFormat="0" applyAlignment="0" applyProtection="0"/>
    <xf numFmtId="0" fontId="55" fillId="7" borderId="55" applyNumberFormat="0" applyAlignment="0" applyProtection="0"/>
    <xf numFmtId="0" fontId="107" fillId="0" borderId="58" applyNumberFormat="0" applyFill="0" applyAlignment="0" applyProtection="0"/>
    <xf numFmtId="0" fontId="45" fillId="23" borderId="56" applyNumberFormat="0" applyFont="0" applyAlignment="0" applyProtection="0"/>
    <xf numFmtId="0" fontId="104" fillId="7" borderId="55" applyNumberFormat="0" applyAlignment="0" applyProtection="0"/>
    <xf numFmtId="0" fontId="27" fillId="7" borderId="55" applyNumberFormat="0" applyAlignment="0" applyProtection="0"/>
    <xf numFmtId="0" fontId="28" fillId="20" borderId="57" applyNumberFormat="0" applyAlignment="0" applyProtection="0"/>
    <xf numFmtId="0" fontId="29" fillId="20" borderId="55" applyNumberFormat="0" applyAlignment="0" applyProtection="0"/>
    <xf numFmtId="0" fontId="33" fillId="0" borderId="58" applyNumberFormat="0" applyFill="0" applyAlignment="0" applyProtection="0"/>
    <xf numFmtId="0" fontId="21" fillId="23" borderId="56" applyNumberFormat="0" applyFont="0" applyAlignment="0" applyProtection="0"/>
    <xf numFmtId="0" fontId="48" fillId="20" borderId="55" applyNumberFormat="0" applyAlignment="0" applyProtection="0"/>
    <xf numFmtId="0" fontId="55" fillId="7" borderId="55" applyNumberFormat="0" applyAlignment="0" applyProtection="0"/>
    <xf numFmtId="0" fontId="45" fillId="23" borderId="56" applyNumberFormat="0" applyFont="0" applyAlignment="0" applyProtection="0"/>
    <xf numFmtId="0" fontId="58" fillId="20" borderId="57" applyNumberFormat="0" applyAlignment="0" applyProtection="0"/>
    <xf numFmtId="0" fontId="60" fillId="0" borderId="58" applyNumberFormat="0" applyFill="0" applyAlignment="0" applyProtection="0"/>
    <xf numFmtId="0" fontId="107" fillId="0" borderId="58" applyNumberFormat="0" applyFill="0" applyAlignment="0" applyProtection="0"/>
    <xf numFmtId="0" fontId="97" fillId="20" borderId="64" applyNumberFormat="0" applyAlignment="0" applyProtection="0"/>
    <xf numFmtId="0" fontId="107" fillId="0" borderId="58" applyNumberFormat="0" applyFill="0" applyAlignment="0" applyProtection="0"/>
    <xf numFmtId="0" fontId="97" fillId="20" borderId="55" applyNumberFormat="0" applyAlignment="0" applyProtection="0"/>
    <xf numFmtId="0" fontId="107" fillId="0" borderId="62" applyNumberFormat="0" applyFill="0" applyAlignment="0" applyProtection="0"/>
    <xf numFmtId="0" fontId="107" fillId="0" borderId="58" applyNumberFormat="0" applyFill="0" applyAlignment="0" applyProtection="0"/>
    <xf numFmtId="0" fontId="58" fillId="20" borderId="61" applyNumberFormat="0" applyAlignment="0" applyProtection="0"/>
    <xf numFmtId="2" fontId="133" fillId="0" borderId="54" applyFill="0" applyBorder="0" applyAlignment="0">
      <alignment horizontal="right" vertical="center"/>
    </xf>
    <xf numFmtId="0" fontId="48" fillId="20" borderId="59" applyNumberFormat="0" applyAlignment="0" applyProtection="0"/>
    <xf numFmtId="0" fontId="107" fillId="0" borderId="58" applyNumberFormat="0" applyFill="0" applyAlignment="0" applyProtection="0"/>
    <xf numFmtId="0" fontId="107" fillId="0" borderId="58" applyNumberFormat="0" applyFill="0" applyAlignment="0" applyProtection="0"/>
    <xf numFmtId="0" fontId="24" fillId="23" borderId="60" applyNumberFormat="0" applyFont="0" applyAlignment="0" applyProtection="0"/>
    <xf numFmtId="0" fontId="97" fillId="20" borderId="55" applyNumberFormat="0" applyAlignment="0" applyProtection="0"/>
    <xf numFmtId="0" fontId="104" fillId="7" borderId="59" applyNumberFormat="0" applyAlignment="0" applyProtection="0"/>
    <xf numFmtId="0" fontId="24" fillId="23" borderId="56" applyNumberFormat="0" applyFont="0" applyAlignment="0" applyProtection="0"/>
    <xf numFmtId="0" fontId="24" fillId="23" borderId="56" applyNumberFormat="0" applyFont="0" applyAlignment="0" applyProtection="0"/>
    <xf numFmtId="2" fontId="133" fillId="0" borderId="54" applyFill="0" applyBorder="0" applyAlignment="0">
      <alignment horizontal="right" vertical="center"/>
    </xf>
    <xf numFmtId="0" fontId="27" fillId="7" borderId="55" applyNumberFormat="0" applyAlignment="0" applyProtection="0"/>
    <xf numFmtId="0" fontId="60" fillId="0" borderId="67" applyNumberFormat="0" applyFill="0" applyAlignment="0" applyProtection="0"/>
    <xf numFmtId="0" fontId="104" fillId="7" borderId="55" applyNumberFormat="0" applyAlignment="0" applyProtection="0"/>
    <xf numFmtId="0" fontId="24" fillId="23" borderId="56" applyNumberFormat="0" applyFont="0" applyAlignment="0" applyProtection="0"/>
    <xf numFmtId="0" fontId="104" fillId="7" borderId="59" applyNumberFormat="0" applyAlignment="0" applyProtection="0"/>
    <xf numFmtId="0" fontId="97" fillId="20" borderId="59" applyNumberFormat="0" applyAlignment="0" applyProtection="0"/>
    <xf numFmtId="0" fontId="24" fillId="23" borderId="56" applyNumberFormat="0" applyFont="0" applyAlignment="0" applyProtection="0"/>
    <xf numFmtId="0" fontId="107" fillId="0" borderId="58" applyNumberFormat="0" applyFill="0" applyAlignment="0" applyProtection="0"/>
    <xf numFmtId="0" fontId="107" fillId="0" borderId="58" applyNumberFormat="0" applyFill="0" applyAlignment="0" applyProtection="0"/>
    <xf numFmtId="0" fontId="106" fillId="20" borderId="61" applyNumberFormat="0" applyAlignment="0" applyProtection="0"/>
    <xf numFmtId="0" fontId="24" fillId="23" borderId="65" applyNumberFormat="0" applyFont="0" applyAlignment="0" applyProtection="0"/>
    <xf numFmtId="0" fontId="104" fillId="7" borderId="64" applyNumberFormat="0" applyAlignment="0" applyProtection="0"/>
    <xf numFmtId="0" fontId="107" fillId="0" borderId="58" applyNumberFormat="0" applyFill="0" applyAlignment="0" applyProtection="0"/>
    <xf numFmtId="0" fontId="104" fillId="7" borderId="59" applyNumberFormat="0" applyAlignment="0" applyProtection="0"/>
    <xf numFmtId="0" fontId="58" fillId="20" borderId="66" applyNumberFormat="0" applyAlignment="0" applyProtection="0"/>
    <xf numFmtId="0" fontId="24" fillId="23" borderId="60" applyNumberFormat="0" applyFont="0" applyAlignment="0" applyProtection="0"/>
    <xf numFmtId="0" fontId="104" fillId="7" borderId="55" applyNumberFormat="0" applyAlignment="0" applyProtection="0"/>
    <xf numFmtId="0" fontId="58" fillId="20" borderId="57" applyNumberFormat="0" applyAlignment="0" applyProtection="0"/>
    <xf numFmtId="0" fontId="24" fillId="23" borderId="56" applyNumberFormat="0" applyFont="0" applyAlignment="0" applyProtection="0"/>
    <xf numFmtId="0" fontId="107" fillId="0" borderId="58" applyNumberFormat="0" applyFill="0" applyAlignment="0" applyProtection="0"/>
    <xf numFmtId="0" fontId="97" fillId="20" borderId="55" applyNumberFormat="0" applyAlignment="0" applyProtection="0"/>
    <xf numFmtId="0" fontId="29" fillId="20" borderId="55" applyNumberFormat="0" applyAlignment="0" applyProtection="0"/>
    <xf numFmtId="0" fontId="107" fillId="0" borderId="58" applyNumberFormat="0" applyFill="0" applyAlignment="0" applyProtection="0"/>
    <xf numFmtId="0" fontId="104" fillId="7"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6" fillId="20" borderId="57" applyNumberFormat="0" applyAlignment="0" applyProtection="0"/>
    <xf numFmtId="0" fontId="97" fillId="20" borderId="55" applyNumberFormat="0" applyAlignment="0" applyProtection="0"/>
    <xf numFmtId="0" fontId="107" fillId="0" borderId="58" applyNumberFormat="0" applyFill="0" applyAlignment="0" applyProtection="0"/>
    <xf numFmtId="0" fontId="24" fillId="23" borderId="56" applyNumberFormat="0" applyFont="0" applyAlignment="0" applyProtection="0"/>
    <xf numFmtId="0" fontId="106" fillId="20" borderId="61" applyNumberFormat="0" applyAlignment="0" applyProtection="0"/>
    <xf numFmtId="0" fontId="97" fillId="20"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97" fillId="20" borderId="59" applyNumberFormat="0" applyAlignment="0" applyProtection="0"/>
    <xf numFmtId="0" fontId="24" fillId="23" borderId="56" applyNumberFormat="0" applyFont="0" applyAlignment="0" applyProtection="0"/>
    <xf numFmtId="0" fontId="106" fillId="20" borderId="57" applyNumberFormat="0" applyAlignment="0" applyProtection="0"/>
    <xf numFmtId="0" fontId="33" fillId="0" borderId="58" applyNumberFormat="0" applyFill="0" applyAlignment="0" applyProtection="0"/>
    <xf numFmtId="0" fontId="33" fillId="0" borderId="67" applyNumberFormat="0" applyFill="0" applyAlignment="0" applyProtection="0"/>
    <xf numFmtId="0" fontId="107" fillId="0" borderId="58" applyNumberFormat="0" applyFill="0" applyAlignment="0" applyProtection="0"/>
    <xf numFmtId="0" fontId="106" fillId="20" borderId="66" applyNumberFormat="0" applyAlignment="0" applyProtection="0"/>
    <xf numFmtId="0" fontId="24" fillId="23" borderId="56" applyNumberFormat="0" applyFont="0" applyAlignment="0" applyProtection="0"/>
    <xf numFmtId="0" fontId="24" fillId="23" borderId="56" applyNumberFormat="0" applyFont="0" applyAlignment="0" applyProtection="0"/>
    <xf numFmtId="0" fontId="55" fillId="7" borderId="55" applyNumberFormat="0" applyAlignment="0" applyProtection="0"/>
    <xf numFmtId="0" fontId="106" fillId="20" borderId="57" applyNumberFormat="0" applyAlignment="0" applyProtection="0"/>
    <xf numFmtId="0" fontId="33" fillId="0" borderId="58" applyNumberFormat="0" applyFill="0" applyAlignment="0" applyProtection="0"/>
    <xf numFmtId="0" fontId="106" fillId="20" borderId="57" applyNumberFormat="0" applyAlignment="0" applyProtection="0"/>
    <xf numFmtId="0" fontId="45" fillId="23" borderId="65" applyNumberFormat="0" applyFont="0" applyAlignment="0" applyProtection="0"/>
    <xf numFmtId="0" fontId="24" fillId="23" borderId="56" applyNumberFormat="0" applyFont="0" applyAlignment="0" applyProtection="0"/>
    <xf numFmtId="0" fontId="106" fillId="20" borderId="57" applyNumberFormat="0" applyAlignment="0" applyProtection="0"/>
    <xf numFmtId="0" fontId="45" fillId="23" borderId="60" applyNumberFormat="0" applyFon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66" applyNumberFormat="0" applyAlignment="0" applyProtection="0"/>
    <xf numFmtId="0" fontId="60" fillId="0" borderId="58" applyNumberFormat="0" applyFill="0" applyAlignment="0" applyProtection="0"/>
    <xf numFmtId="0" fontId="106" fillId="20" borderId="57" applyNumberFormat="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4" fillId="7" borderId="55" applyNumberFormat="0" applyAlignment="0" applyProtection="0"/>
    <xf numFmtId="0" fontId="107" fillId="0" borderId="58" applyNumberFormat="0" applyFill="0" applyAlignment="0" applyProtection="0"/>
    <xf numFmtId="0" fontId="106" fillId="20" borderId="57" applyNumberFormat="0" applyAlignment="0" applyProtection="0"/>
    <xf numFmtId="0" fontId="106" fillId="20" borderId="57" applyNumberFormat="0" applyAlignment="0" applyProtection="0"/>
    <xf numFmtId="0" fontId="60" fillId="0" borderId="58" applyNumberFormat="0" applyFill="0" applyAlignment="0" applyProtection="0"/>
    <xf numFmtId="0" fontId="106" fillId="20" borderId="61" applyNumberFormat="0" applyAlignment="0" applyProtection="0"/>
    <xf numFmtId="0" fontId="104" fillId="7" borderId="59" applyNumberFormat="0" applyAlignment="0" applyProtection="0"/>
    <xf numFmtId="0" fontId="97" fillId="20" borderId="59" applyNumberFormat="0" applyAlignment="0" applyProtection="0"/>
    <xf numFmtId="0" fontId="104" fillId="7" borderId="55" applyNumberFormat="0" applyAlignment="0" applyProtection="0"/>
    <xf numFmtId="2" fontId="133" fillId="0" borderId="54" applyFill="0" applyBorder="0" applyAlignment="0">
      <alignment horizontal="right" vertical="center"/>
    </xf>
    <xf numFmtId="0" fontId="106" fillId="20" borderId="61" applyNumberFormat="0" applyAlignment="0" applyProtection="0"/>
    <xf numFmtId="0" fontId="107" fillId="0" borderId="58" applyNumberFormat="0" applyFill="0" applyAlignment="0" applyProtection="0"/>
    <xf numFmtId="0" fontId="104" fillId="7" borderId="55" applyNumberFormat="0" applyAlignment="0" applyProtection="0"/>
    <xf numFmtId="0" fontId="106" fillId="20" borderId="57" applyNumberFormat="0" applyAlignment="0" applyProtection="0"/>
    <xf numFmtId="0" fontId="107" fillId="0" borderId="58" applyNumberFormat="0" applyFill="0" applyAlignment="0" applyProtection="0"/>
    <xf numFmtId="0" fontId="104" fillId="7" borderId="55" applyNumberFormat="0" applyAlignment="0" applyProtection="0"/>
    <xf numFmtId="0" fontId="106" fillId="20" borderId="57" applyNumberFormat="0" applyAlignment="0" applyProtection="0"/>
    <xf numFmtId="0" fontId="24" fillId="23" borderId="56" applyNumberFormat="0" applyFont="0" applyAlignment="0" applyProtection="0"/>
    <xf numFmtId="0" fontId="24" fillId="23" borderId="56" applyNumberFormat="0" applyFont="0" applyAlignment="0" applyProtection="0"/>
    <xf numFmtId="0" fontId="24" fillId="23" borderId="56" applyNumberFormat="0" applyFont="0" applyAlignment="0" applyProtection="0"/>
    <xf numFmtId="0" fontId="97" fillId="20" borderId="59" applyNumberFormat="0" applyAlignment="0" applyProtection="0"/>
    <xf numFmtId="2" fontId="133" fillId="0" borderId="63" applyFill="0" applyBorder="0" applyAlignment="0">
      <alignment horizontal="right" vertical="center"/>
    </xf>
    <xf numFmtId="0" fontId="55" fillId="7" borderId="55" applyNumberFormat="0" applyAlignment="0" applyProtection="0"/>
    <xf numFmtId="0" fontId="60" fillId="0" borderId="58" applyNumberFormat="0" applyFill="0" applyAlignment="0" applyProtection="0"/>
    <xf numFmtId="0" fontId="28" fillId="20" borderId="57" applyNumberFormat="0" applyAlignment="0" applyProtection="0"/>
    <xf numFmtId="0" fontId="104" fillId="7" borderId="55" applyNumberFormat="0" applyAlignment="0" applyProtection="0"/>
    <xf numFmtId="0" fontId="106" fillId="20" borderId="57" applyNumberFormat="0" applyAlignment="0" applyProtection="0"/>
    <xf numFmtId="0" fontId="104" fillId="7" borderId="55" applyNumberFormat="0" applyAlignment="0" applyProtection="0"/>
    <xf numFmtId="0" fontId="97" fillId="20" borderId="55" applyNumberFormat="0" applyAlignment="0" applyProtection="0"/>
    <xf numFmtId="0" fontId="106" fillId="20" borderId="57" applyNumberFormat="0" applyAlignment="0" applyProtection="0"/>
    <xf numFmtId="0" fontId="104" fillId="7" borderId="55" applyNumberFormat="0" applyAlignment="0" applyProtection="0"/>
    <xf numFmtId="0" fontId="24" fillId="23" borderId="56" applyNumberFormat="0" applyFont="0" applyAlignment="0" applyProtection="0"/>
    <xf numFmtId="0" fontId="107" fillId="0" borderId="58" applyNumberFormat="0" applyFill="0" applyAlignment="0" applyProtection="0"/>
    <xf numFmtId="0" fontId="106" fillId="20" borderId="57" applyNumberFormat="0" applyAlignment="0" applyProtection="0"/>
    <xf numFmtId="0" fontId="104" fillId="7" borderId="55" applyNumberFormat="0" applyAlignment="0" applyProtection="0"/>
    <xf numFmtId="0" fontId="24" fillId="23" borderId="60" applyNumberFormat="0" applyFont="0" applyAlignment="0" applyProtection="0"/>
    <xf numFmtId="0" fontId="60" fillId="0" borderId="58" applyNumberFormat="0" applyFill="0" applyAlignment="0" applyProtection="0"/>
    <xf numFmtId="0" fontId="106" fillId="20" borderId="57" applyNumberFormat="0" applyAlignment="0" applyProtection="0"/>
    <xf numFmtId="0" fontId="55" fillId="7" borderId="64" applyNumberFormat="0" applyAlignment="0" applyProtection="0"/>
    <xf numFmtId="2" fontId="133" fillId="0" borderId="54" applyFill="0" applyBorder="0" applyAlignment="0">
      <alignment horizontal="right" vertical="center"/>
    </xf>
    <xf numFmtId="0" fontId="107" fillId="0" borderId="58" applyNumberFormat="0" applyFill="0" applyAlignment="0" applyProtection="0"/>
    <xf numFmtId="0" fontId="104" fillId="7" borderId="55" applyNumberFormat="0" applyAlignment="0" applyProtection="0"/>
    <xf numFmtId="0" fontId="24" fillId="23" borderId="56" applyNumberFormat="0" applyFont="0" applyAlignment="0" applyProtection="0"/>
    <xf numFmtId="0" fontId="21" fillId="23" borderId="56" applyNumberFormat="0" applyFont="0" applyAlignment="0" applyProtection="0"/>
    <xf numFmtId="0" fontId="106" fillId="20" borderId="57" applyNumberFormat="0" applyAlignment="0" applyProtection="0"/>
    <xf numFmtId="0" fontId="28" fillId="20" borderId="57" applyNumberFormat="0" applyAlignment="0" applyProtection="0"/>
    <xf numFmtId="0" fontId="107" fillId="0" borderId="62" applyNumberFormat="0" applyFill="0" applyAlignment="0" applyProtection="0"/>
    <xf numFmtId="2" fontId="133" fillId="0" borderId="54" applyFill="0" applyBorder="0" applyAlignment="0">
      <alignment horizontal="right" vertical="center"/>
    </xf>
    <xf numFmtId="2" fontId="133" fillId="0" borderId="54" applyFill="0" applyBorder="0" applyAlignment="0">
      <alignment horizontal="right" vertical="center"/>
    </xf>
    <xf numFmtId="0" fontId="106" fillId="20" borderId="57" applyNumberFormat="0" applyAlignment="0" applyProtection="0"/>
    <xf numFmtId="0" fontId="24" fillId="23" borderId="60" applyNumberFormat="0" applyFon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21" fillId="23" borderId="56" applyNumberFormat="0" applyFont="0" applyAlignment="0" applyProtection="0"/>
    <xf numFmtId="0" fontId="58" fillId="20" borderId="66" applyNumberFormat="0" applyAlignment="0" applyProtection="0"/>
    <xf numFmtId="0" fontId="27" fillId="7" borderId="55" applyNumberFormat="0" applyAlignment="0" applyProtection="0"/>
    <xf numFmtId="0" fontId="106" fillId="20" borderId="57" applyNumberFormat="0" applyAlignment="0" applyProtection="0"/>
    <xf numFmtId="0" fontId="97" fillId="20" borderId="55" applyNumberFormat="0" applyAlignment="0" applyProtection="0"/>
    <xf numFmtId="0" fontId="24" fillId="23" borderId="56" applyNumberFormat="0" applyFon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24" fillId="23" borderId="56" applyNumberFormat="0" applyFont="0" applyAlignment="0" applyProtection="0"/>
    <xf numFmtId="0" fontId="107" fillId="0" borderId="62" applyNumberFormat="0" applyFill="0" applyAlignment="0" applyProtection="0"/>
    <xf numFmtId="0" fontId="107" fillId="0" borderId="62" applyNumberFormat="0" applyFill="0" applyAlignment="0" applyProtection="0"/>
    <xf numFmtId="0" fontId="104" fillId="7" borderId="59" applyNumberFormat="0" applyAlignment="0" applyProtection="0"/>
    <xf numFmtId="0" fontId="48" fillId="20" borderId="55" applyNumberFormat="0" applyAlignment="0" applyProtection="0"/>
    <xf numFmtId="0" fontId="21" fillId="23" borderId="65" applyNumberFormat="0" applyFont="0" applyAlignment="0" applyProtection="0"/>
    <xf numFmtId="0" fontId="97" fillId="20" borderId="55" applyNumberFormat="0" applyAlignment="0" applyProtection="0"/>
    <xf numFmtId="0" fontId="107" fillId="0" borderId="58" applyNumberFormat="0" applyFill="0" applyAlignment="0" applyProtection="0"/>
    <xf numFmtId="0" fontId="104" fillId="7" borderId="55" applyNumberFormat="0" applyAlignment="0" applyProtection="0"/>
    <xf numFmtId="0" fontId="107" fillId="0" borderId="62" applyNumberFormat="0" applyFill="0" applyAlignment="0" applyProtection="0"/>
    <xf numFmtId="0" fontId="24" fillId="23" borderId="56" applyNumberFormat="0" applyFont="0" applyAlignment="0" applyProtection="0"/>
    <xf numFmtId="0" fontId="97" fillId="20" borderId="59" applyNumberFormat="0" applyAlignment="0" applyProtection="0"/>
    <xf numFmtId="0" fontId="55" fillId="7" borderId="59" applyNumberFormat="0" applyAlignment="0" applyProtection="0"/>
    <xf numFmtId="0" fontId="107" fillId="0" borderId="58" applyNumberFormat="0" applyFill="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107" fillId="0" borderId="62" applyNumberFormat="0" applyFill="0" applyAlignment="0" applyProtection="0"/>
    <xf numFmtId="0" fontId="33" fillId="0" borderId="62" applyNumberFormat="0" applyFill="0" applyAlignment="0" applyProtection="0"/>
    <xf numFmtId="0" fontId="107" fillId="0" borderId="67"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60" applyNumberFormat="0" applyFont="0" applyAlignment="0" applyProtection="0"/>
    <xf numFmtId="0" fontId="106" fillId="20" borderId="57" applyNumberFormat="0" applyAlignment="0" applyProtection="0"/>
    <xf numFmtId="0" fontId="106" fillId="20" borderId="66" applyNumberFormat="0" applyAlignment="0" applyProtection="0"/>
    <xf numFmtId="0" fontId="21" fillId="23" borderId="60" applyNumberFormat="0" applyFont="0" applyAlignment="0" applyProtection="0"/>
    <xf numFmtId="0" fontId="97" fillId="20" borderId="55" applyNumberFormat="0" applyAlignment="0" applyProtection="0"/>
    <xf numFmtId="0" fontId="104" fillId="7" borderId="55" applyNumberFormat="0" applyAlignment="0" applyProtection="0"/>
    <xf numFmtId="0" fontId="107" fillId="0" borderId="67" applyNumberFormat="0" applyFill="0" applyAlignment="0" applyProtection="0"/>
    <xf numFmtId="0" fontId="97" fillId="20" borderId="55" applyNumberFormat="0" applyAlignment="0" applyProtection="0"/>
    <xf numFmtId="2" fontId="133" fillId="0" borderId="63" applyFill="0" applyBorder="0" applyAlignment="0">
      <alignment horizontal="right" vertical="center"/>
    </xf>
    <xf numFmtId="2" fontId="133" fillId="0" borderId="54" applyFill="0" applyBorder="0" applyAlignment="0">
      <alignment horizontal="right" vertical="center"/>
    </xf>
    <xf numFmtId="0" fontId="24" fillId="23" borderId="60" applyNumberFormat="0" applyFont="0" applyAlignment="0" applyProtection="0"/>
    <xf numFmtId="0" fontId="24" fillId="23" borderId="60" applyNumberFormat="0" applyFont="0" applyAlignment="0" applyProtection="0"/>
    <xf numFmtId="0" fontId="104" fillId="7" borderId="64" applyNumberFormat="0" applyAlignment="0" applyProtection="0"/>
    <xf numFmtId="0" fontId="28" fillId="20" borderId="66" applyNumberFormat="0" applyAlignment="0" applyProtection="0"/>
    <xf numFmtId="0" fontId="97" fillId="20" borderId="55" applyNumberFormat="0" applyAlignment="0" applyProtection="0"/>
    <xf numFmtId="0" fontId="97" fillId="20" borderId="55" applyNumberFormat="0" applyAlignment="0" applyProtection="0"/>
    <xf numFmtId="2" fontId="133" fillId="0" borderId="54" applyFill="0" applyBorder="0" applyAlignment="0">
      <alignment horizontal="right" vertical="center"/>
    </xf>
    <xf numFmtId="0" fontId="106" fillId="20" borderId="57" applyNumberFormat="0" applyAlignment="0" applyProtection="0"/>
    <xf numFmtId="0" fontId="106" fillId="20" borderId="61" applyNumberFormat="0" applyAlignment="0" applyProtection="0"/>
    <xf numFmtId="0" fontId="24" fillId="23" borderId="65" applyNumberFormat="0" applyFont="0" applyAlignment="0" applyProtection="0"/>
    <xf numFmtId="0" fontId="106" fillId="20" borderId="61" applyNumberFormat="0" applyAlignment="0" applyProtection="0"/>
    <xf numFmtId="0" fontId="106" fillId="20" borderId="61" applyNumberFormat="0" applyAlignment="0" applyProtection="0"/>
    <xf numFmtId="0" fontId="107" fillId="0" borderId="58" applyNumberFormat="0" applyFill="0" applyAlignment="0" applyProtection="0"/>
    <xf numFmtId="0" fontId="58" fillId="20" borderId="57" applyNumberFormat="0" applyAlignment="0" applyProtection="0"/>
    <xf numFmtId="0" fontId="27" fillId="7" borderId="55" applyNumberFormat="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5" applyNumberFormat="0" applyAlignment="0" applyProtection="0"/>
    <xf numFmtId="0" fontId="29" fillId="20" borderId="55" applyNumberFormat="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4" fillId="7" borderId="55" applyNumberFormat="0" applyAlignment="0" applyProtection="0"/>
    <xf numFmtId="2" fontId="133" fillId="0" borderId="54" applyFill="0" applyBorder="0" applyAlignment="0">
      <alignment horizontal="right" vertical="center"/>
    </xf>
    <xf numFmtId="0" fontId="97" fillId="20" borderId="55" applyNumberFormat="0" applyAlignment="0" applyProtection="0"/>
    <xf numFmtId="0" fontId="24" fillId="23" borderId="56" applyNumberFormat="0" applyFont="0" applyAlignment="0" applyProtection="0"/>
    <xf numFmtId="0" fontId="97" fillId="20" borderId="55" applyNumberFormat="0" applyAlignment="0" applyProtection="0"/>
    <xf numFmtId="0" fontId="106" fillId="20" borderId="57" applyNumberFormat="0" applyAlignment="0" applyProtection="0"/>
    <xf numFmtId="0" fontId="24" fillId="23" borderId="65" applyNumberFormat="0" applyFont="0" applyAlignment="0" applyProtection="0"/>
    <xf numFmtId="0" fontId="97" fillId="20" borderId="59" applyNumberFormat="0" applyAlignment="0" applyProtection="0"/>
    <xf numFmtId="0" fontId="97" fillId="20" borderId="55" applyNumberFormat="0" applyAlignment="0" applyProtection="0"/>
    <xf numFmtId="0" fontId="45" fillId="23" borderId="56" applyNumberFormat="0" applyFont="0" applyAlignment="0" applyProtection="0"/>
    <xf numFmtId="2" fontId="133" fillId="0" borderId="54" applyFill="0" applyBorder="0" applyAlignment="0">
      <alignment horizontal="right" vertical="center"/>
    </xf>
    <xf numFmtId="0" fontId="55" fillId="7" borderId="55" applyNumberFormat="0" applyAlignment="0" applyProtection="0"/>
    <xf numFmtId="0" fontId="45" fillId="23" borderId="60" applyNumberFormat="0" applyFont="0" applyAlignment="0" applyProtection="0"/>
    <xf numFmtId="0" fontId="24" fillId="23" borderId="56" applyNumberFormat="0" applyFont="0" applyAlignment="0" applyProtection="0"/>
    <xf numFmtId="0" fontId="97" fillId="20" borderId="55" applyNumberFormat="0" applyAlignment="0" applyProtection="0"/>
    <xf numFmtId="0" fontId="24" fillId="23" borderId="56" applyNumberFormat="0" applyFont="0" applyAlignment="0" applyProtection="0"/>
    <xf numFmtId="0" fontId="24" fillId="23" borderId="60"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97" fillId="20" borderId="64" applyNumberFormat="0" applyAlignment="0" applyProtection="0"/>
    <xf numFmtId="0" fontId="104" fillId="7" borderId="64" applyNumberFormat="0" applyAlignment="0" applyProtection="0"/>
    <xf numFmtId="0" fontId="58" fillId="20" borderId="57" applyNumberFormat="0" applyAlignment="0" applyProtection="0"/>
    <xf numFmtId="0" fontId="45" fillId="23" borderId="56" applyNumberFormat="0" applyFont="0" applyAlignment="0" applyProtection="0"/>
    <xf numFmtId="0" fontId="104" fillId="7" borderId="59" applyNumberFormat="0" applyAlignment="0" applyProtection="0"/>
    <xf numFmtId="0" fontId="104" fillId="7" borderId="64"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106" fillId="20" borderId="57" applyNumberFormat="0" applyAlignment="0" applyProtection="0"/>
    <xf numFmtId="2" fontId="133" fillId="0" borderId="63" applyFill="0" applyBorder="0" applyAlignment="0">
      <alignment horizontal="right" vertical="center"/>
    </xf>
    <xf numFmtId="0" fontId="106" fillId="20" borderId="57" applyNumberFormat="0" applyAlignment="0" applyProtection="0"/>
    <xf numFmtId="0" fontId="106" fillId="20" borderId="61" applyNumberFormat="0" applyAlignment="0" applyProtection="0"/>
    <xf numFmtId="0" fontId="104" fillId="7" borderId="55" applyNumberFormat="0" applyAlignment="0" applyProtection="0"/>
    <xf numFmtId="0" fontId="107" fillId="0" borderId="62" applyNumberFormat="0" applyFill="0" applyAlignment="0" applyProtection="0"/>
    <xf numFmtId="0" fontId="106" fillId="20" borderId="61" applyNumberFormat="0" applyAlignment="0" applyProtection="0"/>
    <xf numFmtId="0" fontId="107" fillId="0" borderId="58" applyNumberFormat="0" applyFill="0" applyAlignment="0" applyProtection="0"/>
    <xf numFmtId="0" fontId="97" fillId="20" borderId="55" applyNumberFormat="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4" fillId="7" borderId="55" applyNumberFormat="0" applyAlignment="0" applyProtection="0"/>
    <xf numFmtId="2" fontId="133" fillId="0" borderId="54" applyFill="0" applyBorder="0" applyAlignment="0">
      <alignment horizontal="right" vertical="center"/>
    </xf>
    <xf numFmtId="0" fontId="97" fillId="20" borderId="55" applyNumberFormat="0" applyAlignment="0" applyProtection="0"/>
    <xf numFmtId="0" fontId="24" fillId="23" borderId="56" applyNumberFormat="0" applyFont="0" applyAlignment="0" applyProtection="0"/>
    <xf numFmtId="0" fontId="97" fillId="20" borderId="55" applyNumberFormat="0" applyAlignment="0" applyProtection="0"/>
    <xf numFmtId="0" fontId="60" fillId="0" borderId="62" applyNumberFormat="0" applyFill="0" applyAlignment="0" applyProtection="0"/>
    <xf numFmtId="0" fontId="24" fillId="23" borderId="60" applyNumberFormat="0" applyFont="0" applyAlignment="0" applyProtection="0"/>
    <xf numFmtId="0" fontId="104" fillId="7" borderId="55" applyNumberFormat="0" applyAlignment="0" applyProtection="0"/>
    <xf numFmtId="0" fontId="104" fillId="7" borderId="59" applyNumberFormat="0" applyAlignment="0" applyProtection="0"/>
    <xf numFmtId="0" fontId="106" fillId="20" borderId="57" applyNumberFormat="0" applyAlignment="0" applyProtection="0"/>
    <xf numFmtId="0" fontId="33" fillId="0" borderId="58" applyNumberFormat="0" applyFill="0" applyAlignment="0" applyProtection="0"/>
    <xf numFmtId="0" fontId="107" fillId="0" borderId="67" applyNumberFormat="0" applyFill="0" applyAlignment="0" applyProtection="0"/>
    <xf numFmtId="0" fontId="24" fillId="23" borderId="60" applyNumberFormat="0" applyFont="0" applyAlignment="0" applyProtection="0"/>
    <xf numFmtId="0" fontId="24" fillId="23" borderId="56" applyNumberFormat="0" applyFont="0" applyAlignment="0" applyProtection="0"/>
    <xf numFmtId="0" fontId="106" fillId="20" borderId="66" applyNumberFormat="0" applyAlignment="0" applyProtection="0"/>
    <xf numFmtId="0" fontId="24" fillId="23" borderId="65" applyNumberFormat="0" applyFont="0" applyAlignment="0" applyProtection="0"/>
    <xf numFmtId="0" fontId="97" fillId="20" borderId="64" applyNumberFormat="0" applyAlignment="0" applyProtection="0"/>
    <xf numFmtId="2" fontId="133" fillId="0" borderId="68" applyFill="0" applyBorder="0" applyAlignment="0">
      <alignment horizontal="right" vertical="center"/>
    </xf>
    <xf numFmtId="0" fontId="107" fillId="0" borderId="67" applyNumberFormat="0" applyFill="0" applyAlignment="0" applyProtection="0"/>
    <xf numFmtId="0" fontId="107" fillId="0" borderId="62" applyNumberFormat="0" applyFill="0" applyAlignment="0" applyProtection="0"/>
    <xf numFmtId="0" fontId="107" fillId="0" borderId="62"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0" fontId="106" fillId="20" borderId="61" applyNumberFormat="0" applyAlignment="0" applyProtection="0"/>
    <xf numFmtId="0" fontId="97" fillId="20" borderId="55" applyNumberFormat="0" applyAlignment="0" applyProtection="0"/>
    <xf numFmtId="0" fontId="106" fillId="20" borderId="61" applyNumberFormat="0" applyAlignment="0" applyProtection="0"/>
    <xf numFmtId="0" fontId="24" fillId="23" borderId="56" applyNumberFormat="0" applyFont="0" applyAlignment="0" applyProtection="0"/>
    <xf numFmtId="0" fontId="27" fillId="7" borderId="59" applyNumberFormat="0" applyAlignment="0" applyProtection="0"/>
    <xf numFmtId="0" fontId="107" fillId="0" borderId="67" applyNumberFormat="0" applyFill="0" applyAlignment="0" applyProtection="0"/>
    <xf numFmtId="2" fontId="133" fillId="0" borderId="54" applyFill="0" applyBorder="0" applyAlignment="0">
      <alignment horizontal="right" vertical="center"/>
    </xf>
    <xf numFmtId="0" fontId="106" fillId="20" borderId="57" applyNumberFormat="0" applyAlignment="0" applyProtection="0"/>
    <xf numFmtId="0" fontId="104" fillId="7" borderId="55" applyNumberFormat="0" applyAlignment="0" applyProtection="0"/>
    <xf numFmtId="0" fontId="24" fillId="23" borderId="56" applyNumberFormat="0" applyFont="0" applyAlignment="0" applyProtection="0"/>
    <xf numFmtId="0" fontId="97" fillId="20" borderId="55" applyNumberFormat="0" applyAlignment="0" applyProtection="0"/>
    <xf numFmtId="0" fontId="107" fillId="0" borderId="58" applyNumberFormat="0" applyFill="0" applyAlignment="0" applyProtection="0"/>
    <xf numFmtId="0" fontId="106" fillId="20" borderId="57" applyNumberFormat="0" applyAlignment="0" applyProtection="0"/>
    <xf numFmtId="0" fontId="24" fillId="23" borderId="56" applyNumberFormat="0" applyFont="0" applyAlignment="0" applyProtection="0"/>
    <xf numFmtId="0" fontId="97" fillId="20" borderId="59" applyNumberFormat="0" applyAlignment="0" applyProtection="0"/>
    <xf numFmtId="0" fontId="107" fillId="0" borderId="62" applyNumberFormat="0" applyFill="0" applyAlignment="0" applyProtection="0"/>
    <xf numFmtId="0" fontId="107" fillId="0" borderId="62" applyNumberFormat="0" applyFill="0" applyAlignment="0" applyProtection="0"/>
    <xf numFmtId="0" fontId="107" fillId="0" borderId="62" applyNumberFormat="0" applyFill="0" applyAlignment="0" applyProtection="0"/>
    <xf numFmtId="0" fontId="106" fillId="20" borderId="61" applyNumberFormat="0" applyAlignment="0" applyProtection="0"/>
    <xf numFmtId="0" fontId="58" fillId="20" borderId="61" applyNumberFormat="0" applyAlignment="0" applyProtection="0"/>
    <xf numFmtId="0" fontId="97" fillId="20" borderId="59" applyNumberFormat="0" applyAlignment="0" applyProtection="0"/>
    <xf numFmtId="0" fontId="107" fillId="0" borderId="67"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0" fontId="27" fillId="7" borderId="64" applyNumberFormat="0" applyAlignment="0" applyProtection="0"/>
    <xf numFmtId="0" fontId="24" fillId="23" borderId="60" applyNumberFormat="0" applyFont="0" applyAlignment="0" applyProtection="0"/>
    <xf numFmtId="0" fontId="33" fillId="0" borderId="67" applyNumberFormat="0" applyFill="0" applyAlignment="0" applyProtection="0"/>
    <xf numFmtId="0" fontId="107" fillId="0" borderId="62" applyNumberFormat="0" applyFill="0" applyAlignment="0" applyProtection="0"/>
    <xf numFmtId="0" fontId="106" fillId="20" borderId="61" applyNumberFormat="0" applyAlignment="0" applyProtection="0"/>
    <xf numFmtId="0" fontId="60" fillId="0" borderId="62" applyNumberFormat="0" applyFill="0" applyAlignment="0" applyProtection="0"/>
    <xf numFmtId="0" fontId="24" fillId="23" borderId="65" applyNumberFormat="0" applyFont="0" applyAlignment="0" applyProtection="0"/>
    <xf numFmtId="0" fontId="29" fillId="20" borderId="59" applyNumberFormat="0" applyAlignment="0" applyProtection="0"/>
    <xf numFmtId="0" fontId="28" fillId="20" borderId="66" applyNumberFormat="0" applyAlignment="0" applyProtection="0"/>
    <xf numFmtId="0" fontId="106" fillId="20" borderId="61" applyNumberFormat="0" applyAlignment="0" applyProtection="0"/>
    <xf numFmtId="0" fontId="106" fillId="20" borderId="61" applyNumberFormat="0" applyAlignment="0" applyProtection="0"/>
    <xf numFmtId="0" fontId="104" fillId="7" borderId="59" applyNumberFormat="0" applyAlignment="0" applyProtection="0"/>
    <xf numFmtId="0" fontId="24" fillId="23" borderId="60" applyNumberFormat="0" applyFont="0" applyAlignment="0" applyProtection="0"/>
    <xf numFmtId="0" fontId="104" fillId="7" borderId="59" applyNumberFormat="0" applyAlignment="0" applyProtection="0"/>
    <xf numFmtId="0" fontId="97" fillId="20" borderId="59" applyNumberFormat="0" applyAlignment="0" applyProtection="0"/>
    <xf numFmtId="0" fontId="107" fillId="0" borderId="62" applyNumberFormat="0" applyFill="0" applyAlignment="0" applyProtection="0"/>
    <xf numFmtId="0" fontId="97" fillId="20" borderId="59" applyNumberFormat="0" applyAlignment="0" applyProtection="0"/>
    <xf numFmtId="0" fontId="104" fillId="7" borderId="64" applyNumberFormat="0" applyAlignment="0" applyProtection="0"/>
    <xf numFmtId="0" fontId="24" fillId="23" borderId="65" applyNumberFormat="0" applyFont="0" applyAlignment="0" applyProtection="0"/>
    <xf numFmtId="0" fontId="104" fillId="7" borderId="64" applyNumberFormat="0" applyAlignment="0" applyProtection="0"/>
    <xf numFmtId="0" fontId="48" fillId="20" borderId="64"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97" fillId="20" borderId="55" applyNumberFormat="0" applyAlignment="0" applyProtection="0"/>
    <xf numFmtId="0" fontId="97" fillId="20" borderId="55" applyNumberFormat="0" applyAlignment="0" applyProtection="0"/>
    <xf numFmtId="0" fontId="107" fillId="0" borderId="58" applyNumberFormat="0" applyFill="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2" fontId="133" fillId="0" borderId="54" applyFill="0" applyBorder="0" applyAlignment="0">
      <alignment horizontal="right" vertical="center"/>
    </xf>
    <xf numFmtId="0" fontId="24" fillId="23" borderId="56" applyNumberFormat="0" applyFont="0" applyAlignment="0" applyProtection="0"/>
    <xf numFmtId="0" fontId="106" fillId="20" borderId="57" applyNumberFormat="0" applyAlignment="0" applyProtection="0"/>
    <xf numFmtId="0" fontId="24" fillId="23" borderId="56" applyNumberFormat="0" applyFont="0" applyAlignment="0" applyProtection="0"/>
    <xf numFmtId="0" fontId="104" fillId="7" borderId="55" applyNumberFormat="0" applyAlignment="0" applyProtection="0"/>
    <xf numFmtId="0" fontId="104" fillId="7" borderId="55" applyNumberFormat="0" applyAlignment="0" applyProtection="0"/>
    <xf numFmtId="0" fontId="97" fillId="20" borderId="55" applyNumberFormat="0" applyAlignment="0" applyProtection="0"/>
    <xf numFmtId="0" fontId="104" fillId="7" borderId="55" applyNumberFormat="0" applyAlignment="0" applyProtection="0"/>
    <xf numFmtId="0" fontId="24" fillId="23" borderId="56" applyNumberFormat="0" applyFont="0" applyAlignment="0" applyProtection="0"/>
    <xf numFmtId="0" fontId="106" fillId="20" borderId="57" applyNumberFormat="0" applyAlignment="0" applyProtection="0"/>
    <xf numFmtId="0" fontId="107" fillId="0" borderId="58" applyNumberFormat="0" applyFill="0" applyAlignment="0" applyProtection="0"/>
    <xf numFmtId="0" fontId="106" fillId="20" borderId="57" applyNumberFormat="0" applyAlignment="0" applyProtection="0"/>
    <xf numFmtId="0" fontId="107" fillId="0" borderId="58" applyNumberFormat="0" applyFill="0" applyAlignment="0" applyProtection="0"/>
    <xf numFmtId="0" fontId="97" fillId="20" borderId="59" applyNumberFormat="0" applyAlignment="0" applyProtection="0"/>
    <xf numFmtId="0" fontId="24" fillId="23" borderId="60" applyNumberFormat="0" applyFont="0" applyAlignment="0" applyProtection="0"/>
    <xf numFmtId="0" fontId="107" fillId="0" borderId="62" applyNumberFormat="0" applyFill="0" applyAlignment="0" applyProtection="0"/>
    <xf numFmtId="0" fontId="106" fillId="20" borderId="61" applyNumberFormat="0" applyAlignment="0" applyProtection="0"/>
    <xf numFmtId="0" fontId="24" fillId="23" borderId="60" applyNumberFormat="0" applyFont="0" applyAlignment="0" applyProtection="0"/>
    <xf numFmtId="0" fontId="60" fillId="0" borderId="67" applyNumberFormat="0" applyFill="0" applyAlignment="0" applyProtection="0"/>
    <xf numFmtId="0" fontId="29" fillId="20" borderId="64" applyNumberFormat="0" applyAlignment="0" applyProtection="0"/>
    <xf numFmtId="0" fontId="106" fillId="20" borderId="66" applyNumberFormat="0" applyAlignment="0" applyProtection="0"/>
    <xf numFmtId="0" fontId="106" fillId="20" borderId="66" applyNumberFormat="0" applyAlignment="0" applyProtection="0"/>
    <xf numFmtId="0" fontId="104" fillId="7" borderId="64" applyNumberFormat="0" applyAlignment="0" applyProtection="0"/>
    <xf numFmtId="0" fontId="24" fillId="23" borderId="65" applyNumberFormat="0" applyFont="0" applyAlignment="0" applyProtection="0"/>
    <xf numFmtId="0" fontId="104" fillId="7" borderId="64" applyNumberFormat="0" applyAlignment="0" applyProtection="0"/>
    <xf numFmtId="0" fontId="97" fillId="20" borderId="64" applyNumberFormat="0" applyAlignment="0" applyProtection="0"/>
    <xf numFmtId="0" fontId="107" fillId="0" borderId="67" applyNumberFormat="0" applyFill="0" applyAlignment="0" applyProtection="0"/>
    <xf numFmtId="0" fontId="97" fillId="20" borderId="64" applyNumberFormat="0" applyAlignment="0" applyProtection="0"/>
    <xf numFmtId="0" fontId="97" fillId="20" borderId="59" applyNumberFormat="0" applyAlignment="0" applyProtection="0"/>
    <xf numFmtId="0" fontId="104" fillId="7" borderId="59" applyNumberFormat="0" applyAlignment="0" applyProtection="0"/>
    <xf numFmtId="0" fontId="24" fillId="23" borderId="60" applyNumberFormat="0" applyFont="0" applyAlignment="0" applyProtection="0"/>
    <xf numFmtId="0" fontId="106" fillId="20" borderId="61" applyNumberFormat="0" applyAlignment="0" applyProtection="0"/>
    <xf numFmtId="0" fontId="107" fillId="0" borderId="62" applyNumberFormat="0" applyFill="0" applyAlignment="0" applyProtection="0"/>
    <xf numFmtId="0" fontId="97" fillId="20" borderId="59" applyNumberFormat="0" applyAlignment="0" applyProtection="0"/>
    <xf numFmtId="0" fontId="97" fillId="20" borderId="59" applyNumberFormat="0" applyAlignment="0" applyProtection="0"/>
    <xf numFmtId="0" fontId="107" fillId="0" borderId="62" applyNumberFormat="0" applyFill="0" applyAlignment="0" applyProtection="0"/>
    <xf numFmtId="0" fontId="97" fillId="20" borderId="59" applyNumberFormat="0" applyAlignment="0" applyProtection="0"/>
    <xf numFmtId="0" fontId="104" fillId="7" borderId="59" applyNumberFormat="0" applyAlignment="0" applyProtection="0"/>
    <xf numFmtId="0" fontId="24" fillId="23" borderId="60" applyNumberFormat="0" applyFont="0" applyAlignment="0" applyProtection="0"/>
    <xf numFmtId="0" fontId="106" fillId="20" borderId="61" applyNumberFormat="0" applyAlignment="0" applyProtection="0"/>
    <xf numFmtId="0" fontId="107" fillId="0" borderId="62" applyNumberFormat="0" applyFill="0" applyAlignment="0" applyProtection="0"/>
    <xf numFmtId="2" fontId="133" fillId="0" borderId="54" applyFill="0" applyBorder="0" applyAlignment="0">
      <alignment horizontal="right" vertical="center"/>
    </xf>
    <xf numFmtId="0" fontId="24" fillId="23" borderId="60" applyNumberFormat="0" applyFont="0" applyAlignment="0" applyProtection="0"/>
    <xf numFmtId="0" fontId="106" fillId="20" borderId="61" applyNumberFormat="0" applyAlignment="0" applyProtection="0"/>
    <xf numFmtId="0" fontId="24" fillId="23" borderId="60" applyNumberFormat="0" applyFont="0" applyAlignment="0" applyProtection="0"/>
    <xf numFmtId="0" fontId="104" fillId="7" borderId="59" applyNumberFormat="0" applyAlignment="0" applyProtection="0"/>
    <xf numFmtId="0" fontId="104" fillId="7" borderId="59" applyNumberFormat="0" applyAlignment="0" applyProtection="0"/>
    <xf numFmtId="0" fontId="97" fillId="20" borderId="59" applyNumberFormat="0" applyAlignment="0" applyProtection="0"/>
    <xf numFmtId="0" fontId="104" fillId="7" borderId="59" applyNumberFormat="0" applyAlignment="0" applyProtection="0"/>
    <xf numFmtId="0" fontId="24" fillId="23" borderId="60" applyNumberFormat="0" applyFont="0" applyAlignment="0" applyProtection="0"/>
    <xf numFmtId="0" fontId="106" fillId="20" borderId="61" applyNumberFormat="0" applyAlignment="0" applyProtection="0"/>
    <xf numFmtId="0" fontId="107" fillId="0" borderId="62" applyNumberFormat="0" applyFill="0" applyAlignment="0" applyProtection="0"/>
    <xf numFmtId="0" fontId="106" fillId="20" borderId="61" applyNumberFormat="0" applyAlignment="0" applyProtection="0"/>
    <xf numFmtId="0" fontId="107" fillId="0" borderId="62" applyNumberFormat="0" applyFill="0" applyAlignment="0" applyProtection="0"/>
    <xf numFmtId="0" fontId="97" fillId="20" borderId="64" applyNumberFormat="0" applyAlignment="0" applyProtection="0"/>
    <xf numFmtId="0" fontId="104" fillId="7" borderId="64" applyNumberFormat="0" applyAlignment="0" applyProtection="0"/>
    <xf numFmtId="0" fontId="24" fillId="23" borderId="65" applyNumberFormat="0" applyFont="0" applyAlignment="0" applyProtection="0"/>
    <xf numFmtId="0" fontId="106" fillId="20" borderId="66" applyNumberFormat="0" applyAlignment="0" applyProtection="0"/>
    <xf numFmtId="0" fontId="107" fillId="0" borderId="67" applyNumberFormat="0" applyFill="0" applyAlignment="0" applyProtection="0"/>
    <xf numFmtId="0" fontId="97" fillId="20" borderId="64" applyNumberFormat="0" applyAlignment="0" applyProtection="0"/>
    <xf numFmtId="0" fontId="97" fillId="20" borderId="64" applyNumberFormat="0" applyAlignment="0" applyProtection="0"/>
    <xf numFmtId="0" fontId="107" fillId="0" borderId="67" applyNumberFormat="0" applyFill="0" applyAlignment="0" applyProtection="0"/>
    <xf numFmtId="0" fontId="97" fillId="20" borderId="64" applyNumberFormat="0" applyAlignment="0" applyProtection="0"/>
    <xf numFmtId="0" fontId="104" fillId="7" borderId="64" applyNumberFormat="0" applyAlignment="0" applyProtection="0"/>
    <xf numFmtId="0" fontId="24" fillId="23" borderId="65" applyNumberFormat="0" applyFont="0" applyAlignment="0" applyProtection="0"/>
    <xf numFmtId="0" fontId="106" fillId="20" borderId="66" applyNumberFormat="0" applyAlignment="0" applyProtection="0"/>
    <xf numFmtId="0" fontId="107" fillId="0" borderId="67" applyNumberFormat="0" applyFill="0" applyAlignment="0" applyProtection="0"/>
    <xf numFmtId="2" fontId="133" fillId="0" borderId="63" applyFill="0" applyBorder="0" applyAlignment="0">
      <alignment horizontal="right" vertical="center"/>
    </xf>
    <xf numFmtId="0" fontId="24" fillId="23" borderId="65" applyNumberFormat="0" applyFont="0" applyAlignment="0" applyProtection="0"/>
    <xf numFmtId="0" fontId="106" fillId="20" borderId="66" applyNumberFormat="0" applyAlignment="0" applyProtection="0"/>
    <xf numFmtId="0" fontId="24" fillId="23" borderId="65" applyNumberFormat="0" applyFont="0" applyAlignment="0" applyProtection="0"/>
    <xf numFmtId="0" fontId="104" fillId="7" borderId="64" applyNumberFormat="0" applyAlignment="0" applyProtection="0"/>
    <xf numFmtId="0" fontId="104" fillId="7" borderId="64" applyNumberFormat="0" applyAlignment="0" applyProtection="0"/>
    <xf numFmtId="0" fontId="97" fillId="20" borderId="64" applyNumberFormat="0" applyAlignment="0" applyProtection="0"/>
    <xf numFmtId="0" fontId="104" fillId="7" borderId="64" applyNumberFormat="0" applyAlignment="0" applyProtection="0"/>
    <xf numFmtId="0" fontId="24" fillId="23" borderId="65" applyNumberFormat="0" applyFont="0" applyAlignment="0" applyProtection="0"/>
    <xf numFmtId="0" fontId="106" fillId="20" borderId="66" applyNumberFormat="0" applyAlignment="0" applyProtection="0"/>
    <xf numFmtId="0" fontId="107" fillId="0" borderId="67" applyNumberFormat="0" applyFill="0" applyAlignment="0" applyProtection="0"/>
    <xf numFmtId="0" fontId="106" fillId="20" borderId="66" applyNumberFormat="0" applyAlignment="0" applyProtection="0"/>
    <xf numFmtId="0" fontId="107" fillId="0" borderId="67" applyNumberFormat="0" applyFill="0" applyAlignment="0" applyProtection="0"/>
    <xf numFmtId="0" fontId="9" fillId="0" borderId="0"/>
    <xf numFmtId="172"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168" fontId="9" fillId="0" borderId="0" applyFont="0" applyFill="0" applyBorder="0" applyAlignment="0" applyProtection="0"/>
    <xf numFmtId="0" fontId="9" fillId="0" borderId="0"/>
    <xf numFmtId="172" fontId="9" fillId="0" borderId="0" applyFont="0" applyFill="0" applyBorder="0" applyAlignment="0" applyProtection="0"/>
    <xf numFmtId="0" fontId="9" fillId="0" borderId="0"/>
    <xf numFmtId="172" fontId="9" fillId="0" borderId="0" applyFont="0" applyFill="0" applyBorder="0" applyAlignment="0" applyProtection="0"/>
    <xf numFmtId="0" fontId="9" fillId="0" borderId="0"/>
    <xf numFmtId="172" fontId="9" fillId="0" borderId="0" applyFont="0" applyFill="0" applyBorder="0" applyAlignment="0" applyProtection="0"/>
    <xf numFmtId="0" fontId="9" fillId="0" borderId="0"/>
    <xf numFmtId="172"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173" fontId="9" fillId="0" borderId="0" applyFont="0" applyFill="0" applyBorder="0" applyAlignment="0" applyProtection="0"/>
    <xf numFmtId="0" fontId="9" fillId="0" borderId="0"/>
    <xf numFmtId="167" fontId="9" fillId="0" borderId="0" applyFont="0" applyFill="0" applyBorder="0" applyAlignment="0" applyProtection="0"/>
    <xf numFmtId="0" fontId="9" fillId="31" borderId="21" applyNumberFormat="0" applyFont="0" applyAlignment="0" applyProtection="0"/>
    <xf numFmtId="43" fontId="9" fillId="0" borderId="0" applyFont="0" applyFill="0" applyBorder="0" applyAlignment="0" applyProtection="0"/>
    <xf numFmtId="0" fontId="97" fillId="20" borderId="69" applyNumberFormat="0" applyAlignment="0" applyProtection="0"/>
    <xf numFmtId="43" fontId="9" fillId="0" borderId="0" applyFont="0" applyFill="0" applyBorder="0" applyAlignment="0" applyProtection="0"/>
    <xf numFmtId="0" fontId="104" fillId="7" borderId="69" applyNumberFormat="0" applyAlignment="0" applyProtection="0"/>
    <xf numFmtId="0" fontId="9" fillId="0" borderId="0"/>
    <xf numFmtId="0" fontId="24" fillId="23" borderId="70" applyNumberFormat="0" applyFont="0" applyAlignment="0" applyProtection="0"/>
    <xf numFmtId="0" fontId="106" fillId="20" borderId="71" applyNumberFormat="0" applyAlignment="0" applyProtection="0"/>
    <xf numFmtId="0" fontId="107" fillId="0" borderId="72" applyNumberFormat="0" applyFill="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5"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49"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53"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38"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2"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46"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0"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0" fontId="9" fillId="54" borderId="0" applyNumberFormat="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33" borderId="0" applyNumberFormat="0" applyBorder="0" applyAlignment="0" applyProtection="0"/>
    <xf numFmtId="0" fontId="9" fillId="37" borderId="0" applyNumberFormat="0" applyBorder="0" applyAlignment="0" applyProtection="0"/>
    <xf numFmtId="0" fontId="9" fillId="41" borderId="0" applyNumberFormat="0" applyBorder="0" applyAlignment="0" applyProtection="0"/>
    <xf numFmtId="0" fontId="9" fillId="45" borderId="0" applyNumberFormat="0" applyBorder="0" applyAlignment="0" applyProtection="0"/>
    <xf numFmtId="0" fontId="9" fillId="49" borderId="0" applyNumberFormat="0" applyBorder="0" applyAlignment="0" applyProtection="0"/>
    <xf numFmtId="0" fontId="9" fillId="53" borderId="0" applyNumberFormat="0" applyBorder="0" applyAlignment="0" applyProtection="0"/>
    <xf numFmtId="0" fontId="9" fillId="34" borderId="0" applyNumberFormat="0" applyBorder="0" applyAlignment="0" applyProtection="0"/>
    <xf numFmtId="0" fontId="9" fillId="38" borderId="0" applyNumberFormat="0" applyBorder="0" applyAlignment="0" applyProtection="0"/>
    <xf numFmtId="0" fontId="9" fillId="42" borderId="0" applyNumberFormat="0" applyBorder="0" applyAlignment="0" applyProtection="0"/>
    <xf numFmtId="0" fontId="9" fillId="46" borderId="0" applyNumberFormat="0" applyBorder="0" applyAlignment="0" applyProtection="0"/>
    <xf numFmtId="0" fontId="9" fillId="50" borderId="0" applyNumberFormat="0" applyBorder="0" applyAlignment="0" applyProtection="0"/>
    <xf numFmtId="0" fontId="9" fillId="54" borderId="0" applyNumberFormat="0" applyBorder="0" applyAlignment="0" applyProtection="0"/>
    <xf numFmtId="43"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68" fontId="9" fillId="0" borderId="0" applyFont="0" applyFill="0" applyBorder="0" applyAlignment="0" applyProtection="0"/>
    <xf numFmtId="0" fontId="97" fillId="20" borderId="69" applyNumberFormat="0" applyAlignment="0" applyProtection="0"/>
    <xf numFmtId="0" fontId="104" fillId="7" borderId="69" applyNumberFormat="0" applyAlignment="0" applyProtection="0"/>
    <xf numFmtId="0" fontId="24" fillId="23" borderId="70" applyNumberFormat="0" applyFont="0" applyAlignment="0" applyProtection="0"/>
    <xf numFmtId="0" fontId="106" fillId="20" borderId="71" applyNumberFormat="0" applyAlignment="0" applyProtection="0"/>
    <xf numFmtId="0" fontId="107" fillId="0" borderId="72" applyNumberFormat="0" applyFill="0" applyAlignment="0" applyProtection="0"/>
    <xf numFmtId="0" fontId="9" fillId="0" borderId="0"/>
    <xf numFmtId="0" fontId="9" fillId="0" borderId="0"/>
    <xf numFmtId="0" fontId="9" fillId="0" borderId="0"/>
    <xf numFmtId="0" fontId="97" fillId="20" borderId="69" applyNumberFormat="0" applyAlignment="0" applyProtection="0"/>
    <xf numFmtId="0" fontId="97" fillId="20" borderId="69" applyNumberFormat="0" applyAlignment="0" applyProtection="0"/>
    <xf numFmtId="0" fontId="107" fillId="0" borderId="72" applyNumberFormat="0" applyFill="0" applyAlignment="0" applyProtection="0"/>
    <xf numFmtId="0" fontId="97" fillId="20" borderId="69" applyNumberFormat="0" applyAlignment="0" applyProtection="0"/>
    <xf numFmtId="0" fontId="104" fillId="7" borderId="69" applyNumberFormat="0" applyAlignment="0" applyProtection="0"/>
    <xf numFmtId="0" fontId="24" fillId="23" borderId="70" applyNumberFormat="0" applyFont="0" applyAlignment="0" applyProtection="0"/>
    <xf numFmtId="0" fontId="106" fillId="20" borderId="71" applyNumberFormat="0" applyAlignment="0" applyProtection="0"/>
    <xf numFmtId="0" fontId="107" fillId="0" borderId="72" applyNumberFormat="0" applyFill="0" applyAlignment="0" applyProtection="0"/>
    <xf numFmtId="2" fontId="133" fillId="0" borderId="73" applyFill="0" applyBorder="0" applyAlignment="0">
      <alignment horizontal="right" vertical="center"/>
    </xf>
    <xf numFmtId="0" fontId="24" fillId="23" borderId="70" applyNumberFormat="0" applyFont="0" applyAlignment="0" applyProtection="0"/>
    <xf numFmtId="0" fontId="106" fillId="20" borderId="71" applyNumberFormat="0" applyAlignment="0" applyProtection="0"/>
    <xf numFmtId="0" fontId="24" fillId="23" borderId="70" applyNumberFormat="0" applyFont="0" applyAlignment="0" applyProtection="0"/>
    <xf numFmtId="0" fontId="104" fillId="7" borderId="69" applyNumberFormat="0" applyAlignment="0" applyProtection="0"/>
    <xf numFmtId="0" fontId="104" fillId="7" borderId="69" applyNumberFormat="0" applyAlignment="0" applyProtection="0"/>
    <xf numFmtId="0" fontId="97" fillId="20" borderId="69" applyNumberFormat="0" applyAlignment="0" applyProtection="0"/>
    <xf numFmtId="0" fontId="104" fillId="7" borderId="69" applyNumberFormat="0" applyAlignment="0" applyProtection="0"/>
    <xf numFmtId="0" fontId="24" fillId="23" borderId="70" applyNumberFormat="0" applyFont="0" applyAlignment="0" applyProtection="0"/>
    <xf numFmtId="0" fontId="106" fillId="20" borderId="71" applyNumberFormat="0" applyAlignment="0" applyProtection="0"/>
    <xf numFmtId="0" fontId="107" fillId="0" borderId="72" applyNumberFormat="0" applyFill="0" applyAlignment="0" applyProtection="0"/>
    <xf numFmtId="0" fontId="106" fillId="20" borderId="71" applyNumberFormat="0" applyAlignment="0" applyProtection="0"/>
    <xf numFmtId="0" fontId="107" fillId="0" borderId="72" applyNumberFormat="0" applyFill="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7" fillId="20" borderId="69" applyNumberFormat="0" applyAlignment="0" applyProtection="0"/>
    <xf numFmtId="0" fontId="104" fillId="7" borderId="69" applyNumberFormat="0" applyAlignment="0" applyProtection="0"/>
    <xf numFmtId="0" fontId="24" fillId="23" borderId="70" applyNumberFormat="0" applyFont="0" applyAlignment="0" applyProtection="0"/>
    <xf numFmtId="0" fontId="106" fillId="20" borderId="71" applyNumberFormat="0" applyAlignment="0" applyProtection="0"/>
    <xf numFmtId="0" fontId="107" fillId="0" borderId="72" applyNumberFormat="0" applyFill="0" applyAlignment="0" applyProtection="0"/>
    <xf numFmtId="2" fontId="133" fillId="0" borderId="73" applyFill="0" applyBorder="0" applyAlignment="0">
      <alignment horizontal="right" vertical="center"/>
    </xf>
    <xf numFmtId="0" fontId="97" fillId="20" borderId="69" applyNumberFormat="0" applyAlignment="0" applyProtection="0"/>
    <xf numFmtId="0" fontId="104" fillId="7" borderId="69" applyNumberFormat="0" applyAlignment="0" applyProtection="0"/>
    <xf numFmtId="0" fontId="24" fillId="23" borderId="70" applyNumberFormat="0" applyFont="0" applyAlignment="0" applyProtection="0"/>
    <xf numFmtId="0" fontId="106" fillId="20" borderId="71" applyNumberFormat="0" applyAlignment="0" applyProtection="0"/>
    <xf numFmtId="0" fontId="107" fillId="0" borderId="72" applyNumberFormat="0" applyFill="0" applyAlignment="0" applyProtection="0"/>
    <xf numFmtId="0" fontId="97" fillId="20" borderId="69" applyNumberFormat="0" applyAlignment="0" applyProtection="0"/>
    <xf numFmtId="0" fontId="97" fillId="20" borderId="69" applyNumberFormat="0" applyAlignment="0" applyProtection="0"/>
    <xf numFmtId="0" fontId="107" fillId="0" borderId="72" applyNumberFormat="0" applyFill="0" applyAlignment="0" applyProtection="0"/>
    <xf numFmtId="0" fontId="97" fillId="20" borderId="69" applyNumberFormat="0" applyAlignment="0" applyProtection="0"/>
    <xf numFmtId="0" fontId="104" fillId="7" borderId="69" applyNumberFormat="0" applyAlignment="0" applyProtection="0"/>
    <xf numFmtId="0" fontId="24" fillId="23" borderId="70" applyNumberFormat="0" applyFont="0" applyAlignment="0" applyProtection="0"/>
    <xf numFmtId="0" fontId="106" fillId="20" borderId="71" applyNumberFormat="0" applyAlignment="0" applyProtection="0"/>
    <xf numFmtId="0" fontId="107" fillId="0" borderId="72" applyNumberFormat="0" applyFill="0" applyAlignment="0" applyProtection="0"/>
    <xf numFmtId="2" fontId="133" fillId="0" borderId="73" applyFill="0" applyBorder="0" applyAlignment="0">
      <alignment horizontal="right" vertical="center"/>
    </xf>
    <xf numFmtId="0" fontId="24" fillId="23" borderId="70" applyNumberFormat="0" applyFont="0" applyAlignment="0" applyProtection="0"/>
    <xf numFmtId="0" fontId="106" fillId="20" borderId="71" applyNumberFormat="0" applyAlignment="0" applyProtection="0"/>
    <xf numFmtId="0" fontId="24" fillId="23" borderId="70" applyNumberFormat="0" applyFont="0" applyAlignment="0" applyProtection="0"/>
    <xf numFmtId="0" fontId="104" fillId="7" borderId="69" applyNumberFormat="0" applyAlignment="0" applyProtection="0"/>
    <xf numFmtId="0" fontId="104" fillId="7" borderId="69" applyNumberFormat="0" applyAlignment="0" applyProtection="0"/>
    <xf numFmtId="0" fontId="97" fillId="20" borderId="69" applyNumberFormat="0" applyAlignment="0" applyProtection="0"/>
    <xf numFmtId="0" fontId="104" fillId="7" borderId="69" applyNumberFormat="0" applyAlignment="0" applyProtection="0"/>
    <xf numFmtId="0" fontId="24" fillId="23" borderId="70" applyNumberFormat="0" applyFont="0" applyAlignment="0" applyProtection="0"/>
    <xf numFmtId="0" fontId="106" fillId="20" borderId="71" applyNumberFormat="0" applyAlignment="0" applyProtection="0"/>
    <xf numFmtId="0" fontId="107" fillId="0" borderId="72" applyNumberFormat="0" applyFill="0" applyAlignment="0" applyProtection="0"/>
    <xf numFmtId="0" fontId="106" fillId="20" borderId="71" applyNumberFormat="0" applyAlignment="0" applyProtection="0"/>
    <xf numFmtId="0" fontId="107" fillId="0" borderId="72" applyNumberFormat="0" applyFill="0" applyAlignment="0" applyProtection="0"/>
    <xf numFmtId="0" fontId="9" fillId="0" borderId="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97" fillId="20" borderId="74" applyNumberFormat="0" applyAlignment="0" applyProtection="0"/>
    <xf numFmtId="0" fontId="97" fillId="20" borderId="74" applyNumberFormat="0" applyAlignment="0" applyProtection="0"/>
    <xf numFmtId="0" fontId="107" fillId="0" borderId="77" applyNumberFormat="0" applyFill="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2" fontId="133" fillId="0" borderId="78" applyFill="0" applyBorder="0" applyAlignment="0">
      <alignment horizontal="right" vertical="center"/>
    </xf>
    <xf numFmtId="0" fontId="24" fillId="23" borderId="75" applyNumberFormat="0" applyFont="0" applyAlignment="0" applyProtection="0"/>
    <xf numFmtId="0" fontId="106" fillId="20" borderId="76" applyNumberFormat="0" applyAlignment="0" applyProtection="0"/>
    <xf numFmtId="0" fontId="24" fillId="23" borderId="75" applyNumberFormat="0" applyFont="0" applyAlignment="0" applyProtection="0"/>
    <xf numFmtId="0" fontId="104" fillId="7" borderId="74" applyNumberFormat="0" applyAlignment="0" applyProtection="0"/>
    <xf numFmtId="0" fontId="104" fillId="7" borderId="74" applyNumberFormat="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106" fillId="20" borderId="76" applyNumberFormat="0" applyAlignment="0" applyProtection="0"/>
    <xf numFmtId="0" fontId="107" fillId="0" borderId="77" applyNumberFormat="0" applyFill="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2" fontId="133" fillId="0" borderId="78" applyFill="0" applyBorder="0" applyAlignment="0">
      <alignment horizontal="right" vertical="center"/>
    </xf>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97" fillId="20" borderId="74" applyNumberFormat="0" applyAlignment="0" applyProtection="0"/>
    <xf numFmtId="0" fontId="97" fillId="20" borderId="74" applyNumberFormat="0" applyAlignment="0" applyProtection="0"/>
    <xf numFmtId="0" fontId="107" fillId="0" borderId="77" applyNumberFormat="0" applyFill="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2" fontId="133" fillId="0" borderId="78" applyFill="0" applyBorder="0" applyAlignment="0">
      <alignment horizontal="right" vertical="center"/>
    </xf>
    <xf numFmtId="0" fontId="24" fillId="23" borderId="75" applyNumberFormat="0" applyFont="0" applyAlignment="0" applyProtection="0"/>
    <xf numFmtId="0" fontId="106" fillId="20" borderId="76" applyNumberFormat="0" applyAlignment="0" applyProtection="0"/>
    <xf numFmtId="0" fontId="24" fillId="23" borderId="75" applyNumberFormat="0" applyFont="0" applyAlignment="0" applyProtection="0"/>
    <xf numFmtId="0" fontId="104" fillId="7" borderId="74" applyNumberFormat="0" applyAlignment="0" applyProtection="0"/>
    <xf numFmtId="0" fontId="104" fillId="7" borderId="74" applyNumberFormat="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106" fillId="20" borderId="76" applyNumberFormat="0" applyAlignment="0" applyProtection="0"/>
    <xf numFmtId="0" fontId="107" fillId="0" borderId="77" applyNumberFormat="0" applyFill="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2" fontId="133" fillId="0" borderId="78" applyFill="0" applyBorder="0" applyAlignment="0">
      <alignment horizontal="right" vertical="center"/>
    </xf>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97" fillId="20" borderId="74" applyNumberFormat="0" applyAlignment="0" applyProtection="0"/>
    <xf numFmtId="0" fontId="97" fillId="20" borderId="74" applyNumberFormat="0" applyAlignment="0" applyProtection="0"/>
    <xf numFmtId="0" fontId="107" fillId="0" borderId="77" applyNumberFormat="0" applyFill="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2" fontId="133" fillId="0" borderId="78" applyFill="0" applyBorder="0" applyAlignment="0">
      <alignment horizontal="right" vertical="center"/>
    </xf>
    <xf numFmtId="0" fontId="24" fillId="23" borderId="75" applyNumberFormat="0" applyFont="0" applyAlignment="0" applyProtection="0"/>
    <xf numFmtId="0" fontId="106" fillId="20" borderId="76" applyNumberFormat="0" applyAlignment="0" applyProtection="0"/>
    <xf numFmtId="0" fontId="24" fillId="23" borderId="75" applyNumberFormat="0" applyFont="0" applyAlignment="0" applyProtection="0"/>
    <xf numFmtId="0" fontId="104" fillId="7" borderId="74" applyNumberFormat="0" applyAlignment="0" applyProtection="0"/>
    <xf numFmtId="0" fontId="104" fillId="7" borderId="74" applyNumberFormat="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106" fillId="20" borderId="76" applyNumberFormat="0" applyAlignment="0" applyProtection="0"/>
    <xf numFmtId="0" fontId="107" fillId="0" borderId="77" applyNumberFormat="0" applyFill="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2" fontId="133" fillId="0" borderId="78" applyFill="0" applyBorder="0" applyAlignment="0">
      <alignment horizontal="right" vertical="center"/>
    </xf>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97" fillId="20" borderId="74" applyNumberFormat="0" applyAlignment="0" applyProtection="0"/>
    <xf numFmtId="0" fontId="97" fillId="20" borderId="74" applyNumberFormat="0" applyAlignment="0" applyProtection="0"/>
    <xf numFmtId="0" fontId="107" fillId="0" borderId="77" applyNumberFormat="0" applyFill="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2" fontId="133" fillId="0" borderId="78" applyFill="0" applyBorder="0" applyAlignment="0">
      <alignment horizontal="right" vertical="center"/>
    </xf>
    <xf numFmtId="0" fontId="24" fillId="23" borderId="75" applyNumberFormat="0" applyFont="0" applyAlignment="0" applyProtection="0"/>
    <xf numFmtId="0" fontId="106" fillId="20" borderId="76" applyNumberFormat="0" applyAlignment="0" applyProtection="0"/>
    <xf numFmtId="0" fontId="24" fillId="23" borderId="75" applyNumberFormat="0" applyFont="0" applyAlignment="0" applyProtection="0"/>
    <xf numFmtId="0" fontId="104" fillId="7" borderId="74" applyNumberFormat="0" applyAlignment="0" applyProtection="0"/>
    <xf numFmtId="0" fontId="104" fillId="7" borderId="74" applyNumberFormat="0" applyAlignment="0" applyProtection="0"/>
    <xf numFmtId="0" fontId="97" fillId="20" borderId="74" applyNumberFormat="0" applyAlignment="0" applyProtection="0"/>
    <xf numFmtId="0" fontId="104" fillId="7" borderId="74" applyNumberFormat="0" applyAlignment="0" applyProtection="0"/>
    <xf numFmtId="0" fontId="24" fillId="23" borderId="75" applyNumberFormat="0" applyFont="0" applyAlignment="0" applyProtection="0"/>
    <xf numFmtId="0" fontId="106" fillId="20" borderId="76" applyNumberFormat="0" applyAlignment="0" applyProtection="0"/>
    <xf numFmtId="0" fontId="107" fillId="0" borderId="77" applyNumberFormat="0" applyFill="0" applyAlignment="0" applyProtection="0"/>
    <xf numFmtId="0" fontId="106" fillId="20" borderId="76" applyNumberFormat="0" applyAlignment="0" applyProtection="0"/>
    <xf numFmtId="0" fontId="107" fillId="0" borderId="77" applyNumberFormat="0" applyFill="0" applyAlignment="0" applyProtection="0"/>
    <xf numFmtId="0" fontId="27" fillId="7" borderId="74" applyNumberFormat="0" applyAlignment="0" applyProtection="0"/>
    <xf numFmtId="0" fontId="28" fillId="20" borderId="76" applyNumberFormat="0" applyAlignment="0" applyProtection="0"/>
    <xf numFmtId="0" fontId="29" fillId="20" borderId="74" applyNumberFormat="0" applyAlignment="0" applyProtection="0"/>
    <xf numFmtId="0" fontId="33" fillId="0" borderId="77" applyNumberFormat="0" applyFill="0" applyAlignment="0" applyProtection="0"/>
    <xf numFmtId="0" fontId="21" fillId="23" borderId="75" applyNumberFormat="0" applyFont="0" applyAlignment="0" applyProtection="0"/>
    <xf numFmtId="0" fontId="48" fillId="20" borderId="74" applyNumberFormat="0" applyAlignment="0" applyProtection="0"/>
    <xf numFmtId="164" fontId="8" fillId="0" borderId="0" applyFont="0" applyFill="0" applyBorder="0" applyAlignment="0" applyProtection="0"/>
    <xf numFmtId="0" fontId="55" fillId="7" borderId="74" applyNumberFormat="0" applyAlignment="0" applyProtection="0"/>
    <xf numFmtId="0" fontId="8" fillId="0" borderId="0"/>
    <xf numFmtId="0" fontId="45" fillId="23" borderId="75" applyNumberFormat="0" applyFont="0" applyAlignment="0" applyProtection="0"/>
    <xf numFmtId="0" fontId="58" fillId="20" borderId="76" applyNumberFormat="0" applyAlignment="0" applyProtection="0"/>
    <xf numFmtId="0" fontId="60" fillId="0" borderId="77" applyNumberFormat="0" applyFill="0" applyAlignment="0" applyProtection="0"/>
    <xf numFmtId="4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167" fontId="8" fillId="0" borderId="0" applyFont="0" applyFill="0" applyBorder="0" applyAlignment="0" applyProtection="0"/>
    <xf numFmtId="167"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7" fillId="7" borderId="74" applyNumberFormat="0" applyAlignment="0" applyProtection="0"/>
    <xf numFmtId="0" fontId="28" fillId="20" borderId="76" applyNumberFormat="0" applyAlignment="0" applyProtection="0"/>
    <xf numFmtId="0" fontId="29" fillId="20" borderId="74" applyNumberFormat="0" applyAlignment="0" applyProtection="0"/>
    <xf numFmtId="0" fontId="33" fillId="0" borderId="77" applyNumberFormat="0" applyFill="0" applyAlignment="0" applyProtection="0"/>
    <xf numFmtId="0" fontId="21" fillId="23" borderId="75" applyNumberFormat="0" applyFont="0" applyAlignment="0" applyProtection="0"/>
    <xf numFmtId="0" fontId="48" fillId="20" borderId="74" applyNumberFormat="0" applyAlignment="0" applyProtection="0"/>
    <xf numFmtId="164" fontId="8" fillId="0" borderId="0" applyFont="0" applyFill="0" applyBorder="0" applyAlignment="0" applyProtection="0"/>
    <xf numFmtId="0" fontId="55" fillId="7" borderId="74" applyNumberFormat="0" applyAlignment="0" applyProtection="0"/>
    <xf numFmtId="0" fontId="8" fillId="0" borderId="0"/>
    <xf numFmtId="0" fontId="45" fillId="23" borderId="75" applyNumberFormat="0" applyFont="0" applyAlignment="0" applyProtection="0"/>
    <xf numFmtId="0" fontId="58" fillId="20" borderId="76" applyNumberFormat="0" applyAlignment="0" applyProtection="0"/>
    <xf numFmtId="0" fontId="60" fillId="0" borderId="77" applyNumberFormat="0" applyFill="0" applyAlignment="0" applyProtection="0"/>
    <xf numFmtId="4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167" fontId="8" fillId="0" borderId="0" applyFont="0" applyFill="0" applyBorder="0" applyAlignment="0" applyProtection="0"/>
    <xf numFmtId="167"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7" fillId="7" borderId="74" applyNumberFormat="0" applyAlignment="0" applyProtection="0"/>
    <xf numFmtId="0" fontId="28" fillId="20" borderId="76" applyNumberFormat="0" applyAlignment="0" applyProtection="0"/>
    <xf numFmtId="0" fontId="29" fillId="20" borderId="74" applyNumberFormat="0" applyAlignment="0" applyProtection="0"/>
    <xf numFmtId="0" fontId="33" fillId="0" borderId="77" applyNumberFormat="0" applyFill="0" applyAlignment="0" applyProtection="0"/>
    <xf numFmtId="0" fontId="21" fillId="23" borderId="75" applyNumberFormat="0" applyFont="0" applyAlignment="0" applyProtection="0"/>
    <xf numFmtId="0" fontId="48" fillId="20" borderId="74" applyNumberFormat="0" applyAlignment="0" applyProtection="0"/>
    <xf numFmtId="164" fontId="8" fillId="0" borderId="0" applyFont="0" applyFill="0" applyBorder="0" applyAlignment="0" applyProtection="0"/>
    <xf numFmtId="0" fontId="55" fillId="7" borderId="74" applyNumberFormat="0" applyAlignment="0" applyProtection="0"/>
    <xf numFmtId="0" fontId="8" fillId="0" borderId="0"/>
    <xf numFmtId="0" fontId="45" fillId="23" borderId="75" applyNumberFormat="0" applyFont="0" applyAlignment="0" applyProtection="0"/>
    <xf numFmtId="0" fontId="58" fillId="20" borderId="76" applyNumberFormat="0" applyAlignment="0" applyProtection="0"/>
    <xf numFmtId="0" fontId="60" fillId="0" borderId="77" applyNumberFormat="0" applyFill="0" applyAlignment="0" applyProtection="0"/>
    <xf numFmtId="4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167" fontId="8" fillId="0" borderId="0" applyFont="0" applyFill="0" applyBorder="0" applyAlignment="0" applyProtection="0"/>
    <xf numFmtId="167"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20" borderId="80" applyNumberFormat="0" applyAlignment="0" applyProtection="0"/>
    <xf numFmtId="0" fontId="33" fillId="0" borderId="81" applyNumberFormat="0" applyFill="0" applyAlignment="0" applyProtection="0"/>
    <xf numFmtId="0" fontId="21" fillId="23" borderId="79" applyNumberFormat="0" applyFont="0" applyAlignment="0" applyProtection="0"/>
    <xf numFmtId="164" fontId="8" fillId="0" borderId="0" applyFont="0" applyFill="0" applyBorder="0" applyAlignment="0" applyProtection="0"/>
    <xf numFmtId="0" fontId="8" fillId="0" borderId="0"/>
    <xf numFmtId="0" fontId="45" fillId="23" borderId="79" applyNumberFormat="0" applyFont="0" applyAlignment="0" applyProtection="0"/>
    <xf numFmtId="0" fontId="58" fillId="20" borderId="80" applyNumberFormat="0" applyAlignment="0" applyProtection="0"/>
    <xf numFmtId="0" fontId="60" fillId="0" borderId="81" applyNumberFormat="0" applyFill="0" applyAlignment="0" applyProtection="0"/>
    <xf numFmtId="4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167" fontId="8" fillId="0" borderId="0" applyFont="0" applyFill="0" applyBorder="0" applyAlignment="0" applyProtection="0"/>
    <xf numFmtId="167" fontId="8" fillId="0" borderId="0" applyFont="0" applyFill="0" applyBorder="0" applyAlignment="0" applyProtection="0"/>
    <xf numFmtId="0" fontId="8" fillId="0" borderId="0"/>
    <xf numFmtId="0" fontId="24" fillId="23" borderId="79" applyNumberFormat="0" applyFont="0" applyAlignment="0" applyProtection="0"/>
    <xf numFmtId="0" fontId="8" fillId="0" borderId="0"/>
    <xf numFmtId="43"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24" fillId="23" borderId="79" applyNumberFormat="0" applyFont="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7" fillId="7" borderId="74" applyNumberFormat="0" applyAlignment="0" applyProtection="0"/>
    <xf numFmtId="0" fontId="28" fillId="20" borderId="76" applyNumberFormat="0" applyAlignment="0" applyProtection="0"/>
    <xf numFmtId="0" fontId="29" fillId="20" borderId="74" applyNumberFormat="0" applyAlignment="0" applyProtection="0"/>
    <xf numFmtId="0" fontId="33" fillId="0" borderId="77" applyNumberFormat="0" applyFill="0" applyAlignment="0" applyProtection="0"/>
    <xf numFmtId="0" fontId="21" fillId="23" borderId="79" applyNumberFormat="0" applyFont="0" applyAlignment="0" applyProtection="0"/>
    <xf numFmtId="0" fontId="48" fillId="20" borderId="74" applyNumberFormat="0" applyAlignment="0" applyProtection="0"/>
    <xf numFmtId="164" fontId="8" fillId="0" borderId="0" applyFont="0" applyFill="0" applyBorder="0" applyAlignment="0" applyProtection="0"/>
    <xf numFmtId="0" fontId="55" fillId="7" borderId="74" applyNumberFormat="0" applyAlignment="0" applyProtection="0"/>
    <xf numFmtId="0" fontId="8" fillId="0" borderId="0"/>
    <xf numFmtId="0" fontId="45" fillId="23" borderId="79" applyNumberFormat="0" applyFont="0" applyAlignment="0" applyProtection="0"/>
    <xf numFmtId="0" fontId="58" fillId="20" borderId="76" applyNumberFormat="0" applyAlignment="0" applyProtection="0"/>
    <xf numFmtId="0" fontId="60" fillId="0" borderId="77" applyNumberFormat="0" applyFill="0" applyAlignment="0" applyProtection="0"/>
    <xf numFmtId="4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167" fontId="8" fillId="0" borderId="0" applyFont="0" applyFill="0" applyBorder="0" applyAlignment="0" applyProtection="0"/>
    <xf numFmtId="167"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24" fillId="23" borderId="79" applyNumberFormat="0" applyFont="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2" fontId="133" fillId="0" borderId="82" applyFill="0" applyBorder="0" applyAlignment="0">
      <alignment horizontal="righ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24" fillId="23" borderId="79" applyNumberFormat="0" applyFont="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24" fillId="23" borderId="79" applyNumberFormat="0" applyFont="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0" fontId="24" fillId="23" borderId="79" applyNumberFormat="0" applyFont="0" applyAlignment="0" applyProtection="0"/>
    <xf numFmtId="0" fontId="8" fillId="0" borderId="0"/>
    <xf numFmtId="0" fontId="8" fillId="0" borderId="0"/>
    <xf numFmtId="0" fontId="8" fillId="0" borderId="0"/>
    <xf numFmtId="0" fontId="24" fillId="23" borderId="79" applyNumberFormat="0" applyFont="0" applyAlignment="0" applyProtection="0"/>
    <xf numFmtId="2" fontId="133" fillId="0" borderId="82" applyFill="0" applyBorder="0" applyAlignment="0">
      <alignment horizontal="right" vertical="center"/>
    </xf>
    <xf numFmtId="0" fontId="24" fillId="23" borderId="79" applyNumberFormat="0" applyFont="0" applyAlignment="0" applyProtection="0"/>
    <xf numFmtId="0" fontId="24" fillId="23" borderId="79" applyNumberFormat="0" applyFont="0" applyAlignment="0" applyProtection="0"/>
    <xf numFmtId="0" fontId="24" fillId="23" borderId="79" applyNumberFormat="0" applyFon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7" fillId="7" borderId="83" applyNumberFormat="0" applyAlignment="0" applyProtection="0"/>
    <xf numFmtId="0" fontId="28" fillId="20" borderId="80" applyNumberFormat="0" applyAlignment="0" applyProtection="0"/>
    <xf numFmtId="0" fontId="29" fillId="20" borderId="83" applyNumberFormat="0" applyAlignment="0" applyProtection="0"/>
    <xf numFmtId="0" fontId="33" fillId="0" borderId="81" applyNumberFormat="0" applyFill="0" applyAlignment="0" applyProtection="0"/>
    <xf numFmtId="0" fontId="21" fillId="23" borderId="79" applyNumberFormat="0" applyFont="0" applyAlignment="0" applyProtection="0"/>
    <xf numFmtId="0" fontId="48" fillId="20" borderId="83" applyNumberFormat="0" applyAlignment="0" applyProtection="0"/>
    <xf numFmtId="164" fontId="8" fillId="0" borderId="0" applyFont="0" applyFill="0" applyBorder="0" applyAlignment="0" applyProtection="0"/>
    <xf numFmtId="0" fontId="55" fillId="7" borderId="83" applyNumberFormat="0" applyAlignment="0" applyProtection="0"/>
    <xf numFmtId="0" fontId="8" fillId="0" borderId="0"/>
    <xf numFmtId="0" fontId="45" fillId="23" borderId="79" applyNumberFormat="0" applyFont="0" applyAlignment="0" applyProtection="0"/>
    <xf numFmtId="0" fontId="58" fillId="20" borderId="80" applyNumberFormat="0" applyAlignment="0" applyProtection="0"/>
    <xf numFmtId="0" fontId="60" fillId="0" borderId="81" applyNumberFormat="0" applyFill="0" applyAlignment="0" applyProtection="0"/>
    <xf numFmtId="4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167" fontId="8" fillId="0" borderId="0" applyFont="0" applyFill="0" applyBorder="0" applyAlignment="0" applyProtection="0"/>
    <xf numFmtId="0" fontId="97" fillId="20" borderId="83" applyNumberFormat="0" applyAlignment="0" applyProtection="0"/>
    <xf numFmtId="167" fontId="8" fillId="0" borderId="0" applyFont="0" applyFill="0" applyBorder="0" applyAlignment="0" applyProtection="0"/>
    <xf numFmtId="0" fontId="104" fillId="7" borderId="83" applyNumberFormat="0" applyAlignment="0" applyProtection="0"/>
    <xf numFmtId="0" fontId="8" fillId="0" borderId="0"/>
    <xf numFmtId="0" fontId="24" fillId="23" borderId="79" applyNumberFormat="0" applyFont="0" applyAlignment="0" applyProtection="0"/>
    <xf numFmtId="0" fontId="106" fillId="20" borderId="80" applyNumberFormat="0" applyAlignment="0" applyProtection="0"/>
    <xf numFmtId="0" fontId="107" fillId="0" borderId="81" applyNumberFormat="0" applyFill="0" applyAlignment="0" applyProtection="0"/>
    <xf numFmtId="0" fontId="8" fillId="0" borderId="0"/>
    <xf numFmtId="43"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168" fontId="8" fillId="0" borderId="0" applyFont="0" applyFill="0" applyBorder="0" applyAlignment="0" applyProtection="0"/>
    <xf numFmtId="173" fontId="8" fillId="0" borderId="0" applyFont="0" applyFill="0" applyBorder="0" applyAlignment="0" applyProtection="0"/>
    <xf numFmtId="0" fontId="8" fillId="0" borderId="0"/>
    <xf numFmtId="167" fontId="8" fillId="0" borderId="0" applyFont="0" applyFill="0" applyBorder="0" applyAlignment="0" applyProtection="0"/>
    <xf numFmtId="0" fontId="8" fillId="31" borderId="21" applyNumberFormat="0" applyFont="0" applyAlignment="0" applyProtection="0"/>
    <xf numFmtId="43" fontId="8" fillId="0" borderId="0" applyFont="0" applyFill="0" applyBorder="0" applyAlignment="0" applyProtection="0"/>
    <xf numFmtId="0" fontId="97" fillId="20" borderId="83" applyNumberFormat="0" applyAlignment="0" applyProtection="0"/>
    <xf numFmtId="43" fontId="8" fillId="0" borderId="0" applyFont="0" applyFill="0" applyBorder="0" applyAlignment="0" applyProtection="0"/>
    <xf numFmtId="0" fontId="104" fillId="7" borderId="83" applyNumberFormat="0" applyAlignment="0" applyProtection="0"/>
    <xf numFmtId="0" fontId="8" fillId="0" borderId="0"/>
    <xf numFmtId="0" fontId="24" fillId="23" borderId="79" applyNumberFormat="0" applyFont="0" applyAlignment="0" applyProtection="0"/>
    <xf numFmtId="0" fontId="106" fillId="20" borderId="80" applyNumberFormat="0" applyAlignment="0" applyProtection="0"/>
    <xf numFmtId="0" fontId="107" fillId="0" borderId="81" applyNumberFormat="0" applyFill="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3"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33" borderId="0" applyNumberFormat="0" applyBorder="0" applyAlignment="0" applyProtection="0"/>
    <xf numFmtId="0" fontId="8" fillId="37" borderId="0" applyNumberFormat="0" applyBorder="0" applyAlignment="0" applyProtection="0"/>
    <xf numFmtId="0" fontId="8" fillId="41" borderId="0" applyNumberFormat="0" applyBorder="0" applyAlignment="0" applyProtection="0"/>
    <xf numFmtId="0" fontId="8" fillId="45" borderId="0" applyNumberFormat="0" applyBorder="0" applyAlignment="0" applyProtection="0"/>
    <xf numFmtId="0" fontId="8" fillId="49" borderId="0" applyNumberFormat="0" applyBorder="0" applyAlignment="0" applyProtection="0"/>
    <xf numFmtId="0" fontId="8" fillId="53" borderId="0" applyNumberFormat="0" applyBorder="0" applyAlignment="0" applyProtection="0"/>
    <xf numFmtId="0" fontId="8" fillId="34" borderId="0" applyNumberFormat="0" applyBorder="0" applyAlignment="0" applyProtection="0"/>
    <xf numFmtId="0" fontId="8" fillId="38" borderId="0" applyNumberFormat="0" applyBorder="0" applyAlignment="0" applyProtection="0"/>
    <xf numFmtId="0" fontId="8" fillId="42" borderId="0" applyNumberFormat="0" applyBorder="0" applyAlignment="0" applyProtection="0"/>
    <xf numFmtId="0" fontId="8" fillId="46" borderId="0" applyNumberFormat="0" applyBorder="0" applyAlignment="0" applyProtection="0"/>
    <xf numFmtId="0" fontId="8" fillId="50" borderId="0" applyNumberFormat="0" applyBorder="0" applyAlignment="0" applyProtection="0"/>
    <xf numFmtId="0" fontId="8" fillId="54" borderId="0" applyNumberFormat="0" applyBorder="0" applyAlignment="0" applyProtection="0"/>
    <xf numFmtId="43"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0" fillId="0" borderId="106" applyNumberFormat="0" applyFill="0" applyAlignment="0" applyProtection="0"/>
    <xf numFmtId="0" fontId="29" fillId="20" borderId="108" applyNumberFormat="0" applyAlignment="0" applyProtection="0"/>
    <xf numFmtId="0" fontId="107" fillId="0" borderId="106" applyNumberFormat="0" applyFill="0" applyAlignment="0" applyProtection="0"/>
    <xf numFmtId="0" fontId="58" fillId="20" borderId="105" applyNumberFormat="0" applyAlignment="0" applyProtection="0"/>
    <xf numFmtId="0" fontId="24" fillId="23" borderId="104" applyNumberFormat="0" applyFont="0" applyAlignment="0" applyProtection="0"/>
    <xf numFmtId="0" fontId="97" fillId="20"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106" fillId="20" borderId="105"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6" fillId="20" borderId="105" applyNumberFormat="0" applyAlignment="0" applyProtection="0"/>
    <xf numFmtId="0" fontId="104" fillId="7" borderId="108" applyNumberFormat="0" applyAlignment="0" applyProtection="0"/>
    <xf numFmtId="164" fontId="7" fillId="0" borderId="0" applyFont="0" applyFill="0" applyBorder="0" applyAlignment="0" applyProtection="0"/>
    <xf numFmtId="0" fontId="106" fillId="20" borderId="105" applyNumberFormat="0" applyAlignment="0" applyProtection="0"/>
    <xf numFmtId="0" fontId="107" fillId="0" borderId="112" applyNumberFormat="0" applyFill="0" applyAlignment="0" applyProtection="0"/>
    <xf numFmtId="0" fontId="7" fillId="0" borderId="0"/>
    <xf numFmtId="43" fontId="7" fillId="0" borderId="0" applyFont="0" applyFill="0" applyBorder="0" applyAlignment="0" applyProtection="0"/>
    <xf numFmtId="0" fontId="107" fillId="0" borderId="106" applyNumberFormat="0" applyFill="0" applyAlignment="0" applyProtection="0"/>
    <xf numFmtId="0" fontId="107" fillId="0" borderId="106" applyNumberFormat="0" applyFill="0" applyAlignment="0" applyProtection="0"/>
    <xf numFmtId="0" fontId="7" fillId="0" borderId="0"/>
    <xf numFmtId="167" fontId="7" fillId="0" borderId="0" applyFont="0" applyFill="0" applyBorder="0" applyAlignment="0" applyProtection="0"/>
    <xf numFmtId="0" fontId="97" fillId="20" borderId="108" applyNumberFormat="0" applyAlignment="0" applyProtection="0"/>
    <xf numFmtId="0" fontId="28" fillId="20" borderId="105" applyNumberFormat="0" applyAlignment="0" applyProtection="0"/>
    <xf numFmtId="0" fontId="97" fillId="20" borderId="108" applyNumberFormat="0" applyAlignment="0" applyProtection="0"/>
    <xf numFmtId="0" fontId="107" fillId="0" borderId="112" applyNumberFormat="0" applyFill="0" applyAlignment="0" applyProtection="0"/>
    <xf numFmtId="0" fontId="21" fillId="23" borderId="110" applyNumberFormat="0" applyFont="0" applyAlignment="0" applyProtection="0"/>
    <xf numFmtId="0" fontId="7" fillId="31" borderId="21" applyNumberFormat="0" applyFont="0" applyAlignment="0" applyProtection="0"/>
    <xf numFmtId="0" fontId="24" fillId="23" borderId="104" applyNumberFormat="0" applyFont="0" applyAlignment="0" applyProtection="0"/>
    <xf numFmtId="167" fontId="7" fillId="0" borderId="0" applyFont="0" applyFill="0" applyBorder="0" applyAlignment="0" applyProtection="0"/>
    <xf numFmtId="0" fontId="24" fillId="23" borderId="104" applyNumberFormat="0" applyFont="0" applyAlignment="0" applyProtection="0"/>
    <xf numFmtId="0" fontId="24" fillId="23" borderId="104" applyNumberFormat="0" applyFont="0" applyAlignment="0" applyProtection="0"/>
    <xf numFmtId="0" fontId="104" fillId="7" borderId="108" applyNumberFormat="0" applyAlignment="0" applyProtection="0"/>
    <xf numFmtId="0" fontId="97" fillId="20" borderId="108" applyNumberFormat="0" applyAlignment="0" applyProtection="0"/>
    <xf numFmtId="0" fontId="107" fillId="0" borderId="106" applyNumberFormat="0" applyFill="0" applyAlignment="0" applyProtection="0"/>
    <xf numFmtId="167" fontId="7" fillId="0" borderId="0" applyFont="0" applyFill="0" applyBorder="0" applyAlignment="0" applyProtection="0"/>
    <xf numFmtId="0" fontId="106" fillId="20" borderId="111" applyNumberFormat="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2" fontId="133" fillId="0" borderId="97" applyFill="0" applyBorder="0" applyAlignment="0">
      <alignment horizontal="right" vertical="center"/>
    </xf>
    <xf numFmtId="0" fontId="7" fillId="0" borderId="0"/>
    <xf numFmtId="167" fontId="7" fillId="0" borderId="0" applyFont="0" applyFill="0" applyBorder="0" applyAlignment="0" applyProtection="0"/>
    <xf numFmtId="0" fontId="7" fillId="31" borderId="21" applyNumberFormat="0" applyFont="0" applyAlignment="0" applyProtection="0"/>
    <xf numFmtId="0" fontId="104" fillId="7" borderId="108" applyNumberFormat="0" applyAlignment="0" applyProtection="0"/>
    <xf numFmtId="43" fontId="7" fillId="0" borderId="0" applyFont="0" applyFill="0" applyBorder="0" applyAlignment="0" applyProtection="0"/>
    <xf numFmtId="0" fontId="104" fillId="7" borderId="108" applyNumberFormat="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104" fillId="7" borderId="108" applyNumberFormat="0" applyAlignment="0" applyProtection="0"/>
    <xf numFmtId="0" fontId="24" fillId="23" borderId="104" applyNumberFormat="0" applyFont="0" applyAlignment="0" applyProtection="0"/>
    <xf numFmtId="0" fontId="97" fillId="20"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7" fillId="0" borderId="106" applyNumberFormat="0" applyFill="0" applyAlignment="0" applyProtection="0"/>
    <xf numFmtId="0" fontId="107" fillId="0" borderId="106" applyNumberFormat="0" applyFill="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24" fillId="23" borderId="104" applyNumberFormat="0" applyFont="0" applyAlignment="0" applyProtection="0"/>
    <xf numFmtId="0" fontId="104" fillId="7" borderId="108" applyNumberFormat="0" applyAlignment="0" applyProtection="0"/>
    <xf numFmtId="2" fontId="133" fillId="0" borderId="107" applyFill="0" applyBorder="0" applyAlignment="0">
      <alignment horizontal="right" vertical="center"/>
    </xf>
    <xf numFmtId="0" fontId="106" fillId="20" borderId="105" applyNumberFormat="0" applyAlignment="0" applyProtection="0"/>
    <xf numFmtId="0" fontId="107" fillId="0" borderId="106"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24" fillId="23" borderId="104" applyNumberFormat="0" applyFont="0" applyAlignment="0" applyProtection="0"/>
    <xf numFmtId="0" fontId="106" fillId="20" borderId="111" applyNumberFormat="0" applyAlignment="0" applyProtection="0"/>
    <xf numFmtId="43" fontId="7" fillId="0" borderId="0" applyFont="0" applyFill="0" applyBorder="0" applyAlignment="0" applyProtection="0"/>
    <xf numFmtId="0" fontId="97" fillId="20" borderId="108" applyNumberFormat="0" applyAlignment="0" applyProtection="0"/>
    <xf numFmtId="0" fontId="7" fillId="0" borderId="0"/>
    <xf numFmtId="172" fontId="7" fillId="0" borderId="0" applyFont="0" applyFill="0" applyBorder="0" applyAlignment="0" applyProtection="0"/>
    <xf numFmtId="0" fontId="7" fillId="0" borderId="0"/>
    <xf numFmtId="0" fontId="104" fillId="7" borderId="108" applyNumberFormat="0" applyAlignment="0" applyProtection="0"/>
    <xf numFmtId="0" fontId="7" fillId="0" borderId="0"/>
    <xf numFmtId="0" fontId="7" fillId="0" borderId="0"/>
    <xf numFmtId="0" fontId="7" fillId="0" borderId="0"/>
    <xf numFmtId="0" fontId="97" fillId="20"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4" fillId="7" borderId="108" applyNumberFormat="0" applyAlignment="0" applyProtection="0"/>
    <xf numFmtId="0" fontId="107" fillId="0" borderId="106" applyNumberFormat="0" applyFill="0" applyAlignment="0" applyProtection="0"/>
    <xf numFmtId="0" fontId="60" fillId="0" borderId="106" applyNumberFormat="0" applyFill="0" applyAlignment="0" applyProtection="0"/>
    <xf numFmtId="0" fontId="7" fillId="0" borderId="0"/>
    <xf numFmtId="0" fontId="7" fillId="0" borderId="0"/>
    <xf numFmtId="0" fontId="7" fillId="0" borderId="0"/>
    <xf numFmtId="0" fontId="7" fillId="0" borderId="0"/>
    <xf numFmtId="0" fontId="7" fillId="0" borderId="0"/>
    <xf numFmtId="0" fontId="104" fillId="7" borderId="108" applyNumberFormat="0" applyAlignment="0" applyProtection="0"/>
    <xf numFmtId="0" fontId="107" fillId="0" borderId="106" applyNumberFormat="0" applyFill="0" applyAlignment="0" applyProtection="0"/>
    <xf numFmtId="0" fontId="7" fillId="0" borderId="0"/>
    <xf numFmtId="0" fontId="7" fillId="0" borderId="0"/>
    <xf numFmtId="165" fontId="21" fillId="0" borderId="0" applyFont="0" applyFill="0" applyBorder="0" applyAlignment="0" applyProtection="0"/>
    <xf numFmtId="0" fontId="27" fillId="7" borderId="83" applyNumberFormat="0" applyAlignment="0" applyProtection="0"/>
    <xf numFmtId="0" fontId="28" fillId="20" borderId="80" applyNumberFormat="0" applyAlignment="0" applyProtection="0"/>
    <xf numFmtId="0" fontId="29" fillId="20" borderId="83" applyNumberFormat="0" applyAlignment="0" applyProtection="0"/>
    <xf numFmtId="0" fontId="33" fillId="0" borderId="81" applyNumberFormat="0" applyFill="0" applyAlignment="0" applyProtection="0"/>
    <xf numFmtId="0" fontId="48" fillId="20" borderId="83" applyNumberFormat="0" applyAlignment="0" applyProtection="0"/>
    <xf numFmtId="164" fontId="7" fillId="0" borderId="0" applyFont="0" applyFill="0" applyBorder="0" applyAlignment="0" applyProtection="0"/>
    <xf numFmtId="0" fontId="55" fillId="7" borderId="83" applyNumberFormat="0" applyAlignment="0" applyProtection="0"/>
    <xf numFmtId="0" fontId="7" fillId="0" borderId="0"/>
    <xf numFmtId="0" fontId="58" fillId="20" borderId="80" applyNumberFormat="0" applyAlignment="0" applyProtection="0"/>
    <xf numFmtId="0" fontId="60" fillId="0" borderId="81"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0" fontId="97" fillId="20" borderId="83" applyNumberFormat="0" applyAlignment="0" applyProtection="0"/>
    <xf numFmtId="43" fontId="7" fillId="0" borderId="0" applyFont="0" applyFill="0" applyBorder="0" applyAlignment="0" applyProtection="0"/>
    <xf numFmtId="0" fontId="104" fillId="7" borderId="83" applyNumberFormat="0" applyAlignment="0" applyProtection="0"/>
    <xf numFmtId="0" fontId="7" fillId="0" borderId="0"/>
    <xf numFmtId="0" fontId="106" fillId="20" borderId="80" applyNumberFormat="0" applyAlignment="0" applyProtection="0"/>
    <xf numFmtId="0" fontId="107" fillId="0" borderId="81"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97" fillId="20" borderId="83" applyNumberFormat="0" applyAlignment="0" applyProtection="0"/>
    <xf numFmtId="0" fontId="104" fillId="7" borderId="83" applyNumberFormat="0" applyAlignment="0" applyProtection="0"/>
    <xf numFmtId="0" fontId="106" fillId="20" borderId="80" applyNumberFormat="0" applyAlignment="0" applyProtection="0"/>
    <xf numFmtId="0" fontId="107" fillId="0" borderId="81" applyNumberFormat="0" applyFill="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24" fillId="23" borderId="104" applyNumberFormat="0" applyFont="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0" fontId="106" fillId="20" borderId="105" applyNumberFormat="0" applyAlignment="0" applyProtection="0"/>
    <xf numFmtId="43" fontId="7" fillId="0" borderId="0" applyFont="0" applyFill="0" applyBorder="0" applyAlignment="0" applyProtection="0"/>
    <xf numFmtId="0" fontId="97" fillId="20" borderId="83" applyNumberFormat="0" applyAlignment="0" applyProtection="0"/>
    <xf numFmtId="43" fontId="7" fillId="0" borderId="0" applyFont="0" applyFill="0" applyBorder="0" applyAlignment="0" applyProtection="0"/>
    <xf numFmtId="0" fontId="104" fillId="7" borderId="83" applyNumberFormat="0" applyAlignment="0" applyProtection="0"/>
    <xf numFmtId="0" fontId="7" fillId="0" borderId="0"/>
    <xf numFmtId="0" fontId="106" fillId="20" borderId="80" applyNumberFormat="0" applyAlignment="0" applyProtection="0"/>
    <xf numFmtId="0" fontId="107" fillId="0" borderId="81"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97" fillId="20" borderId="83" applyNumberFormat="0" applyAlignment="0" applyProtection="0"/>
    <xf numFmtId="0" fontId="104" fillId="7" borderId="83" applyNumberFormat="0" applyAlignment="0" applyProtection="0"/>
    <xf numFmtId="0" fontId="106" fillId="20" borderId="80" applyNumberFormat="0" applyAlignment="0" applyProtection="0"/>
    <xf numFmtId="0" fontId="107" fillId="0" borderId="81" applyNumberFormat="0" applyFill="0" applyAlignment="0" applyProtection="0"/>
    <xf numFmtId="0" fontId="7" fillId="0" borderId="0"/>
    <xf numFmtId="0" fontId="7" fillId="0" borderId="0"/>
    <xf numFmtId="0" fontId="7" fillId="0" borderId="0"/>
    <xf numFmtId="0" fontId="97" fillId="20" borderId="83" applyNumberFormat="0" applyAlignment="0" applyProtection="0"/>
    <xf numFmtId="0" fontId="97" fillId="20" borderId="83" applyNumberFormat="0" applyAlignment="0" applyProtection="0"/>
    <xf numFmtId="0" fontId="107" fillId="0" borderId="81" applyNumberFormat="0" applyFill="0" applyAlignment="0" applyProtection="0"/>
    <xf numFmtId="0" fontId="97" fillId="20" borderId="83" applyNumberFormat="0" applyAlignment="0" applyProtection="0"/>
    <xf numFmtId="0" fontId="104" fillId="7" borderId="83" applyNumberFormat="0" applyAlignment="0" applyProtection="0"/>
    <xf numFmtId="0" fontId="106" fillId="20" borderId="80" applyNumberFormat="0" applyAlignment="0" applyProtection="0"/>
    <xf numFmtId="0" fontId="107" fillId="0" borderId="81" applyNumberFormat="0" applyFill="0" applyAlignment="0" applyProtection="0"/>
    <xf numFmtId="0" fontId="106" fillId="20" borderId="80" applyNumberFormat="0" applyAlignment="0" applyProtection="0"/>
    <xf numFmtId="0" fontId="104" fillId="7" borderId="83" applyNumberFormat="0" applyAlignment="0" applyProtection="0"/>
    <xf numFmtId="0" fontId="104" fillId="7" borderId="83" applyNumberFormat="0" applyAlignment="0" applyProtection="0"/>
    <xf numFmtId="0" fontId="97" fillId="20" borderId="83" applyNumberFormat="0" applyAlignment="0" applyProtection="0"/>
    <xf numFmtId="0" fontId="104" fillId="7" borderId="83" applyNumberFormat="0" applyAlignment="0" applyProtection="0"/>
    <xf numFmtId="0" fontId="106" fillId="20" borderId="80" applyNumberFormat="0" applyAlignment="0" applyProtection="0"/>
    <xf numFmtId="0" fontId="107" fillId="0" borderId="81" applyNumberFormat="0" applyFill="0" applyAlignment="0" applyProtection="0"/>
    <xf numFmtId="0" fontId="106" fillId="20" borderId="80" applyNumberFormat="0" applyAlignment="0" applyProtection="0"/>
    <xf numFmtId="0" fontId="107" fillId="0" borderId="81"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6" fillId="20" borderId="105" applyNumberFormat="0" applyAlignment="0" applyProtection="0"/>
    <xf numFmtId="164"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20" borderId="85" applyNumberFormat="0" applyAlignment="0" applyProtection="0"/>
    <xf numFmtId="0" fontId="33" fillId="0" borderId="86" applyNumberFormat="0" applyFill="0" applyAlignment="0" applyProtection="0"/>
    <xf numFmtId="0" fontId="21" fillId="23" borderId="84" applyNumberFormat="0" applyFont="0" applyAlignment="0" applyProtection="0"/>
    <xf numFmtId="164" fontId="7" fillId="0" borderId="0" applyFont="0" applyFill="0" applyBorder="0" applyAlignment="0" applyProtection="0"/>
    <xf numFmtId="0" fontId="7" fillId="0" borderId="0"/>
    <xf numFmtId="0" fontId="45" fillId="23" borderId="84" applyNumberFormat="0" applyFont="0" applyAlignment="0" applyProtection="0"/>
    <xf numFmtId="0" fontId="58" fillId="20" borderId="85" applyNumberFormat="0" applyAlignment="0" applyProtection="0"/>
    <xf numFmtId="0" fontId="60" fillId="0" borderId="86"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24" fillId="23" borderId="84" applyNumberFormat="0" applyFont="0" applyAlignment="0" applyProtection="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24" fillId="23" borderId="84" applyNumberFormat="0" applyFont="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7" fillId="7" borderId="83" applyNumberFormat="0" applyAlignment="0" applyProtection="0"/>
    <xf numFmtId="0" fontId="28" fillId="20" borderId="80" applyNumberFormat="0" applyAlignment="0" applyProtection="0"/>
    <xf numFmtId="0" fontId="29" fillId="20" borderId="83" applyNumberFormat="0" applyAlignment="0" applyProtection="0"/>
    <xf numFmtId="0" fontId="33" fillId="0" borderId="81" applyNumberFormat="0" applyFill="0" applyAlignment="0" applyProtection="0"/>
    <xf numFmtId="0" fontId="21" fillId="23" borderId="84" applyNumberFormat="0" applyFont="0" applyAlignment="0" applyProtection="0"/>
    <xf numFmtId="0" fontId="48" fillId="20" borderId="83" applyNumberFormat="0" applyAlignment="0" applyProtection="0"/>
    <xf numFmtId="164" fontId="7" fillId="0" borderId="0" applyFont="0" applyFill="0" applyBorder="0" applyAlignment="0" applyProtection="0"/>
    <xf numFmtId="0" fontId="55" fillId="7" borderId="83" applyNumberFormat="0" applyAlignment="0" applyProtection="0"/>
    <xf numFmtId="0" fontId="7" fillId="0" borderId="0"/>
    <xf numFmtId="0" fontId="45" fillId="23" borderId="84" applyNumberFormat="0" applyFont="0" applyAlignment="0" applyProtection="0"/>
    <xf numFmtId="0" fontId="58" fillId="20" borderId="80" applyNumberFormat="0" applyAlignment="0" applyProtection="0"/>
    <xf numFmtId="0" fontId="60" fillId="0" borderId="81"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0" fontId="97" fillId="20" borderId="83" applyNumberFormat="0" applyAlignment="0" applyProtection="0"/>
    <xf numFmtId="43" fontId="7" fillId="0" borderId="0" applyFont="0" applyFill="0" applyBorder="0" applyAlignment="0" applyProtection="0"/>
    <xf numFmtId="0" fontId="104" fillId="7" borderId="83" applyNumberFormat="0" applyAlignment="0" applyProtection="0"/>
    <xf numFmtId="0" fontId="7" fillId="0" borderId="0"/>
    <xf numFmtId="0" fontId="24" fillId="23" borderId="84" applyNumberFormat="0" applyFont="0" applyAlignment="0" applyProtection="0"/>
    <xf numFmtId="0" fontId="106" fillId="20" borderId="80" applyNumberFormat="0" applyAlignment="0" applyProtection="0"/>
    <xf numFmtId="0" fontId="107" fillId="0" borderId="81"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2" fontId="133" fillId="0" borderId="87" applyFill="0" applyBorder="0" applyAlignment="0">
      <alignment horizontal="righ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97" fillId="20" borderId="83" applyNumberFormat="0" applyAlignment="0" applyProtection="0"/>
    <xf numFmtId="0" fontId="104" fillId="7" borderId="83" applyNumberFormat="0" applyAlignment="0" applyProtection="0"/>
    <xf numFmtId="0" fontId="24" fillId="23" borderId="84" applyNumberFormat="0" applyFont="0" applyAlignment="0" applyProtection="0"/>
    <xf numFmtId="0" fontId="106" fillId="20" borderId="80" applyNumberFormat="0" applyAlignment="0" applyProtection="0"/>
    <xf numFmtId="0" fontId="107" fillId="0" borderId="81" applyNumberFormat="0" applyFill="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0" fontId="97" fillId="20" borderId="83" applyNumberFormat="0" applyAlignment="0" applyProtection="0"/>
    <xf numFmtId="43" fontId="7" fillId="0" borderId="0" applyFont="0" applyFill="0" applyBorder="0" applyAlignment="0" applyProtection="0"/>
    <xf numFmtId="0" fontId="104" fillId="7" borderId="83" applyNumberFormat="0" applyAlignment="0" applyProtection="0"/>
    <xf numFmtId="0" fontId="7" fillId="0" borderId="0"/>
    <xf numFmtId="0" fontId="24" fillId="23" borderId="84" applyNumberFormat="0" applyFont="0" applyAlignment="0" applyProtection="0"/>
    <xf numFmtId="0" fontId="106" fillId="20" borderId="80" applyNumberFormat="0" applyAlignment="0" applyProtection="0"/>
    <xf numFmtId="0" fontId="107" fillId="0" borderId="81"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97" fillId="20" borderId="83" applyNumberFormat="0" applyAlignment="0" applyProtection="0"/>
    <xf numFmtId="0" fontId="104" fillId="7" borderId="83" applyNumberFormat="0" applyAlignment="0" applyProtection="0"/>
    <xf numFmtId="0" fontId="24" fillId="23" borderId="84" applyNumberFormat="0" applyFont="0" applyAlignment="0" applyProtection="0"/>
    <xf numFmtId="0" fontId="106" fillId="20" borderId="80" applyNumberFormat="0" applyAlignment="0" applyProtection="0"/>
    <xf numFmtId="0" fontId="107" fillId="0" borderId="81" applyNumberFormat="0" applyFill="0" applyAlignment="0" applyProtection="0"/>
    <xf numFmtId="0" fontId="7" fillId="0" borderId="0"/>
    <xf numFmtId="0" fontId="7" fillId="0" borderId="0"/>
    <xf numFmtId="0" fontId="7" fillId="0" borderId="0"/>
    <xf numFmtId="0" fontId="97" fillId="20" borderId="83" applyNumberFormat="0" applyAlignment="0" applyProtection="0"/>
    <xf numFmtId="0" fontId="97" fillId="20" borderId="83" applyNumberFormat="0" applyAlignment="0" applyProtection="0"/>
    <xf numFmtId="0" fontId="107" fillId="0" borderId="81" applyNumberFormat="0" applyFill="0" applyAlignment="0" applyProtection="0"/>
    <xf numFmtId="0" fontId="97" fillId="20" borderId="83" applyNumberFormat="0" applyAlignment="0" applyProtection="0"/>
    <xf numFmtId="0" fontId="104" fillId="7" borderId="83" applyNumberFormat="0" applyAlignment="0" applyProtection="0"/>
    <xf numFmtId="0" fontId="24" fillId="23" borderId="84" applyNumberFormat="0" applyFont="0" applyAlignment="0" applyProtection="0"/>
    <xf numFmtId="0" fontId="106" fillId="20" borderId="80" applyNumberFormat="0" applyAlignment="0" applyProtection="0"/>
    <xf numFmtId="0" fontId="107" fillId="0" borderId="81"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0" applyNumberFormat="0" applyAlignment="0" applyProtection="0"/>
    <xf numFmtId="0" fontId="24" fillId="23" borderId="84" applyNumberFormat="0" applyFont="0" applyAlignment="0" applyProtection="0"/>
    <xf numFmtId="0" fontId="104" fillId="7" borderId="83" applyNumberFormat="0" applyAlignment="0" applyProtection="0"/>
    <xf numFmtId="0" fontId="104" fillId="7" borderId="83" applyNumberFormat="0" applyAlignment="0" applyProtection="0"/>
    <xf numFmtId="0" fontId="97" fillId="20" borderId="83" applyNumberFormat="0" applyAlignment="0" applyProtection="0"/>
    <xf numFmtId="0" fontId="104" fillId="7" borderId="83" applyNumberFormat="0" applyAlignment="0" applyProtection="0"/>
    <xf numFmtId="0" fontId="24" fillId="23" borderId="84" applyNumberFormat="0" applyFont="0" applyAlignment="0" applyProtection="0"/>
    <xf numFmtId="0" fontId="106" fillId="20" borderId="80" applyNumberFormat="0" applyAlignment="0" applyProtection="0"/>
    <xf numFmtId="0" fontId="107" fillId="0" borderId="81" applyNumberFormat="0" applyFill="0" applyAlignment="0" applyProtection="0"/>
    <xf numFmtId="0" fontId="106" fillId="20" borderId="80" applyNumberFormat="0" applyAlignment="0" applyProtection="0"/>
    <xf numFmtId="0" fontId="107" fillId="0" borderId="81"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7" fillId="7" borderId="88" applyNumberFormat="0" applyAlignment="0" applyProtection="0"/>
    <xf numFmtId="0" fontId="28" fillId="20" borderId="85" applyNumberFormat="0" applyAlignment="0" applyProtection="0"/>
    <xf numFmtId="0" fontId="29" fillId="20" borderId="88" applyNumberFormat="0" applyAlignment="0" applyProtection="0"/>
    <xf numFmtId="0" fontId="33" fillId="0" borderId="86" applyNumberFormat="0" applyFill="0" applyAlignment="0" applyProtection="0"/>
    <xf numFmtId="0" fontId="21" fillId="23" borderId="84" applyNumberFormat="0" applyFont="0" applyAlignment="0" applyProtection="0"/>
    <xf numFmtId="0" fontId="48" fillId="20" borderId="88" applyNumberFormat="0" applyAlignment="0" applyProtection="0"/>
    <xf numFmtId="164" fontId="7" fillId="0" borderId="0" applyFont="0" applyFill="0" applyBorder="0" applyAlignment="0" applyProtection="0"/>
    <xf numFmtId="0" fontId="55" fillId="7" borderId="88" applyNumberFormat="0" applyAlignment="0" applyProtection="0"/>
    <xf numFmtId="0" fontId="7" fillId="0" borderId="0"/>
    <xf numFmtId="0" fontId="45" fillId="23" borderId="84" applyNumberFormat="0" applyFont="0" applyAlignment="0" applyProtection="0"/>
    <xf numFmtId="0" fontId="58" fillId="20" borderId="85" applyNumberFormat="0" applyAlignment="0" applyProtection="0"/>
    <xf numFmtId="0" fontId="60" fillId="0" borderId="86"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0" fontId="97" fillId="20" borderId="88" applyNumberFormat="0" applyAlignment="0" applyProtection="0"/>
    <xf numFmtId="167" fontId="7" fillId="0" borderId="0" applyFont="0" applyFill="0" applyBorder="0" applyAlignment="0" applyProtection="0"/>
    <xf numFmtId="0" fontId="104" fillId="7" borderId="88" applyNumberFormat="0" applyAlignment="0" applyProtection="0"/>
    <xf numFmtId="0" fontId="7" fillId="0" borderId="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0" fontId="97" fillId="20" borderId="88" applyNumberFormat="0" applyAlignment="0" applyProtection="0"/>
    <xf numFmtId="43" fontId="7" fillId="0" borderId="0" applyFont="0" applyFill="0" applyBorder="0" applyAlignment="0" applyProtection="0"/>
    <xf numFmtId="0" fontId="104" fillId="7" borderId="88" applyNumberFormat="0" applyAlignment="0" applyProtection="0"/>
    <xf numFmtId="0" fontId="7" fillId="0" borderId="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7" fillId="20" borderId="88" applyNumberFormat="0" applyAlignment="0" applyProtection="0"/>
    <xf numFmtId="0" fontId="106" fillId="20" borderId="85" applyNumberFormat="0" applyAlignment="0" applyProtection="0"/>
    <xf numFmtId="0" fontId="104" fillId="7" borderId="88" applyNumberFormat="0" applyAlignment="0" applyProtection="0"/>
    <xf numFmtId="0" fontId="21" fillId="23" borderId="84" applyNumberFormat="0" applyFont="0" applyAlignment="0" applyProtection="0"/>
    <xf numFmtId="0" fontId="58" fillId="20" borderId="85" applyNumberFormat="0" applyAlignment="0" applyProtection="0"/>
    <xf numFmtId="0" fontId="106" fillId="20" borderId="85" applyNumberFormat="0" applyAlignment="0" applyProtection="0"/>
    <xf numFmtId="0" fontId="104" fillId="7" borderId="88" applyNumberFormat="0" applyAlignment="0" applyProtection="0"/>
    <xf numFmtId="0" fontId="107" fillId="0" borderId="86" applyNumberFormat="0" applyFill="0" applyAlignment="0" applyProtection="0"/>
    <xf numFmtId="0" fontId="106" fillId="20" borderId="85" applyNumberFormat="0" applyAlignment="0" applyProtection="0"/>
    <xf numFmtId="0" fontId="28" fillId="20" borderId="85" applyNumberFormat="0" applyAlignment="0" applyProtection="0"/>
    <xf numFmtId="0" fontId="27" fillId="7" borderId="88" applyNumberFormat="0" applyAlignment="0" applyProtection="0"/>
    <xf numFmtId="173" fontId="7" fillId="0" borderId="0" applyFont="0" applyFill="0" applyBorder="0" applyAlignment="0" applyProtection="0"/>
    <xf numFmtId="2" fontId="133" fillId="0" borderId="107" applyFill="0" applyBorder="0" applyAlignment="0">
      <alignment horizontal="right" vertical="center"/>
    </xf>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0" fontId="7" fillId="0" borderId="0"/>
    <xf numFmtId="0" fontId="7" fillId="0" borderId="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177" fontId="7" fillId="0" borderId="0" applyFont="0" applyFill="0" applyBorder="0" applyAlignment="0" applyProtection="0"/>
    <xf numFmtId="0" fontId="7" fillId="0" borderId="0"/>
    <xf numFmtId="2" fontId="133" fillId="0" borderId="107" applyFill="0" applyBorder="0" applyAlignment="0">
      <alignment horizontal="right" vertical="center"/>
    </xf>
    <xf numFmtId="2" fontId="133" fillId="0" borderId="68" applyFill="0" applyBorder="0" applyAlignment="0">
      <alignment horizontal="right" vertical="center"/>
    </xf>
    <xf numFmtId="0" fontId="7" fillId="0" borderId="0"/>
    <xf numFmtId="2" fontId="133" fillId="0" borderId="107" applyFill="0" applyBorder="0" applyAlignment="0">
      <alignment horizontal="right" vertical="center"/>
    </xf>
    <xf numFmtId="172"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7" fillId="0" borderId="0"/>
    <xf numFmtId="0" fontId="104" fillId="7"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97" fillId="20" borderId="109" applyNumberFormat="0" applyAlignment="0" applyProtection="0"/>
    <xf numFmtId="164" fontId="7" fillId="0" borderId="0" applyFont="0" applyFill="0" applyBorder="0" applyAlignment="0" applyProtection="0"/>
    <xf numFmtId="0" fontId="104" fillId="7" borderId="108" applyNumberFormat="0" applyAlignment="0" applyProtection="0"/>
    <xf numFmtId="0" fontId="97" fillId="20" borderId="109" applyNumberFormat="0" applyAlignment="0" applyProtection="0"/>
    <xf numFmtId="0" fontId="7" fillId="0" borderId="0"/>
    <xf numFmtId="43" fontId="7" fillId="0" borderId="0" applyFont="0" applyFill="0" applyBorder="0" applyAlignment="0" applyProtection="0"/>
    <xf numFmtId="0" fontId="104" fillId="7" borderId="108" applyNumberFormat="0" applyAlignment="0" applyProtection="0"/>
    <xf numFmtId="167" fontId="7" fillId="0" borderId="0" applyFont="0" applyFill="0" applyBorder="0" applyAlignment="0" applyProtection="0"/>
    <xf numFmtId="0" fontId="24" fillId="23" borderId="104" applyNumberFormat="0" applyFont="0" applyAlignment="0" applyProtection="0"/>
    <xf numFmtId="0" fontId="107" fillId="0" borderId="106" applyNumberFormat="0" applyFill="0" applyAlignment="0" applyProtection="0"/>
    <xf numFmtId="0" fontId="106" fillId="20" borderId="105" applyNumberFormat="0" applyAlignment="0" applyProtection="0"/>
    <xf numFmtId="167" fontId="7" fillId="0" borderId="0" applyFont="0" applyFill="0" applyBorder="0" applyAlignment="0" applyProtection="0"/>
    <xf numFmtId="0" fontId="107" fillId="0" borderId="106" applyNumberFormat="0" applyFill="0" applyAlignment="0" applyProtection="0"/>
    <xf numFmtId="167"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0" borderId="0"/>
    <xf numFmtId="0" fontId="27" fillId="7" borderId="88" applyNumberFormat="0" applyAlignment="0" applyProtection="0"/>
    <xf numFmtId="0" fontId="28" fillId="20" borderId="85" applyNumberFormat="0" applyAlignment="0" applyProtection="0"/>
    <xf numFmtId="0" fontId="29" fillId="20" borderId="88" applyNumberFormat="0" applyAlignment="0" applyProtection="0"/>
    <xf numFmtId="0" fontId="33" fillId="0" borderId="86" applyNumberFormat="0" applyFill="0" applyAlignment="0" applyProtection="0"/>
    <xf numFmtId="0" fontId="21" fillId="23" borderId="84" applyNumberFormat="0" applyFont="0" applyAlignment="0" applyProtection="0"/>
    <xf numFmtId="0" fontId="48" fillId="20" borderId="88" applyNumberFormat="0" applyAlignment="0" applyProtection="0"/>
    <xf numFmtId="164" fontId="7" fillId="0" borderId="0" applyFont="0" applyFill="0" applyBorder="0" applyAlignment="0" applyProtection="0"/>
    <xf numFmtId="0" fontId="55" fillId="7" borderId="88" applyNumberFormat="0" applyAlignment="0" applyProtection="0"/>
    <xf numFmtId="0" fontId="7" fillId="0" borderId="0"/>
    <xf numFmtId="0" fontId="45" fillId="23" borderId="84" applyNumberFormat="0" applyFont="0" applyAlignment="0" applyProtection="0"/>
    <xf numFmtId="0" fontId="58" fillId="20" borderId="85" applyNumberFormat="0" applyAlignment="0" applyProtection="0"/>
    <xf numFmtId="0" fontId="60" fillId="0" borderId="86"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168"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0" fontId="97" fillId="20" borderId="88" applyNumberFormat="0" applyAlignment="0" applyProtection="0"/>
    <xf numFmtId="43" fontId="7" fillId="0" borderId="0" applyFont="0" applyFill="0" applyBorder="0" applyAlignment="0" applyProtection="0"/>
    <xf numFmtId="0" fontId="104" fillId="7" borderId="88" applyNumberFormat="0" applyAlignment="0" applyProtection="0"/>
    <xf numFmtId="0" fontId="7" fillId="0" borderId="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7" fillId="0" borderId="0"/>
    <xf numFmtId="0" fontId="7" fillId="0" borderId="0"/>
    <xf numFmtId="2" fontId="133" fillId="0" borderId="68" applyFill="0" applyBorder="0" applyAlignment="0">
      <alignment horizontal="righ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0" fontId="97" fillId="20" borderId="88" applyNumberFormat="0" applyAlignment="0" applyProtection="0"/>
    <xf numFmtId="43" fontId="7" fillId="0" borderId="0" applyFont="0" applyFill="0" applyBorder="0" applyAlignment="0" applyProtection="0"/>
    <xf numFmtId="0" fontId="104" fillId="7" borderId="88" applyNumberFormat="0" applyAlignment="0" applyProtection="0"/>
    <xf numFmtId="0" fontId="7" fillId="0" borderId="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7" fillId="0" borderId="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68"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4" fillId="7" borderId="108" applyNumberFormat="0" applyAlignment="0" applyProtection="0"/>
    <xf numFmtId="0" fontId="97" fillId="20"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104" fillId="7" borderId="88" applyNumberFormat="0" applyAlignment="0" applyProtection="0"/>
    <xf numFmtId="0" fontId="29" fillId="20" borderId="88" applyNumberFormat="0" applyAlignment="0" applyProtection="0"/>
    <xf numFmtId="0" fontId="104" fillId="7" borderId="88" applyNumberFormat="0" applyAlignment="0" applyProtection="0"/>
    <xf numFmtId="0" fontId="58"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6" fillId="20" borderId="85" applyNumberFormat="0" applyAlignment="0" applyProtection="0"/>
    <xf numFmtId="0" fontId="24" fillId="23" borderId="84" applyNumberFormat="0" applyFont="0" applyAlignment="0" applyProtection="0"/>
    <xf numFmtId="0" fontId="97" fillId="20" borderId="88" applyNumberFormat="0" applyAlignment="0" applyProtection="0"/>
    <xf numFmtId="0" fontId="106" fillId="20" borderId="85" applyNumberFormat="0" applyAlignment="0" applyProtection="0"/>
    <xf numFmtId="0" fontId="97" fillId="20" borderId="88" applyNumberFormat="0" applyAlignment="0" applyProtection="0"/>
    <xf numFmtId="0" fontId="21" fillId="23" borderId="84" applyNumberFormat="0" applyFon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4" fillId="7" borderId="88" applyNumberFormat="0" applyAlignment="0" applyProtection="0"/>
    <xf numFmtId="0" fontId="28" fillId="20" borderId="85" applyNumberFormat="0" applyAlignment="0" applyProtection="0"/>
    <xf numFmtId="0" fontId="106" fillId="20" borderId="85" applyNumberFormat="0" applyAlignment="0" applyProtection="0"/>
    <xf numFmtId="2" fontId="133" fillId="0" borderId="87" applyFill="0" applyBorder="0" applyAlignment="0">
      <alignment horizontal="right" vertical="center"/>
    </xf>
    <xf numFmtId="0" fontId="97" fillId="20" borderId="88" applyNumberFormat="0" applyAlignment="0" applyProtection="0"/>
    <xf numFmtId="0" fontId="106" fillId="20" borderId="85" applyNumberFormat="0" applyAlignment="0" applyProtection="0"/>
    <xf numFmtId="0" fontId="106" fillId="20" borderId="85" applyNumberFormat="0" applyAlignment="0" applyProtection="0"/>
    <xf numFmtId="0" fontId="107" fillId="0" borderId="86" applyNumberFormat="0" applyFill="0" applyAlignment="0" applyProtection="0"/>
    <xf numFmtId="0" fontId="45" fillId="23" borderId="84" applyNumberFormat="0" applyFont="0" applyAlignment="0" applyProtection="0"/>
    <xf numFmtId="0" fontId="107" fillId="0" borderId="86" applyNumberFormat="0" applyFill="0" applyAlignment="0" applyProtection="0"/>
    <xf numFmtId="0" fontId="97" fillId="20" borderId="88" applyNumberFormat="0" applyAlignment="0" applyProtection="0"/>
    <xf numFmtId="0" fontId="24" fillId="23" borderId="84" applyNumberFormat="0" applyFont="0" applyAlignment="0" applyProtection="0"/>
    <xf numFmtId="0" fontId="97" fillId="20" borderId="88" applyNumberFormat="0" applyAlignment="0" applyProtection="0"/>
    <xf numFmtId="0" fontId="24" fillId="23" borderId="84" applyNumberFormat="0" applyFont="0" applyAlignment="0" applyProtection="0"/>
    <xf numFmtId="0" fontId="104" fillId="7" borderId="88" applyNumberFormat="0" applyAlignment="0" applyProtection="0"/>
    <xf numFmtId="0" fontId="107" fillId="0" borderId="86" applyNumberFormat="0" applyFill="0" applyAlignment="0" applyProtection="0"/>
    <xf numFmtId="0" fontId="107" fillId="0" borderId="86" applyNumberFormat="0" applyFill="0" applyAlignment="0" applyProtection="0"/>
    <xf numFmtId="0" fontId="104" fillId="7" borderId="88" applyNumberFormat="0" applyAlignment="0" applyProtection="0"/>
    <xf numFmtId="0" fontId="24" fillId="23" borderId="84" applyNumberFormat="0" applyFont="0" applyAlignment="0" applyProtection="0"/>
    <xf numFmtId="0" fontId="97" fillId="20" borderId="88" applyNumberFormat="0" applyAlignment="0" applyProtection="0"/>
    <xf numFmtId="0" fontId="29" fillId="20"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4" fillId="7" borderId="88" applyNumberFormat="0" applyAlignment="0" applyProtection="0"/>
    <xf numFmtId="0" fontId="107" fillId="0" borderId="86" applyNumberFormat="0" applyFill="0" applyAlignment="0" applyProtection="0"/>
    <xf numFmtId="0" fontId="107" fillId="0" borderId="86" applyNumberFormat="0" applyFill="0" applyAlignment="0" applyProtection="0"/>
    <xf numFmtId="0" fontId="106" fillId="20" borderId="85" applyNumberFormat="0" applyAlignment="0" applyProtection="0"/>
    <xf numFmtId="0" fontId="104" fillId="7" borderId="88" applyNumberFormat="0" applyAlignment="0" applyProtection="0"/>
    <xf numFmtId="0" fontId="28" fillId="20" borderId="85" applyNumberFormat="0" applyAlignment="0" applyProtection="0"/>
    <xf numFmtId="0" fontId="33" fillId="0" borderId="86" applyNumberFormat="0" applyFill="0" applyAlignment="0" applyProtection="0"/>
    <xf numFmtId="0" fontId="104" fillId="7" borderId="88" applyNumberFormat="0" applyAlignment="0" applyProtection="0"/>
    <xf numFmtId="0" fontId="106" fillId="20" borderId="85" applyNumberFormat="0" applyAlignment="0" applyProtection="0"/>
    <xf numFmtId="0" fontId="28" fillId="20" borderId="85" applyNumberFormat="0" applyAlignment="0" applyProtection="0"/>
    <xf numFmtId="0" fontId="106" fillId="20" borderId="85" applyNumberFormat="0" applyAlignment="0" applyProtection="0"/>
    <xf numFmtId="0" fontId="24" fillId="23" borderId="84" applyNumberFormat="0" applyFont="0" applyAlignment="0" applyProtection="0"/>
    <xf numFmtId="0" fontId="24" fillId="23" borderId="84" applyNumberFormat="0" applyFont="0" applyAlignment="0" applyProtection="0"/>
    <xf numFmtId="0" fontId="106" fillId="20" borderId="85" applyNumberFormat="0" applyAlignment="0" applyProtection="0"/>
    <xf numFmtId="0" fontId="28" fillId="20" borderId="85" applyNumberFormat="0" applyAlignment="0" applyProtection="0"/>
    <xf numFmtId="0" fontId="24" fillId="23" borderId="84" applyNumberFormat="0" applyFont="0" applyAlignment="0" applyProtection="0"/>
    <xf numFmtId="0" fontId="21" fillId="23" borderId="84" applyNumberFormat="0" applyFont="0" applyAlignment="0" applyProtection="0"/>
    <xf numFmtId="0" fontId="107" fillId="0" borderId="86" applyNumberFormat="0" applyFill="0" applyAlignment="0" applyProtection="0"/>
    <xf numFmtId="0" fontId="107" fillId="0" borderId="86" applyNumberFormat="0" applyFill="0" applyAlignment="0" applyProtection="0"/>
    <xf numFmtId="0" fontId="106" fillId="20" borderId="85" applyNumberFormat="0" applyAlignment="0" applyProtection="0"/>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97" fillId="20" borderId="88" applyNumberFormat="0" applyAlignment="0" applyProtection="0"/>
    <xf numFmtId="0" fontId="97" fillId="20" borderId="88" applyNumberFormat="0" applyAlignment="0" applyProtection="0"/>
    <xf numFmtId="0" fontId="48" fillId="20" borderId="88" applyNumberFormat="0" applyAlignment="0" applyProtection="0"/>
    <xf numFmtId="0" fontId="45" fillId="23" borderId="84" applyNumberFormat="0" applyFont="0" applyAlignment="0" applyProtection="0"/>
    <xf numFmtId="0" fontId="104" fillId="7" borderId="88" applyNumberFormat="0" applyAlignment="0" applyProtection="0"/>
    <xf numFmtId="0" fontId="97" fillId="20" borderId="88" applyNumberFormat="0" applyAlignment="0" applyProtection="0"/>
    <xf numFmtId="0" fontId="97" fillId="20" borderId="88" applyNumberFormat="0" applyAlignment="0" applyProtection="0"/>
    <xf numFmtId="0" fontId="24" fillId="23" borderId="84" applyNumberFormat="0" applyFont="0" applyAlignment="0" applyProtection="0"/>
    <xf numFmtId="0" fontId="24" fillId="23" borderId="84" applyNumberFormat="0" applyFont="0" applyAlignment="0" applyProtection="0"/>
    <xf numFmtId="0" fontId="106" fillId="20" borderId="85" applyNumberFormat="0" applyAlignment="0" applyProtection="0"/>
    <xf numFmtId="0" fontId="97" fillId="20" borderId="88"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107" fillId="0" borderId="86" applyNumberFormat="0" applyFill="0" applyAlignment="0" applyProtection="0"/>
    <xf numFmtId="0" fontId="107" fillId="0" borderId="86" applyNumberFormat="0" applyFill="0" applyAlignment="0" applyProtection="0"/>
    <xf numFmtId="0" fontId="106" fillId="20" borderId="85" applyNumberFormat="0" applyAlignment="0" applyProtection="0"/>
    <xf numFmtId="2" fontId="133" fillId="0" borderId="87" applyFill="0" applyBorder="0" applyAlignment="0">
      <alignment horizontal="right" vertical="center"/>
    </xf>
    <xf numFmtId="0" fontId="58" fillId="20" borderId="85" applyNumberFormat="0" applyAlignment="0" applyProtection="0"/>
    <xf numFmtId="0" fontId="21" fillId="23" borderId="84" applyNumberFormat="0" applyFont="0" applyAlignment="0" applyProtection="0"/>
    <xf numFmtId="0" fontId="33" fillId="0" borderId="86" applyNumberFormat="0" applyFill="0" applyAlignment="0" applyProtection="0"/>
    <xf numFmtId="0" fontId="45" fillId="23" borderId="84" applyNumberFormat="0" applyFont="0" applyAlignment="0" applyProtection="0"/>
    <xf numFmtId="0" fontId="104" fillId="7" borderId="88" applyNumberFormat="0" applyAlignment="0" applyProtection="0"/>
    <xf numFmtId="0" fontId="106" fillId="20" borderId="85" applyNumberFormat="0" applyAlignment="0" applyProtection="0"/>
    <xf numFmtId="0" fontId="24" fillId="23" borderId="84" applyNumberFormat="0" applyFont="0" applyAlignment="0" applyProtection="0"/>
    <xf numFmtId="0" fontId="24" fillId="23" borderId="84" applyNumberFormat="0" applyFont="0" applyAlignment="0" applyProtection="0"/>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24" fillId="23" borderId="84" applyNumberFormat="0" applyFont="0" applyAlignment="0" applyProtection="0"/>
    <xf numFmtId="0" fontId="104" fillId="7"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106" fillId="20" borderId="85" applyNumberFormat="0" applyAlignment="0" applyProtection="0"/>
    <xf numFmtId="0" fontId="97" fillId="20" borderId="88" applyNumberFormat="0" applyAlignment="0" applyProtection="0"/>
    <xf numFmtId="0" fontId="104" fillId="7" borderId="88" applyNumberFormat="0" applyAlignment="0" applyProtection="0"/>
    <xf numFmtId="0" fontId="107" fillId="0" borderId="86" applyNumberFormat="0" applyFill="0" applyAlignment="0" applyProtection="0"/>
    <xf numFmtId="0" fontId="104" fillId="7" borderId="88" applyNumberFormat="0" applyAlignment="0" applyProtection="0"/>
    <xf numFmtId="0" fontId="106" fillId="20" borderId="85" applyNumberFormat="0" applyAlignment="0" applyProtection="0"/>
    <xf numFmtId="0" fontId="104" fillId="7" borderId="88" applyNumberFormat="0" applyAlignment="0" applyProtection="0"/>
    <xf numFmtId="0" fontId="55" fillId="7" borderId="88" applyNumberFormat="0" applyAlignment="0" applyProtection="0"/>
    <xf numFmtId="0" fontId="24" fillId="23" borderId="84" applyNumberFormat="0" applyFont="0" applyAlignment="0" applyProtection="0"/>
    <xf numFmtId="0" fontId="104" fillId="7" borderId="88" applyNumberFormat="0" applyAlignment="0" applyProtection="0"/>
    <xf numFmtId="0" fontId="106" fillId="20" borderId="85" applyNumberFormat="0" applyAlignment="0" applyProtection="0"/>
    <xf numFmtId="0" fontId="24" fillId="23" borderId="84" applyNumberFormat="0" applyFont="0" applyAlignment="0" applyProtection="0"/>
    <xf numFmtId="0" fontId="97" fillId="20" borderId="88" applyNumberFormat="0" applyAlignment="0" applyProtection="0"/>
    <xf numFmtId="0" fontId="106" fillId="20" borderId="85" applyNumberFormat="0" applyAlignment="0" applyProtection="0"/>
    <xf numFmtId="0" fontId="104" fillId="7"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24" fillId="23" borderId="84" applyNumberFormat="0" applyFont="0" applyAlignment="0" applyProtection="0"/>
    <xf numFmtId="0" fontId="107" fillId="0" borderId="86" applyNumberFormat="0" applyFill="0" applyAlignment="0" applyProtection="0"/>
    <xf numFmtId="0" fontId="24" fillId="23" borderId="84" applyNumberFormat="0" applyFont="0" applyAlignment="0" applyProtection="0"/>
    <xf numFmtId="0" fontId="106" fillId="20" borderId="85" applyNumberFormat="0" applyAlignment="0" applyProtection="0"/>
    <xf numFmtId="0" fontId="97" fillId="20" borderId="88" applyNumberFormat="0" applyAlignment="0" applyProtection="0"/>
    <xf numFmtId="0" fontId="104" fillId="7"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48" fillId="20" borderId="88" applyNumberFormat="0" applyAlignment="0" applyProtection="0"/>
    <xf numFmtId="0" fontId="55" fillId="7" borderId="88" applyNumberFormat="0" applyAlignment="0" applyProtection="0"/>
    <xf numFmtId="0" fontId="107" fillId="0" borderId="86" applyNumberFormat="0" applyFill="0" applyAlignment="0" applyProtection="0"/>
    <xf numFmtId="0" fontId="48" fillId="20" borderId="88" applyNumberFormat="0" applyAlignment="0" applyProtection="0"/>
    <xf numFmtId="0" fontId="107" fillId="0" borderId="86" applyNumberFormat="0" applyFill="0" applyAlignment="0" applyProtection="0"/>
    <xf numFmtId="0" fontId="33" fillId="0" borderId="86" applyNumberFormat="0" applyFill="0" applyAlignment="0" applyProtection="0"/>
    <xf numFmtId="0" fontId="104" fillId="7" borderId="88" applyNumberFormat="0" applyAlignment="0" applyProtection="0"/>
    <xf numFmtId="2" fontId="133" fillId="0" borderId="87" applyFill="0" applyBorder="0" applyAlignment="0">
      <alignment horizontal="right" vertical="center"/>
    </xf>
    <xf numFmtId="0" fontId="97" fillId="20" borderId="88" applyNumberFormat="0" applyAlignment="0" applyProtection="0"/>
    <xf numFmtId="0" fontId="106" fillId="20" borderId="85" applyNumberFormat="0" applyAlignment="0" applyProtection="0"/>
    <xf numFmtId="0" fontId="104" fillId="7" borderId="88" applyNumberFormat="0" applyAlignment="0" applyProtection="0"/>
    <xf numFmtId="0" fontId="33" fillId="0" borderId="86" applyNumberFormat="0" applyFill="0" applyAlignment="0" applyProtection="0"/>
    <xf numFmtId="0" fontId="24" fillId="23" borderId="84" applyNumberFormat="0" applyFont="0" applyAlignment="0" applyProtection="0"/>
    <xf numFmtId="0" fontId="97" fillId="20" borderId="88" applyNumberFormat="0" applyAlignment="0" applyProtection="0"/>
    <xf numFmtId="0" fontId="24" fillId="23" borderId="84" applyNumberFormat="0" applyFont="0" applyAlignment="0" applyProtection="0"/>
    <xf numFmtId="0" fontId="24" fillId="23" borderId="84" applyNumberFormat="0" applyFont="0" applyAlignment="0" applyProtection="0"/>
    <xf numFmtId="2" fontId="133" fillId="0" borderId="87" applyFill="0" applyBorder="0" applyAlignment="0">
      <alignment horizontal="right" vertical="center"/>
    </xf>
    <xf numFmtId="0" fontId="104" fillId="7" borderId="88" applyNumberFormat="0" applyAlignment="0" applyProtection="0"/>
    <xf numFmtId="0" fontId="104" fillId="7" borderId="88" applyNumberFormat="0" applyAlignment="0" applyProtection="0"/>
    <xf numFmtId="0" fontId="106" fillId="20" borderId="85" applyNumberFormat="0" applyAlignment="0" applyProtection="0"/>
    <xf numFmtId="0" fontId="104" fillId="7" borderId="88" applyNumberFormat="0" applyAlignment="0" applyProtection="0"/>
    <xf numFmtId="0" fontId="60" fillId="0" borderId="86" applyNumberFormat="0" applyFill="0" applyAlignment="0" applyProtection="0"/>
    <xf numFmtId="0" fontId="104" fillId="7" borderId="88"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1"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2" fontId="133" fillId="0" borderId="87" applyFill="0" applyBorder="0" applyAlignment="0">
      <alignment horizontal="right" vertical="center"/>
    </xf>
    <xf numFmtId="0" fontId="107" fillId="0" borderId="86" applyNumberFormat="0" applyFill="0" applyAlignment="0" applyProtection="0"/>
    <xf numFmtId="0" fontId="106" fillId="20" borderId="85" applyNumberFormat="0" applyAlignment="0" applyProtection="0"/>
    <xf numFmtId="0" fontId="48" fillId="20" borderId="88" applyNumberFormat="0" applyAlignment="0" applyProtection="0"/>
    <xf numFmtId="0" fontId="60" fillId="0" borderId="86" applyNumberFormat="0" applyFill="0" applyAlignment="0" applyProtection="0"/>
    <xf numFmtId="0" fontId="48" fillId="20" borderId="88" applyNumberFormat="0" applyAlignment="0" applyProtection="0"/>
    <xf numFmtId="0" fontId="24" fillId="23" borderId="84" applyNumberFormat="0" applyFont="0" applyAlignment="0" applyProtection="0"/>
    <xf numFmtId="0" fontId="107" fillId="0" borderId="86" applyNumberFormat="0" applyFill="0" applyAlignment="0" applyProtection="0"/>
    <xf numFmtId="0" fontId="55" fillId="7" borderId="88" applyNumberFormat="0" applyAlignment="0" applyProtection="0"/>
    <xf numFmtId="0" fontId="107" fillId="0" borderId="86" applyNumberFormat="0" applyFill="0" applyAlignment="0" applyProtection="0"/>
    <xf numFmtId="0" fontId="104" fillId="7" borderId="88" applyNumberFormat="0" applyAlignment="0" applyProtection="0"/>
    <xf numFmtId="0" fontId="27" fillId="7" borderId="88" applyNumberFormat="0" applyAlignment="0" applyProtection="0"/>
    <xf numFmtId="0" fontId="106" fillId="20" borderId="85" applyNumberFormat="0" applyAlignment="0" applyProtection="0"/>
    <xf numFmtId="0" fontId="104" fillId="7" borderId="88" applyNumberFormat="0" applyAlignment="0" applyProtection="0"/>
    <xf numFmtId="0" fontId="97" fillId="20" borderId="88" applyNumberFormat="0" applyAlignment="0" applyProtection="0"/>
    <xf numFmtId="2" fontId="133" fillId="0" borderId="87" applyFill="0" applyBorder="0" applyAlignment="0">
      <alignment horizontal="right" vertical="center"/>
    </xf>
    <xf numFmtId="0" fontId="97" fillId="20" borderId="88" applyNumberFormat="0" applyAlignment="0" applyProtection="0"/>
    <xf numFmtId="0" fontId="24" fillId="23" borderId="84" applyNumberFormat="0" applyFont="0" applyAlignment="0" applyProtection="0"/>
    <xf numFmtId="0" fontId="104" fillId="7" borderId="88" applyNumberFormat="0" applyAlignment="0" applyProtection="0"/>
    <xf numFmtId="0" fontId="107" fillId="0" borderId="86" applyNumberFormat="0" applyFill="0" applyAlignment="0" applyProtection="0"/>
    <xf numFmtId="0" fontId="107" fillId="0" borderId="86" applyNumberFormat="0" applyFill="0" applyAlignment="0" applyProtection="0"/>
    <xf numFmtId="0" fontId="27" fillId="7" borderId="88" applyNumberFormat="0" applyAlignment="0" applyProtection="0"/>
    <xf numFmtId="0" fontId="97" fillId="20" borderId="88" applyNumberFormat="0" applyAlignment="0" applyProtection="0"/>
    <xf numFmtId="0" fontId="24" fillId="23" borderId="84" applyNumberFormat="0" applyFont="0" applyAlignment="0" applyProtection="0"/>
    <xf numFmtId="0" fontId="107" fillId="0" borderId="86" applyNumberFormat="0" applyFill="0" applyAlignment="0" applyProtection="0"/>
    <xf numFmtId="0" fontId="104" fillId="7" borderId="88" applyNumberFormat="0" applyAlignment="0" applyProtection="0"/>
    <xf numFmtId="0" fontId="107" fillId="0" borderId="86" applyNumberFormat="0" applyFill="0" applyAlignment="0" applyProtection="0"/>
    <xf numFmtId="0" fontId="106" fillId="20" borderId="85" applyNumberFormat="0" applyAlignment="0" applyProtection="0"/>
    <xf numFmtId="0" fontId="29" fillId="20" borderId="88" applyNumberFormat="0" applyAlignment="0" applyProtection="0"/>
    <xf numFmtId="0" fontId="29" fillId="20" borderId="88" applyNumberFormat="0" applyAlignment="0" applyProtection="0"/>
    <xf numFmtId="0" fontId="106" fillId="20" borderId="85"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28" fillId="20" borderId="85" applyNumberFormat="0" applyAlignment="0" applyProtection="0"/>
    <xf numFmtId="0" fontId="107" fillId="0" borderId="86" applyNumberFormat="0" applyFill="0" applyAlignment="0" applyProtection="0"/>
    <xf numFmtId="0" fontId="24" fillId="23" borderId="84" applyNumberFormat="0" applyFont="0" applyAlignment="0" applyProtection="0"/>
    <xf numFmtId="0" fontId="104" fillId="7" borderId="88" applyNumberFormat="0" applyAlignment="0" applyProtection="0"/>
    <xf numFmtId="0" fontId="107" fillId="0" borderId="86" applyNumberFormat="0" applyFill="0" applyAlignment="0" applyProtection="0"/>
    <xf numFmtId="0" fontId="24" fillId="23" borderId="84" applyNumberFormat="0" applyFont="0" applyAlignment="0" applyProtection="0"/>
    <xf numFmtId="0" fontId="97" fillId="20" borderId="88" applyNumberFormat="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97" fillId="20"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55" fillId="7" borderId="88" applyNumberFormat="0" applyAlignment="0" applyProtection="0"/>
    <xf numFmtId="2" fontId="133" fillId="0" borderId="87" applyFill="0" applyBorder="0" applyAlignment="0">
      <alignment horizontal="right" vertical="center"/>
    </xf>
    <xf numFmtId="0" fontId="97" fillId="20" borderId="88" applyNumberFormat="0" applyAlignment="0" applyProtection="0"/>
    <xf numFmtId="0" fontId="24" fillId="23" borderId="84" applyNumberFormat="0" applyFont="0" applyAlignment="0" applyProtection="0"/>
    <xf numFmtId="0" fontId="107" fillId="0" borderId="86" applyNumberFormat="0" applyFill="0" applyAlignment="0" applyProtection="0"/>
    <xf numFmtId="0" fontId="104" fillId="7" borderId="88" applyNumberForma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97" fillId="20" borderId="88" applyNumberFormat="0" applyAlignment="0" applyProtection="0"/>
    <xf numFmtId="2" fontId="133" fillId="0" borderId="87" applyFill="0" applyBorder="0" applyAlignment="0">
      <alignment horizontal="right" vertical="center"/>
    </xf>
    <xf numFmtId="0" fontId="107" fillId="0" borderId="86" applyNumberFormat="0" applyFill="0" applyAlignment="0" applyProtection="0"/>
    <xf numFmtId="0" fontId="104" fillId="7" borderId="88" applyNumberFormat="0" applyAlignment="0" applyProtection="0"/>
    <xf numFmtId="0" fontId="106" fillId="20" borderId="85" applyNumberFormat="0" applyAlignment="0" applyProtection="0"/>
    <xf numFmtId="0" fontId="27" fillId="7" borderId="88" applyNumberFormat="0" applyAlignment="0" applyProtection="0"/>
    <xf numFmtId="0" fontId="106" fillId="20" borderId="85" applyNumberFormat="0" applyAlignment="0" applyProtection="0"/>
    <xf numFmtId="0" fontId="97" fillId="20" borderId="88" applyNumberFormat="0" applyAlignment="0" applyProtection="0"/>
    <xf numFmtId="0" fontId="45" fillId="23" borderId="84" applyNumberFormat="0" applyFont="0" applyAlignment="0" applyProtection="0"/>
    <xf numFmtId="0" fontId="21" fillId="23" borderId="84" applyNumberFormat="0" applyFon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104" fillId="7" borderId="88" applyNumberFormat="0" applyAlignment="0" applyProtection="0"/>
    <xf numFmtId="0" fontId="104" fillId="7" borderId="88" applyNumberFormat="0" applyAlignment="0" applyProtection="0"/>
    <xf numFmtId="0" fontId="106" fillId="20" borderId="85" applyNumberFormat="0" applyAlignment="0" applyProtection="0"/>
    <xf numFmtId="0" fontId="104" fillId="7" borderId="88" applyNumberFormat="0" applyAlignment="0" applyProtection="0"/>
    <xf numFmtId="0" fontId="107" fillId="0" borderId="86" applyNumberFormat="0" applyFill="0" applyAlignment="0" applyProtection="0"/>
    <xf numFmtId="0" fontId="107" fillId="0" borderId="86" applyNumberFormat="0" applyFill="0" applyAlignment="0" applyProtection="0"/>
    <xf numFmtId="0" fontId="24" fillId="23" borderId="84" applyNumberFormat="0" applyFont="0" applyAlignment="0" applyProtection="0"/>
    <xf numFmtId="2" fontId="133" fillId="0" borderId="87" applyFill="0" applyBorder="0" applyAlignment="0">
      <alignment horizontal="right" vertical="center"/>
    </xf>
    <xf numFmtId="0" fontId="106" fillId="20" borderId="85" applyNumberFormat="0" applyAlignment="0" applyProtection="0"/>
    <xf numFmtId="0" fontId="107" fillId="0" borderId="86" applyNumberFormat="0" applyFill="0" applyAlignment="0" applyProtection="0"/>
    <xf numFmtId="0" fontId="29" fillId="20" borderId="88" applyNumberFormat="0" applyAlignment="0" applyProtection="0"/>
    <xf numFmtId="0" fontId="48" fillId="20" borderId="88" applyNumberFormat="0" applyAlignment="0" applyProtection="0"/>
    <xf numFmtId="0" fontId="29" fillId="20" borderId="88" applyNumberFormat="0" applyAlignment="0" applyProtection="0"/>
    <xf numFmtId="0" fontId="48" fillId="20" borderId="88" applyNumberFormat="0" applyAlignment="0" applyProtection="0"/>
    <xf numFmtId="0" fontId="97" fillId="20" borderId="88" applyNumberFormat="0" applyAlignment="0" applyProtection="0"/>
    <xf numFmtId="0" fontId="104" fillId="7" borderId="88" applyNumberFormat="0" applyAlignment="0" applyProtection="0"/>
    <xf numFmtId="0" fontId="27" fillId="7" borderId="88" applyNumberFormat="0" applyAlignment="0" applyProtection="0"/>
    <xf numFmtId="2" fontId="133" fillId="0" borderId="87" applyFill="0" applyBorder="0" applyAlignment="0">
      <alignment horizontal="right" vertical="center"/>
    </xf>
    <xf numFmtId="0" fontId="107" fillId="0" borderId="86" applyNumberFormat="0" applyFill="0" applyAlignment="0" applyProtection="0"/>
    <xf numFmtId="0" fontId="97" fillId="20" borderId="88" applyNumberFormat="0" applyAlignment="0" applyProtection="0"/>
    <xf numFmtId="0" fontId="55" fillId="7" borderId="88" applyNumberFormat="0" applyAlignment="0" applyProtection="0"/>
    <xf numFmtId="0" fontId="107" fillId="0" borderId="86" applyNumberFormat="0" applyFill="0" applyAlignment="0" applyProtection="0"/>
    <xf numFmtId="0" fontId="45" fillId="23" borderId="84" applyNumberFormat="0" applyFont="0" applyAlignment="0" applyProtection="0"/>
    <xf numFmtId="0" fontId="104" fillId="7" borderId="88" applyNumberFormat="0" applyAlignment="0" applyProtection="0"/>
    <xf numFmtId="0" fontId="27" fillId="7" borderId="88" applyNumberFormat="0" applyAlignment="0" applyProtection="0"/>
    <xf numFmtId="0" fontId="28" fillId="20" borderId="85" applyNumberFormat="0" applyAlignment="0" applyProtection="0"/>
    <xf numFmtId="0" fontId="29" fillId="20" borderId="88" applyNumberFormat="0" applyAlignment="0" applyProtection="0"/>
    <xf numFmtId="0" fontId="33" fillId="0" borderId="86" applyNumberFormat="0" applyFill="0" applyAlignment="0" applyProtection="0"/>
    <xf numFmtId="0" fontId="21" fillId="23" borderId="84" applyNumberFormat="0" applyFont="0" applyAlignment="0" applyProtection="0"/>
    <xf numFmtId="0" fontId="48" fillId="20" borderId="88" applyNumberFormat="0" applyAlignment="0" applyProtection="0"/>
    <xf numFmtId="0" fontId="55" fillId="7" borderId="88" applyNumberFormat="0" applyAlignment="0" applyProtection="0"/>
    <xf numFmtId="0" fontId="45" fillId="23" borderId="84" applyNumberFormat="0" applyFont="0" applyAlignment="0" applyProtection="0"/>
    <xf numFmtId="0" fontId="58" fillId="20" borderId="85" applyNumberFormat="0" applyAlignment="0" applyProtection="0"/>
    <xf numFmtId="0" fontId="60" fillId="0" borderId="86" applyNumberFormat="0" applyFill="0" applyAlignment="0" applyProtection="0"/>
    <xf numFmtId="0" fontId="107" fillId="0" borderId="86" applyNumberFormat="0" applyFill="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7" fillId="0" borderId="86" applyNumberFormat="0" applyFill="0" applyAlignment="0" applyProtection="0"/>
    <xf numFmtId="0" fontId="107" fillId="0" borderId="86" applyNumberFormat="0" applyFill="0" applyAlignment="0" applyProtection="0"/>
    <xf numFmtId="0" fontId="58" fillId="20" borderId="85" applyNumberFormat="0" applyAlignment="0" applyProtection="0"/>
    <xf numFmtId="2" fontId="133" fillId="0" borderId="87" applyFill="0" applyBorder="0" applyAlignment="0">
      <alignment horizontal="right" vertical="center"/>
    </xf>
    <xf numFmtId="0" fontId="48" fillId="20" borderId="88" applyNumberFormat="0" applyAlignment="0" applyProtection="0"/>
    <xf numFmtId="0" fontId="107" fillId="0" borderId="86" applyNumberFormat="0" applyFill="0" applyAlignment="0" applyProtection="0"/>
    <xf numFmtId="0" fontId="107" fillId="0" borderId="86" applyNumberFormat="0" applyFill="0" applyAlignment="0" applyProtection="0"/>
    <xf numFmtId="0" fontId="24" fillId="23" borderId="84" applyNumberFormat="0" applyFon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24" fillId="23" borderId="84" applyNumberFormat="0" applyFont="0" applyAlignment="0" applyProtection="0"/>
    <xf numFmtId="2" fontId="133" fillId="0" borderId="87" applyFill="0" applyBorder="0" applyAlignment="0">
      <alignment horizontal="right" vertical="center"/>
    </xf>
    <xf numFmtId="0" fontId="27" fillId="7" borderId="88" applyNumberFormat="0" applyAlignment="0" applyProtection="0"/>
    <xf numFmtId="0" fontId="60" fillId="0" borderId="86" applyNumberFormat="0" applyFill="0" applyAlignment="0" applyProtection="0"/>
    <xf numFmtId="0" fontId="104" fillId="7" borderId="88" applyNumberFormat="0" applyAlignment="0" applyProtection="0"/>
    <xf numFmtId="0" fontId="24" fillId="23" borderId="84" applyNumberFormat="0" applyFont="0" applyAlignment="0" applyProtection="0"/>
    <xf numFmtId="0" fontId="104" fillId="7" borderId="88" applyNumberFormat="0" applyAlignment="0" applyProtection="0"/>
    <xf numFmtId="0" fontId="97" fillId="20" borderId="88" applyNumberFormat="0" applyAlignment="0" applyProtection="0"/>
    <xf numFmtId="0" fontId="24" fillId="23" borderId="84" applyNumberFormat="0" applyFont="0" applyAlignment="0" applyProtection="0"/>
    <xf numFmtId="0" fontId="107" fillId="0" borderId="86" applyNumberFormat="0" applyFill="0" applyAlignment="0" applyProtection="0"/>
    <xf numFmtId="0" fontId="107" fillId="0" borderId="86" applyNumberFormat="0" applyFill="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7" fillId="0" borderId="86" applyNumberFormat="0" applyFill="0" applyAlignment="0" applyProtection="0"/>
    <xf numFmtId="0" fontId="104" fillId="7" borderId="88" applyNumberFormat="0" applyAlignment="0" applyProtection="0"/>
    <xf numFmtId="0" fontId="58"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58" fillId="20" borderId="85" applyNumberFormat="0" applyAlignment="0" applyProtection="0"/>
    <xf numFmtId="0" fontId="24" fillId="23" borderId="84" applyNumberFormat="0" applyFont="0" applyAlignment="0" applyProtection="0"/>
    <xf numFmtId="0" fontId="107" fillId="0" borderId="86" applyNumberFormat="0" applyFill="0" applyAlignment="0" applyProtection="0"/>
    <xf numFmtId="0" fontId="97" fillId="20" borderId="88" applyNumberFormat="0" applyAlignment="0" applyProtection="0"/>
    <xf numFmtId="0" fontId="29" fillId="20" borderId="88" applyNumberFormat="0" applyAlignment="0" applyProtection="0"/>
    <xf numFmtId="0" fontId="107" fillId="0" borderId="86" applyNumberFormat="0" applyFill="0" applyAlignment="0" applyProtection="0"/>
    <xf numFmtId="0" fontId="104" fillId="7"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6" fillId="20" borderId="85" applyNumberFormat="0" applyAlignment="0" applyProtection="0"/>
    <xf numFmtId="0" fontId="97" fillId="20" borderId="88" applyNumberFormat="0" applyAlignment="0" applyProtection="0"/>
    <xf numFmtId="0" fontId="107" fillId="0" borderId="86" applyNumberFormat="0" applyFill="0" applyAlignment="0" applyProtection="0"/>
    <xf numFmtId="0" fontId="24" fillId="23" borderId="84" applyNumberFormat="0" applyFont="0" applyAlignment="0" applyProtection="0"/>
    <xf numFmtId="0" fontId="106" fillId="20" borderId="85" applyNumberFormat="0" applyAlignment="0" applyProtection="0"/>
    <xf numFmtId="0" fontId="97" fillId="20"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97" fillId="20"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33" fillId="0" borderId="86" applyNumberFormat="0" applyFill="0" applyAlignment="0" applyProtection="0"/>
    <xf numFmtId="0" fontId="33" fillId="0" borderId="86" applyNumberFormat="0" applyFill="0" applyAlignment="0" applyProtection="0"/>
    <xf numFmtId="0" fontId="107" fillId="0" borderId="86" applyNumberFormat="0" applyFill="0" applyAlignment="0" applyProtection="0"/>
    <xf numFmtId="0" fontId="106" fillId="20" borderId="85" applyNumberFormat="0" applyAlignment="0" applyProtection="0"/>
    <xf numFmtId="0" fontId="24" fillId="23" borderId="84" applyNumberFormat="0" applyFont="0" applyAlignment="0" applyProtection="0"/>
    <xf numFmtId="0" fontId="24" fillId="23" borderId="84" applyNumberFormat="0" applyFont="0" applyAlignment="0" applyProtection="0"/>
    <xf numFmtId="0" fontId="55" fillId="7" borderId="88" applyNumberFormat="0" applyAlignment="0" applyProtection="0"/>
    <xf numFmtId="0" fontId="106" fillId="20" borderId="85" applyNumberFormat="0" applyAlignment="0" applyProtection="0"/>
    <xf numFmtId="0" fontId="33" fillId="0" borderId="86" applyNumberFormat="0" applyFill="0" applyAlignment="0" applyProtection="0"/>
    <xf numFmtId="0" fontId="106" fillId="20" borderId="85" applyNumberFormat="0" applyAlignment="0" applyProtection="0"/>
    <xf numFmtId="0" fontId="45" fillId="23" borderId="84" applyNumberFormat="0" applyFont="0" applyAlignment="0" applyProtection="0"/>
    <xf numFmtId="0" fontId="24" fillId="23" borderId="84" applyNumberFormat="0" applyFont="0" applyAlignment="0" applyProtection="0"/>
    <xf numFmtId="0" fontId="106" fillId="20" borderId="85" applyNumberFormat="0" applyAlignment="0" applyProtection="0"/>
    <xf numFmtId="0" fontId="45" fillId="23" borderId="84" applyNumberFormat="0" applyFon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60" fillId="0" borderId="86" applyNumberFormat="0" applyFill="0" applyAlignment="0" applyProtection="0"/>
    <xf numFmtId="0" fontId="106" fillId="20" borderId="85" applyNumberFormat="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4" fillId="7" borderId="88" applyNumberFormat="0" applyAlignment="0" applyProtection="0"/>
    <xf numFmtId="0" fontId="107" fillId="0" borderId="86" applyNumberFormat="0" applyFill="0" applyAlignment="0" applyProtection="0"/>
    <xf numFmtId="0" fontId="106" fillId="20" borderId="85" applyNumberFormat="0" applyAlignment="0" applyProtection="0"/>
    <xf numFmtId="0" fontId="106" fillId="20" borderId="85" applyNumberFormat="0" applyAlignment="0" applyProtection="0"/>
    <xf numFmtId="0" fontId="60" fillId="0" borderId="86" applyNumberFormat="0" applyFill="0" applyAlignment="0" applyProtection="0"/>
    <xf numFmtId="0" fontId="106" fillId="20" borderId="85"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2" fontId="133" fillId="0" borderId="87" applyFill="0" applyBorder="0" applyAlignment="0">
      <alignment horizontal="right" vertical="center"/>
    </xf>
    <xf numFmtId="0" fontId="106" fillId="20" borderId="85" applyNumberFormat="0" applyAlignment="0" applyProtection="0"/>
    <xf numFmtId="0" fontId="107" fillId="0" borderId="86" applyNumberFormat="0" applyFill="0" applyAlignment="0" applyProtection="0"/>
    <xf numFmtId="0" fontId="104" fillId="7" borderId="88" applyNumberFormat="0" applyAlignment="0" applyProtection="0"/>
    <xf numFmtId="0" fontId="106" fillId="20" borderId="85" applyNumberFormat="0" applyAlignment="0" applyProtection="0"/>
    <xf numFmtId="0" fontId="107" fillId="0" borderId="86" applyNumberFormat="0" applyFill="0" applyAlignment="0" applyProtection="0"/>
    <xf numFmtId="0" fontId="104" fillId="7" borderId="88" applyNumberFormat="0" applyAlignment="0" applyProtection="0"/>
    <xf numFmtId="0" fontId="106" fillId="20" borderId="85" applyNumberFormat="0" applyAlignment="0" applyProtection="0"/>
    <xf numFmtId="0" fontId="24" fillId="23" borderId="84" applyNumberFormat="0" applyFont="0" applyAlignment="0" applyProtection="0"/>
    <xf numFmtId="0" fontId="24" fillId="23" borderId="84" applyNumberFormat="0" applyFont="0" applyAlignment="0" applyProtection="0"/>
    <xf numFmtId="0" fontId="24" fillId="23" borderId="84" applyNumberFormat="0" applyFont="0" applyAlignment="0" applyProtection="0"/>
    <xf numFmtId="0" fontId="97" fillId="20" borderId="88" applyNumberFormat="0" applyAlignment="0" applyProtection="0"/>
    <xf numFmtId="2" fontId="133" fillId="0" borderId="87" applyFill="0" applyBorder="0" applyAlignment="0">
      <alignment horizontal="right" vertical="center"/>
    </xf>
    <xf numFmtId="0" fontId="55" fillId="7" borderId="88" applyNumberFormat="0" applyAlignment="0" applyProtection="0"/>
    <xf numFmtId="0" fontId="60" fillId="0" borderId="86" applyNumberFormat="0" applyFill="0" applyAlignment="0" applyProtection="0"/>
    <xf numFmtId="0" fontId="28" fillId="20" borderId="85" applyNumberFormat="0" applyAlignment="0" applyProtection="0"/>
    <xf numFmtId="0" fontId="104" fillId="7" borderId="88" applyNumberFormat="0" applyAlignment="0" applyProtection="0"/>
    <xf numFmtId="0" fontId="106" fillId="20" borderId="85" applyNumberFormat="0" applyAlignment="0" applyProtection="0"/>
    <xf numFmtId="0" fontId="104" fillId="7" borderId="88" applyNumberFormat="0" applyAlignment="0" applyProtection="0"/>
    <xf numFmtId="0" fontId="97" fillId="20" borderId="88" applyNumberFormat="0" applyAlignment="0" applyProtection="0"/>
    <xf numFmtId="0" fontId="106" fillId="20" borderId="85" applyNumberFormat="0" applyAlignment="0" applyProtection="0"/>
    <xf numFmtId="0" fontId="104" fillId="7" borderId="88" applyNumberFormat="0" applyAlignment="0" applyProtection="0"/>
    <xf numFmtId="0" fontId="24" fillId="23" borderId="84" applyNumberFormat="0" applyFont="0" applyAlignment="0" applyProtection="0"/>
    <xf numFmtId="0" fontId="107" fillId="0" borderId="86" applyNumberFormat="0" applyFill="0" applyAlignment="0" applyProtection="0"/>
    <xf numFmtId="0" fontId="106" fillId="20" borderId="85" applyNumberFormat="0" applyAlignment="0" applyProtection="0"/>
    <xf numFmtId="0" fontId="104" fillId="7" borderId="88" applyNumberFormat="0" applyAlignment="0" applyProtection="0"/>
    <xf numFmtId="0" fontId="24" fillId="23" borderId="84" applyNumberFormat="0" applyFont="0" applyAlignment="0" applyProtection="0"/>
    <xf numFmtId="0" fontId="60" fillId="0" borderId="86" applyNumberFormat="0" applyFill="0" applyAlignment="0" applyProtection="0"/>
    <xf numFmtId="0" fontId="106" fillId="20" borderId="85" applyNumberFormat="0" applyAlignment="0" applyProtection="0"/>
    <xf numFmtId="0" fontId="55" fillId="7" borderId="88" applyNumberFormat="0" applyAlignment="0" applyProtection="0"/>
    <xf numFmtId="2" fontId="133" fillId="0" borderId="87" applyFill="0" applyBorder="0" applyAlignment="0">
      <alignment horizontal="right" vertical="center"/>
    </xf>
    <xf numFmtId="0" fontId="107" fillId="0" borderId="86" applyNumberFormat="0" applyFill="0" applyAlignment="0" applyProtection="0"/>
    <xf numFmtId="0" fontId="104" fillId="7" borderId="88" applyNumberFormat="0" applyAlignment="0" applyProtection="0"/>
    <xf numFmtId="0" fontId="24" fillId="23" borderId="84" applyNumberFormat="0" applyFont="0" applyAlignment="0" applyProtection="0"/>
    <xf numFmtId="0" fontId="21" fillId="23" borderId="84" applyNumberFormat="0" applyFont="0" applyAlignment="0" applyProtection="0"/>
    <xf numFmtId="0" fontId="106" fillId="20" borderId="85" applyNumberFormat="0" applyAlignment="0" applyProtection="0"/>
    <xf numFmtId="0" fontId="28"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2" fontId="133" fillId="0" borderId="87" applyFill="0" applyBorder="0" applyAlignment="0">
      <alignment horizontal="right" vertical="center"/>
    </xf>
    <xf numFmtId="0" fontId="106" fillId="20" borderId="85" applyNumberFormat="0" applyAlignment="0" applyProtection="0"/>
    <xf numFmtId="0" fontId="24" fillId="23" borderId="84" applyNumberFormat="0" applyFon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21" fillId="23" borderId="84" applyNumberFormat="0" applyFont="0" applyAlignment="0" applyProtection="0"/>
    <xf numFmtId="0" fontId="58" fillId="20" borderId="85" applyNumberFormat="0" applyAlignment="0" applyProtection="0"/>
    <xf numFmtId="0" fontId="27" fillId="7" borderId="88" applyNumberFormat="0" applyAlignment="0" applyProtection="0"/>
    <xf numFmtId="0" fontId="106" fillId="20" borderId="85" applyNumberFormat="0" applyAlignment="0" applyProtection="0"/>
    <xf numFmtId="0" fontId="97" fillId="20" borderId="88" applyNumberFormat="0" applyAlignment="0" applyProtection="0"/>
    <xf numFmtId="0" fontId="24" fillId="23" borderId="84" applyNumberFormat="0" applyFon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24" fillId="23" borderId="84" applyNumberFormat="0" applyFont="0" applyAlignment="0" applyProtection="0"/>
    <xf numFmtId="0" fontId="107" fillId="0" borderId="86" applyNumberFormat="0" applyFill="0" applyAlignment="0" applyProtection="0"/>
    <xf numFmtId="0" fontId="107" fillId="0" borderId="86" applyNumberFormat="0" applyFill="0" applyAlignment="0" applyProtection="0"/>
    <xf numFmtId="0" fontId="104" fillId="7" borderId="88" applyNumberFormat="0" applyAlignment="0" applyProtection="0"/>
    <xf numFmtId="0" fontId="48" fillId="20" borderId="88" applyNumberFormat="0" applyAlignment="0" applyProtection="0"/>
    <xf numFmtId="0" fontId="21" fillId="23" borderId="84" applyNumberFormat="0" applyFont="0" applyAlignment="0" applyProtection="0"/>
    <xf numFmtId="0" fontId="97" fillId="20" borderId="88" applyNumberFormat="0" applyAlignment="0" applyProtection="0"/>
    <xf numFmtId="0" fontId="107" fillId="0" borderId="86" applyNumberFormat="0" applyFill="0" applyAlignment="0" applyProtection="0"/>
    <xf numFmtId="0" fontId="104" fillId="7" borderId="88" applyNumberFormat="0" applyAlignment="0" applyProtection="0"/>
    <xf numFmtId="0" fontId="107" fillId="0" borderId="86" applyNumberFormat="0" applyFill="0" applyAlignment="0" applyProtection="0"/>
    <xf numFmtId="0" fontId="24" fillId="23" borderId="84" applyNumberFormat="0" applyFont="0" applyAlignment="0" applyProtection="0"/>
    <xf numFmtId="0" fontId="97" fillId="20" borderId="88" applyNumberFormat="0" applyAlignment="0" applyProtection="0"/>
    <xf numFmtId="0" fontId="55" fillId="7" borderId="88" applyNumberFormat="0" applyAlignment="0" applyProtection="0"/>
    <xf numFmtId="0" fontId="107" fillId="0" borderId="86" applyNumberFormat="0" applyFill="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107" fillId="0" borderId="86" applyNumberFormat="0" applyFill="0" applyAlignment="0" applyProtection="0"/>
    <xf numFmtId="0" fontId="33" fillId="0" borderId="86" applyNumberFormat="0" applyFill="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6" fillId="20" borderId="85" applyNumberFormat="0" applyAlignment="0" applyProtection="0"/>
    <xf numFmtId="0" fontId="21" fillId="23" borderId="84" applyNumberFormat="0" applyFont="0" applyAlignment="0" applyProtection="0"/>
    <xf numFmtId="0" fontId="97" fillId="20" borderId="88" applyNumberFormat="0" applyAlignment="0" applyProtection="0"/>
    <xf numFmtId="0" fontId="104" fillId="7" borderId="88" applyNumberFormat="0" applyAlignment="0" applyProtection="0"/>
    <xf numFmtId="0" fontId="107" fillId="0" borderId="86" applyNumberFormat="0" applyFill="0" applyAlignment="0" applyProtection="0"/>
    <xf numFmtId="0" fontId="97" fillId="20" borderId="88" applyNumberFormat="0" applyAlignment="0" applyProtection="0"/>
    <xf numFmtId="2" fontId="133" fillId="0" borderId="87" applyFill="0" applyBorder="0" applyAlignment="0">
      <alignment horizontal="right" vertical="center"/>
    </xf>
    <xf numFmtId="2" fontId="133" fillId="0" borderId="87" applyFill="0" applyBorder="0" applyAlignment="0">
      <alignment horizontal="right" vertical="center"/>
    </xf>
    <xf numFmtId="0" fontId="24" fillId="23" borderId="84" applyNumberFormat="0" applyFont="0" applyAlignment="0" applyProtection="0"/>
    <xf numFmtId="0" fontId="24" fillId="23" borderId="84" applyNumberFormat="0" applyFont="0" applyAlignment="0" applyProtection="0"/>
    <xf numFmtId="0" fontId="104" fillId="7" borderId="88" applyNumberFormat="0" applyAlignment="0" applyProtection="0"/>
    <xf numFmtId="0" fontId="28" fillId="20" borderId="85" applyNumberFormat="0" applyAlignment="0" applyProtection="0"/>
    <xf numFmtId="0" fontId="97" fillId="20" borderId="88" applyNumberFormat="0" applyAlignment="0" applyProtection="0"/>
    <xf numFmtId="0" fontId="97" fillId="20" borderId="88" applyNumberFormat="0" applyAlignment="0" applyProtection="0"/>
    <xf numFmtId="2" fontId="133" fillId="0" borderId="87" applyFill="0" applyBorder="0" applyAlignment="0">
      <alignment horizontal="right" vertical="center"/>
    </xf>
    <xf numFmtId="0" fontId="106" fillId="20" borderId="85" applyNumberFormat="0" applyAlignment="0" applyProtection="0"/>
    <xf numFmtId="0" fontId="106" fillId="20" borderId="85" applyNumberFormat="0" applyAlignment="0" applyProtection="0"/>
    <xf numFmtId="0" fontId="24" fillId="23" borderId="84" applyNumberFormat="0" applyFont="0" applyAlignment="0" applyProtection="0"/>
    <xf numFmtId="0" fontId="106" fillId="20" borderId="85" applyNumberFormat="0" applyAlignment="0" applyProtection="0"/>
    <xf numFmtId="0" fontId="106" fillId="20" borderId="85" applyNumberFormat="0" applyAlignment="0" applyProtection="0"/>
    <xf numFmtId="0" fontId="107" fillId="0" borderId="86" applyNumberFormat="0" applyFill="0" applyAlignment="0" applyProtection="0"/>
    <xf numFmtId="0" fontId="58" fillId="20" borderId="85" applyNumberFormat="0" applyAlignment="0" applyProtection="0"/>
    <xf numFmtId="0" fontId="27" fillId="7" borderId="88" applyNumberForma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29" fillId="20" borderId="88" applyNumberFormat="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4" fillId="7" borderId="88" applyNumberFormat="0" applyAlignment="0" applyProtection="0"/>
    <xf numFmtId="2" fontId="133" fillId="0" borderId="87" applyFill="0" applyBorder="0" applyAlignment="0">
      <alignment horizontal="right" vertical="center"/>
    </xf>
    <xf numFmtId="0" fontId="97" fillId="20" borderId="88" applyNumberFormat="0" applyAlignment="0" applyProtection="0"/>
    <xf numFmtId="0" fontId="24" fillId="23" borderId="84" applyNumberFormat="0" applyFont="0" applyAlignment="0" applyProtection="0"/>
    <xf numFmtId="0" fontId="97" fillId="20" borderId="88" applyNumberFormat="0" applyAlignment="0" applyProtection="0"/>
    <xf numFmtId="0" fontId="106" fillId="20" borderId="85" applyNumberFormat="0" applyAlignment="0" applyProtection="0"/>
    <xf numFmtId="0" fontId="24" fillId="23" borderId="84" applyNumberFormat="0" applyFont="0" applyAlignment="0" applyProtection="0"/>
    <xf numFmtId="0" fontId="97" fillId="20" borderId="88" applyNumberFormat="0" applyAlignment="0" applyProtection="0"/>
    <xf numFmtId="0" fontId="97" fillId="20" borderId="88" applyNumberFormat="0" applyAlignment="0" applyProtection="0"/>
    <xf numFmtId="0" fontId="45" fillId="23" borderId="84" applyNumberFormat="0" applyFont="0" applyAlignment="0" applyProtection="0"/>
    <xf numFmtId="2" fontId="133" fillId="0" borderId="87" applyFill="0" applyBorder="0" applyAlignment="0">
      <alignment horizontal="right" vertical="center"/>
    </xf>
    <xf numFmtId="0" fontId="55" fillId="7" borderId="88" applyNumberFormat="0" applyAlignment="0" applyProtection="0"/>
    <xf numFmtId="0" fontId="45" fillId="23" borderId="84" applyNumberFormat="0" applyFont="0" applyAlignment="0" applyProtection="0"/>
    <xf numFmtId="0" fontId="24" fillId="23" borderId="84" applyNumberFormat="0" applyFont="0" applyAlignment="0" applyProtection="0"/>
    <xf numFmtId="0" fontId="97" fillId="20" borderId="88" applyNumberFormat="0" applyAlignment="0" applyProtection="0"/>
    <xf numFmtId="0" fontId="24" fillId="23" borderId="84" applyNumberFormat="0" applyFont="0" applyAlignment="0" applyProtection="0"/>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97" fillId="20" borderId="88" applyNumberFormat="0" applyAlignment="0" applyProtection="0"/>
    <xf numFmtId="0" fontId="104" fillId="7" borderId="88" applyNumberFormat="0" applyAlignment="0" applyProtection="0"/>
    <xf numFmtId="0" fontId="58" fillId="20" borderId="85" applyNumberFormat="0" applyAlignment="0" applyProtection="0"/>
    <xf numFmtId="0" fontId="45"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106" fillId="20" borderId="85" applyNumberFormat="0" applyAlignment="0" applyProtection="0"/>
    <xf numFmtId="2" fontId="133" fillId="0" borderId="87" applyFill="0" applyBorder="0" applyAlignment="0">
      <alignment horizontal="right" vertical="center"/>
    </xf>
    <xf numFmtId="0" fontId="106" fillId="20" borderId="85" applyNumberFormat="0" applyAlignment="0" applyProtection="0"/>
    <xf numFmtId="0" fontId="106" fillId="20" borderId="85" applyNumberFormat="0" applyAlignment="0" applyProtection="0"/>
    <xf numFmtId="0" fontId="104" fillId="7" borderId="88"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4" fillId="7" borderId="88" applyNumberFormat="0" applyAlignment="0" applyProtection="0"/>
    <xf numFmtId="2" fontId="133" fillId="0" borderId="87" applyFill="0" applyBorder="0" applyAlignment="0">
      <alignment horizontal="right" vertical="center"/>
    </xf>
    <xf numFmtId="0" fontId="97" fillId="20" borderId="88" applyNumberFormat="0" applyAlignment="0" applyProtection="0"/>
    <xf numFmtId="0" fontId="24" fillId="23" borderId="84" applyNumberFormat="0" applyFont="0" applyAlignment="0" applyProtection="0"/>
    <xf numFmtId="0" fontId="97" fillId="20" borderId="88" applyNumberFormat="0" applyAlignment="0" applyProtection="0"/>
    <xf numFmtId="0" fontId="60" fillId="0" borderId="86" applyNumberFormat="0" applyFill="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106" fillId="20" borderId="85" applyNumberFormat="0" applyAlignment="0" applyProtection="0"/>
    <xf numFmtId="0" fontId="33" fillId="0" borderId="86" applyNumberFormat="0" applyFill="0" applyAlignment="0" applyProtection="0"/>
    <xf numFmtId="0" fontId="107" fillId="0" borderId="86" applyNumberFormat="0" applyFill="0" applyAlignment="0" applyProtection="0"/>
    <xf numFmtId="0" fontId="24" fillId="23" borderId="84" applyNumberFormat="0" applyFont="0" applyAlignment="0" applyProtection="0"/>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97" fillId="20" borderId="88" applyNumberFormat="0" applyAlignment="0" applyProtection="0"/>
    <xf numFmtId="2" fontId="133" fillId="0" borderId="87" applyFill="0" applyBorder="0" applyAlignment="0">
      <alignment horizontal="right" vertical="center"/>
    </xf>
    <xf numFmtId="0" fontId="107" fillId="0" borderId="86" applyNumberFormat="0" applyFill="0" applyAlignment="0" applyProtection="0"/>
    <xf numFmtId="0" fontId="107" fillId="0" borderId="86" applyNumberFormat="0" applyFill="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97" fillId="20" borderId="88" applyNumberFormat="0" applyAlignment="0" applyProtection="0"/>
    <xf numFmtId="0" fontId="106" fillId="20" borderId="85" applyNumberFormat="0" applyAlignment="0" applyProtection="0"/>
    <xf numFmtId="0" fontId="24" fillId="23" borderId="84" applyNumberFormat="0" applyFont="0" applyAlignment="0" applyProtection="0"/>
    <xf numFmtId="0" fontId="27" fillId="7" borderId="88"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106" fillId="20" borderId="85" applyNumberFormat="0" applyAlignment="0" applyProtection="0"/>
    <xf numFmtId="0" fontId="104" fillId="7" borderId="88" applyNumberFormat="0" applyAlignment="0" applyProtection="0"/>
    <xf numFmtId="0" fontId="24" fillId="23" borderId="84" applyNumberFormat="0" applyFont="0" applyAlignment="0" applyProtection="0"/>
    <xf numFmtId="0" fontId="97" fillId="20" borderId="88" applyNumberFormat="0" applyAlignment="0" applyProtection="0"/>
    <xf numFmtId="0" fontId="107" fillId="0" borderId="86" applyNumberFormat="0" applyFill="0" applyAlignment="0" applyProtection="0"/>
    <xf numFmtId="0" fontId="106" fillId="20" borderId="85" applyNumberFormat="0" applyAlignment="0" applyProtection="0"/>
    <xf numFmtId="0" fontId="24" fillId="23" borderId="84" applyNumberFormat="0" applyFont="0" applyAlignment="0" applyProtection="0"/>
    <xf numFmtId="0" fontId="97" fillId="20" borderId="88" applyNumberFormat="0" applyAlignment="0" applyProtection="0"/>
    <xf numFmtId="0" fontId="107" fillId="0" borderId="86" applyNumberFormat="0" applyFill="0" applyAlignment="0" applyProtection="0"/>
    <xf numFmtId="0" fontId="107" fillId="0" borderId="86" applyNumberFormat="0" applyFill="0" applyAlignment="0" applyProtection="0"/>
    <xf numFmtId="0" fontId="107" fillId="0" borderId="86" applyNumberFormat="0" applyFill="0" applyAlignment="0" applyProtection="0"/>
    <xf numFmtId="0" fontId="106" fillId="20" borderId="85" applyNumberFormat="0" applyAlignment="0" applyProtection="0"/>
    <xf numFmtId="0" fontId="58" fillId="20" borderId="85"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27" fillId="7" borderId="88" applyNumberFormat="0" applyAlignment="0" applyProtection="0"/>
    <xf numFmtId="0" fontId="24" fillId="23" borderId="84" applyNumberFormat="0" applyFont="0" applyAlignment="0" applyProtection="0"/>
    <xf numFmtId="0" fontId="33" fillId="0" borderId="86" applyNumberFormat="0" applyFill="0" applyAlignment="0" applyProtection="0"/>
    <xf numFmtId="0" fontId="107" fillId="0" borderId="86" applyNumberFormat="0" applyFill="0" applyAlignment="0" applyProtection="0"/>
    <xf numFmtId="0" fontId="106" fillId="20" borderId="85" applyNumberFormat="0" applyAlignment="0" applyProtection="0"/>
    <xf numFmtId="0" fontId="60" fillId="0" borderId="86" applyNumberFormat="0" applyFill="0" applyAlignment="0" applyProtection="0"/>
    <xf numFmtId="0" fontId="24" fillId="23" borderId="84" applyNumberFormat="0" applyFont="0" applyAlignment="0" applyProtection="0"/>
    <xf numFmtId="0" fontId="29" fillId="20" borderId="88" applyNumberFormat="0" applyAlignment="0" applyProtection="0"/>
    <xf numFmtId="0" fontId="28" fillId="20" borderId="85" applyNumberFormat="0" applyAlignment="0" applyProtection="0"/>
    <xf numFmtId="0" fontId="106" fillId="20" borderId="85" applyNumberFormat="0" applyAlignment="0" applyProtection="0"/>
    <xf numFmtId="0" fontId="106" fillId="20" borderId="85" applyNumberFormat="0" applyAlignment="0" applyProtection="0"/>
    <xf numFmtId="0" fontId="104" fillId="7" borderId="88" applyNumberFormat="0" applyAlignment="0" applyProtection="0"/>
    <xf numFmtId="0" fontId="24" fillId="23" borderId="84" applyNumberFormat="0" applyFont="0" applyAlignment="0" applyProtection="0"/>
    <xf numFmtId="0" fontId="104" fillId="7"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4" fillId="7" borderId="88" applyNumberFormat="0" applyAlignment="0" applyProtection="0"/>
    <xf numFmtId="0" fontId="48" fillId="20"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24" fillId="23" borderId="84" applyNumberFormat="0" applyFont="0" applyAlignment="0" applyProtection="0"/>
    <xf numFmtId="0" fontId="107" fillId="0" borderId="86" applyNumberFormat="0" applyFill="0" applyAlignment="0" applyProtection="0"/>
    <xf numFmtId="0" fontId="106" fillId="20" borderId="85" applyNumberFormat="0" applyAlignment="0" applyProtection="0"/>
    <xf numFmtId="0" fontId="24" fillId="23" borderId="84" applyNumberFormat="0" applyFont="0" applyAlignment="0" applyProtection="0"/>
    <xf numFmtId="0" fontId="60" fillId="0" borderId="86" applyNumberFormat="0" applyFill="0" applyAlignment="0" applyProtection="0"/>
    <xf numFmtId="0" fontId="29" fillId="20" borderId="88" applyNumberFormat="0" applyAlignment="0" applyProtection="0"/>
    <xf numFmtId="0" fontId="106" fillId="20" borderId="85" applyNumberFormat="0" applyAlignment="0" applyProtection="0"/>
    <xf numFmtId="0" fontId="106" fillId="20" borderId="85" applyNumberFormat="0" applyAlignment="0" applyProtection="0"/>
    <xf numFmtId="0" fontId="104" fillId="7" borderId="88" applyNumberFormat="0" applyAlignment="0" applyProtection="0"/>
    <xf numFmtId="0" fontId="24" fillId="23" borderId="84" applyNumberFormat="0" applyFont="0" applyAlignment="0" applyProtection="0"/>
    <xf numFmtId="0" fontId="104" fillId="7"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97" fillId="20" borderId="88" applyNumberFormat="0" applyAlignment="0" applyProtection="0"/>
    <xf numFmtId="0" fontId="97" fillId="20" borderId="88" applyNumberFormat="0" applyAlignment="0" applyProtection="0"/>
    <xf numFmtId="0" fontId="107" fillId="0" borderId="86" applyNumberFormat="0" applyFill="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2" fontId="133" fillId="0" borderId="87" applyFill="0" applyBorder="0" applyAlignment="0">
      <alignment horizontal="right" vertical="center"/>
    </xf>
    <xf numFmtId="0" fontId="24" fillId="23" borderId="84" applyNumberFormat="0" applyFont="0" applyAlignment="0" applyProtection="0"/>
    <xf numFmtId="0" fontId="106" fillId="20" borderId="85" applyNumberFormat="0" applyAlignment="0" applyProtection="0"/>
    <xf numFmtId="0" fontId="24" fillId="23" borderId="84" applyNumberFormat="0" applyFont="0" applyAlignment="0" applyProtection="0"/>
    <xf numFmtId="0" fontId="104" fillId="7" borderId="88" applyNumberFormat="0" applyAlignment="0" applyProtection="0"/>
    <xf numFmtId="0" fontId="104" fillId="7" borderId="88" applyNumberFormat="0" applyAlignment="0" applyProtection="0"/>
    <xf numFmtId="0" fontId="97" fillId="20" borderId="88" applyNumberFormat="0" applyAlignment="0" applyProtection="0"/>
    <xf numFmtId="0" fontId="104" fillId="7" borderId="88" applyNumberFormat="0" applyAlignment="0" applyProtection="0"/>
    <xf numFmtId="0" fontId="24" fillId="23" borderId="84" applyNumberFormat="0" applyFont="0" applyAlignment="0" applyProtection="0"/>
    <xf numFmtId="0" fontId="106" fillId="20" borderId="85" applyNumberFormat="0" applyAlignment="0" applyProtection="0"/>
    <xf numFmtId="0" fontId="107" fillId="0" borderId="86" applyNumberFormat="0" applyFill="0" applyAlignment="0" applyProtection="0"/>
    <xf numFmtId="0" fontId="106" fillId="20" borderId="85" applyNumberFormat="0" applyAlignment="0" applyProtection="0"/>
    <xf numFmtId="0" fontId="107" fillId="0" borderId="86" applyNumberFormat="0" applyFill="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0" fontId="97" fillId="20" borderId="89" applyNumberFormat="0" applyAlignment="0" applyProtection="0"/>
    <xf numFmtId="43" fontId="7" fillId="0" borderId="0" applyFont="0" applyFill="0" applyBorder="0" applyAlignment="0" applyProtection="0"/>
    <xf numFmtId="0" fontId="104" fillId="7" borderId="89" applyNumberFormat="0" applyAlignment="0" applyProtection="0"/>
    <xf numFmtId="0" fontId="7" fillId="0" borderId="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7" fillId="0" borderId="0"/>
    <xf numFmtId="0" fontId="7" fillId="0" borderId="0"/>
    <xf numFmtId="0" fontId="7" fillId="0" borderId="0"/>
    <xf numFmtId="0" fontId="97" fillId="20" borderId="89" applyNumberFormat="0" applyAlignment="0" applyProtection="0"/>
    <xf numFmtId="0" fontId="97" fillId="20" borderId="89"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24" fillId="23" borderId="90" applyNumberFormat="0" applyFont="0" applyAlignment="0" applyProtection="0"/>
    <xf numFmtId="0" fontId="106" fillId="20" borderId="91" applyNumberFormat="0" applyAlignment="0" applyProtection="0"/>
    <xf numFmtId="0" fontId="24" fillId="23" borderId="90" applyNumberFormat="0" applyFont="0" applyAlignment="0" applyProtection="0"/>
    <xf numFmtId="0" fontId="104" fillId="7" borderId="89" applyNumberFormat="0" applyAlignment="0" applyProtection="0"/>
    <xf numFmtId="0" fontId="104" fillId="7" borderId="89" applyNumberFormat="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106" fillId="20" borderId="91" applyNumberFormat="0" applyAlignment="0" applyProtection="0"/>
    <xf numFmtId="0" fontId="107" fillId="0" borderId="92" applyNumberForma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97" fillId="20" borderId="89"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24" fillId="23" borderId="90" applyNumberFormat="0" applyFont="0" applyAlignment="0" applyProtection="0"/>
    <xf numFmtId="0" fontId="106" fillId="20" borderId="91" applyNumberFormat="0" applyAlignment="0" applyProtection="0"/>
    <xf numFmtId="0" fontId="24" fillId="23" borderId="90" applyNumberFormat="0" applyFont="0" applyAlignment="0" applyProtection="0"/>
    <xf numFmtId="0" fontId="104" fillId="7" borderId="89" applyNumberFormat="0" applyAlignment="0" applyProtection="0"/>
    <xf numFmtId="0" fontId="104" fillId="7" borderId="89" applyNumberFormat="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106" fillId="20" borderId="91" applyNumberFormat="0" applyAlignment="0" applyProtection="0"/>
    <xf numFmtId="0" fontId="107" fillId="0" borderId="92" applyNumberFormat="0" applyFill="0" applyAlignment="0" applyProtection="0"/>
    <xf numFmtId="0" fontId="7" fillId="0" borderId="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97" fillId="20" borderId="89"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24" fillId="23" borderId="90" applyNumberFormat="0" applyFont="0" applyAlignment="0" applyProtection="0"/>
    <xf numFmtId="0" fontId="106" fillId="20" borderId="91" applyNumberFormat="0" applyAlignment="0" applyProtection="0"/>
    <xf numFmtId="0" fontId="24" fillId="23" borderId="90" applyNumberFormat="0" applyFont="0" applyAlignment="0" applyProtection="0"/>
    <xf numFmtId="0" fontId="104" fillId="7" borderId="89" applyNumberFormat="0" applyAlignment="0" applyProtection="0"/>
    <xf numFmtId="0" fontId="104" fillId="7" borderId="89" applyNumberFormat="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97" fillId="20" borderId="89"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24" fillId="23" borderId="90" applyNumberFormat="0" applyFont="0" applyAlignment="0" applyProtection="0"/>
    <xf numFmtId="0" fontId="106" fillId="20" borderId="91" applyNumberFormat="0" applyAlignment="0" applyProtection="0"/>
    <xf numFmtId="0" fontId="24" fillId="23" borderId="90" applyNumberFormat="0" applyFont="0" applyAlignment="0" applyProtection="0"/>
    <xf numFmtId="0" fontId="104" fillId="7" borderId="89" applyNumberFormat="0" applyAlignment="0" applyProtection="0"/>
    <xf numFmtId="0" fontId="104" fillId="7" borderId="89" applyNumberFormat="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97" fillId="20" borderId="89"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24" fillId="23" borderId="90" applyNumberFormat="0" applyFont="0" applyAlignment="0" applyProtection="0"/>
    <xf numFmtId="0" fontId="106" fillId="20" borderId="91" applyNumberFormat="0" applyAlignment="0" applyProtection="0"/>
    <xf numFmtId="0" fontId="24" fillId="23" borderId="90" applyNumberFormat="0" applyFont="0" applyAlignment="0" applyProtection="0"/>
    <xf numFmtId="0" fontId="104" fillId="7" borderId="89" applyNumberFormat="0" applyAlignment="0" applyProtection="0"/>
    <xf numFmtId="0" fontId="104" fillId="7" borderId="89" applyNumberFormat="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97" fillId="20" borderId="89" applyNumberFormat="0" applyAlignment="0" applyProtection="0"/>
    <xf numFmtId="0" fontId="97" fillId="20" borderId="89" applyNumberFormat="0" applyAlignment="0" applyProtection="0"/>
    <xf numFmtId="0" fontId="107" fillId="0" borderId="92" applyNumberFormat="0" applyFill="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2" fontId="133" fillId="0" borderId="93" applyFill="0" applyBorder="0" applyAlignment="0">
      <alignment horizontal="right" vertical="center"/>
    </xf>
    <xf numFmtId="0" fontId="24" fillId="23" borderId="90" applyNumberFormat="0" applyFont="0" applyAlignment="0" applyProtection="0"/>
    <xf numFmtId="0" fontId="106" fillId="20" borderId="91" applyNumberFormat="0" applyAlignment="0" applyProtection="0"/>
    <xf numFmtId="0" fontId="24" fillId="23" borderId="90" applyNumberFormat="0" applyFont="0" applyAlignment="0" applyProtection="0"/>
    <xf numFmtId="0" fontId="104" fillId="7" borderId="89" applyNumberFormat="0" applyAlignment="0" applyProtection="0"/>
    <xf numFmtId="0" fontId="104" fillId="7" borderId="89" applyNumberFormat="0" applyAlignment="0" applyProtection="0"/>
    <xf numFmtId="0" fontId="97" fillId="20" borderId="89" applyNumberFormat="0" applyAlignment="0" applyProtection="0"/>
    <xf numFmtId="0" fontId="104" fillId="7" borderId="89" applyNumberFormat="0" applyAlignment="0" applyProtection="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106" fillId="20" borderId="91" applyNumberFormat="0" applyAlignment="0" applyProtection="0"/>
    <xf numFmtId="0" fontId="107" fillId="0" borderId="92" applyNumberFormat="0" applyFill="0" applyAlignment="0" applyProtection="0"/>
    <xf numFmtId="0" fontId="27" fillId="7" borderId="89" applyNumberFormat="0" applyAlignment="0" applyProtection="0"/>
    <xf numFmtId="0" fontId="28" fillId="20" borderId="91" applyNumberFormat="0" applyAlignment="0" applyProtection="0"/>
    <xf numFmtId="0" fontId="29" fillId="20" borderId="89" applyNumberFormat="0" applyAlignment="0" applyProtection="0"/>
    <xf numFmtId="0" fontId="33" fillId="0" borderId="92" applyNumberFormat="0" applyFill="0" applyAlignment="0" applyProtection="0"/>
    <xf numFmtId="0" fontId="21" fillId="23" borderId="90" applyNumberFormat="0" applyFont="0" applyAlignment="0" applyProtection="0"/>
    <xf numFmtId="0" fontId="48" fillId="20" borderId="89" applyNumberFormat="0" applyAlignment="0" applyProtection="0"/>
    <xf numFmtId="164" fontId="7" fillId="0" borderId="0" applyFont="0" applyFill="0" applyBorder="0" applyAlignment="0" applyProtection="0"/>
    <xf numFmtId="0" fontId="55" fillId="7" borderId="89" applyNumberFormat="0" applyAlignment="0" applyProtection="0"/>
    <xf numFmtId="0" fontId="7" fillId="0" borderId="0"/>
    <xf numFmtId="0" fontId="45" fillId="23" borderId="90" applyNumberFormat="0" applyFont="0" applyAlignment="0" applyProtection="0"/>
    <xf numFmtId="0" fontId="58" fillId="20" borderId="91" applyNumberFormat="0" applyAlignment="0" applyProtection="0"/>
    <xf numFmtId="0" fontId="60" fillId="0" borderId="92"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7" fillId="7" borderId="89" applyNumberFormat="0" applyAlignment="0" applyProtection="0"/>
    <xf numFmtId="0" fontId="28" fillId="20" borderId="91" applyNumberFormat="0" applyAlignment="0" applyProtection="0"/>
    <xf numFmtId="0" fontId="29" fillId="20" borderId="89" applyNumberFormat="0" applyAlignment="0" applyProtection="0"/>
    <xf numFmtId="0" fontId="33" fillId="0" borderId="92" applyNumberFormat="0" applyFill="0" applyAlignment="0" applyProtection="0"/>
    <xf numFmtId="0" fontId="21" fillId="23" borderId="90" applyNumberFormat="0" applyFont="0" applyAlignment="0" applyProtection="0"/>
    <xf numFmtId="0" fontId="48" fillId="20" borderId="89" applyNumberFormat="0" applyAlignment="0" applyProtection="0"/>
    <xf numFmtId="164" fontId="7" fillId="0" borderId="0" applyFont="0" applyFill="0" applyBorder="0" applyAlignment="0" applyProtection="0"/>
    <xf numFmtId="0" fontId="55" fillId="7" borderId="89" applyNumberFormat="0" applyAlignment="0" applyProtection="0"/>
    <xf numFmtId="0" fontId="7" fillId="0" borderId="0"/>
    <xf numFmtId="0" fontId="45" fillId="23" borderId="90" applyNumberFormat="0" applyFont="0" applyAlignment="0" applyProtection="0"/>
    <xf numFmtId="0" fontId="58" fillId="20" borderId="91" applyNumberFormat="0" applyAlignment="0" applyProtection="0"/>
    <xf numFmtId="0" fontId="60" fillId="0" borderId="92"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7" fillId="7" borderId="89" applyNumberFormat="0" applyAlignment="0" applyProtection="0"/>
    <xf numFmtId="0" fontId="28" fillId="20" borderId="91" applyNumberFormat="0" applyAlignment="0" applyProtection="0"/>
    <xf numFmtId="0" fontId="29" fillId="20" borderId="89" applyNumberFormat="0" applyAlignment="0" applyProtection="0"/>
    <xf numFmtId="0" fontId="33" fillId="0" borderId="92" applyNumberFormat="0" applyFill="0" applyAlignment="0" applyProtection="0"/>
    <xf numFmtId="0" fontId="21" fillId="23" borderId="90" applyNumberFormat="0" applyFont="0" applyAlignment="0" applyProtection="0"/>
    <xf numFmtId="0" fontId="48" fillId="20" borderId="89" applyNumberFormat="0" applyAlignment="0" applyProtection="0"/>
    <xf numFmtId="164" fontId="7" fillId="0" borderId="0" applyFont="0" applyFill="0" applyBorder="0" applyAlignment="0" applyProtection="0"/>
    <xf numFmtId="0" fontId="55" fillId="7" borderId="89" applyNumberFormat="0" applyAlignment="0" applyProtection="0"/>
    <xf numFmtId="0" fontId="7" fillId="0" borderId="0"/>
    <xf numFmtId="0" fontId="45" fillId="23" borderId="90" applyNumberFormat="0" applyFont="0" applyAlignment="0" applyProtection="0"/>
    <xf numFmtId="0" fontId="58" fillId="20" borderId="91" applyNumberFormat="0" applyAlignment="0" applyProtection="0"/>
    <xf numFmtId="0" fontId="60" fillId="0" borderId="92"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8" fillId="20" borderId="91" applyNumberFormat="0" applyAlignment="0" applyProtection="0"/>
    <xf numFmtId="0" fontId="33" fillId="0" borderId="92" applyNumberFormat="0" applyFill="0" applyAlignment="0" applyProtection="0"/>
    <xf numFmtId="0" fontId="21" fillId="23" borderId="90" applyNumberFormat="0" applyFont="0" applyAlignment="0" applyProtection="0"/>
    <xf numFmtId="164" fontId="7" fillId="0" borderId="0" applyFont="0" applyFill="0" applyBorder="0" applyAlignment="0" applyProtection="0"/>
    <xf numFmtId="0" fontId="7" fillId="0" borderId="0"/>
    <xf numFmtId="0" fontId="45" fillId="23" borderId="90" applyNumberFormat="0" applyFont="0" applyAlignment="0" applyProtection="0"/>
    <xf numFmtId="0" fontId="58" fillId="20" borderId="91" applyNumberFormat="0" applyAlignment="0" applyProtection="0"/>
    <xf numFmtId="0" fontId="60" fillId="0" borderId="92"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24" fillId="23" borderId="90" applyNumberFormat="0" applyFont="0" applyAlignment="0" applyProtection="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24" fillId="23" borderId="90" applyNumberFormat="0" applyFont="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7" fillId="7" borderId="89" applyNumberFormat="0" applyAlignment="0" applyProtection="0"/>
    <xf numFmtId="0" fontId="28" fillId="20" borderId="91" applyNumberFormat="0" applyAlignment="0" applyProtection="0"/>
    <xf numFmtId="0" fontId="29" fillId="20" borderId="89" applyNumberFormat="0" applyAlignment="0" applyProtection="0"/>
    <xf numFmtId="0" fontId="33" fillId="0" borderId="92" applyNumberFormat="0" applyFill="0" applyAlignment="0" applyProtection="0"/>
    <xf numFmtId="0" fontId="21" fillId="23" borderId="90" applyNumberFormat="0" applyFont="0" applyAlignment="0" applyProtection="0"/>
    <xf numFmtId="0" fontId="48" fillId="20" borderId="89" applyNumberFormat="0" applyAlignment="0" applyProtection="0"/>
    <xf numFmtId="164" fontId="7" fillId="0" borderId="0" applyFont="0" applyFill="0" applyBorder="0" applyAlignment="0" applyProtection="0"/>
    <xf numFmtId="0" fontId="55" fillId="7" borderId="89" applyNumberFormat="0" applyAlignment="0" applyProtection="0"/>
    <xf numFmtId="0" fontId="7" fillId="0" borderId="0"/>
    <xf numFmtId="0" fontId="45" fillId="23" borderId="90" applyNumberFormat="0" applyFont="0" applyAlignment="0" applyProtection="0"/>
    <xf numFmtId="0" fontId="58" fillId="20" borderId="91" applyNumberFormat="0" applyAlignment="0" applyProtection="0"/>
    <xf numFmtId="0" fontId="60" fillId="0" borderId="92"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24" fillId="23" borderId="90" applyNumberFormat="0" applyFont="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2" fontId="133" fillId="0" borderId="93" applyFill="0" applyBorder="0" applyAlignment="0">
      <alignment horizontal="righ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24" fillId="23" borderId="90" applyNumberFormat="0" applyFont="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24" fillId="23" borderId="90" applyNumberFormat="0" applyFont="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0" fontId="24" fillId="23" borderId="90" applyNumberFormat="0" applyFont="0" applyAlignment="0" applyProtection="0"/>
    <xf numFmtId="0" fontId="7" fillId="0" borderId="0"/>
    <xf numFmtId="0" fontId="7" fillId="0" borderId="0"/>
    <xf numFmtId="0" fontId="7" fillId="0" borderId="0"/>
    <xf numFmtId="0" fontId="24" fillId="23" borderId="90" applyNumberFormat="0" applyFont="0" applyAlignment="0" applyProtection="0"/>
    <xf numFmtId="2" fontId="133" fillId="0" borderId="93" applyFill="0" applyBorder="0" applyAlignment="0">
      <alignment horizontal="right" vertical="center"/>
    </xf>
    <xf numFmtId="0" fontId="24" fillId="23" borderId="90" applyNumberFormat="0" applyFont="0" applyAlignment="0" applyProtection="0"/>
    <xf numFmtId="0" fontId="24" fillId="23" borderId="90" applyNumberFormat="0" applyFont="0" applyAlignment="0" applyProtection="0"/>
    <xf numFmtId="0" fontId="24" fillId="23" borderId="90" applyNumberFormat="0" applyFon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7" fillId="7" borderId="89" applyNumberFormat="0" applyAlignment="0" applyProtection="0"/>
    <xf numFmtId="0" fontId="28" fillId="20" borderId="91" applyNumberFormat="0" applyAlignment="0" applyProtection="0"/>
    <xf numFmtId="0" fontId="29" fillId="20" borderId="89" applyNumberFormat="0" applyAlignment="0" applyProtection="0"/>
    <xf numFmtId="0" fontId="33" fillId="0" borderId="92" applyNumberFormat="0" applyFill="0" applyAlignment="0" applyProtection="0"/>
    <xf numFmtId="0" fontId="21" fillId="23" borderId="90" applyNumberFormat="0" applyFont="0" applyAlignment="0" applyProtection="0"/>
    <xf numFmtId="0" fontId="48" fillId="20" borderId="89" applyNumberFormat="0" applyAlignment="0" applyProtection="0"/>
    <xf numFmtId="164" fontId="7" fillId="0" borderId="0" applyFont="0" applyFill="0" applyBorder="0" applyAlignment="0" applyProtection="0"/>
    <xf numFmtId="0" fontId="55" fillId="7" borderId="89" applyNumberFormat="0" applyAlignment="0" applyProtection="0"/>
    <xf numFmtId="0" fontId="7" fillId="0" borderId="0"/>
    <xf numFmtId="0" fontId="45" fillId="23" borderId="90" applyNumberFormat="0" applyFont="0" applyAlignment="0" applyProtection="0"/>
    <xf numFmtId="0" fontId="58" fillId="20" borderId="91" applyNumberFormat="0" applyAlignment="0" applyProtection="0"/>
    <xf numFmtId="0" fontId="60" fillId="0" borderId="92" applyNumberFormat="0" applyFill="0" applyAlignment="0" applyProtection="0"/>
    <xf numFmtId="4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167" fontId="7" fillId="0" borderId="0" applyFont="0" applyFill="0" applyBorder="0" applyAlignment="0" applyProtection="0"/>
    <xf numFmtId="0" fontId="97" fillId="20" borderId="89" applyNumberFormat="0" applyAlignment="0" applyProtection="0"/>
    <xf numFmtId="167" fontId="7" fillId="0" borderId="0" applyFont="0" applyFill="0" applyBorder="0" applyAlignment="0" applyProtection="0"/>
    <xf numFmtId="0" fontId="104" fillId="7" borderId="89" applyNumberFormat="0" applyAlignment="0" applyProtection="0"/>
    <xf numFmtId="0" fontId="7" fillId="0" borderId="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7" fillId="0" borderId="0"/>
    <xf numFmtId="43" fontId="7" fillId="0" borderId="0" applyFont="0" applyFill="0" applyBorder="0" applyAlignment="0" applyProtection="0"/>
    <xf numFmtId="0" fontId="7" fillId="0" borderId="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168" fontId="7" fillId="0" borderId="0" applyFont="0" applyFill="0" applyBorder="0" applyAlignment="0" applyProtection="0"/>
    <xf numFmtId="173" fontId="7" fillId="0" borderId="0" applyFont="0" applyFill="0" applyBorder="0" applyAlignment="0" applyProtection="0"/>
    <xf numFmtId="0" fontId="7" fillId="0" borderId="0"/>
    <xf numFmtId="167" fontId="7" fillId="0" borderId="0" applyFont="0" applyFill="0" applyBorder="0" applyAlignment="0" applyProtection="0"/>
    <xf numFmtId="0" fontId="7" fillId="31" borderId="21" applyNumberFormat="0" applyFont="0" applyAlignment="0" applyProtection="0"/>
    <xf numFmtId="43" fontId="7" fillId="0" borderId="0" applyFont="0" applyFill="0" applyBorder="0" applyAlignment="0" applyProtection="0"/>
    <xf numFmtId="0" fontId="97" fillId="20" borderId="89" applyNumberFormat="0" applyAlignment="0" applyProtection="0"/>
    <xf numFmtId="43" fontId="7" fillId="0" borderId="0" applyFont="0" applyFill="0" applyBorder="0" applyAlignment="0" applyProtection="0"/>
    <xf numFmtId="0" fontId="104" fillId="7" borderId="89" applyNumberFormat="0" applyAlignment="0" applyProtection="0"/>
    <xf numFmtId="0" fontId="7" fillId="0" borderId="0"/>
    <xf numFmtId="0" fontId="24" fillId="23" borderId="90" applyNumberFormat="0" applyFont="0" applyAlignment="0" applyProtection="0"/>
    <xf numFmtId="0" fontId="106" fillId="20" borderId="91" applyNumberFormat="0" applyAlignment="0" applyProtection="0"/>
    <xf numFmtId="0" fontId="107" fillId="0" borderId="92" applyNumberFormat="0" applyFill="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3"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33" borderId="0" applyNumberFormat="0" applyBorder="0" applyAlignment="0" applyProtection="0"/>
    <xf numFmtId="0" fontId="7" fillId="37"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7" fillId="49" borderId="0" applyNumberFormat="0" applyBorder="0" applyAlignment="0" applyProtection="0"/>
    <xf numFmtId="0" fontId="7" fillId="53" borderId="0" applyNumberFormat="0" applyBorder="0" applyAlignment="0" applyProtection="0"/>
    <xf numFmtId="0" fontId="7" fillId="34" borderId="0" applyNumberFormat="0" applyBorder="0" applyAlignment="0" applyProtection="0"/>
    <xf numFmtId="0" fontId="7" fillId="38" borderId="0" applyNumberFormat="0" applyBorder="0" applyAlignment="0" applyProtection="0"/>
    <xf numFmtId="0" fontId="7" fillId="42" borderId="0" applyNumberFormat="0" applyBorder="0" applyAlignment="0" applyProtection="0"/>
    <xf numFmtId="0" fontId="7" fillId="46" borderId="0" applyNumberFormat="0" applyBorder="0" applyAlignment="0" applyProtection="0"/>
    <xf numFmtId="0" fontId="7" fillId="50" borderId="0" applyNumberFormat="0" applyBorder="0" applyAlignment="0" applyProtection="0"/>
    <xf numFmtId="0" fontId="7" fillId="54" borderId="0" applyNumberFormat="0" applyBorder="0" applyAlignment="0" applyProtection="0"/>
    <xf numFmtId="43" fontId="7" fillId="0" borderId="0" applyFont="0" applyFill="0" applyBorder="0" applyAlignment="0" applyProtection="0"/>
    <xf numFmtId="0" fontId="7" fillId="0" borderId="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5" fillId="23" borderId="104" applyNumberFormat="0" applyFont="0" applyAlignment="0" applyProtection="0"/>
    <xf numFmtId="0" fontId="33" fillId="0" borderId="112" applyNumberFormat="0" applyFill="0" applyAlignment="0" applyProtection="0"/>
    <xf numFmtId="0" fontId="24" fillId="23" borderId="110" applyNumberFormat="0" applyFont="0" applyAlignment="0" applyProtection="0"/>
    <xf numFmtId="2" fontId="133" fillId="0" borderId="113" applyFill="0" applyBorder="0" applyAlignment="0">
      <alignment horizontal="right" vertical="center"/>
    </xf>
    <xf numFmtId="0" fontId="97" fillId="20" borderId="109" applyNumberFormat="0" applyAlignment="0" applyProtection="0"/>
    <xf numFmtId="0" fontId="107" fillId="0" borderId="112" applyNumberFormat="0" applyFill="0" applyAlignment="0" applyProtection="0"/>
    <xf numFmtId="0" fontId="106" fillId="20" borderId="111" applyNumberFormat="0" applyAlignment="0" applyProtection="0"/>
    <xf numFmtId="0" fontId="107" fillId="0" borderId="112" applyNumberFormat="0" applyFill="0" applyAlignment="0" applyProtection="0"/>
    <xf numFmtId="0" fontId="107" fillId="0" borderId="112" applyNumberFormat="0" applyFill="0" applyAlignment="0" applyProtection="0"/>
    <xf numFmtId="0" fontId="97" fillId="20" borderId="108" applyNumberFormat="0" applyAlignment="0" applyProtection="0"/>
    <xf numFmtId="0" fontId="97" fillId="20" borderId="108" applyNumberFormat="0" applyAlignment="0" applyProtection="0"/>
    <xf numFmtId="0" fontId="106" fillId="20" borderId="105" applyNumberFormat="0" applyAlignment="0" applyProtection="0"/>
    <xf numFmtId="0" fontId="106" fillId="20" borderId="105" applyNumberFormat="0" applyAlignment="0" applyProtection="0"/>
    <xf numFmtId="0" fontId="107" fillId="0" borderId="106" applyNumberFormat="0" applyFill="0" applyAlignment="0" applyProtection="0"/>
    <xf numFmtId="0" fontId="106" fillId="20" borderId="105" applyNumberFormat="0" applyAlignment="0" applyProtection="0"/>
    <xf numFmtId="0" fontId="24" fillId="23" borderId="104" applyNumberFormat="0" applyFont="0" applyAlignment="0" applyProtection="0"/>
    <xf numFmtId="2" fontId="133" fillId="0" borderId="107" applyFill="0" applyBorder="0" applyAlignment="0">
      <alignment horizontal="right" vertical="center"/>
    </xf>
    <xf numFmtId="2" fontId="133" fillId="0" borderId="107" applyFill="0" applyBorder="0" applyAlignment="0">
      <alignment horizontal="right" vertical="center"/>
    </xf>
    <xf numFmtId="0" fontId="97" fillId="20" borderId="108" applyNumberFormat="0" applyAlignment="0" applyProtection="0"/>
    <xf numFmtId="0" fontId="104" fillId="7" borderId="108" applyNumberFormat="0" applyAlignment="0" applyProtection="0"/>
    <xf numFmtId="0" fontId="107" fillId="0" borderId="106" applyNumberFormat="0" applyFill="0" applyAlignment="0" applyProtection="0"/>
    <xf numFmtId="0" fontId="106" fillId="20" borderId="105" applyNumberFormat="0" applyAlignment="0" applyProtection="0"/>
    <xf numFmtId="0" fontId="97" fillId="20"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60" fillId="0" borderId="106" applyNumberFormat="0" applyFill="0" applyAlignment="0" applyProtection="0"/>
    <xf numFmtId="0" fontId="106" fillId="20" borderId="105" applyNumberFormat="0" applyAlignment="0" applyProtection="0"/>
    <xf numFmtId="0" fontId="104" fillId="7" borderId="108" applyNumberFormat="0" applyAlignment="0" applyProtection="0"/>
    <xf numFmtId="0" fontId="104" fillId="7" borderId="108" applyNumberFormat="0" applyAlignment="0" applyProtection="0"/>
    <xf numFmtId="0" fontId="97" fillId="20" borderId="108" applyNumberFormat="0" applyAlignment="0" applyProtection="0"/>
    <xf numFmtId="2" fontId="133" fillId="0" borderId="107" applyFill="0" applyBorder="0" applyAlignment="0">
      <alignment horizontal="right" vertical="center"/>
    </xf>
    <xf numFmtId="0" fontId="106" fillId="20" borderId="105"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6" fillId="20" borderId="105" applyNumberFormat="0" applyAlignment="0" applyProtection="0"/>
    <xf numFmtId="0" fontId="107" fillId="0" borderId="106" applyNumberFormat="0" applyFill="0" applyAlignment="0" applyProtection="0"/>
    <xf numFmtId="0" fontId="106" fillId="20" borderId="105" applyNumberFormat="0" applyAlignment="0" applyProtection="0"/>
    <xf numFmtId="0" fontId="107" fillId="0" borderId="106" applyNumberFormat="0" applyFill="0" applyAlignment="0" applyProtection="0"/>
    <xf numFmtId="0" fontId="106" fillId="20" borderId="105" applyNumberFormat="0" applyAlignment="0" applyProtection="0"/>
    <xf numFmtId="0" fontId="58" fillId="20" borderId="105" applyNumberFormat="0" applyAlignment="0" applyProtection="0"/>
    <xf numFmtId="0" fontId="24" fillId="23" borderId="104" applyNumberFormat="0" applyFont="0" applyAlignment="0" applyProtection="0"/>
    <xf numFmtId="0" fontId="97" fillId="20" borderId="108" applyNumberFormat="0" applyAlignment="0" applyProtection="0"/>
    <xf numFmtId="0" fontId="24" fillId="23" borderId="104" applyNumberFormat="0" applyFont="0" applyAlignment="0" applyProtection="0"/>
    <xf numFmtId="0" fontId="107" fillId="0" borderId="112" applyNumberFormat="0" applyFill="0" applyAlignment="0" applyProtection="0"/>
    <xf numFmtId="0" fontId="106" fillId="20" borderId="105" applyNumberFormat="0" applyAlignment="0" applyProtection="0"/>
    <xf numFmtId="0" fontId="60" fillId="0" borderId="106" applyNumberFormat="0" applyFill="0" applyAlignment="0" applyProtection="0"/>
    <xf numFmtId="0" fontId="97" fillId="20"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60" fillId="0" borderId="106" applyNumberFormat="0" applyFill="0" applyAlignment="0" applyProtection="0"/>
    <xf numFmtId="0" fontId="28" fillId="20" borderId="111" applyNumberFormat="0" applyAlignment="0" applyProtection="0"/>
    <xf numFmtId="0" fontId="24" fillId="23" borderId="110" applyNumberFormat="0" applyFont="0" applyAlignment="0" applyProtection="0"/>
    <xf numFmtId="0" fontId="104" fillId="7" borderId="109" applyNumberFormat="0" applyAlignment="0" applyProtection="0"/>
    <xf numFmtId="0" fontId="97" fillId="20" borderId="109" applyNumberFormat="0" applyAlignment="0" applyProtection="0"/>
    <xf numFmtId="0" fontId="104" fillId="7" borderId="109" applyNumberFormat="0" applyAlignment="0" applyProtection="0"/>
    <xf numFmtId="0" fontId="104" fillId="7" borderId="109" applyNumberFormat="0" applyAlignment="0" applyProtection="0"/>
    <xf numFmtId="0" fontId="107" fillId="0" borderId="112" applyNumberFormat="0" applyFill="0" applyAlignment="0" applyProtection="0"/>
    <xf numFmtId="0" fontId="104" fillId="7" borderId="109" applyNumberFormat="0" applyAlignment="0" applyProtection="0"/>
    <xf numFmtId="0" fontId="97" fillId="20" borderId="108" applyNumberFormat="0" applyAlignment="0" applyProtection="0"/>
    <xf numFmtId="0" fontId="106" fillId="20" borderId="105" applyNumberFormat="0" applyAlignment="0" applyProtection="0"/>
    <xf numFmtId="0" fontId="97" fillId="20" borderId="108" applyNumberFormat="0" applyAlignment="0" applyProtection="0"/>
    <xf numFmtId="0" fontId="97" fillId="20" borderId="108" applyNumberFormat="0" applyAlignment="0" applyProtection="0"/>
    <xf numFmtId="0" fontId="107" fillId="0" borderId="106" applyNumberFormat="0" applyFill="0" applyAlignment="0" applyProtection="0"/>
    <xf numFmtId="0" fontId="104" fillId="7"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21" fillId="23" borderId="104" applyNumberFormat="0" applyFont="0" applyAlignment="0" applyProtection="0"/>
    <xf numFmtId="0" fontId="104" fillId="7" borderId="108" applyNumberFormat="0" applyAlignment="0" applyProtection="0"/>
    <xf numFmtId="0" fontId="97" fillId="20" borderId="108" applyNumberFormat="0" applyAlignment="0" applyProtection="0"/>
    <xf numFmtId="0" fontId="107" fillId="0" borderId="106" applyNumberFormat="0" applyFill="0" applyAlignment="0" applyProtection="0"/>
    <xf numFmtId="0" fontId="106" fillId="20" borderId="105" applyNumberFormat="0" applyAlignment="0" applyProtection="0"/>
    <xf numFmtId="0" fontId="27" fillId="7"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21" fillId="23" borderId="104" applyNumberFormat="0" applyFont="0" applyAlignment="0" applyProtection="0"/>
    <xf numFmtId="0" fontId="104" fillId="7" borderId="108" applyNumberFormat="0" applyAlignment="0" applyProtection="0"/>
    <xf numFmtId="0" fontId="104" fillId="7" borderId="108" applyNumberFormat="0" applyAlignment="0" applyProtection="0"/>
    <xf numFmtId="0" fontId="55" fillId="7" borderId="108" applyNumberFormat="0" applyAlignment="0" applyProtection="0"/>
    <xf numFmtId="0" fontId="104" fillId="7" borderId="108" applyNumberFormat="0" applyAlignment="0" applyProtection="0"/>
    <xf numFmtId="0" fontId="33" fillId="0" borderId="106" applyNumberFormat="0" applyFill="0" applyAlignment="0" applyProtection="0"/>
    <xf numFmtId="0" fontId="29" fillId="20" borderId="108" applyNumberFormat="0" applyAlignment="0" applyProtection="0"/>
    <xf numFmtId="0" fontId="60" fillId="0" borderId="106" applyNumberFormat="0" applyFill="0" applyAlignment="0" applyProtection="0"/>
    <xf numFmtId="0" fontId="106" fillId="20" borderId="105" applyNumberFormat="0" applyAlignment="0" applyProtection="0"/>
    <xf numFmtId="0" fontId="104" fillId="7" borderId="108" applyNumberFormat="0" applyAlignment="0" applyProtection="0"/>
    <xf numFmtId="0" fontId="24" fillId="23" borderId="104" applyNumberFormat="0" applyFont="0" applyAlignment="0" applyProtection="0"/>
    <xf numFmtId="0" fontId="29" fillId="20" borderId="108"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24" fillId="23" borderId="104" applyNumberFormat="0" applyFont="0" applyAlignment="0" applyProtection="0"/>
    <xf numFmtId="2" fontId="133" fillId="0" borderId="113" applyFill="0" applyBorder="0" applyAlignment="0">
      <alignment horizontal="right" vertical="center"/>
    </xf>
    <xf numFmtId="0" fontId="97" fillId="20" borderId="108" applyNumberFormat="0" applyAlignment="0" applyProtection="0"/>
    <xf numFmtId="0" fontId="24" fillId="23" borderId="104" applyNumberFormat="0" applyFont="0" applyAlignment="0" applyProtection="0"/>
    <xf numFmtId="0" fontId="107" fillId="0" borderId="106" applyNumberFormat="0" applyFill="0" applyAlignment="0" applyProtection="0"/>
    <xf numFmtId="0" fontId="97" fillId="20" borderId="108" applyNumberFormat="0" applyAlignment="0" applyProtection="0"/>
    <xf numFmtId="0" fontId="104" fillId="7" borderId="108" applyNumberFormat="0" applyAlignment="0" applyProtection="0"/>
    <xf numFmtId="0" fontId="45" fillId="23" borderId="110" applyNumberFormat="0" applyFont="0" applyAlignment="0" applyProtection="0"/>
    <xf numFmtId="0" fontId="55" fillId="7" borderId="109" applyNumberFormat="0" applyAlignment="0" applyProtection="0"/>
    <xf numFmtId="0" fontId="106" fillId="20" borderId="111" applyNumberFormat="0" applyAlignment="0" applyProtection="0"/>
    <xf numFmtId="0" fontId="107" fillId="0" borderId="112" applyNumberFormat="0" applyFill="0" applyAlignment="0" applyProtection="0"/>
    <xf numFmtId="0" fontId="24" fillId="23" borderId="110" applyNumberFormat="0" applyFont="0" applyAlignment="0" applyProtection="0"/>
    <xf numFmtId="0" fontId="24" fillId="23" borderId="110" applyNumberFormat="0" applyFont="0" applyAlignment="0" applyProtection="0"/>
    <xf numFmtId="2" fontId="133" fillId="0" borderId="113" applyFill="0" applyBorder="0" applyAlignment="0">
      <alignment horizontal="right" vertical="center"/>
    </xf>
    <xf numFmtId="0" fontId="104" fillId="7" borderId="109" applyNumberFormat="0" applyAlignment="0" applyProtection="0"/>
    <xf numFmtId="0" fontId="106" fillId="20" borderId="111" applyNumberFormat="0" applyAlignment="0" applyProtection="0"/>
    <xf numFmtId="0" fontId="104" fillId="7" borderId="108"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24" fillId="23" borderId="104" applyNumberFormat="0" applyFont="0" applyAlignment="0" applyProtection="0"/>
    <xf numFmtId="0" fontId="107" fillId="0" borderId="106" applyNumberFormat="0" applyFill="0" applyAlignment="0" applyProtection="0"/>
    <xf numFmtId="0" fontId="107" fillId="0" borderId="106" applyNumberFormat="0" applyFill="0" applyAlignment="0" applyProtection="0"/>
    <xf numFmtId="0" fontId="106" fillId="20" borderId="105" applyNumberFormat="0" applyAlignment="0" applyProtection="0"/>
    <xf numFmtId="0" fontId="104" fillId="7"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107" fillId="0" borderId="106" applyNumberFormat="0" applyFill="0" applyAlignment="0" applyProtection="0"/>
    <xf numFmtId="0" fontId="24" fillId="23" borderId="104" applyNumberFormat="0" applyFont="0" applyAlignment="0" applyProtection="0"/>
    <xf numFmtId="2" fontId="133" fillId="0" borderId="107" applyFill="0" applyBorder="0" applyAlignment="0">
      <alignment horizontal="right" vertical="center"/>
    </xf>
    <xf numFmtId="0" fontId="97" fillId="20"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104" fillId="7" borderId="108" applyNumberFormat="0" applyAlignment="0" applyProtection="0"/>
    <xf numFmtId="0" fontId="24" fillId="23" borderId="104" applyNumberFormat="0" applyFont="0" applyAlignment="0" applyProtection="0"/>
    <xf numFmtId="2" fontId="133" fillId="0" borderId="107" applyFill="0" applyBorder="0" applyAlignment="0">
      <alignment horizontal="right" vertical="center"/>
    </xf>
    <xf numFmtId="0" fontId="24" fillId="23" borderId="104" applyNumberFormat="0" applyFont="0" applyAlignment="0" applyProtection="0"/>
    <xf numFmtId="0" fontId="24" fillId="23" borderId="104" applyNumberFormat="0" applyFont="0" applyAlignment="0" applyProtection="0"/>
    <xf numFmtId="0" fontId="104" fillId="7" borderId="108" applyNumberFormat="0" applyAlignment="0" applyProtection="0"/>
    <xf numFmtId="0" fontId="107" fillId="0" borderId="106" applyNumberFormat="0" applyFill="0" applyAlignment="0" applyProtection="0"/>
    <xf numFmtId="0" fontId="104" fillId="7" borderId="108" applyNumberFormat="0" applyAlignment="0" applyProtection="0"/>
    <xf numFmtId="0" fontId="24" fillId="23" borderId="104" applyNumberFormat="0" applyFont="0" applyAlignment="0" applyProtection="0"/>
    <xf numFmtId="2" fontId="133" fillId="0" borderId="107" applyFill="0" applyBorder="0" applyAlignment="0">
      <alignment horizontal="right" vertical="center"/>
    </xf>
    <xf numFmtId="0" fontId="107" fillId="0" borderId="106" applyNumberFormat="0" applyFill="0" applyAlignment="0" applyProtection="0"/>
    <xf numFmtId="0" fontId="106" fillId="20" borderId="105" applyNumberFormat="0" applyAlignment="0" applyProtection="0"/>
    <xf numFmtId="0" fontId="97" fillId="20"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97" fillId="20" borderId="109" applyNumberFormat="0" applyAlignment="0" applyProtection="0"/>
    <xf numFmtId="0" fontId="24" fillId="23" borderId="104" applyNumberFormat="0" applyFont="0" applyAlignment="0" applyProtection="0"/>
    <xf numFmtId="0" fontId="106" fillId="20" borderId="105" applyNumberFormat="0" applyAlignment="0" applyProtection="0"/>
    <xf numFmtId="0" fontId="106" fillId="20" borderId="105" applyNumberFormat="0" applyAlignment="0" applyProtection="0"/>
    <xf numFmtId="0" fontId="106" fillId="20" borderId="105" applyNumberFormat="0" applyAlignment="0" applyProtection="0"/>
    <xf numFmtId="0" fontId="28" fillId="20" borderId="105" applyNumberFormat="0" applyAlignment="0" applyProtection="0"/>
    <xf numFmtId="0" fontId="104" fillId="7" borderId="108" applyNumberFormat="0" applyAlignment="0" applyProtection="0"/>
    <xf numFmtId="0" fontId="29" fillId="20" borderId="109" applyNumberFormat="0" applyAlignment="0" applyProtection="0"/>
    <xf numFmtId="0" fontId="106" fillId="20" borderId="111" applyNumberFormat="0" applyAlignment="0" applyProtection="0"/>
    <xf numFmtId="2" fontId="133" fillId="0" borderId="113" applyFill="0" applyBorder="0" applyAlignment="0">
      <alignment horizontal="right" vertical="center"/>
    </xf>
    <xf numFmtId="0" fontId="24" fillId="23" borderId="110" applyNumberFormat="0" applyFont="0" applyAlignment="0" applyProtection="0"/>
    <xf numFmtId="0" fontId="107" fillId="0" borderId="112" applyNumberFormat="0" applyFill="0" applyAlignment="0" applyProtection="0"/>
    <xf numFmtId="0" fontId="97" fillId="20" borderId="109" applyNumberFormat="0" applyAlignment="0" applyProtection="0"/>
    <xf numFmtId="0" fontId="106" fillId="20" borderId="111" applyNumberFormat="0" applyAlignment="0" applyProtection="0"/>
    <xf numFmtId="0" fontId="24" fillId="23" borderId="110" applyNumberFormat="0" applyFont="0" applyAlignment="0" applyProtection="0"/>
    <xf numFmtId="0" fontId="24" fillId="23" borderId="104" applyNumberFormat="0" applyFont="0" applyAlignment="0" applyProtection="0"/>
    <xf numFmtId="0" fontId="106" fillId="20" borderId="105" applyNumberFormat="0" applyAlignment="0" applyProtection="0"/>
    <xf numFmtId="0" fontId="104" fillId="7" borderId="108" applyNumberFormat="0" applyAlignment="0" applyProtection="0"/>
    <xf numFmtId="0" fontId="104" fillId="7" borderId="108" applyNumberFormat="0" applyAlignment="0" applyProtection="0"/>
    <xf numFmtId="2" fontId="133" fillId="0" borderId="107" applyFill="0" applyBorder="0" applyAlignment="0">
      <alignment horizontal="right" vertical="center"/>
    </xf>
    <xf numFmtId="0" fontId="107" fillId="0" borderId="106" applyNumberFormat="0" applyFill="0" applyAlignment="0" applyProtection="0"/>
    <xf numFmtId="0" fontId="97" fillId="20" borderId="108" applyNumberFormat="0" applyAlignment="0" applyProtection="0"/>
    <xf numFmtId="0" fontId="97" fillId="20" borderId="108" applyNumberFormat="0" applyAlignment="0" applyProtection="0"/>
    <xf numFmtId="0" fontId="97" fillId="20" borderId="108" applyNumberFormat="0" applyAlignment="0" applyProtection="0"/>
    <xf numFmtId="2" fontId="133" fillId="0" borderId="107" applyFill="0" applyBorder="0" applyAlignment="0">
      <alignment horizontal="right" vertical="center"/>
    </xf>
    <xf numFmtId="0" fontId="106" fillId="20" borderId="105" applyNumberFormat="0" applyAlignment="0" applyProtection="0"/>
    <xf numFmtId="0" fontId="106" fillId="20" borderId="105" applyNumberFormat="0" applyAlignment="0" applyProtection="0"/>
    <xf numFmtId="0" fontId="104" fillId="7" borderId="108" applyNumberFormat="0" applyAlignment="0" applyProtection="0"/>
    <xf numFmtId="2" fontId="133" fillId="0" borderId="107" applyFill="0" applyBorder="0" applyAlignment="0">
      <alignment horizontal="right" vertical="center"/>
    </xf>
    <xf numFmtId="0" fontId="107" fillId="0" borderId="106" applyNumberFormat="0" applyFill="0" applyAlignment="0" applyProtection="0"/>
    <xf numFmtId="0" fontId="58" fillId="20" borderId="105" applyNumberFormat="0" applyAlignment="0" applyProtection="0"/>
    <xf numFmtId="0" fontId="107" fillId="0" borderId="106" applyNumberFormat="0" applyFill="0" applyAlignment="0" applyProtection="0"/>
    <xf numFmtId="0" fontId="97" fillId="20"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107" fillId="0" borderId="106" applyNumberFormat="0" applyFill="0" applyAlignment="0" applyProtection="0"/>
    <xf numFmtId="0" fontId="55" fillId="7" borderId="108" applyNumberFormat="0" applyAlignment="0" applyProtection="0"/>
    <xf numFmtId="0" fontId="107" fillId="0" borderId="106" applyNumberFormat="0" applyFill="0" applyAlignment="0" applyProtection="0"/>
    <xf numFmtId="0" fontId="21" fillId="23" borderId="104" applyNumberFormat="0" applyFont="0" applyAlignment="0" applyProtection="0"/>
    <xf numFmtId="0" fontId="107" fillId="0" borderId="106" applyNumberFormat="0" applyFill="0" applyAlignment="0" applyProtection="0"/>
    <xf numFmtId="0" fontId="107" fillId="0" borderId="106" applyNumberFormat="0" applyFill="0" applyAlignment="0" applyProtection="0"/>
    <xf numFmtId="0" fontId="104" fillId="7" borderId="108" applyNumberFormat="0" applyAlignment="0" applyProtection="0"/>
    <xf numFmtId="0" fontId="28" fillId="20" borderId="105" applyNumberFormat="0" applyAlignment="0" applyProtection="0"/>
    <xf numFmtId="0" fontId="106" fillId="20" borderId="105" applyNumberFormat="0" applyAlignment="0" applyProtection="0"/>
    <xf numFmtId="0" fontId="48" fillId="20" borderId="108" applyNumberFormat="0" applyAlignment="0" applyProtection="0"/>
    <xf numFmtId="0" fontId="97" fillId="20" borderId="108" applyNumberFormat="0" applyAlignment="0" applyProtection="0"/>
    <xf numFmtId="0" fontId="28" fillId="20" borderId="105" applyNumberFormat="0" applyAlignment="0" applyProtection="0"/>
    <xf numFmtId="0" fontId="24" fillId="23" borderId="104" applyNumberFormat="0" applyFont="0" applyAlignment="0" applyProtection="0"/>
    <xf numFmtId="0" fontId="104" fillId="7" borderId="108" applyNumberFormat="0" applyAlignment="0" applyProtection="0"/>
    <xf numFmtId="0" fontId="104" fillId="7" borderId="108" applyNumberFormat="0" applyAlignment="0" applyProtection="0"/>
    <xf numFmtId="0" fontId="106" fillId="20" borderId="105" applyNumberFormat="0" applyAlignment="0" applyProtection="0"/>
    <xf numFmtId="0" fontId="104" fillId="7" borderId="108" applyNumberFormat="0" applyAlignment="0" applyProtection="0"/>
    <xf numFmtId="0" fontId="28" fillId="20" borderId="95" applyNumberFormat="0" applyAlignment="0" applyProtection="0"/>
    <xf numFmtId="0" fontId="33" fillId="0" borderId="96" applyNumberFormat="0" applyFill="0" applyAlignment="0" applyProtection="0"/>
    <xf numFmtId="0" fontId="21" fillId="23" borderId="94" applyNumberFormat="0" applyFont="0" applyAlignment="0" applyProtection="0"/>
    <xf numFmtId="0" fontId="45" fillId="23" borderId="94" applyNumberFormat="0" applyFont="0" applyAlignment="0" applyProtection="0"/>
    <xf numFmtId="0" fontId="58" fillId="20" borderId="95" applyNumberFormat="0" applyAlignment="0" applyProtection="0"/>
    <xf numFmtId="0" fontId="60" fillId="0" borderId="96" applyNumberFormat="0" applyFill="0" applyAlignment="0" applyProtection="0"/>
    <xf numFmtId="0" fontId="24" fillId="23" borderId="94" applyNumberFormat="0" applyFont="0" applyAlignment="0" applyProtection="0"/>
    <xf numFmtId="0" fontId="24" fillId="23" borderId="94" applyNumberFormat="0" applyFont="0" applyAlignment="0" applyProtection="0"/>
    <xf numFmtId="0" fontId="60" fillId="0" borderId="112" applyNumberFormat="0" applyFill="0" applyAlignment="0" applyProtection="0"/>
    <xf numFmtId="0" fontId="104" fillId="7" borderId="109" applyNumberFormat="0" applyAlignment="0" applyProtection="0"/>
    <xf numFmtId="0" fontId="45" fillId="23" borderId="110" applyNumberFormat="0" applyFont="0" applyAlignment="0" applyProtection="0"/>
    <xf numFmtId="0" fontId="104" fillId="7" borderId="109" applyNumberFormat="0" applyAlignment="0" applyProtection="0"/>
    <xf numFmtId="0" fontId="107" fillId="0" borderId="112" applyNumberFormat="0" applyFill="0" applyAlignment="0" applyProtection="0"/>
    <xf numFmtId="0" fontId="97" fillId="20" borderId="109" applyNumberFormat="0" applyAlignment="0" applyProtection="0"/>
    <xf numFmtId="0" fontId="107" fillId="0" borderId="112" applyNumberFormat="0" applyFill="0" applyAlignment="0" applyProtection="0"/>
    <xf numFmtId="0" fontId="106" fillId="20" borderId="111" applyNumberFormat="0" applyAlignment="0" applyProtection="0"/>
    <xf numFmtId="0" fontId="97" fillId="20" borderId="109" applyNumberFormat="0" applyAlignment="0" applyProtection="0"/>
    <xf numFmtId="0" fontId="33" fillId="0" borderId="106" applyNumberFormat="0" applyFill="0" applyAlignment="0" applyProtection="0"/>
    <xf numFmtId="0" fontId="24" fillId="23" borderId="104" applyNumberFormat="0" applyFont="0" applyAlignment="0" applyProtection="0"/>
    <xf numFmtId="0" fontId="97" fillId="20" borderId="108" applyNumberFormat="0" applyAlignment="0" applyProtection="0"/>
    <xf numFmtId="0" fontId="97" fillId="20"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24" fillId="23" borderId="104" applyNumberFormat="0" applyFont="0" applyAlignment="0" applyProtection="0"/>
    <xf numFmtId="2" fontId="133" fillId="0" borderId="107" applyFill="0" applyBorder="0" applyAlignment="0">
      <alignment horizontal="right" vertical="center"/>
    </xf>
    <xf numFmtId="0" fontId="97" fillId="20" borderId="108" applyNumberFormat="0" applyAlignment="0" applyProtection="0"/>
    <xf numFmtId="0" fontId="24" fillId="23" borderId="104" applyNumberFormat="0" applyFont="0" applyAlignment="0" applyProtection="0"/>
    <xf numFmtId="0" fontId="28" fillId="20" borderId="105" applyNumberFormat="0" applyAlignment="0" applyProtection="0"/>
    <xf numFmtId="0" fontId="107" fillId="0" borderId="106" applyNumberFormat="0" applyFill="0" applyAlignment="0" applyProtection="0"/>
    <xf numFmtId="0" fontId="104" fillId="7"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97" fillId="20" borderId="108" applyNumberFormat="0" applyAlignment="0" applyProtection="0"/>
    <xf numFmtId="0" fontId="104" fillId="7"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4" fillId="7" borderId="108" applyNumberFormat="0" applyAlignment="0" applyProtection="0"/>
    <xf numFmtId="2" fontId="133" fillId="0" borderId="107" applyFill="0" applyBorder="0" applyAlignment="0">
      <alignment horizontal="right" vertical="center"/>
    </xf>
    <xf numFmtId="0" fontId="60" fillId="0" borderId="106" applyNumberFormat="0" applyFill="0" applyAlignment="0" applyProtection="0"/>
    <xf numFmtId="0" fontId="107" fillId="0" borderId="106" applyNumberFormat="0" applyFill="0" applyAlignment="0" applyProtection="0"/>
    <xf numFmtId="0" fontId="24" fillId="23" borderId="104" applyNumberFormat="0" applyFont="0" applyAlignment="0" applyProtection="0"/>
    <xf numFmtId="0" fontId="24" fillId="23" borderId="104" applyNumberFormat="0" applyFont="0" applyAlignment="0" applyProtection="0"/>
    <xf numFmtId="0" fontId="24" fillId="23" borderId="104" applyNumberFormat="0" applyFont="0" applyAlignment="0" applyProtection="0"/>
    <xf numFmtId="0" fontId="28" fillId="20" borderId="105" applyNumberFormat="0" applyAlignment="0" applyProtection="0"/>
    <xf numFmtId="0" fontId="106" fillId="20" borderId="105" applyNumberFormat="0" applyAlignment="0" applyProtection="0"/>
    <xf numFmtId="0" fontId="97" fillId="20" borderId="108" applyNumberFormat="0" applyAlignment="0" applyProtection="0"/>
    <xf numFmtId="0" fontId="60" fillId="0" borderId="106" applyNumberFormat="0" applyFill="0" applyAlignment="0" applyProtection="0"/>
    <xf numFmtId="0" fontId="104" fillId="7" borderId="108" applyNumberFormat="0" applyAlignment="0" applyProtection="0"/>
    <xf numFmtId="0" fontId="97" fillId="20" borderId="108" applyNumberFormat="0" applyAlignment="0" applyProtection="0"/>
    <xf numFmtId="0" fontId="21" fillId="23" borderId="94" applyNumberFormat="0" applyFont="0" applyAlignment="0" applyProtection="0"/>
    <xf numFmtId="0" fontId="45" fillId="23" borderId="94" applyNumberFormat="0" applyFont="0" applyAlignment="0" applyProtection="0"/>
    <xf numFmtId="0" fontId="107" fillId="0" borderId="106" applyNumberFormat="0" applyFill="0" applyAlignment="0" applyProtection="0"/>
    <xf numFmtId="0" fontId="48" fillId="20" borderId="109" applyNumberFormat="0" applyAlignment="0" applyProtection="0"/>
    <xf numFmtId="0" fontId="29" fillId="20" borderId="109" applyNumberFormat="0" applyAlignment="0" applyProtection="0"/>
    <xf numFmtId="2" fontId="133" fillId="0" borderId="113" applyFill="0" applyBorder="0" applyAlignment="0">
      <alignment horizontal="right" vertical="center"/>
    </xf>
    <xf numFmtId="0" fontId="107" fillId="0" borderId="112" applyNumberFormat="0" applyFill="0" applyAlignment="0" applyProtection="0"/>
    <xf numFmtId="0" fontId="97" fillId="20" borderId="109" applyNumberFormat="0" applyAlignment="0" applyProtection="0"/>
    <xf numFmtId="0" fontId="106" fillId="20" borderId="111" applyNumberFormat="0" applyAlignment="0" applyProtection="0"/>
    <xf numFmtId="0" fontId="24" fillId="23" borderId="110" applyNumberFormat="0" applyFont="0" applyAlignment="0" applyProtection="0"/>
    <xf numFmtId="0" fontId="106" fillId="20" borderId="111" applyNumberFormat="0" applyAlignment="0" applyProtection="0"/>
    <xf numFmtId="0" fontId="106" fillId="20" borderId="111" applyNumberFormat="0" applyAlignment="0" applyProtection="0"/>
    <xf numFmtId="0" fontId="48" fillId="20"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7" fillId="0" borderId="106" applyNumberFormat="0" applyFill="0" applyAlignment="0" applyProtection="0"/>
    <xf numFmtId="0" fontId="97" fillId="20" borderId="108" applyNumberFormat="0" applyAlignment="0" applyProtection="0"/>
    <xf numFmtId="0" fontId="106" fillId="20" borderId="105" applyNumberFormat="0" applyAlignment="0" applyProtection="0"/>
    <xf numFmtId="0" fontId="104" fillId="7" borderId="108" applyNumberFormat="0" applyAlignment="0" applyProtection="0"/>
    <xf numFmtId="0" fontId="97" fillId="20" borderId="108" applyNumberFormat="0" applyAlignment="0" applyProtection="0"/>
    <xf numFmtId="0" fontId="97" fillId="20" borderId="108" applyNumberFormat="0" applyAlignment="0" applyProtection="0"/>
    <xf numFmtId="0" fontId="104" fillId="7" borderId="108" applyNumberFormat="0" applyAlignment="0" applyProtection="0"/>
    <xf numFmtId="0" fontId="24" fillId="23" borderId="104" applyNumberFormat="0" applyFont="0" applyAlignment="0" applyProtection="0"/>
    <xf numFmtId="0" fontId="97" fillId="20" borderId="108" applyNumberFormat="0" applyAlignment="0" applyProtection="0"/>
    <xf numFmtId="2" fontId="133" fillId="0" borderId="107" applyFill="0" applyBorder="0" applyAlignment="0">
      <alignment horizontal="right" vertical="center"/>
    </xf>
    <xf numFmtId="0" fontId="104" fillId="7" borderId="108" applyNumberFormat="0" applyAlignment="0" applyProtection="0"/>
    <xf numFmtId="0" fontId="24" fillId="23" borderId="104" applyNumberFormat="0" applyFont="0" applyAlignment="0" applyProtection="0"/>
    <xf numFmtId="0" fontId="107" fillId="0" borderId="106" applyNumberFormat="0" applyFill="0" applyAlignment="0" applyProtection="0"/>
    <xf numFmtId="0" fontId="58" fillId="20" borderId="105" applyNumberFormat="0" applyAlignment="0" applyProtection="0"/>
    <xf numFmtId="2" fontId="133" fillId="0" borderId="107" applyFill="0" applyBorder="0" applyAlignment="0">
      <alignment horizontal="right" vertical="center"/>
    </xf>
    <xf numFmtId="0" fontId="24" fillId="23" borderId="104" applyNumberFormat="0" applyFont="0" applyAlignment="0" applyProtection="0"/>
    <xf numFmtId="0" fontId="107" fillId="0" borderId="106" applyNumberFormat="0" applyFill="0" applyAlignment="0" applyProtection="0"/>
    <xf numFmtId="0" fontId="97" fillId="20"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55" fillId="7"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107" fillId="0" borderId="106" applyNumberFormat="0" applyFill="0" applyAlignment="0" applyProtection="0"/>
    <xf numFmtId="0" fontId="104" fillId="7"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45" fillId="23" borderId="104" applyNumberFormat="0" applyFont="0" applyAlignment="0" applyProtection="0"/>
    <xf numFmtId="0" fontId="104" fillId="7" borderId="108" applyNumberFormat="0" applyAlignment="0" applyProtection="0"/>
    <xf numFmtId="0" fontId="106" fillId="20" borderId="111" applyNumberFormat="0" applyAlignment="0" applyProtection="0"/>
    <xf numFmtId="0" fontId="107" fillId="0" borderId="106" applyNumberFormat="0" applyFill="0" applyAlignment="0" applyProtection="0"/>
    <xf numFmtId="0" fontId="55" fillId="7"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106" fillId="20" borderId="105" applyNumberFormat="0" applyAlignment="0" applyProtection="0"/>
    <xf numFmtId="0" fontId="58" fillId="20" borderId="105" applyNumberFormat="0" applyAlignment="0" applyProtection="0"/>
    <xf numFmtId="0" fontId="24" fillId="23" borderId="94" applyNumberFormat="0" applyFont="0" applyAlignment="0" applyProtection="0"/>
    <xf numFmtId="0" fontId="60" fillId="0" borderId="112" applyNumberFormat="0" applyFill="0" applyAlignment="0" applyProtection="0"/>
    <xf numFmtId="0" fontId="27" fillId="7" borderId="109" applyNumberFormat="0" applyAlignment="0" applyProtection="0"/>
    <xf numFmtId="0" fontId="106" fillId="20" borderId="111" applyNumberFormat="0" applyAlignment="0" applyProtection="0"/>
    <xf numFmtId="0" fontId="97" fillId="20" borderId="109" applyNumberFormat="0" applyAlignment="0" applyProtection="0"/>
    <xf numFmtId="0" fontId="107" fillId="0" borderId="112" applyNumberFormat="0" applyFill="0" applyAlignment="0" applyProtection="0"/>
    <xf numFmtId="0" fontId="97" fillId="20" borderId="109" applyNumberFormat="0" applyAlignment="0" applyProtection="0"/>
    <xf numFmtId="0" fontId="104" fillId="7" borderId="109" applyNumberFormat="0" applyAlignment="0" applyProtection="0"/>
    <xf numFmtId="0" fontId="106" fillId="20" borderId="111" applyNumberFormat="0" applyAlignment="0" applyProtection="0"/>
    <xf numFmtId="0" fontId="97" fillId="20" borderId="109"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104" fillId="7" borderId="108" applyNumberFormat="0" applyAlignment="0" applyProtection="0"/>
    <xf numFmtId="0" fontId="104" fillId="7" borderId="108"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106" fillId="20" borderId="105" applyNumberFormat="0" applyAlignment="0" applyProtection="0"/>
    <xf numFmtId="0" fontId="107" fillId="0" borderId="106" applyNumberFormat="0" applyFill="0" applyAlignment="0" applyProtection="0"/>
    <xf numFmtId="0" fontId="106" fillId="20" borderId="105" applyNumberFormat="0" applyAlignment="0" applyProtection="0"/>
    <xf numFmtId="0" fontId="97" fillId="20"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21" fillId="23" borderId="104" applyNumberFormat="0" applyFont="0" applyAlignment="0" applyProtection="0"/>
    <xf numFmtId="2" fontId="133" fillId="0" borderId="107" applyFill="0" applyBorder="0" applyAlignment="0">
      <alignment horizontal="right" vertical="center"/>
    </xf>
    <xf numFmtId="0" fontId="24" fillId="23" borderId="104" applyNumberFormat="0" applyFont="0" applyAlignment="0" applyProtection="0"/>
    <xf numFmtId="0" fontId="104" fillId="7" borderId="108" applyNumberFormat="0" applyAlignment="0" applyProtection="0"/>
    <xf numFmtId="0" fontId="33" fillId="0" borderId="106" applyNumberFormat="0" applyFill="0" applyAlignment="0" applyProtection="0"/>
    <xf numFmtId="0" fontId="106" fillId="20" borderId="105" applyNumberFormat="0" applyAlignment="0" applyProtection="0"/>
    <xf numFmtId="0" fontId="104" fillId="7" borderId="108" applyNumberFormat="0" applyAlignment="0" applyProtection="0"/>
    <xf numFmtId="0" fontId="107" fillId="0" borderId="106" applyNumberFormat="0" applyFill="0" applyAlignment="0" applyProtection="0"/>
    <xf numFmtId="0" fontId="97" fillId="20" borderId="108" applyNumberFormat="0" applyAlignment="0" applyProtection="0"/>
    <xf numFmtId="0" fontId="104" fillId="7" borderId="108" applyNumberFormat="0" applyAlignment="0" applyProtection="0"/>
    <xf numFmtId="0" fontId="29" fillId="20" borderId="108" applyNumberFormat="0" applyAlignment="0" applyProtection="0"/>
    <xf numFmtId="0" fontId="48" fillId="20" borderId="108" applyNumberFormat="0" applyAlignment="0" applyProtection="0"/>
    <xf numFmtId="0" fontId="97" fillId="20" borderId="108" applyNumberFormat="0" applyAlignment="0" applyProtection="0"/>
    <xf numFmtId="0" fontId="45" fillId="23" borderId="104" applyNumberFormat="0" applyFont="0" applyAlignment="0" applyProtection="0"/>
    <xf numFmtId="0" fontId="97" fillId="20" borderId="108" applyNumberFormat="0" applyAlignment="0" applyProtection="0"/>
    <xf numFmtId="0" fontId="104" fillId="7" borderId="108" applyNumberFormat="0" applyAlignment="0" applyProtection="0"/>
    <xf numFmtId="0" fontId="97" fillId="20" borderId="108" applyNumberFormat="0" applyAlignment="0" applyProtection="0"/>
    <xf numFmtId="0" fontId="106" fillId="20" borderId="105" applyNumberFormat="0" applyAlignment="0" applyProtection="0"/>
    <xf numFmtId="2" fontId="133" fillId="0" borderId="107" applyFill="0" applyBorder="0" applyAlignment="0">
      <alignment horizontal="right" vertical="center"/>
    </xf>
    <xf numFmtId="0" fontId="107" fillId="0" borderId="112" applyNumberFormat="0" applyFill="0" applyAlignment="0" applyProtection="0"/>
    <xf numFmtId="0" fontId="104" fillId="7" borderId="108" applyNumberFormat="0" applyAlignment="0" applyProtection="0"/>
    <xf numFmtId="0" fontId="24" fillId="23" borderId="104" applyNumberFormat="0" applyFont="0" applyAlignment="0" applyProtection="0"/>
    <xf numFmtId="0" fontId="107" fillId="0" borderId="106" applyNumberFormat="0" applyFill="0" applyAlignment="0" applyProtection="0"/>
    <xf numFmtId="0" fontId="97" fillId="20" borderId="108" applyNumberFormat="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48" fillId="20" borderId="108" applyNumberFormat="0" applyAlignment="0" applyProtection="0"/>
    <xf numFmtId="0" fontId="24" fillId="23" borderId="94" applyNumberFormat="0" applyFont="0" applyAlignment="0" applyProtection="0"/>
    <xf numFmtId="0" fontId="24" fillId="23" borderId="110" applyNumberFormat="0" applyFont="0" applyAlignment="0" applyProtection="0"/>
    <xf numFmtId="0" fontId="106" fillId="20" borderId="111" applyNumberFormat="0" applyAlignment="0" applyProtection="0"/>
    <xf numFmtId="0" fontId="104" fillId="7" borderId="109" applyNumberFormat="0" applyAlignment="0" applyProtection="0"/>
    <xf numFmtId="0" fontId="104" fillId="7" borderId="109" applyNumberFormat="0" applyAlignment="0" applyProtection="0"/>
    <xf numFmtId="0" fontId="107" fillId="0" borderId="112" applyNumberFormat="0" applyFill="0" applyAlignment="0" applyProtection="0"/>
    <xf numFmtId="0" fontId="97" fillId="20" borderId="109" applyNumberFormat="0" applyAlignment="0" applyProtection="0"/>
    <xf numFmtId="0" fontId="24" fillId="23" borderId="110" applyNumberFormat="0" applyFont="0" applyAlignment="0" applyProtection="0"/>
    <xf numFmtId="0" fontId="106" fillId="20" borderId="105" applyNumberFormat="0" applyAlignment="0" applyProtection="0"/>
    <xf numFmtId="0" fontId="97" fillId="20" borderId="108" applyNumberFormat="0" applyAlignment="0" applyProtection="0"/>
    <xf numFmtId="2" fontId="133" fillId="0" borderId="107" applyFill="0" applyBorder="0" applyAlignment="0">
      <alignment horizontal="right" vertical="center"/>
    </xf>
    <xf numFmtId="2" fontId="133" fillId="0" borderId="107" applyFill="0" applyBorder="0" applyAlignment="0">
      <alignment horizontal="right" vertical="center"/>
    </xf>
    <xf numFmtId="0" fontId="97" fillId="20"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107" fillId="0" borderId="106" applyNumberFormat="0" applyFill="0" applyAlignment="0" applyProtection="0"/>
    <xf numFmtId="0" fontId="97" fillId="20" borderId="108" applyNumberFormat="0" applyAlignment="0" applyProtection="0"/>
    <xf numFmtId="0" fontId="106" fillId="20" borderId="105" applyNumberFormat="0" applyAlignment="0" applyProtection="0"/>
    <xf numFmtId="0" fontId="104" fillId="7" borderId="108" applyNumberFormat="0" applyAlignment="0" applyProtection="0"/>
    <xf numFmtId="0" fontId="55" fillId="7" borderId="108" applyNumberFormat="0" applyAlignment="0" applyProtection="0"/>
    <xf numFmtId="0" fontId="24" fillId="23" borderId="104" applyNumberFormat="0" applyFont="0" applyAlignment="0" applyProtection="0"/>
    <xf numFmtId="0" fontId="55" fillId="7" borderId="108" applyNumberFormat="0" applyAlignment="0" applyProtection="0"/>
    <xf numFmtId="0" fontId="24" fillId="23" borderId="104" applyNumberFormat="0" applyFont="0" applyAlignment="0" applyProtection="0"/>
    <xf numFmtId="0" fontId="45" fillId="23" borderId="104" applyNumberFormat="0" applyFont="0" applyAlignment="0" applyProtection="0"/>
    <xf numFmtId="2" fontId="133" fillId="0" borderId="107" applyFill="0" applyBorder="0" applyAlignment="0">
      <alignment horizontal="right" vertical="center"/>
    </xf>
    <xf numFmtId="0" fontId="107" fillId="0" borderId="106" applyNumberFormat="0" applyFill="0" applyAlignment="0" applyProtection="0"/>
    <xf numFmtId="0" fontId="104" fillId="7" borderId="108" applyNumberFormat="0" applyAlignment="0" applyProtection="0"/>
    <xf numFmtId="0" fontId="104" fillId="7" borderId="108" applyNumberFormat="0" applyAlignment="0" applyProtection="0"/>
    <xf numFmtId="0" fontId="33" fillId="0" borderId="106" applyNumberFormat="0" applyFill="0" applyAlignment="0" applyProtection="0"/>
    <xf numFmtId="0" fontId="24" fillId="23" borderId="104" applyNumberFormat="0" applyFont="0" applyAlignment="0" applyProtection="0"/>
    <xf numFmtId="0" fontId="97" fillId="20" borderId="108" applyNumberFormat="0" applyAlignment="0" applyProtection="0"/>
    <xf numFmtId="0" fontId="55" fillId="7" borderId="108" applyNumberFormat="0" applyAlignment="0" applyProtection="0"/>
    <xf numFmtId="0" fontId="106" fillId="20" borderId="105" applyNumberFormat="0" applyAlignment="0" applyProtection="0"/>
    <xf numFmtId="0" fontId="106" fillId="20" borderId="105" applyNumberFormat="0" applyAlignment="0" applyProtection="0"/>
    <xf numFmtId="0" fontId="106" fillId="20" borderId="105" applyNumberFormat="0" applyAlignment="0" applyProtection="0"/>
    <xf numFmtId="0" fontId="24" fillId="23" borderId="104" applyNumberFormat="0" applyFont="0" applyAlignment="0" applyProtection="0"/>
    <xf numFmtId="0" fontId="104" fillId="7" borderId="108" applyNumberFormat="0" applyAlignment="0" applyProtection="0"/>
    <xf numFmtId="2" fontId="133" fillId="0" borderId="107" applyFill="0" applyBorder="0" applyAlignment="0">
      <alignment horizontal="right" vertical="center"/>
    </xf>
    <xf numFmtId="0" fontId="104" fillId="7"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24" fillId="23" borderId="94" applyNumberFormat="0" applyFont="0" applyAlignment="0" applyProtection="0"/>
    <xf numFmtId="0" fontId="24" fillId="23" borderId="94" applyNumberFormat="0" applyFont="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24" fillId="23" borderId="94" applyNumberFormat="0" applyFont="0" applyAlignment="0" applyProtection="0"/>
    <xf numFmtId="0" fontId="24" fillId="23" borderId="94" applyNumberFormat="0" applyFont="0" applyAlignment="0" applyProtection="0"/>
    <xf numFmtId="0" fontId="27" fillId="7" borderId="98" applyNumberFormat="0" applyAlignment="0" applyProtection="0"/>
    <xf numFmtId="0" fontId="28" fillId="20" borderId="95" applyNumberFormat="0" applyAlignment="0" applyProtection="0"/>
    <xf numFmtId="0" fontId="29" fillId="20" borderId="98" applyNumberFormat="0" applyAlignment="0" applyProtection="0"/>
    <xf numFmtId="0" fontId="33" fillId="0" borderId="96" applyNumberFormat="0" applyFill="0" applyAlignment="0" applyProtection="0"/>
    <xf numFmtId="0" fontId="21" fillId="23" borderId="94" applyNumberFormat="0" applyFont="0" applyAlignment="0" applyProtection="0"/>
    <xf numFmtId="0" fontId="48" fillId="20" borderId="98" applyNumberFormat="0" applyAlignment="0" applyProtection="0"/>
    <xf numFmtId="0" fontId="55" fillId="7" borderId="98" applyNumberFormat="0" applyAlignment="0" applyProtection="0"/>
    <xf numFmtId="0" fontId="45" fillId="23" borderId="94" applyNumberFormat="0" applyFont="0" applyAlignment="0" applyProtection="0"/>
    <xf numFmtId="0" fontId="58" fillId="20" borderId="95" applyNumberFormat="0" applyAlignment="0" applyProtection="0"/>
    <xf numFmtId="0" fontId="60"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28" fillId="20" borderId="111" applyNumberFormat="0" applyAlignment="0" applyProtection="0"/>
    <xf numFmtId="0" fontId="107" fillId="0" borderId="112" applyNumberFormat="0" applyFill="0" applyAlignment="0" applyProtection="0"/>
    <xf numFmtId="0" fontId="107" fillId="0" borderId="112" applyNumberFormat="0" applyFill="0" applyAlignment="0" applyProtection="0"/>
    <xf numFmtId="0" fontId="106" fillId="20" borderId="111" applyNumberFormat="0" applyAlignment="0" applyProtection="0"/>
    <xf numFmtId="0" fontId="106" fillId="20" borderId="111" applyNumberFormat="0" applyAlignment="0" applyProtection="0"/>
    <xf numFmtId="0" fontId="107" fillId="0" borderId="112" applyNumberFormat="0" applyFill="0" applyAlignment="0" applyProtection="0"/>
    <xf numFmtId="0" fontId="24" fillId="23" borderId="110" applyNumberFormat="0" applyFont="0" applyAlignment="0" applyProtection="0"/>
    <xf numFmtId="0" fontId="104" fillId="7" borderId="109" applyNumberFormat="0" applyAlignment="0" applyProtection="0"/>
    <xf numFmtId="0" fontId="107" fillId="0" borderId="112" applyNumberFormat="0" applyFill="0" applyAlignment="0" applyProtection="0"/>
    <xf numFmtId="0" fontId="60" fillId="0" borderId="106" applyNumberFormat="0" applyFill="0" applyAlignment="0" applyProtection="0"/>
    <xf numFmtId="0" fontId="106" fillId="20" borderId="105" applyNumberFormat="0" applyAlignment="0" applyProtection="0"/>
    <xf numFmtId="0" fontId="97" fillId="20" borderId="108" applyNumberFormat="0" applyAlignment="0" applyProtection="0"/>
    <xf numFmtId="0" fontId="97" fillId="20" borderId="108" applyNumberFormat="0" applyAlignment="0" applyProtection="0"/>
    <xf numFmtId="0" fontId="107" fillId="0" borderId="106" applyNumberFormat="0" applyFill="0" applyAlignment="0" applyProtection="0"/>
    <xf numFmtId="0" fontId="106" fillId="20" borderId="105" applyNumberFormat="0" applyAlignment="0" applyProtection="0"/>
    <xf numFmtId="0" fontId="97" fillId="20" borderId="108" applyNumberFormat="0" applyAlignment="0" applyProtection="0"/>
    <xf numFmtId="2" fontId="133" fillId="0" borderId="107" applyFill="0" applyBorder="0" applyAlignment="0">
      <alignment horizontal="right" vertical="center"/>
    </xf>
    <xf numFmtId="0" fontId="104" fillId="7" borderId="108" applyNumberFormat="0" applyAlignment="0" applyProtection="0"/>
    <xf numFmtId="0" fontId="45" fillId="23" borderId="104" applyNumberFormat="0" applyFont="0" applyAlignment="0" applyProtection="0"/>
    <xf numFmtId="2" fontId="133" fillId="0" borderId="107" applyFill="0" applyBorder="0" applyAlignment="0">
      <alignment horizontal="right" vertical="center"/>
    </xf>
    <xf numFmtId="0" fontId="27" fillId="7" borderId="108" applyNumberFormat="0" applyAlignment="0" applyProtection="0"/>
    <xf numFmtId="0" fontId="106" fillId="20" borderId="105" applyNumberFormat="0" applyAlignment="0" applyProtection="0"/>
    <xf numFmtId="0" fontId="58" fillId="20" borderId="105" applyNumberFormat="0" applyAlignment="0" applyProtection="0"/>
    <xf numFmtId="0" fontId="33" fillId="0" borderId="106" applyNumberFormat="0" applyFill="0" applyAlignment="0" applyProtection="0"/>
    <xf numFmtId="0" fontId="104" fillId="7" borderId="108" applyNumberFormat="0" applyAlignment="0" applyProtection="0"/>
    <xf numFmtId="2" fontId="133" fillId="0" borderId="107" applyFill="0" applyBorder="0" applyAlignment="0">
      <alignment horizontal="right" vertical="center"/>
    </xf>
    <xf numFmtId="0" fontId="106" fillId="20" borderId="105" applyNumberFormat="0" applyAlignment="0" applyProtection="0"/>
    <xf numFmtId="0" fontId="107" fillId="0" borderId="106" applyNumberFormat="0" applyFill="0" applyAlignment="0" applyProtection="0"/>
    <xf numFmtId="0" fontId="106" fillId="20" borderId="105" applyNumberFormat="0" applyAlignment="0" applyProtection="0"/>
    <xf numFmtId="0" fontId="97" fillId="20" borderId="108" applyNumberFormat="0" applyAlignment="0" applyProtection="0"/>
    <xf numFmtId="0" fontId="48" fillId="20" borderId="108" applyNumberFormat="0" applyAlignment="0" applyProtection="0"/>
    <xf numFmtId="0" fontId="104" fillId="7" borderId="108" applyNumberFormat="0" applyAlignment="0" applyProtection="0"/>
    <xf numFmtId="2" fontId="133" fillId="0" borderId="107" applyFill="0" applyBorder="0" applyAlignment="0">
      <alignment horizontal="right" vertical="center"/>
    </xf>
    <xf numFmtId="0" fontId="104" fillId="7" borderId="108" applyNumberFormat="0" applyAlignment="0" applyProtection="0"/>
    <xf numFmtId="0" fontId="97" fillId="20" borderId="108" applyNumberFormat="0" applyAlignment="0" applyProtection="0"/>
    <xf numFmtId="0" fontId="97" fillId="20" borderId="108" applyNumberFormat="0" applyAlignment="0" applyProtection="0"/>
    <xf numFmtId="0" fontId="104" fillId="7" borderId="108" applyNumberFormat="0" applyAlignment="0" applyProtection="0"/>
    <xf numFmtId="0" fontId="24" fillId="23" borderId="104" applyNumberFormat="0" applyFont="0" applyAlignment="0" applyProtection="0"/>
    <xf numFmtId="0" fontId="21" fillId="23" borderId="104" applyNumberFormat="0" applyFont="0" applyAlignment="0" applyProtection="0"/>
    <xf numFmtId="0" fontId="106" fillId="20" borderId="105" applyNumberFormat="0" applyAlignment="0" applyProtection="0"/>
    <xf numFmtId="0" fontId="97" fillId="20" borderId="108" applyNumberFormat="0" applyAlignment="0" applyProtection="0"/>
    <xf numFmtId="0" fontId="97" fillId="20" borderId="108" applyNumberFormat="0" applyAlignment="0" applyProtection="0"/>
    <xf numFmtId="0" fontId="104" fillId="7"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97" fillId="20" borderId="98" applyNumberFormat="0" applyAlignment="0" applyProtection="0"/>
    <xf numFmtId="0" fontId="106" fillId="20" borderId="95" applyNumberFormat="0" applyAlignment="0" applyProtection="0"/>
    <xf numFmtId="0" fontId="104" fillId="7" borderId="98" applyNumberFormat="0" applyAlignment="0" applyProtection="0"/>
    <xf numFmtId="0" fontId="21" fillId="23" borderId="94" applyNumberFormat="0" applyFont="0" applyAlignment="0" applyProtection="0"/>
    <xf numFmtId="0" fontId="58" fillId="20" borderId="95" applyNumberFormat="0" applyAlignment="0" applyProtection="0"/>
    <xf numFmtId="0" fontId="106" fillId="20" borderId="95" applyNumberFormat="0" applyAlignment="0" applyProtection="0"/>
    <xf numFmtId="0" fontId="104" fillId="7" borderId="98" applyNumberFormat="0" applyAlignment="0" applyProtection="0"/>
    <xf numFmtId="0" fontId="107" fillId="0" borderId="96" applyNumberFormat="0" applyFill="0" applyAlignment="0" applyProtection="0"/>
    <xf numFmtId="0" fontId="106" fillId="20" borderId="95" applyNumberFormat="0" applyAlignment="0" applyProtection="0"/>
    <xf numFmtId="0" fontId="28" fillId="20" borderId="95" applyNumberFormat="0" applyAlignment="0" applyProtection="0"/>
    <xf numFmtId="0" fontId="27" fillId="7" borderId="98" applyNumberFormat="0" applyAlignment="0" applyProtection="0"/>
    <xf numFmtId="0" fontId="27" fillId="7" borderId="108" applyNumberFormat="0" applyAlignment="0" applyProtection="0"/>
    <xf numFmtId="0" fontId="45" fillId="23" borderId="110" applyNumberFormat="0" applyFont="0" applyAlignment="0" applyProtection="0"/>
    <xf numFmtId="0" fontId="97" fillId="20" borderId="109" applyNumberFormat="0" applyAlignment="0" applyProtection="0"/>
    <xf numFmtId="0" fontId="55" fillId="7" borderId="109" applyNumberFormat="0" applyAlignment="0" applyProtection="0"/>
    <xf numFmtId="0" fontId="107" fillId="0" borderId="112" applyNumberFormat="0" applyFill="0" applyAlignment="0" applyProtection="0"/>
    <xf numFmtId="0" fontId="24" fillId="23" borderId="110" applyNumberFormat="0" applyFont="0" applyAlignment="0" applyProtection="0"/>
    <xf numFmtId="0" fontId="104" fillId="7" borderId="109" applyNumberFormat="0" applyAlignment="0" applyProtection="0"/>
    <xf numFmtId="0" fontId="24" fillId="23" borderId="110" applyNumberFormat="0" applyFont="0" applyAlignment="0" applyProtection="0"/>
    <xf numFmtId="0" fontId="104" fillId="7" borderId="109" applyNumberFormat="0" applyAlignment="0" applyProtection="0"/>
    <xf numFmtId="0" fontId="27" fillId="7" borderId="108" applyNumberFormat="0" applyAlignment="0" applyProtection="0"/>
    <xf numFmtId="0" fontId="107" fillId="0" borderId="106" applyNumberFormat="0" applyFill="0" applyAlignment="0" applyProtection="0"/>
    <xf numFmtId="0" fontId="106" fillId="20" borderId="105" applyNumberFormat="0" applyAlignment="0" applyProtection="0"/>
    <xf numFmtId="0" fontId="106" fillId="20" borderId="105" applyNumberFormat="0" applyAlignment="0" applyProtection="0"/>
    <xf numFmtId="0" fontId="106" fillId="20" borderId="105" applyNumberFormat="0" applyAlignment="0" applyProtection="0"/>
    <xf numFmtId="0" fontId="97" fillId="20" borderId="108" applyNumberFormat="0" applyAlignment="0" applyProtection="0"/>
    <xf numFmtId="0" fontId="97" fillId="20"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97" fillId="20"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97" fillId="20" borderId="108" applyNumberFormat="0" applyAlignment="0" applyProtection="0"/>
    <xf numFmtId="0" fontId="97" fillId="20"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29" fillId="20" borderId="108" applyNumberFormat="0" applyAlignment="0" applyProtection="0"/>
    <xf numFmtId="2" fontId="133" fillId="0" borderId="107" applyFill="0" applyBorder="0" applyAlignment="0">
      <alignment horizontal="right" vertical="center"/>
    </xf>
    <xf numFmtId="0" fontId="107" fillId="0" borderId="106" applyNumberFormat="0" applyFill="0" applyAlignment="0" applyProtection="0"/>
    <xf numFmtId="0" fontId="24" fillId="23" borderId="104" applyNumberFormat="0" applyFont="0" applyAlignment="0" applyProtection="0"/>
    <xf numFmtId="0" fontId="97" fillId="20" borderId="108" applyNumberFormat="0" applyAlignment="0" applyProtection="0"/>
    <xf numFmtId="0" fontId="106" fillId="20" borderId="105" applyNumberFormat="0" applyAlignment="0" applyProtection="0"/>
    <xf numFmtId="0" fontId="104" fillId="7" borderId="108" applyNumberFormat="0" applyAlignment="0" applyProtection="0"/>
    <xf numFmtId="0" fontId="106" fillId="20" borderId="105" applyNumberFormat="0" applyAlignment="0" applyProtection="0"/>
    <xf numFmtId="0" fontId="104" fillId="7"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97" fillId="20" borderId="108" applyNumberFormat="0" applyAlignment="0" applyProtection="0"/>
    <xf numFmtId="0" fontId="106" fillId="20" borderId="105" applyNumberFormat="0" applyAlignment="0" applyProtection="0"/>
    <xf numFmtId="0" fontId="21" fillId="23" borderId="104" applyNumberFormat="0" applyFont="0" applyAlignment="0" applyProtection="0"/>
    <xf numFmtId="0" fontId="106" fillId="20" borderId="105" applyNumberFormat="0" applyAlignment="0" applyProtection="0"/>
    <xf numFmtId="0" fontId="106" fillId="20" borderId="105" applyNumberFormat="0" applyAlignment="0" applyProtection="0"/>
    <xf numFmtId="0" fontId="107" fillId="0" borderId="106" applyNumberFormat="0" applyFill="0" applyAlignment="0" applyProtection="0"/>
    <xf numFmtId="0" fontId="106" fillId="20" borderId="105" applyNumberFormat="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28" fillId="20" borderId="105" applyNumberFormat="0" applyAlignment="0" applyProtection="0"/>
    <xf numFmtId="0" fontId="97" fillId="20" borderId="109" applyNumberFormat="0" applyAlignment="0" applyProtection="0"/>
    <xf numFmtId="0" fontId="104" fillId="7" borderId="108" applyNumberFormat="0" applyAlignment="0" applyProtection="0"/>
    <xf numFmtId="0" fontId="48" fillId="20" borderId="108" applyNumberFormat="0" applyAlignment="0" applyProtection="0"/>
    <xf numFmtId="0" fontId="97" fillId="20" borderId="108" applyNumberFormat="0" applyAlignment="0" applyProtection="0"/>
    <xf numFmtId="0" fontId="28" fillId="20" borderId="111" applyNumberFormat="0" applyAlignment="0" applyProtection="0"/>
    <xf numFmtId="0" fontId="97" fillId="20" borderId="109" applyNumberFormat="0" applyAlignment="0" applyProtection="0"/>
    <xf numFmtId="0" fontId="107" fillId="0" borderId="106" applyNumberFormat="0" applyFill="0" applyAlignment="0" applyProtection="0"/>
    <xf numFmtId="0" fontId="97" fillId="20" borderId="108" applyNumberFormat="0" applyAlignment="0" applyProtection="0"/>
    <xf numFmtId="0" fontId="107" fillId="0" borderId="106" applyNumberFormat="0" applyFill="0" applyAlignment="0" applyProtection="0"/>
    <xf numFmtId="0" fontId="104" fillId="7" borderId="109" applyNumberFormat="0" applyAlignment="0" applyProtection="0"/>
    <xf numFmtId="0" fontId="97" fillId="20" borderId="108" applyNumberFormat="0" applyAlignment="0" applyProtection="0"/>
    <xf numFmtId="0" fontId="104" fillId="7" borderId="108" applyNumberFormat="0" applyAlignment="0" applyProtection="0"/>
    <xf numFmtId="0" fontId="27" fillId="7" borderId="98" applyNumberFormat="0" applyAlignment="0" applyProtection="0"/>
    <xf numFmtId="0" fontId="28" fillId="20" borderId="95" applyNumberFormat="0" applyAlignment="0" applyProtection="0"/>
    <xf numFmtId="0" fontId="29" fillId="20" borderId="98" applyNumberFormat="0" applyAlignment="0" applyProtection="0"/>
    <xf numFmtId="0" fontId="33" fillId="0" borderId="96" applyNumberFormat="0" applyFill="0" applyAlignment="0" applyProtection="0"/>
    <xf numFmtId="0" fontId="21" fillId="23" borderId="94" applyNumberFormat="0" applyFont="0" applyAlignment="0" applyProtection="0"/>
    <xf numFmtId="0" fontId="48" fillId="20" borderId="98" applyNumberFormat="0" applyAlignment="0" applyProtection="0"/>
    <xf numFmtId="0" fontId="55" fillId="7" borderId="98" applyNumberFormat="0" applyAlignment="0" applyProtection="0"/>
    <xf numFmtId="0" fontId="45" fillId="23" borderId="94" applyNumberFormat="0" applyFont="0" applyAlignment="0" applyProtection="0"/>
    <xf numFmtId="0" fontId="58" fillId="20" borderId="95" applyNumberFormat="0" applyAlignment="0" applyProtection="0"/>
    <xf numFmtId="0" fontId="60" fillId="0" borderId="96" applyNumberFormat="0" applyFill="0" applyAlignment="0" applyProtection="0"/>
    <xf numFmtId="0" fontId="21" fillId="23" borderId="104" applyNumberFormat="0" applyFont="0" applyAlignment="0" applyProtection="0"/>
    <xf numFmtId="0" fontId="24" fillId="23" borderId="104" applyNumberFormat="0" applyFont="0" applyAlignment="0" applyProtection="0"/>
    <xf numFmtId="0" fontId="33" fillId="0" borderId="112" applyNumberFormat="0" applyFill="0" applyAlignment="0" applyProtection="0"/>
    <xf numFmtId="0" fontId="27" fillId="7" borderId="109" applyNumberFormat="0" applyAlignment="0" applyProtection="0"/>
    <xf numFmtId="0" fontId="106" fillId="20" borderId="111" applyNumberFormat="0" applyAlignment="0" applyProtection="0"/>
    <xf numFmtId="0" fontId="24" fillId="23" borderId="110" applyNumberFormat="0" applyFont="0" applyAlignment="0" applyProtection="0"/>
    <xf numFmtId="0" fontId="106" fillId="20" borderId="111" applyNumberFormat="0" applyAlignment="0" applyProtection="0"/>
    <xf numFmtId="0" fontId="104" fillId="7" borderId="109" applyNumberFormat="0" applyAlignment="0" applyProtection="0"/>
    <xf numFmtId="0" fontId="97" fillId="20" borderId="109" applyNumberFormat="0" applyAlignment="0" applyProtection="0"/>
    <xf numFmtId="0" fontId="104" fillId="7" borderId="109" applyNumberFormat="0" applyAlignment="0" applyProtection="0"/>
    <xf numFmtId="0" fontId="106" fillId="20" borderId="111" applyNumberFormat="0" applyAlignment="0" applyProtection="0"/>
    <xf numFmtId="0" fontId="24" fillId="23" borderId="104" applyNumberFormat="0" applyFont="0" applyAlignment="0" applyProtection="0"/>
    <xf numFmtId="0" fontId="97" fillId="20"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106" fillId="20" borderId="105" applyNumberFormat="0" applyAlignment="0" applyProtection="0"/>
    <xf numFmtId="0" fontId="106" fillId="20" borderId="105" applyNumberFormat="0" applyAlignment="0" applyProtection="0"/>
    <xf numFmtId="0" fontId="104" fillId="7" borderId="108" applyNumberFormat="0" applyAlignment="0" applyProtection="0"/>
    <xf numFmtId="0" fontId="106" fillId="20" borderId="105" applyNumberFormat="0" applyAlignment="0" applyProtection="0"/>
    <xf numFmtId="0" fontId="104" fillId="7" borderId="108" applyNumberFormat="0" applyAlignment="0" applyProtection="0"/>
    <xf numFmtId="0" fontId="45" fillId="23" borderId="104" applyNumberFormat="0" applyFont="0" applyAlignment="0" applyProtection="0"/>
    <xf numFmtId="0" fontId="29" fillId="20" borderId="108" applyNumberFormat="0" applyAlignment="0" applyProtection="0"/>
    <xf numFmtId="0" fontId="48" fillId="20" borderId="108" applyNumberFormat="0" applyAlignment="0" applyProtection="0"/>
    <xf numFmtId="0" fontId="107" fillId="0" borderId="106" applyNumberFormat="0" applyFill="0" applyAlignment="0" applyProtection="0"/>
    <xf numFmtId="0" fontId="104" fillId="7" borderId="108" applyNumberFormat="0" applyAlignment="0" applyProtection="0"/>
    <xf numFmtId="0" fontId="97" fillId="20" borderId="108" applyNumberFormat="0" applyAlignment="0" applyProtection="0"/>
    <xf numFmtId="0" fontId="106" fillId="20" borderId="105" applyNumberFormat="0" applyAlignment="0" applyProtection="0"/>
    <xf numFmtId="0" fontId="55" fillId="7" borderId="108" applyNumberFormat="0" applyAlignment="0" applyProtection="0"/>
    <xf numFmtId="0" fontId="107" fillId="0" borderId="106" applyNumberFormat="0" applyFill="0" applyAlignment="0" applyProtection="0"/>
    <xf numFmtId="0" fontId="28" fillId="20" borderId="105" applyNumberFormat="0" applyAlignment="0" applyProtection="0"/>
    <xf numFmtId="0" fontId="97" fillId="20" borderId="108" applyNumberFormat="0" applyAlignment="0" applyProtection="0"/>
    <xf numFmtId="0" fontId="106" fillId="20" borderId="105" applyNumberFormat="0" applyAlignment="0" applyProtection="0"/>
    <xf numFmtId="0" fontId="97" fillId="20"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97" fillId="20"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58" fillId="20" borderId="105" applyNumberFormat="0" applyAlignment="0" applyProtection="0"/>
    <xf numFmtId="0" fontId="104" fillId="7" borderId="108" applyNumberFormat="0" applyAlignment="0" applyProtection="0"/>
    <xf numFmtId="0" fontId="97" fillId="20" borderId="108" applyNumberFormat="0" applyAlignment="0" applyProtection="0"/>
    <xf numFmtId="0" fontId="55" fillId="7" borderId="108" applyNumberFormat="0" applyAlignment="0" applyProtection="0"/>
    <xf numFmtId="0" fontId="104" fillId="7" borderId="108" applyNumberFormat="0" applyAlignment="0" applyProtection="0"/>
    <xf numFmtId="0" fontId="24" fillId="23" borderId="104" applyNumberFormat="0" applyFont="0" applyAlignment="0" applyProtection="0"/>
    <xf numFmtId="0" fontId="104" fillId="7" borderId="109" applyNumberFormat="0" applyAlignment="0" applyProtection="0"/>
    <xf numFmtId="0" fontId="24" fillId="23" borderId="104" applyNumberFormat="0" applyFont="0" applyAlignment="0" applyProtection="0"/>
    <xf numFmtId="0" fontId="97" fillId="20" borderId="108" applyNumberFormat="0" applyAlignment="0" applyProtection="0"/>
    <xf numFmtId="0" fontId="24" fillId="23" borderId="104" applyNumberFormat="0" applyFont="0" applyAlignment="0" applyProtection="0"/>
    <xf numFmtId="0" fontId="104" fillId="7" borderId="108" applyNumberFormat="0" applyAlignment="0" applyProtection="0"/>
    <xf numFmtId="0" fontId="106" fillId="20" borderId="105"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60" fillId="0" borderId="112" applyNumberFormat="0" applyFill="0" applyAlignment="0" applyProtection="0"/>
    <xf numFmtId="0" fontId="45" fillId="23" borderId="110" applyNumberFormat="0" applyFont="0" applyAlignment="0" applyProtection="0"/>
    <xf numFmtId="2" fontId="133" fillId="0" borderId="113" applyFill="0" applyBorder="0" applyAlignment="0">
      <alignment horizontal="right" vertical="center"/>
    </xf>
    <xf numFmtId="0" fontId="97" fillId="20" borderId="109" applyNumberFormat="0" applyAlignment="0" applyProtection="0"/>
    <xf numFmtId="0" fontId="107" fillId="0" borderId="112" applyNumberFormat="0" applyFill="0" applyAlignment="0" applyProtection="0"/>
    <xf numFmtId="0" fontId="107" fillId="0" borderId="112" applyNumberFormat="0" applyFill="0" applyAlignment="0" applyProtection="0"/>
    <xf numFmtId="0" fontId="106" fillId="20" borderId="111" applyNumberFormat="0" applyAlignment="0" applyProtection="0"/>
    <xf numFmtId="0" fontId="106" fillId="20" borderId="111" applyNumberFormat="0" applyAlignment="0" applyProtection="0"/>
    <xf numFmtId="0" fontId="104" fillId="7" borderId="109" applyNumberFormat="0" applyAlignment="0" applyProtection="0"/>
    <xf numFmtId="0" fontId="104" fillId="7"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24" fillId="23" borderId="104" applyNumberFormat="0" applyFont="0" applyAlignment="0" applyProtection="0"/>
    <xf numFmtId="0" fontId="24" fillId="23" borderId="104" applyNumberFormat="0" applyFont="0" applyAlignment="0" applyProtection="0"/>
    <xf numFmtId="2" fontId="133" fillId="0" borderId="107" applyFill="0" applyBorder="0" applyAlignment="0">
      <alignment horizontal="right" vertical="center"/>
    </xf>
    <xf numFmtId="0" fontId="106" fillId="20" borderId="105" applyNumberFormat="0" applyAlignment="0" applyProtection="0"/>
    <xf numFmtId="0" fontId="24" fillId="23" borderId="104" applyNumberFormat="0" applyFont="0" applyAlignment="0" applyProtection="0"/>
    <xf numFmtId="0" fontId="106" fillId="20" borderId="105" applyNumberFormat="0" applyAlignment="0" applyProtection="0"/>
    <xf numFmtId="0" fontId="27" fillId="7" borderId="108" applyNumberFormat="0" applyAlignment="0" applyProtection="0"/>
    <xf numFmtId="0" fontId="107" fillId="0" borderId="106" applyNumberFormat="0" applyFill="0" applyAlignment="0" applyProtection="0"/>
    <xf numFmtId="0" fontId="104" fillId="7" borderId="108" applyNumberFormat="0" applyAlignment="0" applyProtection="0"/>
    <xf numFmtId="0" fontId="24" fillId="23" borderId="104" applyNumberFormat="0" applyFont="0" applyAlignment="0" applyProtection="0"/>
    <xf numFmtId="0" fontId="106" fillId="20" borderId="105" applyNumberFormat="0" applyAlignment="0" applyProtection="0"/>
    <xf numFmtId="0" fontId="29" fillId="20" borderId="108" applyNumberFormat="0" applyAlignment="0" applyProtection="0"/>
    <xf numFmtId="0" fontId="28" fillId="20" borderId="105" applyNumberFormat="0" applyAlignment="0" applyProtection="0"/>
    <xf numFmtId="0" fontId="104" fillId="7"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97" fillId="20"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6" fillId="20" borderId="105" applyNumberFormat="0" applyAlignment="0" applyProtection="0"/>
    <xf numFmtId="0" fontId="21" fillId="23" borderId="104" applyNumberFormat="0" applyFont="0" applyAlignment="0" applyProtection="0"/>
    <xf numFmtId="0" fontId="45" fillId="23" borderId="104" applyNumberFormat="0" applyFont="0" applyAlignment="0" applyProtection="0"/>
    <xf numFmtId="0" fontId="97" fillId="20" borderId="108" applyNumberFormat="0" applyAlignment="0" applyProtection="0"/>
    <xf numFmtId="0" fontId="107" fillId="0" borderId="106" applyNumberFormat="0" applyFill="0" applyAlignment="0" applyProtection="0"/>
    <xf numFmtId="0" fontId="24" fillId="23" borderId="110" applyNumberFormat="0" applyFont="0" applyAlignment="0" applyProtection="0"/>
    <xf numFmtId="0" fontId="24" fillId="23" borderId="104" applyNumberFormat="0" applyFont="0" applyAlignment="0" applyProtection="0"/>
    <xf numFmtId="0" fontId="104" fillId="7" borderId="108" applyNumberFormat="0" applyAlignment="0" applyProtection="0"/>
    <xf numFmtId="0" fontId="24" fillId="23" borderId="104" applyNumberFormat="0" applyFont="0" applyAlignment="0" applyProtection="0"/>
    <xf numFmtId="0" fontId="104" fillId="7" borderId="108" applyNumberFormat="0" applyAlignment="0" applyProtection="0"/>
    <xf numFmtId="2" fontId="133" fillId="0" borderId="87" applyFill="0" applyBorder="0" applyAlignment="0">
      <alignment horizontal="right" vertical="center"/>
    </xf>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33" fillId="0" borderId="10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21" fillId="23" borderId="110" applyNumberFormat="0" applyFont="0" applyAlignment="0" applyProtection="0"/>
    <xf numFmtId="0" fontId="21" fillId="23" borderId="110" applyNumberFormat="0" applyFont="0" applyAlignment="0" applyProtection="0"/>
    <xf numFmtId="0" fontId="97" fillId="20" borderId="109" applyNumberFormat="0" applyAlignment="0" applyProtection="0"/>
    <xf numFmtId="0" fontId="104" fillId="7" borderId="109" applyNumberFormat="0" applyAlignment="0" applyProtection="0"/>
    <xf numFmtId="0" fontId="104" fillId="7" borderId="109" applyNumberFormat="0" applyAlignment="0" applyProtection="0"/>
    <xf numFmtId="0" fontId="107" fillId="0" borderId="112" applyNumberFormat="0" applyFill="0" applyAlignment="0" applyProtection="0"/>
    <xf numFmtId="0" fontId="24" fillId="23" borderId="110" applyNumberFormat="0" applyFont="0" applyAlignment="0" applyProtection="0"/>
    <xf numFmtId="0" fontId="104" fillId="7" borderId="109" applyNumberFormat="0" applyAlignment="0" applyProtection="0"/>
    <xf numFmtId="0" fontId="107" fillId="0" borderId="112" applyNumberFormat="0" applyFill="0" applyAlignment="0" applyProtection="0"/>
    <xf numFmtId="0" fontId="28" fillId="20" borderId="105" applyNumberFormat="0" applyAlignment="0" applyProtection="0"/>
    <xf numFmtId="0" fontId="24" fillId="23" borderId="104" applyNumberFormat="0" applyFont="0" applyAlignment="0" applyProtection="0"/>
    <xf numFmtId="0" fontId="106" fillId="20" borderId="105" applyNumberFormat="0" applyAlignment="0" applyProtection="0"/>
    <xf numFmtId="0" fontId="106" fillId="20" borderId="105" applyNumberFormat="0" applyAlignment="0" applyProtection="0"/>
    <xf numFmtId="0" fontId="104" fillId="7" borderId="108" applyNumberFormat="0" applyAlignment="0" applyProtection="0"/>
    <xf numFmtId="0" fontId="104" fillId="7" borderId="108" applyNumberFormat="0" applyAlignment="0" applyProtection="0"/>
    <xf numFmtId="0" fontId="97" fillId="20" borderId="108" applyNumberFormat="0" applyAlignment="0" applyProtection="0"/>
    <xf numFmtId="0" fontId="97" fillId="20" borderId="108" applyNumberFormat="0" applyAlignment="0" applyProtection="0"/>
    <xf numFmtId="0" fontId="107" fillId="0" borderId="106" applyNumberFormat="0" applyFill="0" applyAlignment="0" applyProtection="0"/>
    <xf numFmtId="0" fontId="45" fillId="23" borderId="104" applyNumberFormat="0" applyFont="0" applyAlignment="0" applyProtection="0"/>
    <xf numFmtId="0" fontId="24" fillId="23" borderId="104" applyNumberFormat="0" applyFont="0" applyAlignment="0" applyProtection="0"/>
    <xf numFmtId="0" fontId="24" fillId="23" borderId="104" applyNumberFormat="0" applyFont="0" applyAlignment="0" applyProtection="0"/>
    <xf numFmtId="0" fontId="60" fillId="0" borderId="106" applyNumberFormat="0" applyFill="0" applyAlignment="0" applyProtection="0"/>
    <xf numFmtId="0" fontId="107" fillId="0" borderId="106" applyNumberFormat="0" applyFill="0" applyAlignment="0" applyProtection="0"/>
    <xf numFmtId="0" fontId="24" fillId="23" borderId="104" applyNumberFormat="0" applyFont="0" applyAlignment="0" applyProtection="0"/>
    <xf numFmtId="0" fontId="104" fillId="7" borderId="108" applyNumberFormat="0" applyAlignment="0" applyProtection="0"/>
    <xf numFmtId="0" fontId="55" fillId="7" borderId="108" applyNumberFormat="0" applyAlignment="0" applyProtection="0"/>
    <xf numFmtId="0" fontId="21" fillId="23" borderId="104" applyNumberFormat="0" applyFont="0" applyAlignment="0" applyProtection="0"/>
    <xf numFmtId="0" fontId="24" fillId="23" borderId="104" applyNumberFormat="0" applyFont="0" applyAlignment="0" applyProtection="0"/>
    <xf numFmtId="0" fontId="104" fillId="7" borderId="108" applyNumberFormat="0" applyAlignment="0" applyProtection="0"/>
    <xf numFmtId="0" fontId="97" fillId="20" borderId="108" applyNumberFormat="0" applyAlignment="0" applyProtection="0"/>
    <xf numFmtId="0" fontId="48" fillId="20" borderId="108" applyNumberFormat="0" applyAlignment="0" applyProtection="0"/>
    <xf numFmtId="0" fontId="27" fillId="7" borderId="108" applyNumberFormat="0" applyAlignment="0" applyProtection="0"/>
    <xf numFmtId="0" fontId="104" fillId="7"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106" fillId="20" borderId="105" applyNumberFormat="0" applyAlignment="0" applyProtection="0"/>
    <xf numFmtId="2" fontId="133" fillId="0" borderId="107" applyFill="0" applyBorder="0" applyAlignment="0">
      <alignment horizontal="right" vertical="center"/>
    </xf>
    <xf numFmtId="0" fontId="97" fillId="20" borderId="108" applyNumberFormat="0" applyAlignment="0" applyProtection="0"/>
    <xf numFmtId="0" fontId="107" fillId="0" borderId="106" applyNumberFormat="0" applyFill="0" applyAlignment="0" applyProtection="0"/>
    <xf numFmtId="2" fontId="133" fillId="0" borderId="107" applyFill="0" applyBorder="0" applyAlignment="0">
      <alignment horizontal="right" vertical="center"/>
    </xf>
    <xf numFmtId="0" fontId="106" fillId="20" borderId="105" applyNumberFormat="0" applyAlignment="0" applyProtection="0"/>
    <xf numFmtId="0" fontId="106" fillId="20" borderId="105" applyNumberFormat="0" applyAlignment="0" applyProtection="0"/>
    <xf numFmtId="0" fontId="106" fillId="20" borderId="105" applyNumberFormat="0" applyAlignment="0" applyProtection="0"/>
    <xf numFmtId="0" fontId="106" fillId="20" borderId="105"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8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104" fillId="7" borderId="98" applyNumberFormat="0" applyAlignment="0" applyProtection="0"/>
    <xf numFmtId="0" fontId="29" fillId="20" borderId="98" applyNumberFormat="0" applyAlignment="0" applyProtection="0"/>
    <xf numFmtId="0" fontId="104" fillId="7" borderId="98" applyNumberFormat="0" applyAlignment="0" applyProtection="0"/>
    <xf numFmtId="0" fontId="58"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6" fillId="20" borderId="95" applyNumberFormat="0" applyAlignment="0" applyProtection="0"/>
    <xf numFmtId="0" fontId="24" fillId="23" borderId="94" applyNumberFormat="0" applyFont="0" applyAlignment="0" applyProtection="0"/>
    <xf numFmtId="0" fontId="97" fillId="20" borderId="98" applyNumberFormat="0" applyAlignment="0" applyProtection="0"/>
    <xf numFmtId="0" fontId="106" fillId="20" borderId="95" applyNumberFormat="0" applyAlignment="0" applyProtection="0"/>
    <xf numFmtId="0" fontId="97" fillId="20" borderId="98" applyNumberFormat="0" applyAlignment="0" applyProtection="0"/>
    <xf numFmtId="0" fontId="21" fillId="23" borderId="94" applyNumberFormat="0" applyFon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4" fillId="7" borderId="98" applyNumberFormat="0" applyAlignment="0" applyProtection="0"/>
    <xf numFmtId="0" fontId="28" fillId="20" borderId="95" applyNumberFormat="0" applyAlignment="0" applyProtection="0"/>
    <xf numFmtId="0" fontId="106" fillId="20" borderId="95" applyNumberFormat="0" applyAlignment="0" applyProtection="0"/>
    <xf numFmtId="2" fontId="133" fillId="0" borderId="97" applyFill="0" applyBorder="0" applyAlignment="0">
      <alignment horizontal="right" vertical="center"/>
    </xf>
    <xf numFmtId="0" fontId="97" fillId="20" borderId="98" applyNumberFormat="0" applyAlignment="0" applyProtection="0"/>
    <xf numFmtId="0" fontId="106" fillId="20" borderId="95" applyNumberFormat="0" applyAlignment="0" applyProtection="0"/>
    <xf numFmtId="0" fontId="106" fillId="20" borderId="95" applyNumberFormat="0" applyAlignment="0" applyProtection="0"/>
    <xf numFmtId="0" fontId="107" fillId="0" borderId="96" applyNumberFormat="0" applyFill="0" applyAlignment="0" applyProtection="0"/>
    <xf numFmtId="0" fontId="45" fillId="23" borderId="94" applyNumberFormat="0" applyFont="0" applyAlignment="0" applyProtection="0"/>
    <xf numFmtId="0" fontId="107" fillId="0" borderId="96" applyNumberFormat="0" applyFill="0" applyAlignment="0" applyProtection="0"/>
    <xf numFmtId="0" fontId="97" fillId="20" borderId="98" applyNumberFormat="0" applyAlignment="0" applyProtection="0"/>
    <xf numFmtId="0" fontId="24" fillId="23" borderId="94" applyNumberFormat="0" applyFont="0" applyAlignment="0" applyProtection="0"/>
    <xf numFmtId="0" fontId="97" fillId="20" borderId="98" applyNumberFormat="0" applyAlignment="0" applyProtection="0"/>
    <xf numFmtId="0" fontId="24" fillId="23" borderId="94" applyNumberFormat="0" applyFont="0" applyAlignment="0" applyProtection="0"/>
    <xf numFmtId="0" fontId="104" fillId="7" borderId="98" applyNumberFormat="0" applyAlignment="0" applyProtection="0"/>
    <xf numFmtId="0" fontId="107" fillId="0" borderId="96" applyNumberFormat="0" applyFill="0" applyAlignment="0" applyProtection="0"/>
    <xf numFmtId="0" fontId="107" fillId="0" borderId="96" applyNumberFormat="0" applyFill="0" applyAlignment="0" applyProtection="0"/>
    <xf numFmtId="0" fontId="104" fillId="7" borderId="98" applyNumberFormat="0" applyAlignment="0" applyProtection="0"/>
    <xf numFmtId="0" fontId="24" fillId="23" borderId="94" applyNumberFormat="0" applyFont="0" applyAlignment="0" applyProtection="0"/>
    <xf numFmtId="0" fontId="97" fillId="20" borderId="98" applyNumberFormat="0" applyAlignment="0" applyProtection="0"/>
    <xf numFmtId="0" fontId="29" fillId="20"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4" fillId="7" borderId="98" applyNumberFormat="0" applyAlignment="0" applyProtection="0"/>
    <xf numFmtId="0" fontId="107" fillId="0" borderId="96" applyNumberFormat="0" applyFill="0" applyAlignment="0" applyProtection="0"/>
    <xf numFmtId="0" fontId="107" fillId="0" borderId="96" applyNumberFormat="0" applyFill="0" applyAlignment="0" applyProtection="0"/>
    <xf numFmtId="0" fontId="106" fillId="20" borderId="95" applyNumberFormat="0" applyAlignment="0" applyProtection="0"/>
    <xf numFmtId="0" fontId="104" fillId="7" borderId="98" applyNumberFormat="0" applyAlignment="0" applyProtection="0"/>
    <xf numFmtId="0" fontId="28" fillId="20" borderId="95" applyNumberFormat="0" applyAlignment="0" applyProtection="0"/>
    <xf numFmtId="0" fontId="33" fillId="0" borderId="96" applyNumberFormat="0" applyFill="0" applyAlignment="0" applyProtection="0"/>
    <xf numFmtId="0" fontId="104" fillId="7" borderId="98" applyNumberFormat="0" applyAlignment="0" applyProtection="0"/>
    <xf numFmtId="0" fontId="106" fillId="20" borderId="95" applyNumberFormat="0" applyAlignment="0" applyProtection="0"/>
    <xf numFmtId="0" fontId="28" fillId="20" borderId="95" applyNumberFormat="0" applyAlignment="0" applyProtection="0"/>
    <xf numFmtId="0" fontId="106" fillId="20" borderId="95" applyNumberFormat="0" applyAlignment="0" applyProtection="0"/>
    <xf numFmtId="0" fontId="24" fillId="23" borderId="94" applyNumberFormat="0" applyFont="0" applyAlignment="0" applyProtection="0"/>
    <xf numFmtId="0" fontId="24" fillId="23" borderId="94" applyNumberFormat="0" applyFont="0" applyAlignment="0" applyProtection="0"/>
    <xf numFmtId="0" fontId="106" fillId="20" borderId="95" applyNumberFormat="0" applyAlignment="0" applyProtection="0"/>
    <xf numFmtId="0" fontId="28" fillId="20" borderId="95" applyNumberFormat="0" applyAlignment="0" applyProtection="0"/>
    <xf numFmtId="0" fontId="24" fillId="23" borderId="94" applyNumberFormat="0" applyFont="0" applyAlignment="0" applyProtection="0"/>
    <xf numFmtId="0" fontId="21" fillId="23" borderId="94" applyNumberFormat="0" applyFont="0" applyAlignment="0" applyProtection="0"/>
    <xf numFmtId="0" fontId="107" fillId="0" borderId="96" applyNumberFormat="0" applyFill="0" applyAlignment="0" applyProtection="0"/>
    <xf numFmtId="0" fontId="107" fillId="0" borderId="96" applyNumberFormat="0" applyFill="0" applyAlignment="0" applyProtection="0"/>
    <xf numFmtId="0" fontId="106" fillId="20" borderId="95" applyNumberFormat="0" applyAlignment="0" applyProtection="0"/>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97" fillId="20" borderId="98" applyNumberFormat="0" applyAlignment="0" applyProtection="0"/>
    <xf numFmtId="0" fontId="97" fillId="20" borderId="98" applyNumberFormat="0" applyAlignment="0" applyProtection="0"/>
    <xf numFmtId="0" fontId="48" fillId="20" borderId="98" applyNumberFormat="0" applyAlignment="0" applyProtection="0"/>
    <xf numFmtId="0" fontId="45" fillId="23" borderId="94" applyNumberFormat="0" applyFont="0" applyAlignment="0" applyProtection="0"/>
    <xf numFmtId="0" fontId="104" fillId="7" borderId="98" applyNumberFormat="0" applyAlignment="0" applyProtection="0"/>
    <xf numFmtId="0" fontId="97" fillId="20" borderId="98" applyNumberFormat="0" applyAlignment="0" applyProtection="0"/>
    <xf numFmtId="0" fontId="97" fillId="20" borderId="98" applyNumberFormat="0" applyAlignment="0" applyProtection="0"/>
    <xf numFmtId="0" fontId="24" fillId="23" borderId="94" applyNumberFormat="0" applyFont="0" applyAlignment="0" applyProtection="0"/>
    <xf numFmtId="0" fontId="24" fillId="23" borderId="94" applyNumberFormat="0" applyFont="0" applyAlignment="0" applyProtection="0"/>
    <xf numFmtId="0" fontId="106" fillId="20" borderId="95" applyNumberFormat="0" applyAlignment="0" applyProtection="0"/>
    <xf numFmtId="0" fontId="97" fillId="20" borderId="98"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107" fillId="0" borderId="96" applyNumberFormat="0" applyFill="0" applyAlignment="0" applyProtection="0"/>
    <xf numFmtId="0" fontId="107" fillId="0" borderId="96" applyNumberFormat="0" applyFill="0" applyAlignment="0" applyProtection="0"/>
    <xf numFmtId="0" fontId="106" fillId="20" borderId="95" applyNumberFormat="0" applyAlignment="0" applyProtection="0"/>
    <xf numFmtId="2" fontId="133" fillId="0" borderId="97" applyFill="0" applyBorder="0" applyAlignment="0">
      <alignment horizontal="right" vertical="center"/>
    </xf>
    <xf numFmtId="0" fontId="58" fillId="20" borderId="95" applyNumberFormat="0" applyAlignment="0" applyProtection="0"/>
    <xf numFmtId="0" fontId="21" fillId="23" borderId="94" applyNumberFormat="0" applyFont="0" applyAlignment="0" applyProtection="0"/>
    <xf numFmtId="0" fontId="33" fillId="0" borderId="96" applyNumberFormat="0" applyFill="0" applyAlignment="0" applyProtection="0"/>
    <xf numFmtId="0" fontId="45" fillId="23" borderId="94" applyNumberFormat="0" applyFont="0" applyAlignment="0" applyProtection="0"/>
    <xf numFmtId="0" fontId="104" fillId="7" borderId="98" applyNumberFormat="0" applyAlignment="0" applyProtection="0"/>
    <xf numFmtId="0" fontId="106" fillId="20" borderId="95" applyNumberFormat="0" applyAlignment="0" applyProtection="0"/>
    <xf numFmtId="0" fontId="24" fillId="23" borderId="94" applyNumberFormat="0" applyFont="0" applyAlignment="0" applyProtection="0"/>
    <xf numFmtId="0" fontId="24" fillId="23" borderId="94" applyNumberFormat="0" applyFont="0" applyAlignment="0" applyProtection="0"/>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24" fillId="23" borderId="94" applyNumberFormat="0" applyFont="0" applyAlignment="0" applyProtection="0"/>
    <xf numFmtId="0" fontId="104" fillId="7"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106" fillId="20" borderId="95" applyNumberFormat="0" applyAlignment="0" applyProtection="0"/>
    <xf numFmtId="0" fontId="97" fillId="20" borderId="98" applyNumberFormat="0" applyAlignment="0" applyProtection="0"/>
    <xf numFmtId="0" fontId="104" fillId="7" borderId="98" applyNumberFormat="0" applyAlignment="0" applyProtection="0"/>
    <xf numFmtId="0" fontId="107" fillId="0" borderId="96" applyNumberFormat="0" applyFill="0" applyAlignment="0" applyProtection="0"/>
    <xf numFmtId="0" fontId="104" fillId="7" borderId="98" applyNumberFormat="0" applyAlignment="0" applyProtection="0"/>
    <xf numFmtId="0" fontId="106" fillId="20" borderId="95" applyNumberFormat="0" applyAlignment="0" applyProtection="0"/>
    <xf numFmtId="0" fontId="104" fillId="7" borderId="98" applyNumberFormat="0" applyAlignment="0" applyProtection="0"/>
    <xf numFmtId="0" fontId="55" fillId="7" borderId="98" applyNumberFormat="0" applyAlignment="0" applyProtection="0"/>
    <xf numFmtId="0" fontId="24" fillId="23" borderId="94" applyNumberFormat="0" applyFont="0" applyAlignment="0" applyProtection="0"/>
    <xf numFmtId="0" fontId="104" fillId="7" borderId="98" applyNumberFormat="0" applyAlignment="0" applyProtection="0"/>
    <xf numFmtId="0" fontId="106" fillId="20" borderId="95" applyNumberFormat="0" applyAlignment="0" applyProtection="0"/>
    <xf numFmtId="0" fontId="24" fillId="23" borderId="94" applyNumberFormat="0" applyFont="0" applyAlignment="0" applyProtection="0"/>
    <xf numFmtId="0" fontId="97" fillId="20" borderId="98" applyNumberFormat="0" applyAlignment="0" applyProtection="0"/>
    <xf numFmtId="0" fontId="106" fillId="20" borderId="95" applyNumberFormat="0" applyAlignment="0" applyProtection="0"/>
    <xf numFmtId="0" fontId="104" fillId="7"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24" fillId="23" borderId="94" applyNumberFormat="0" applyFont="0" applyAlignment="0" applyProtection="0"/>
    <xf numFmtId="0" fontId="107" fillId="0" borderId="96" applyNumberFormat="0" applyFill="0" applyAlignment="0" applyProtection="0"/>
    <xf numFmtId="0" fontId="24" fillId="23" borderId="94" applyNumberFormat="0" applyFont="0" applyAlignment="0" applyProtection="0"/>
    <xf numFmtId="0" fontId="106" fillId="20" borderId="95" applyNumberFormat="0" applyAlignment="0" applyProtection="0"/>
    <xf numFmtId="0" fontId="97" fillId="20" borderId="98" applyNumberFormat="0" applyAlignment="0" applyProtection="0"/>
    <xf numFmtId="0" fontId="104" fillId="7"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48" fillId="20" borderId="98" applyNumberFormat="0" applyAlignment="0" applyProtection="0"/>
    <xf numFmtId="0" fontId="55" fillId="7" borderId="98" applyNumberFormat="0" applyAlignment="0" applyProtection="0"/>
    <xf numFmtId="0" fontId="107" fillId="0" borderId="96" applyNumberFormat="0" applyFill="0" applyAlignment="0" applyProtection="0"/>
    <xf numFmtId="0" fontId="48" fillId="20" borderId="98" applyNumberFormat="0" applyAlignment="0" applyProtection="0"/>
    <xf numFmtId="0" fontId="107" fillId="0" borderId="96" applyNumberFormat="0" applyFill="0" applyAlignment="0" applyProtection="0"/>
    <xf numFmtId="0" fontId="33" fillId="0" borderId="96" applyNumberFormat="0" applyFill="0" applyAlignment="0" applyProtection="0"/>
    <xf numFmtId="0" fontId="104" fillId="7" borderId="98" applyNumberFormat="0" applyAlignment="0" applyProtection="0"/>
    <xf numFmtId="2" fontId="133" fillId="0" borderId="97" applyFill="0" applyBorder="0" applyAlignment="0">
      <alignment horizontal="right" vertical="center"/>
    </xf>
    <xf numFmtId="0" fontId="97" fillId="20" borderId="98" applyNumberFormat="0" applyAlignment="0" applyProtection="0"/>
    <xf numFmtId="0" fontId="106" fillId="20" borderId="95" applyNumberFormat="0" applyAlignment="0" applyProtection="0"/>
    <xf numFmtId="0" fontId="104" fillId="7" borderId="98" applyNumberFormat="0" applyAlignment="0" applyProtection="0"/>
    <xf numFmtId="0" fontId="33" fillId="0" borderId="96" applyNumberFormat="0" applyFill="0" applyAlignment="0" applyProtection="0"/>
    <xf numFmtId="0" fontId="24" fillId="23" borderId="94" applyNumberFormat="0" applyFont="0" applyAlignment="0" applyProtection="0"/>
    <xf numFmtId="0" fontId="97" fillId="20" borderId="98" applyNumberFormat="0" applyAlignment="0" applyProtection="0"/>
    <xf numFmtId="0" fontId="24" fillId="23" borderId="94" applyNumberFormat="0" applyFont="0" applyAlignment="0" applyProtection="0"/>
    <xf numFmtId="0" fontId="24" fillId="23" borderId="94" applyNumberFormat="0" applyFont="0" applyAlignment="0" applyProtection="0"/>
    <xf numFmtId="2" fontId="133" fillId="0" borderId="97" applyFill="0" applyBorder="0" applyAlignment="0">
      <alignment horizontal="right" vertical="center"/>
    </xf>
    <xf numFmtId="0" fontId="104" fillId="7" borderId="98" applyNumberFormat="0" applyAlignment="0" applyProtection="0"/>
    <xf numFmtId="0" fontId="104" fillId="7" borderId="98" applyNumberFormat="0" applyAlignment="0" applyProtection="0"/>
    <xf numFmtId="0" fontId="106" fillId="20" borderId="95" applyNumberFormat="0" applyAlignment="0" applyProtection="0"/>
    <xf numFmtId="0" fontId="104" fillId="7" borderId="98" applyNumberFormat="0" applyAlignment="0" applyProtection="0"/>
    <xf numFmtId="0" fontId="60" fillId="0" borderId="96" applyNumberFormat="0" applyFill="0" applyAlignment="0" applyProtection="0"/>
    <xf numFmtId="0" fontId="104" fillId="7" borderId="98"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1"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2" fontId="133" fillId="0" borderId="97" applyFill="0" applyBorder="0" applyAlignment="0">
      <alignment horizontal="right" vertical="center"/>
    </xf>
    <xf numFmtId="0" fontId="107" fillId="0" borderId="96" applyNumberFormat="0" applyFill="0" applyAlignment="0" applyProtection="0"/>
    <xf numFmtId="0" fontId="106" fillId="20" borderId="95" applyNumberFormat="0" applyAlignment="0" applyProtection="0"/>
    <xf numFmtId="0" fontId="48" fillId="20" borderId="98" applyNumberFormat="0" applyAlignment="0" applyProtection="0"/>
    <xf numFmtId="0" fontId="60" fillId="0" borderId="96" applyNumberFormat="0" applyFill="0" applyAlignment="0" applyProtection="0"/>
    <xf numFmtId="0" fontId="48" fillId="20" borderId="98" applyNumberFormat="0" applyAlignment="0" applyProtection="0"/>
    <xf numFmtId="0" fontId="24" fillId="23" borderId="94" applyNumberFormat="0" applyFont="0" applyAlignment="0" applyProtection="0"/>
    <xf numFmtId="0" fontId="107" fillId="0" borderId="96" applyNumberFormat="0" applyFill="0" applyAlignment="0" applyProtection="0"/>
    <xf numFmtId="0" fontId="55" fillId="7" borderId="98" applyNumberFormat="0" applyAlignment="0" applyProtection="0"/>
    <xf numFmtId="0" fontId="107" fillId="0" borderId="96" applyNumberFormat="0" applyFill="0" applyAlignment="0" applyProtection="0"/>
    <xf numFmtId="0" fontId="104" fillId="7" borderId="98" applyNumberFormat="0" applyAlignment="0" applyProtection="0"/>
    <xf numFmtId="0" fontId="27" fillId="7" borderId="98" applyNumberFormat="0" applyAlignment="0" applyProtection="0"/>
    <xf numFmtId="0" fontId="106" fillId="20" borderId="95" applyNumberFormat="0" applyAlignment="0" applyProtection="0"/>
    <xf numFmtId="0" fontId="104" fillId="7" borderId="98" applyNumberFormat="0" applyAlignment="0" applyProtection="0"/>
    <xf numFmtId="0" fontId="97" fillId="20" borderId="98" applyNumberFormat="0" applyAlignment="0" applyProtection="0"/>
    <xf numFmtId="2" fontId="133" fillId="0" borderId="97" applyFill="0" applyBorder="0" applyAlignment="0">
      <alignment horizontal="right" vertical="center"/>
    </xf>
    <xf numFmtId="0" fontId="97" fillId="20" borderId="98" applyNumberFormat="0" applyAlignment="0" applyProtection="0"/>
    <xf numFmtId="0" fontId="24" fillId="23" borderId="94" applyNumberFormat="0" applyFont="0" applyAlignment="0" applyProtection="0"/>
    <xf numFmtId="0" fontId="104" fillId="7" borderId="98" applyNumberFormat="0" applyAlignment="0" applyProtection="0"/>
    <xf numFmtId="0" fontId="107" fillId="0" borderId="96" applyNumberFormat="0" applyFill="0" applyAlignment="0" applyProtection="0"/>
    <xf numFmtId="0" fontId="107" fillId="0" borderId="96" applyNumberFormat="0" applyFill="0" applyAlignment="0" applyProtection="0"/>
    <xf numFmtId="0" fontId="27" fillId="7" borderId="98" applyNumberFormat="0" applyAlignment="0" applyProtection="0"/>
    <xf numFmtId="0" fontId="97" fillId="20" borderId="98" applyNumberFormat="0" applyAlignment="0" applyProtection="0"/>
    <xf numFmtId="0" fontId="24" fillId="23" borderId="94" applyNumberFormat="0" applyFont="0" applyAlignment="0" applyProtection="0"/>
    <xf numFmtId="0" fontId="107" fillId="0" borderId="96" applyNumberFormat="0" applyFill="0" applyAlignment="0" applyProtection="0"/>
    <xf numFmtId="0" fontId="104" fillId="7" borderId="98" applyNumberFormat="0" applyAlignment="0" applyProtection="0"/>
    <xf numFmtId="0" fontId="107" fillId="0" borderId="96" applyNumberFormat="0" applyFill="0" applyAlignment="0" applyProtection="0"/>
    <xf numFmtId="0" fontId="106" fillId="20" borderId="95" applyNumberFormat="0" applyAlignment="0" applyProtection="0"/>
    <xf numFmtId="0" fontId="29" fillId="20" borderId="98" applyNumberFormat="0" applyAlignment="0" applyProtection="0"/>
    <xf numFmtId="0" fontId="29" fillId="20" borderId="98" applyNumberFormat="0" applyAlignment="0" applyProtection="0"/>
    <xf numFmtId="0" fontId="106" fillId="20" borderId="95"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28" fillId="20" borderId="95" applyNumberFormat="0" applyAlignment="0" applyProtection="0"/>
    <xf numFmtId="0" fontId="107" fillId="0" borderId="96" applyNumberFormat="0" applyFill="0" applyAlignment="0" applyProtection="0"/>
    <xf numFmtId="0" fontId="24" fillId="23" borderId="94" applyNumberFormat="0" applyFont="0" applyAlignment="0" applyProtection="0"/>
    <xf numFmtId="0" fontId="104" fillId="7" borderId="98" applyNumberFormat="0" applyAlignment="0" applyProtection="0"/>
    <xf numFmtId="0" fontId="107" fillId="0" borderId="96" applyNumberFormat="0" applyFill="0" applyAlignment="0" applyProtection="0"/>
    <xf numFmtId="0" fontId="24" fillId="23" borderId="94" applyNumberFormat="0" applyFont="0" applyAlignment="0" applyProtection="0"/>
    <xf numFmtId="0" fontId="97" fillId="20" borderId="98" applyNumberFormat="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97" fillId="20"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55" fillId="7" borderId="98" applyNumberFormat="0" applyAlignment="0" applyProtection="0"/>
    <xf numFmtId="2" fontId="133" fillId="0" borderId="97" applyFill="0" applyBorder="0" applyAlignment="0">
      <alignment horizontal="right" vertical="center"/>
    </xf>
    <xf numFmtId="0" fontId="97" fillId="20" borderId="98" applyNumberFormat="0" applyAlignment="0" applyProtection="0"/>
    <xf numFmtId="0" fontId="24" fillId="23" borderId="94" applyNumberFormat="0" applyFont="0" applyAlignment="0" applyProtection="0"/>
    <xf numFmtId="0" fontId="107" fillId="0" borderId="96" applyNumberFormat="0" applyFill="0" applyAlignment="0" applyProtection="0"/>
    <xf numFmtId="0" fontId="104" fillId="7" borderId="98" applyNumberForma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97" fillId="20" borderId="98" applyNumberFormat="0" applyAlignment="0" applyProtection="0"/>
    <xf numFmtId="2" fontId="133" fillId="0" borderId="97" applyFill="0" applyBorder="0" applyAlignment="0">
      <alignment horizontal="right" vertical="center"/>
    </xf>
    <xf numFmtId="0" fontId="107" fillId="0" borderId="96" applyNumberFormat="0" applyFill="0" applyAlignment="0" applyProtection="0"/>
    <xf numFmtId="0" fontId="104" fillId="7" borderId="98" applyNumberFormat="0" applyAlignment="0" applyProtection="0"/>
    <xf numFmtId="0" fontId="106" fillId="20" borderId="95" applyNumberFormat="0" applyAlignment="0" applyProtection="0"/>
    <xf numFmtId="0" fontId="27" fillId="7" borderId="98" applyNumberFormat="0" applyAlignment="0" applyProtection="0"/>
    <xf numFmtId="0" fontId="106" fillId="20" borderId="95" applyNumberFormat="0" applyAlignment="0" applyProtection="0"/>
    <xf numFmtId="0" fontId="97" fillId="20" borderId="98" applyNumberFormat="0" applyAlignment="0" applyProtection="0"/>
    <xf numFmtId="0" fontId="45" fillId="23" borderId="94" applyNumberFormat="0" applyFont="0" applyAlignment="0" applyProtection="0"/>
    <xf numFmtId="0" fontId="21" fillId="23" borderId="94" applyNumberFormat="0" applyFon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104" fillId="7" borderId="98" applyNumberFormat="0" applyAlignment="0" applyProtection="0"/>
    <xf numFmtId="0" fontId="104" fillId="7" borderId="98" applyNumberFormat="0" applyAlignment="0" applyProtection="0"/>
    <xf numFmtId="0" fontId="106" fillId="20" borderId="95" applyNumberFormat="0" applyAlignment="0" applyProtection="0"/>
    <xf numFmtId="0" fontId="104" fillId="7" borderId="98" applyNumberFormat="0" applyAlignment="0" applyProtection="0"/>
    <xf numFmtId="0" fontId="107" fillId="0" borderId="96" applyNumberFormat="0" applyFill="0" applyAlignment="0" applyProtection="0"/>
    <xf numFmtId="0" fontId="107" fillId="0" borderId="96" applyNumberFormat="0" applyFill="0" applyAlignment="0" applyProtection="0"/>
    <xf numFmtId="0" fontId="24" fillId="23" borderId="94" applyNumberFormat="0" applyFont="0" applyAlignment="0" applyProtection="0"/>
    <xf numFmtId="2" fontId="133" fillId="0" borderId="97" applyFill="0" applyBorder="0" applyAlignment="0">
      <alignment horizontal="right" vertical="center"/>
    </xf>
    <xf numFmtId="0" fontId="106" fillId="20" borderId="95" applyNumberFormat="0" applyAlignment="0" applyProtection="0"/>
    <xf numFmtId="0" fontId="107" fillId="0" borderId="96" applyNumberFormat="0" applyFill="0" applyAlignment="0" applyProtection="0"/>
    <xf numFmtId="0" fontId="29" fillId="20" borderId="98" applyNumberFormat="0" applyAlignment="0" applyProtection="0"/>
    <xf numFmtId="0" fontId="48" fillId="20" borderId="98" applyNumberFormat="0" applyAlignment="0" applyProtection="0"/>
    <xf numFmtId="0" fontId="29" fillId="20" borderId="98" applyNumberFormat="0" applyAlignment="0" applyProtection="0"/>
    <xf numFmtId="0" fontId="48" fillId="20" borderId="98" applyNumberFormat="0" applyAlignment="0" applyProtection="0"/>
    <xf numFmtId="0" fontId="97" fillId="20" borderId="98" applyNumberFormat="0" applyAlignment="0" applyProtection="0"/>
    <xf numFmtId="0" fontId="104" fillId="7" borderId="98" applyNumberFormat="0" applyAlignment="0" applyProtection="0"/>
    <xf numFmtId="0" fontId="27" fillId="7" borderId="98" applyNumberFormat="0" applyAlignment="0" applyProtection="0"/>
    <xf numFmtId="2" fontId="133" fillId="0" borderId="97" applyFill="0" applyBorder="0" applyAlignment="0">
      <alignment horizontal="right" vertical="center"/>
    </xf>
    <xf numFmtId="0" fontId="107" fillId="0" borderId="96" applyNumberFormat="0" applyFill="0" applyAlignment="0" applyProtection="0"/>
    <xf numFmtId="0" fontId="97" fillId="20" borderId="98" applyNumberFormat="0" applyAlignment="0" applyProtection="0"/>
    <xf numFmtId="0" fontId="55" fillId="7" borderId="98" applyNumberFormat="0" applyAlignment="0" applyProtection="0"/>
    <xf numFmtId="0" fontId="107" fillId="0" borderId="96" applyNumberFormat="0" applyFill="0" applyAlignment="0" applyProtection="0"/>
    <xf numFmtId="0" fontId="45" fillId="23" borderId="94" applyNumberFormat="0" applyFont="0" applyAlignment="0" applyProtection="0"/>
    <xf numFmtId="0" fontId="104" fillId="7" borderId="98" applyNumberFormat="0" applyAlignment="0" applyProtection="0"/>
    <xf numFmtId="0" fontId="27" fillId="7" borderId="98" applyNumberFormat="0" applyAlignment="0" applyProtection="0"/>
    <xf numFmtId="0" fontId="28" fillId="20" borderId="95" applyNumberFormat="0" applyAlignment="0" applyProtection="0"/>
    <xf numFmtId="0" fontId="29" fillId="20" borderId="98" applyNumberFormat="0" applyAlignment="0" applyProtection="0"/>
    <xf numFmtId="0" fontId="33" fillId="0" borderId="96" applyNumberFormat="0" applyFill="0" applyAlignment="0" applyProtection="0"/>
    <xf numFmtId="0" fontId="21" fillId="23" borderId="94" applyNumberFormat="0" applyFont="0" applyAlignment="0" applyProtection="0"/>
    <xf numFmtId="0" fontId="48" fillId="20" borderId="98" applyNumberFormat="0" applyAlignment="0" applyProtection="0"/>
    <xf numFmtId="0" fontId="55" fillId="7" borderId="98" applyNumberFormat="0" applyAlignment="0" applyProtection="0"/>
    <xf numFmtId="0" fontId="45" fillId="23" borderId="94" applyNumberFormat="0" applyFont="0" applyAlignment="0" applyProtection="0"/>
    <xf numFmtId="0" fontId="58" fillId="20" borderId="95" applyNumberFormat="0" applyAlignment="0" applyProtection="0"/>
    <xf numFmtId="0" fontId="60" fillId="0" borderId="96" applyNumberFormat="0" applyFill="0" applyAlignment="0" applyProtection="0"/>
    <xf numFmtId="0" fontId="107" fillId="0" borderId="96" applyNumberFormat="0" applyFill="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7" fillId="0" borderId="96" applyNumberFormat="0" applyFill="0" applyAlignment="0" applyProtection="0"/>
    <xf numFmtId="0" fontId="107" fillId="0" borderId="96" applyNumberFormat="0" applyFill="0" applyAlignment="0" applyProtection="0"/>
    <xf numFmtId="0" fontId="58" fillId="20" borderId="95" applyNumberFormat="0" applyAlignment="0" applyProtection="0"/>
    <xf numFmtId="2" fontId="133" fillId="0" borderId="97" applyFill="0" applyBorder="0" applyAlignment="0">
      <alignment horizontal="right" vertical="center"/>
    </xf>
    <xf numFmtId="0" fontId="48" fillId="20" borderId="98" applyNumberFormat="0" applyAlignment="0" applyProtection="0"/>
    <xf numFmtId="0" fontId="107" fillId="0" borderId="96" applyNumberFormat="0" applyFill="0" applyAlignment="0" applyProtection="0"/>
    <xf numFmtId="0" fontId="107" fillId="0" borderId="96" applyNumberFormat="0" applyFill="0" applyAlignment="0" applyProtection="0"/>
    <xf numFmtId="0" fontId="24" fillId="23" borderId="94" applyNumberFormat="0" applyFon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24" fillId="23" borderId="94" applyNumberFormat="0" applyFont="0" applyAlignment="0" applyProtection="0"/>
    <xf numFmtId="2" fontId="133" fillId="0" borderId="97" applyFill="0" applyBorder="0" applyAlignment="0">
      <alignment horizontal="right" vertical="center"/>
    </xf>
    <xf numFmtId="0" fontId="27" fillId="7" borderId="98" applyNumberFormat="0" applyAlignment="0" applyProtection="0"/>
    <xf numFmtId="0" fontId="60" fillId="0" borderId="96" applyNumberFormat="0" applyFill="0" applyAlignment="0" applyProtection="0"/>
    <xf numFmtId="0" fontId="104" fillId="7" borderId="98" applyNumberFormat="0" applyAlignment="0" applyProtection="0"/>
    <xf numFmtId="0" fontId="24" fillId="23" borderId="94" applyNumberFormat="0" applyFont="0" applyAlignment="0" applyProtection="0"/>
    <xf numFmtId="0" fontId="104" fillId="7" borderId="98" applyNumberFormat="0" applyAlignment="0" applyProtection="0"/>
    <xf numFmtId="0" fontId="97" fillId="20" borderId="98" applyNumberFormat="0" applyAlignment="0" applyProtection="0"/>
    <xf numFmtId="0" fontId="24" fillId="23" borderId="94" applyNumberFormat="0" applyFont="0" applyAlignment="0" applyProtection="0"/>
    <xf numFmtId="0" fontId="107" fillId="0" borderId="96" applyNumberFormat="0" applyFill="0" applyAlignment="0" applyProtection="0"/>
    <xf numFmtId="0" fontId="107" fillId="0" borderId="96" applyNumberFormat="0" applyFill="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7" fillId="0" borderId="96" applyNumberFormat="0" applyFill="0" applyAlignment="0" applyProtection="0"/>
    <xf numFmtId="0" fontId="104" fillId="7" borderId="98" applyNumberFormat="0" applyAlignment="0" applyProtection="0"/>
    <xf numFmtId="0" fontId="58"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58" fillId="20" borderId="95" applyNumberFormat="0" applyAlignment="0" applyProtection="0"/>
    <xf numFmtId="0" fontId="24" fillId="23" borderId="94" applyNumberFormat="0" applyFont="0" applyAlignment="0" applyProtection="0"/>
    <xf numFmtId="0" fontId="107" fillId="0" borderId="96" applyNumberFormat="0" applyFill="0" applyAlignment="0" applyProtection="0"/>
    <xf numFmtId="0" fontId="97" fillId="20" borderId="98" applyNumberFormat="0" applyAlignment="0" applyProtection="0"/>
    <xf numFmtId="0" fontId="29" fillId="20" borderId="98" applyNumberFormat="0" applyAlignment="0" applyProtection="0"/>
    <xf numFmtId="0" fontId="107" fillId="0" borderId="96" applyNumberFormat="0" applyFill="0" applyAlignment="0" applyProtection="0"/>
    <xf numFmtId="0" fontId="104" fillId="7"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6" fillId="20" borderId="95" applyNumberFormat="0" applyAlignment="0" applyProtection="0"/>
    <xf numFmtId="0" fontId="97" fillId="20" borderId="98" applyNumberFormat="0" applyAlignment="0" applyProtection="0"/>
    <xf numFmtId="0" fontId="107" fillId="0" borderId="96" applyNumberFormat="0" applyFill="0" applyAlignment="0" applyProtection="0"/>
    <xf numFmtId="0" fontId="24" fillId="23" borderId="94" applyNumberFormat="0" applyFont="0" applyAlignment="0" applyProtection="0"/>
    <xf numFmtId="0" fontId="106" fillId="20" borderId="95" applyNumberFormat="0" applyAlignment="0" applyProtection="0"/>
    <xf numFmtId="0" fontId="97" fillId="20"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97" fillId="20"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33" fillId="0" borderId="96" applyNumberFormat="0" applyFill="0" applyAlignment="0" applyProtection="0"/>
    <xf numFmtId="0" fontId="33" fillId="0" borderId="96" applyNumberFormat="0" applyFill="0" applyAlignment="0" applyProtection="0"/>
    <xf numFmtId="0" fontId="107" fillId="0" borderId="96" applyNumberFormat="0" applyFill="0" applyAlignment="0" applyProtection="0"/>
    <xf numFmtId="0" fontId="106" fillId="20" borderId="95" applyNumberFormat="0" applyAlignment="0" applyProtection="0"/>
    <xf numFmtId="0" fontId="24" fillId="23" borderId="94" applyNumberFormat="0" applyFont="0" applyAlignment="0" applyProtection="0"/>
    <xf numFmtId="0" fontId="24" fillId="23" borderId="94" applyNumberFormat="0" applyFont="0" applyAlignment="0" applyProtection="0"/>
    <xf numFmtId="0" fontId="55" fillId="7" borderId="98" applyNumberFormat="0" applyAlignment="0" applyProtection="0"/>
    <xf numFmtId="0" fontId="106" fillId="20" borderId="95" applyNumberFormat="0" applyAlignment="0" applyProtection="0"/>
    <xf numFmtId="0" fontId="33" fillId="0" borderId="96" applyNumberFormat="0" applyFill="0" applyAlignment="0" applyProtection="0"/>
    <xf numFmtId="0" fontId="106" fillId="20" borderId="95" applyNumberFormat="0" applyAlignment="0" applyProtection="0"/>
    <xf numFmtId="0" fontId="45" fillId="23" borderId="94" applyNumberFormat="0" applyFont="0" applyAlignment="0" applyProtection="0"/>
    <xf numFmtId="0" fontId="24" fillId="23" borderId="94" applyNumberFormat="0" applyFont="0" applyAlignment="0" applyProtection="0"/>
    <xf numFmtId="0" fontId="106" fillId="20" borderId="95" applyNumberFormat="0" applyAlignment="0" applyProtection="0"/>
    <xf numFmtId="0" fontId="45" fillId="23" borderId="94" applyNumberFormat="0" applyFon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60" fillId="0" borderId="96" applyNumberFormat="0" applyFill="0" applyAlignment="0" applyProtection="0"/>
    <xf numFmtId="0" fontId="106" fillId="20" borderId="95" applyNumberFormat="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4" fillId="7" borderId="98" applyNumberFormat="0" applyAlignment="0" applyProtection="0"/>
    <xf numFmtId="0" fontId="107" fillId="0" borderId="96" applyNumberFormat="0" applyFill="0" applyAlignment="0" applyProtection="0"/>
    <xf numFmtId="0" fontId="106" fillId="20" borderId="95" applyNumberFormat="0" applyAlignment="0" applyProtection="0"/>
    <xf numFmtId="0" fontId="106" fillId="20" borderId="95" applyNumberFormat="0" applyAlignment="0" applyProtection="0"/>
    <xf numFmtId="0" fontId="60" fillId="0" borderId="96" applyNumberFormat="0" applyFill="0" applyAlignment="0" applyProtection="0"/>
    <xf numFmtId="0" fontId="106" fillId="20" borderId="95"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2" fontId="133" fillId="0" borderId="97" applyFill="0" applyBorder="0" applyAlignment="0">
      <alignment horizontal="right" vertical="center"/>
    </xf>
    <xf numFmtId="0" fontId="106" fillId="20" borderId="95" applyNumberFormat="0" applyAlignment="0" applyProtection="0"/>
    <xf numFmtId="0" fontId="107" fillId="0" borderId="96" applyNumberFormat="0" applyFill="0" applyAlignment="0" applyProtection="0"/>
    <xf numFmtId="0" fontId="104" fillId="7" borderId="98" applyNumberFormat="0" applyAlignment="0" applyProtection="0"/>
    <xf numFmtId="0" fontId="106" fillId="20" borderId="95" applyNumberFormat="0" applyAlignment="0" applyProtection="0"/>
    <xf numFmtId="0" fontId="107" fillId="0" borderId="96" applyNumberFormat="0" applyFill="0" applyAlignment="0" applyProtection="0"/>
    <xf numFmtId="0" fontId="104" fillId="7" borderId="98" applyNumberFormat="0" applyAlignment="0" applyProtection="0"/>
    <xf numFmtId="0" fontId="106" fillId="20" borderId="95" applyNumberFormat="0" applyAlignment="0" applyProtection="0"/>
    <xf numFmtId="0" fontId="24" fillId="23" borderId="94" applyNumberFormat="0" applyFont="0" applyAlignment="0" applyProtection="0"/>
    <xf numFmtId="0" fontId="24" fillId="23" borderId="94" applyNumberFormat="0" applyFont="0" applyAlignment="0" applyProtection="0"/>
    <xf numFmtId="0" fontId="24" fillId="23" borderId="94" applyNumberFormat="0" applyFont="0" applyAlignment="0" applyProtection="0"/>
    <xf numFmtId="0" fontId="97" fillId="20" borderId="98" applyNumberFormat="0" applyAlignment="0" applyProtection="0"/>
    <xf numFmtId="2" fontId="133" fillId="0" borderId="97" applyFill="0" applyBorder="0" applyAlignment="0">
      <alignment horizontal="right" vertical="center"/>
    </xf>
    <xf numFmtId="0" fontId="55" fillId="7" borderId="98" applyNumberFormat="0" applyAlignment="0" applyProtection="0"/>
    <xf numFmtId="0" fontId="60" fillId="0" borderId="96" applyNumberFormat="0" applyFill="0" applyAlignment="0" applyProtection="0"/>
    <xf numFmtId="0" fontId="28" fillId="20" borderId="95" applyNumberFormat="0" applyAlignment="0" applyProtection="0"/>
    <xf numFmtId="0" fontId="104" fillId="7" borderId="98" applyNumberFormat="0" applyAlignment="0" applyProtection="0"/>
    <xf numFmtId="0" fontId="106" fillId="20" borderId="95" applyNumberFormat="0" applyAlignment="0" applyProtection="0"/>
    <xf numFmtId="0" fontId="104" fillId="7" borderId="98" applyNumberFormat="0" applyAlignment="0" applyProtection="0"/>
    <xf numFmtId="0" fontId="97" fillId="20" borderId="98" applyNumberFormat="0" applyAlignment="0" applyProtection="0"/>
    <xf numFmtId="0" fontId="106" fillId="20" borderId="95" applyNumberFormat="0" applyAlignment="0" applyProtection="0"/>
    <xf numFmtId="0" fontId="104" fillId="7" borderId="98" applyNumberFormat="0" applyAlignment="0" applyProtection="0"/>
    <xf numFmtId="0" fontId="24" fillId="23" borderId="94" applyNumberFormat="0" applyFont="0" applyAlignment="0" applyProtection="0"/>
    <xf numFmtId="0" fontId="107" fillId="0" borderId="96" applyNumberFormat="0" applyFill="0" applyAlignment="0" applyProtection="0"/>
    <xf numFmtId="0" fontId="106" fillId="20" borderId="95" applyNumberFormat="0" applyAlignment="0" applyProtection="0"/>
    <xf numFmtId="0" fontId="104" fillId="7" borderId="98" applyNumberFormat="0" applyAlignment="0" applyProtection="0"/>
    <xf numFmtId="0" fontId="24" fillId="23" borderId="94" applyNumberFormat="0" applyFont="0" applyAlignment="0" applyProtection="0"/>
    <xf numFmtId="0" fontId="60" fillId="0" borderId="96" applyNumberFormat="0" applyFill="0" applyAlignment="0" applyProtection="0"/>
    <xf numFmtId="0" fontId="106" fillId="20" borderId="95" applyNumberFormat="0" applyAlignment="0" applyProtection="0"/>
    <xf numFmtId="0" fontId="55" fillId="7" borderId="98" applyNumberFormat="0" applyAlignment="0" applyProtection="0"/>
    <xf numFmtId="2" fontId="133" fillId="0" borderId="97" applyFill="0" applyBorder="0" applyAlignment="0">
      <alignment horizontal="right" vertical="center"/>
    </xf>
    <xf numFmtId="0" fontId="107" fillId="0" borderId="96" applyNumberFormat="0" applyFill="0" applyAlignment="0" applyProtection="0"/>
    <xf numFmtId="0" fontId="104" fillId="7" borderId="98" applyNumberFormat="0" applyAlignment="0" applyProtection="0"/>
    <xf numFmtId="0" fontId="24" fillId="23" borderId="94" applyNumberFormat="0" applyFont="0" applyAlignment="0" applyProtection="0"/>
    <xf numFmtId="0" fontId="21" fillId="23" borderId="94" applyNumberFormat="0" applyFont="0" applyAlignment="0" applyProtection="0"/>
    <xf numFmtId="0" fontId="106" fillId="20" borderId="95" applyNumberFormat="0" applyAlignment="0" applyProtection="0"/>
    <xf numFmtId="0" fontId="28"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2" fontId="133" fillId="0" borderId="97" applyFill="0" applyBorder="0" applyAlignment="0">
      <alignment horizontal="right" vertical="center"/>
    </xf>
    <xf numFmtId="0" fontId="106" fillId="20" borderId="95" applyNumberFormat="0" applyAlignment="0" applyProtection="0"/>
    <xf numFmtId="0" fontId="24" fillId="23" borderId="94" applyNumberFormat="0" applyFon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21" fillId="23" borderId="94" applyNumberFormat="0" applyFont="0" applyAlignment="0" applyProtection="0"/>
    <xf numFmtId="0" fontId="58" fillId="20" borderId="95" applyNumberFormat="0" applyAlignment="0" applyProtection="0"/>
    <xf numFmtId="0" fontId="27" fillId="7" borderId="98" applyNumberFormat="0" applyAlignment="0" applyProtection="0"/>
    <xf numFmtId="0" fontId="106" fillId="20" borderId="95" applyNumberFormat="0" applyAlignment="0" applyProtection="0"/>
    <xf numFmtId="0" fontId="97" fillId="20" borderId="98" applyNumberFormat="0" applyAlignment="0" applyProtection="0"/>
    <xf numFmtId="0" fontId="24" fillId="23" borderId="94" applyNumberFormat="0" applyFon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24" fillId="23" borderId="94" applyNumberFormat="0" applyFont="0" applyAlignment="0" applyProtection="0"/>
    <xf numFmtId="0" fontId="107" fillId="0" borderId="96" applyNumberFormat="0" applyFill="0" applyAlignment="0" applyProtection="0"/>
    <xf numFmtId="0" fontId="107" fillId="0" borderId="96" applyNumberFormat="0" applyFill="0" applyAlignment="0" applyProtection="0"/>
    <xf numFmtId="0" fontId="104" fillId="7" borderId="98" applyNumberFormat="0" applyAlignment="0" applyProtection="0"/>
    <xf numFmtId="0" fontId="48" fillId="20" borderId="98" applyNumberFormat="0" applyAlignment="0" applyProtection="0"/>
    <xf numFmtId="0" fontId="21" fillId="23" borderId="94" applyNumberFormat="0" applyFont="0" applyAlignment="0" applyProtection="0"/>
    <xf numFmtId="0" fontId="97" fillId="20" borderId="98" applyNumberFormat="0" applyAlignment="0" applyProtection="0"/>
    <xf numFmtId="0" fontId="107" fillId="0" borderId="96" applyNumberFormat="0" applyFill="0" applyAlignment="0" applyProtection="0"/>
    <xf numFmtId="0" fontId="104" fillId="7" borderId="98" applyNumberFormat="0" applyAlignment="0" applyProtection="0"/>
    <xf numFmtId="0" fontId="107" fillId="0" borderId="96" applyNumberFormat="0" applyFill="0" applyAlignment="0" applyProtection="0"/>
    <xf numFmtId="0" fontId="24" fillId="23" borderId="94" applyNumberFormat="0" applyFont="0" applyAlignment="0" applyProtection="0"/>
    <xf numFmtId="0" fontId="97" fillId="20" borderId="98" applyNumberFormat="0" applyAlignment="0" applyProtection="0"/>
    <xf numFmtId="0" fontId="55" fillId="7" borderId="98" applyNumberFormat="0" applyAlignment="0" applyProtection="0"/>
    <xf numFmtId="0" fontId="107" fillId="0" borderId="96" applyNumberFormat="0" applyFill="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107" fillId="0" borderId="96" applyNumberFormat="0" applyFill="0" applyAlignment="0" applyProtection="0"/>
    <xf numFmtId="0" fontId="33" fillId="0" borderId="96" applyNumberFormat="0" applyFill="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6" fillId="20" borderId="95" applyNumberFormat="0" applyAlignment="0" applyProtection="0"/>
    <xf numFmtId="0" fontId="21" fillId="23" borderId="94" applyNumberFormat="0" applyFont="0" applyAlignment="0" applyProtection="0"/>
    <xf numFmtId="0" fontId="97" fillId="20" borderId="98" applyNumberFormat="0" applyAlignment="0" applyProtection="0"/>
    <xf numFmtId="0" fontId="104" fillId="7" borderId="98" applyNumberFormat="0" applyAlignment="0" applyProtection="0"/>
    <xf numFmtId="0" fontId="107" fillId="0" borderId="96" applyNumberFormat="0" applyFill="0" applyAlignment="0" applyProtection="0"/>
    <xf numFmtId="0" fontId="97" fillId="20" borderId="98" applyNumberFormat="0" applyAlignment="0" applyProtection="0"/>
    <xf numFmtId="2" fontId="133" fillId="0" borderId="97" applyFill="0" applyBorder="0" applyAlignment="0">
      <alignment horizontal="right" vertical="center"/>
    </xf>
    <xf numFmtId="2" fontId="133" fillId="0" borderId="97" applyFill="0" applyBorder="0" applyAlignment="0">
      <alignment horizontal="right" vertical="center"/>
    </xf>
    <xf numFmtId="0" fontId="24" fillId="23" borderId="94" applyNumberFormat="0" applyFont="0" applyAlignment="0" applyProtection="0"/>
    <xf numFmtId="0" fontId="24" fillId="23" borderId="94" applyNumberFormat="0" applyFont="0" applyAlignment="0" applyProtection="0"/>
    <xf numFmtId="0" fontId="104" fillId="7" borderId="98" applyNumberFormat="0" applyAlignment="0" applyProtection="0"/>
    <xf numFmtId="0" fontId="28" fillId="20" borderId="95" applyNumberFormat="0" applyAlignment="0" applyProtection="0"/>
    <xf numFmtId="0" fontId="97" fillId="20" borderId="98" applyNumberFormat="0" applyAlignment="0" applyProtection="0"/>
    <xf numFmtId="0" fontId="97" fillId="20" borderId="98" applyNumberFormat="0" applyAlignment="0" applyProtection="0"/>
    <xf numFmtId="2" fontId="133" fillId="0" borderId="97" applyFill="0" applyBorder="0" applyAlignment="0">
      <alignment horizontal="right" vertical="center"/>
    </xf>
    <xf numFmtId="0" fontId="106" fillId="20" borderId="95" applyNumberFormat="0" applyAlignment="0" applyProtection="0"/>
    <xf numFmtId="0" fontId="106" fillId="20" borderId="95" applyNumberFormat="0" applyAlignment="0" applyProtection="0"/>
    <xf numFmtId="0" fontId="24" fillId="23" borderId="94" applyNumberFormat="0" applyFont="0" applyAlignment="0" applyProtection="0"/>
    <xf numFmtId="0" fontId="106" fillId="20" borderId="95" applyNumberFormat="0" applyAlignment="0" applyProtection="0"/>
    <xf numFmtId="0" fontId="106" fillId="20" borderId="95" applyNumberFormat="0" applyAlignment="0" applyProtection="0"/>
    <xf numFmtId="0" fontId="107" fillId="0" borderId="96" applyNumberFormat="0" applyFill="0" applyAlignment="0" applyProtection="0"/>
    <xf numFmtId="0" fontId="58" fillId="20" borderId="95" applyNumberFormat="0" applyAlignment="0" applyProtection="0"/>
    <xf numFmtId="0" fontId="27" fillId="7" borderId="98" applyNumberForma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29" fillId="20" borderId="98" applyNumberFormat="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4" fillId="7" borderId="98" applyNumberFormat="0" applyAlignment="0" applyProtection="0"/>
    <xf numFmtId="2" fontId="133" fillId="0" borderId="97" applyFill="0" applyBorder="0" applyAlignment="0">
      <alignment horizontal="right" vertical="center"/>
    </xf>
    <xf numFmtId="0" fontId="97" fillId="20" borderId="98" applyNumberFormat="0" applyAlignment="0" applyProtection="0"/>
    <xf numFmtId="0" fontId="24" fillId="23" borderId="94" applyNumberFormat="0" applyFont="0" applyAlignment="0" applyProtection="0"/>
    <xf numFmtId="0" fontId="97" fillId="20" borderId="98" applyNumberFormat="0" applyAlignment="0" applyProtection="0"/>
    <xf numFmtId="0" fontId="106" fillId="20" borderId="95" applyNumberFormat="0" applyAlignment="0" applyProtection="0"/>
    <xf numFmtId="0" fontId="24" fillId="23" borderId="94" applyNumberFormat="0" applyFont="0" applyAlignment="0" applyProtection="0"/>
    <xf numFmtId="0" fontId="97" fillId="20" borderId="98" applyNumberFormat="0" applyAlignment="0" applyProtection="0"/>
    <xf numFmtId="0" fontId="97" fillId="20" borderId="98" applyNumberFormat="0" applyAlignment="0" applyProtection="0"/>
    <xf numFmtId="0" fontId="45" fillId="23" borderId="94" applyNumberFormat="0" applyFont="0" applyAlignment="0" applyProtection="0"/>
    <xf numFmtId="2" fontId="133" fillId="0" borderId="97" applyFill="0" applyBorder="0" applyAlignment="0">
      <alignment horizontal="right" vertical="center"/>
    </xf>
    <xf numFmtId="0" fontId="55" fillId="7" borderId="98" applyNumberFormat="0" applyAlignment="0" applyProtection="0"/>
    <xf numFmtId="0" fontId="45" fillId="23" borderId="94" applyNumberFormat="0" applyFont="0" applyAlignment="0" applyProtection="0"/>
    <xf numFmtId="0" fontId="24" fillId="23" borderId="94" applyNumberFormat="0" applyFont="0" applyAlignment="0" applyProtection="0"/>
    <xf numFmtId="0" fontId="97" fillId="20" borderId="98" applyNumberFormat="0" applyAlignment="0" applyProtection="0"/>
    <xf numFmtId="0" fontId="24" fillId="23" borderId="94" applyNumberFormat="0" applyFont="0" applyAlignment="0" applyProtection="0"/>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97" fillId="20" borderId="98" applyNumberFormat="0" applyAlignment="0" applyProtection="0"/>
    <xf numFmtId="0" fontId="104" fillId="7" borderId="98" applyNumberFormat="0" applyAlignment="0" applyProtection="0"/>
    <xf numFmtId="0" fontId="58" fillId="20" borderId="95" applyNumberFormat="0" applyAlignment="0" applyProtection="0"/>
    <xf numFmtId="0" fontId="45"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106" fillId="20" borderId="95" applyNumberFormat="0" applyAlignment="0" applyProtection="0"/>
    <xf numFmtId="2" fontId="133" fillId="0" borderId="97" applyFill="0" applyBorder="0" applyAlignment="0">
      <alignment horizontal="right" vertical="center"/>
    </xf>
    <xf numFmtId="0" fontId="106" fillId="20" borderId="95" applyNumberFormat="0" applyAlignment="0" applyProtection="0"/>
    <xf numFmtId="0" fontId="106" fillId="20" borderId="95" applyNumberFormat="0" applyAlignment="0" applyProtection="0"/>
    <xf numFmtId="0" fontId="104" fillId="7" borderId="98"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4" fillId="7" borderId="98" applyNumberFormat="0" applyAlignment="0" applyProtection="0"/>
    <xf numFmtId="2" fontId="133" fillId="0" borderId="97" applyFill="0" applyBorder="0" applyAlignment="0">
      <alignment horizontal="right" vertical="center"/>
    </xf>
    <xf numFmtId="0" fontId="97" fillId="20" borderId="98" applyNumberFormat="0" applyAlignment="0" applyProtection="0"/>
    <xf numFmtId="0" fontId="24" fillId="23" borderId="94" applyNumberFormat="0" applyFont="0" applyAlignment="0" applyProtection="0"/>
    <xf numFmtId="0" fontId="97" fillId="20" borderId="98" applyNumberFormat="0" applyAlignment="0" applyProtection="0"/>
    <xf numFmtId="0" fontId="60" fillId="0" borderId="96" applyNumberFormat="0" applyFill="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106" fillId="20" borderId="95" applyNumberFormat="0" applyAlignment="0" applyProtection="0"/>
    <xf numFmtId="0" fontId="33" fillId="0" borderId="96" applyNumberFormat="0" applyFill="0" applyAlignment="0" applyProtection="0"/>
    <xf numFmtId="0" fontId="107" fillId="0" borderId="96" applyNumberFormat="0" applyFill="0" applyAlignment="0" applyProtection="0"/>
    <xf numFmtId="0" fontId="24" fillId="23" borderId="94" applyNumberFormat="0" applyFont="0" applyAlignment="0" applyProtection="0"/>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97" fillId="20" borderId="98" applyNumberFormat="0" applyAlignment="0" applyProtection="0"/>
    <xf numFmtId="2" fontId="133" fillId="0" borderId="97" applyFill="0" applyBorder="0" applyAlignment="0">
      <alignment horizontal="right" vertical="center"/>
    </xf>
    <xf numFmtId="0" fontId="107" fillId="0" borderId="96" applyNumberFormat="0" applyFill="0" applyAlignment="0" applyProtection="0"/>
    <xf numFmtId="0" fontId="107" fillId="0" borderId="96" applyNumberFormat="0" applyFill="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97" fillId="20" borderId="98" applyNumberFormat="0" applyAlignment="0" applyProtection="0"/>
    <xf numFmtId="0" fontId="106" fillId="20" borderId="95" applyNumberFormat="0" applyAlignment="0" applyProtection="0"/>
    <xf numFmtId="0" fontId="24" fillId="23" borderId="94" applyNumberFormat="0" applyFont="0" applyAlignment="0" applyProtection="0"/>
    <xf numFmtId="0" fontId="27" fillId="7" borderId="98"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106" fillId="20" borderId="95" applyNumberFormat="0" applyAlignment="0" applyProtection="0"/>
    <xf numFmtId="0" fontId="104" fillId="7" borderId="98" applyNumberFormat="0" applyAlignment="0" applyProtection="0"/>
    <xf numFmtId="0" fontId="24" fillId="23" borderId="94" applyNumberFormat="0" applyFont="0" applyAlignment="0" applyProtection="0"/>
    <xf numFmtId="0" fontId="97" fillId="20" borderId="98" applyNumberFormat="0" applyAlignment="0" applyProtection="0"/>
    <xf numFmtId="0" fontId="107" fillId="0" borderId="96" applyNumberFormat="0" applyFill="0" applyAlignment="0" applyProtection="0"/>
    <xf numFmtId="0" fontId="106" fillId="20" borderId="95" applyNumberFormat="0" applyAlignment="0" applyProtection="0"/>
    <xf numFmtId="0" fontId="24" fillId="23" borderId="94" applyNumberFormat="0" applyFont="0" applyAlignment="0" applyProtection="0"/>
    <xf numFmtId="0" fontId="97" fillId="20" borderId="98" applyNumberFormat="0" applyAlignment="0" applyProtection="0"/>
    <xf numFmtId="0" fontId="107" fillId="0" borderId="96" applyNumberFormat="0" applyFill="0" applyAlignment="0" applyProtection="0"/>
    <xf numFmtId="0" fontId="107" fillId="0" borderId="96" applyNumberFormat="0" applyFill="0" applyAlignment="0" applyProtection="0"/>
    <xf numFmtId="0" fontId="107" fillId="0" borderId="96" applyNumberFormat="0" applyFill="0" applyAlignment="0" applyProtection="0"/>
    <xf numFmtId="0" fontId="106" fillId="20" borderId="95" applyNumberFormat="0" applyAlignment="0" applyProtection="0"/>
    <xf numFmtId="0" fontId="58" fillId="20" borderId="95"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27" fillId="7" borderId="98" applyNumberFormat="0" applyAlignment="0" applyProtection="0"/>
    <xf numFmtId="0" fontId="24" fillId="23" borderId="94" applyNumberFormat="0" applyFont="0" applyAlignment="0" applyProtection="0"/>
    <xf numFmtId="0" fontId="33" fillId="0" borderId="96" applyNumberFormat="0" applyFill="0" applyAlignment="0" applyProtection="0"/>
    <xf numFmtId="0" fontId="107" fillId="0" borderId="96" applyNumberFormat="0" applyFill="0" applyAlignment="0" applyProtection="0"/>
    <xf numFmtId="0" fontId="106" fillId="20" borderId="95" applyNumberFormat="0" applyAlignment="0" applyProtection="0"/>
    <xf numFmtId="0" fontId="60" fillId="0" borderId="96" applyNumberFormat="0" applyFill="0" applyAlignment="0" applyProtection="0"/>
    <xf numFmtId="0" fontId="24" fillId="23" borderId="94" applyNumberFormat="0" applyFont="0" applyAlignment="0" applyProtection="0"/>
    <xf numFmtId="0" fontId="29" fillId="20" borderId="98" applyNumberFormat="0" applyAlignment="0" applyProtection="0"/>
    <xf numFmtId="0" fontId="28" fillId="20" borderId="95" applyNumberFormat="0" applyAlignment="0" applyProtection="0"/>
    <xf numFmtId="0" fontId="106" fillId="20" borderId="95" applyNumberFormat="0" applyAlignment="0" applyProtection="0"/>
    <xf numFmtId="0" fontId="106" fillId="20" borderId="95" applyNumberFormat="0" applyAlignment="0" applyProtection="0"/>
    <xf numFmtId="0" fontId="104" fillId="7" borderId="98" applyNumberFormat="0" applyAlignment="0" applyProtection="0"/>
    <xf numFmtId="0" fontId="24" fillId="23" borderId="94" applyNumberFormat="0" applyFont="0" applyAlignment="0" applyProtection="0"/>
    <xf numFmtId="0" fontId="104" fillId="7"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4" fillId="7" borderId="98" applyNumberFormat="0" applyAlignment="0" applyProtection="0"/>
    <xf numFmtId="0" fontId="48" fillId="20"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24" fillId="23" borderId="94" applyNumberFormat="0" applyFont="0" applyAlignment="0" applyProtection="0"/>
    <xf numFmtId="0" fontId="107" fillId="0" borderId="96" applyNumberFormat="0" applyFill="0" applyAlignment="0" applyProtection="0"/>
    <xf numFmtId="0" fontId="106" fillId="20" borderId="95" applyNumberFormat="0" applyAlignment="0" applyProtection="0"/>
    <xf numFmtId="0" fontId="24" fillId="23" borderId="94" applyNumberFormat="0" applyFont="0" applyAlignment="0" applyProtection="0"/>
    <xf numFmtId="0" fontId="60" fillId="0" borderId="96" applyNumberFormat="0" applyFill="0" applyAlignment="0" applyProtection="0"/>
    <xf numFmtId="0" fontId="29" fillId="20" borderId="98" applyNumberFormat="0" applyAlignment="0" applyProtection="0"/>
    <xf numFmtId="0" fontId="106" fillId="20" borderId="95" applyNumberFormat="0" applyAlignment="0" applyProtection="0"/>
    <xf numFmtId="0" fontId="106" fillId="20" borderId="95" applyNumberFormat="0" applyAlignment="0" applyProtection="0"/>
    <xf numFmtId="0" fontId="104" fillId="7" borderId="98" applyNumberFormat="0" applyAlignment="0" applyProtection="0"/>
    <xf numFmtId="0" fontId="24" fillId="23" borderId="94" applyNumberFormat="0" applyFont="0" applyAlignment="0" applyProtection="0"/>
    <xf numFmtId="0" fontId="104" fillId="7"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97" fillId="20" borderId="98" applyNumberFormat="0" applyAlignment="0" applyProtection="0"/>
    <xf numFmtId="0" fontId="97" fillId="20" borderId="98" applyNumberFormat="0" applyAlignment="0" applyProtection="0"/>
    <xf numFmtId="0" fontId="107" fillId="0" borderId="96" applyNumberFormat="0" applyFill="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2" fontId="133" fillId="0" borderId="97" applyFill="0" applyBorder="0" applyAlignment="0">
      <alignment horizontal="right" vertical="center"/>
    </xf>
    <xf numFmtId="0" fontId="24" fillId="23" borderId="94" applyNumberFormat="0" applyFont="0" applyAlignment="0" applyProtection="0"/>
    <xf numFmtId="0" fontId="106" fillId="20" borderId="95" applyNumberFormat="0" applyAlignment="0" applyProtection="0"/>
    <xf numFmtId="0" fontId="24" fillId="23" borderId="94" applyNumberFormat="0" applyFont="0" applyAlignment="0" applyProtection="0"/>
    <xf numFmtId="0" fontId="104" fillId="7" borderId="98" applyNumberFormat="0" applyAlignment="0" applyProtection="0"/>
    <xf numFmtId="0" fontId="104" fillId="7" borderId="98" applyNumberFormat="0" applyAlignment="0" applyProtection="0"/>
    <xf numFmtId="0" fontId="97" fillId="20" borderId="98" applyNumberFormat="0" applyAlignment="0" applyProtection="0"/>
    <xf numFmtId="0" fontId="104" fillId="7" borderId="98" applyNumberFormat="0" applyAlignment="0" applyProtection="0"/>
    <xf numFmtId="0" fontId="24" fillId="23" borderId="94" applyNumberFormat="0" applyFont="0" applyAlignment="0" applyProtection="0"/>
    <xf numFmtId="0" fontId="106" fillId="20" borderId="95" applyNumberFormat="0" applyAlignment="0" applyProtection="0"/>
    <xf numFmtId="0" fontId="107" fillId="0" borderId="96" applyNumberFormat="0" applyFill="0" applyAlignment="0" applyProtection="0"/>
    <xf numFmtId="0" fontId="106" fillId="20" borderId="95" applyNumberFormat="0" applyAlignment="0" applyProtection="0"/>
    <xf numFmtId="0" fontId="107" fillId="0" borderId="96"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107" fillId="0" borderId="112" applyNumberFormat="0" applyFill="0" applyAlignment="0" applyProtection="0"/>
    <xf numFmtId="0" fontId="24" fillId="23" borderId="110" applyNumberFormat="0" applyFont="0" applyAlignment="0" applyProtection="0"/>
    <xf numFmtId="0" fontId="104" fillId="7" borderId="109" applyNumberFormat="0" applyAlignment="0" applyProtection="0"/>
    <xf numFmtId="0" fontId="24" fillId="23" borderId="110" applyNumberFormat="0" applyFont="0" applyAlignment="0" applyProtection="0"/>
    <xf numFmtId="0" fontId="104" fillId="7" borderId="109" applyNumberFormat="0" applyAlignment="0" applyProtection="0"/>
    <xf numFmtId="0" fontId="97" fillId="20" borderId="109" applyNumberFormat="0" applyAlignment="0" applyProtection="0"/>
    <xf numFmtId="0" fontId="97" fillId="20" borderId="109" applyNumberFormat="0" applyAlignment="0" applyProtection="0"/>
    <xf numFmtId="0" fontId="106" fillId="20" borderId="105"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24" fillId="23" borderId="104" applyNumberFormat="0" applyFont="0" applyAlignment="0" applyProtection="0"/>
    <xf numFmtId="0" fontId="107" fillId="0" borderId="106" applyNumberFormat="0" applyFill="0" applyAlignment="0" applyProtection="0"/>
    <xf numFmtId="0" fontId="97" fillId="20" borderId="108" applyNumberFormat="0" applyAlignment="0" applyProtection="0"/>
    <xf numFmtId="0" fontId="107" fillId="0" borderId="106" applyNumberFormat="0" applyFill="0" applyAlignment="0" applyProtection="0"/>
    <xf numFmtId="0" fontId="106" fillId="20" borderId="105" applyNumberFormat="0" applyAlignment="0" applyProtection="0"/>
    <xf numFmtId="0" fontId="106" fillId="20" borderId="105"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104" fillId="7" borderId="108" applyNumberFormat="0" applyAlignment="0" applyProtection="0"/>
    <xf numFmtId="0" fontId="104" fillId="7" borderId="108" applyNumberFormat="0" applyAlignment="0" applyProtection="0"/>
    <xf numFmtId="0" fontId="60" fillId="0" borderId="106" applyNumberFormat="0" applyFill="0" applyAlignment="0" applyProtection="0"/>
    <xf numFmtId="0" fontId="24" fillId="23" borderId="104" applyNumberFormat="0" applyFont="0" applyAlignment="0" applyProtection="0"/>
    <xf numFmtId="0" fontId="107" fillId="0" borderId="106" applyNumberFormat="0" applyFill="0" applyAlignment="0" applyProtection="0"/>
    <xf numFmtId="0" fontId="48" fillId="20" borderId="108" applyNumberFormat="0" applyAlignment="0" applyProtection="0"/>
    <xf numFmtId="0" fontId="97" fillId="20" borderId="108" applyNumberFormat="0" applyAlignment="0" applyProtection="0"/>
    <xf numFmtId="0" fontId="97" fillId="20" borderId="108" applyNumberFormat="0" applyAlignment="0" applyProtection="0"/>
    <xf numFmtId="0" fontId="104" fillId="7" borderId="108" applyNumberFormat="0" applyAlignment="0" applyProtection="0"/>
    <xf numFmtId="0" fontId="97" fillId="20" borderId="108" applyNumberFormat="0" applyAlignment="0" applyProtection="0"/>
    <xf numFmtId="0" fontId="97" fillId="20" borderId="108" applyNumberFormat="0" applyAlignment="0" applyProtection="0"/>
    <xf numFmtId="0" fontId="106" fillId="20" borderId="105" applyNumberFormat="0" applyAlignment="0" applyProtection="0"/>
    <xf numFmtId="0" fontId="104" fillId="7" borderId="108" applyNumberFormat="0" applyAlignment="0" applyProtection="0"/>
    <xf numFmtId="0" fontId="24" fillId="23" borderId="104" applyNumberFormat="0" applyFont="0" applyAlignment="0" applyProtection="0"/>
    <xf numFmtId="0" fontId="104" fillId="7" borderId="108" applyNumberFormat="0" applyAlignment="0" applyProtection="0"/>
    <xf numFmtId="0" fontId="97" fillId="20" borderId="108" applyNumberFormat="0" applyAlignment="0" applyProtection="0"/>
    <xf numFmtId="0" fontId="106" fillId="20" borderId="105" applyNumberFormat="0" applyAlignment="0" applyProtection="0"/>
    <xf numFmtId="0" fontId="106" fillId="20" borderId="105" applyNumberFormat="0" applyAlignment="0" applyProtection="0"/>
    <xf numFmtId="0" fontId="107" fillId="0" borderId="106" applyNumberFormat="0" applyFill="0" applyAlignment="0" applyProtection="0"/>
    <xf numFmtId="0" fontId="104" fillId="7" borderId="108" applyNumberFormat="0" applyAlignment="0" applyProtection="0"/>
    <xf numFmtId="0" fontId="21" fillId="23" borderId="104" applyNumberFormat="0" applyFont="0" applyAlignment="0" applyProtection="0"/>
    <xf numFmtId="0" fontId="24" fillId="23" borderId="104" applyNumberFormat="0" applyFont="0" applyAlignment="0" applyProtection="0"/>
    <xf numFmtId="0" fontId="107" fillId="0" borderId="106" applyNumberFormat="0" applyFill="0" applyAlignment="0" applyProtection="0"/>
    <xf numFmtId="0" fontId="107" fillId="0" borderId="106" applyNumberFormat="0" applyFill="0" applyAlignment="0" applyProtection="0"/>
    <xf numFmtId="0" fontId="24" fillId="23" borderId="104" applyNumberFormat="0" applyFont="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97" fillId="20" borderId="99"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24" fillId="23" borderId="100" applyNumberFormat="0" applyFont="0" applyAlignment="0" applyProtection="0"/>
    <xf numFmtId="0" fontId="106" fillId="20" borderId="101" applyNumberFormat="0" applyAlignment="0" applyProtection="0"/>
    <xf numFmtId="0" fontId="24" fillId="23" borderId="100" applyNumberFormat="0" applyFont="0" applyAlignment="0" applyProtection="0"/>
    <xf numFmtId="0" fontId="104" fillId="7" borderId="99" applyNumberFormat="0" applyAlignment="0" applyProtection="0"/>
    <xf numFmtId="0" fontId="104" fillId="7" borderId="99" applyNumberFormat="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97" fillId="20" borderId="99"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24" fillId="23" borderId="100" applyNumberFormat="0" applyFont="0" applyAlignment="0" applyProtection="0"/>
    <xf numFmtId="0" fontId="106" fillId="20" borderId="101" applyNumberFormat="0" applyAlignment="0" applyProtection="0"/>
    <xf numFmtId="0" fontId="24" fillId="23" borderId="100" applyNumberFormat="0" applyFont="0" applyAlignment="0" applyProtection="0"/>
    <xf numFmtId="0" fontId="104" fillId="7" borderId="99" applyNumberFormat="0" applyAlignment="0" applyProtection="0"/>
    <xf numFmtId="0" fontId="104" fillId="7" borderId="99" applyNumberFormat="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97" fillId="20" borderId="99"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24" fillId="23" borderId="100" applyNumberFormat="0" applyFont="0" applyAlignment="0" applyProtection="0"/>
    <xf numFmtId="0" fontId="106" fillId="20" borderId="101" applyNumberFormat="0" applyAlignment="0" applyProtection="0"/>
    <xf numFmtId="0" fontId="24" fillId="23" borderId="100" applyNumberFormat="0" applyFont="0" applyAlignment="0" applyProtection="0"/>
    <xf numFmtId="0" fontId="104" fillId="7" borderId="99" applyNumberFormat="0" applyAlignment="0" applyProtection="0"/>
    <xf numFmtId="0" fontId="104" fillId="7" borderId="99" applyNumberFormat="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97" fillId="20" borderId="99"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24" fillId="23" borderId="100" applyNumberFormat="0" applyFont="0" applyAlignment="0" applyProtection="0"/>
    <xf numFmtId="0" fontId="106" fillId="20" borderId="101" applyNumberFormat="0" applyAlignment="0" applyProtection="0"/>
    <xf numFmtId="0" fontId="24" fillId="23" borderId="100" applyNumberFormat="0" applyFont="0" applyAlignment="0" applyProtection="0"/>
    <xf numFmtId="0" fontId="104" fillId="7" borderId="99" applyNumberFormat="0" applyAlignment="0" applyProtection="0"/>
    <xf numFmtId="0" fontId="104" fillId="7" borderId="99" applyNumberFormat="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97" fillId="20" borderId="99"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24" fillId="23" borderId="100" applyNumberFormat="0" applyFont="0" applyAlignment="0" applyProtection="0"/>
    <xf numFmtId="0" fontId="106" fillId="20" borderId="101" applyNumberFormat="0" applyAlignment="0" applyProtection="0"/>
    <xf numFmtId="0" fontId="24" fillId="23" borderId="100" applyNumberFormat="0" applyFont="0" applyAlignment="0" applyProtection="0"/>
    <xf numFmtId="0" fontId="104" fillId="7" borderId="99" applyNumberFormat="0" applyAlignment="0" applyProtection="0"/>
    <xf numFmtId="0" fontId="104" fillId="7" borderId="99" applyNumberFormat="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97" fillId="20" borderId="99" applyNumberFormat="0" applyAlignment="0" applyProtection="0"/>
    <xf numFmtId="0" fontId="97" fillId="20" borderId="99" applyNumberFormat="0" applyAlignment="0" applyProtection="0"/>
    <xf numFmtId="0" fontId="107"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2" fontId="133" fillId="0" borderId="103" applyFill="0" applyBorder="0" applyAlignment="0">
      <alignment horizontal="right" vertical="center"/>
    </xf>
    <xf numFmtId="0" fontId="24" fillId="23" borderId="100" applyNumberFormat="0" applyFont="0" applyAlignment="0" applyProtection="0"/>
    <xf numFmtId="0" fontId="106" fillId="20" borderId="101" applyNumberFormat="0" applyAlignment="0" applyProtection="0"/>
    <xf numFmtId="0" fontId="24" fillId="23" borderId="100" applyNumberFormat="0" applyFont="0" applyAlignment="0" applyProtection="0"/>
    <xf numFmtId="0" fontId="104" fillId="7" borderId="99" applyNumberFormat="0" applyAlignment="0" applyProtection="0"/>
    <xf numFmtId="0" fontId="104" fillId="7" borderId="99" applyNumberFormat="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106" fillId="20" borderId="101" applyNumberFormat="0" applyAlignment="0" applyProtection="0"/>
    <xf numFmtId="0" fontId="107" fillId="0" borderId="102" applyNumberFormat="0" applyFill="0" applyAlignment="0" applyProtection="0"/>
    <xf numFmtId="0" fontId="27" fillId="7" borderId="99" applyNumberFormat="0" applyAlignment="0" applyProtection="0"/>
    <xf numFmtId="0" fontId="28" fillId="20" borderId="101" applyNumberFormat="0" applyAlignment="0" applyProtection="0"/>
    <xf numFmtId="0" fontId="29" fillId="20" borderId="99" applyNumberFormat="0" applyAlignment="0" applyProtection="0"/>
    <xf numFmtId="0" fontId="33" fillId="0" borderId="102" applyNumberFormat="0" applyFill="0" applyAlignment="0" applyProtection="0"/>
    <xf numFmtId="0" fontId="21" fillId="23" borderId="100" applyNumberFormat="0" applyFont="0" applyAlignment="0" applyProtection="0"/>
    <xf numFmtId="0" fontId="48" fillId="20" borderId="99" applyNumberFormat="0" applyAlignment="0" applyProtection="0"/>
    <xf numFmtId="0" fontId="55" fillId="7" borderId="99" applyNumberFormat="0" applyAlignment="0" applyProtection="0"/>
    <xf numFmtId="0" fontId="45" fillId="23" borderId="100" applyNumberFormat="0" applyFont="0" applyAlignment="0" applyProtection="0"/>
    <xf numFmtId="0" fontId="58" fillId="20" borderId="101" applyNumberFormat="0" applyAlignment="0" applyProtection="0"/>
    <xf numFmtId="0" fontId="60" fillId="0" borderId="102" applyNumberFormat="0" applyFill="0" applyAlignment="0" applyProtection="0"/>
    <xf numFmtId="0" fontId="55" fillId="7" borderId="109" applyNumberFormat="0" applyAlignment="0" applyProtection="0"/>
    <xf numFmtId="0" fontId="104" fillId="7" borderId="109" applyNumberFormat="0" applyAlignment="0" applyProtection="0"/>
    <xf numFmtId="0" fontId="48" fillId="20" borderId="109" applyNumberFormat="0" applyAlignment="0" applyProtection="0"/>
    <xf numFmtId="0" fontId="104" fillId="7" borderId="109" applyNumberFormat="0" applyAlignment="0" applyProtection="0"/>
    <xf numFmtId="0" fontId="97" fillId="20" borderId="109" applyNumberFormat="0" applyAlignment="0" applyProtection="0"/>
    <xf numFmtId="0" fontId="106" fillId="20" borderId="111" applyNumberFormat="0" applyAlignment="0" applyProtection="0"/>
    <xf numFmtId="0" fontId="97" fillId="20" borderId="109" applyNumberFormat="0" applyAlignment="0" applyProtection="0"/>
    <xf numFmtId="0" fontId="107" fillId="0" borderId="112" applyNumberFormat="0" applyFill="0" applyAlignment="0" applyProtection="0"/>
    <xf numFmtId="0" fontId="24" fillId="23" borderId="104" applyNumberFormat="0" applyFont="0" applyAlignment="0" applyProtection="0"/>
    <xf numFmtId="0" fontId="97" fillId="20" borderId="108" applyNumberFormat="0" applyAlignment="0" applyProtection="0"/>
    <xf numFmtId="0" fontId="104" fillId="7" borderId="108" applyNumberFormat="0" applyAlignment="0" applyProtection="0"/>
    <xf numFmtId="0" fontId="104" fillId="7" borderId="108" applyNumberFormat="0" applyAlignment="0" applyProtection="0"/>
    <xf numFmtId="0" fontId="106" fillId="20" borderId="105" applyNumberFormat="0" applyAlignment="0" applyProtection="0"/>
    <xf numFmtId="0" fontId="104" fillId="7"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24" fillId="23" borderId="104" applyNumberFormat="0" applyFont="0" applyAlignment="0" applyProtection="0"/>
    <xf numFmtId="0" fontId="97" fillId="20" borderId="108" applyNumberFormat="0" applyAlignment="0" applyProtection="0"/>
    <xf numFmtId="2" fontId="133" fillId="0" borderId="107" applyFill="0" applyBorder="0" applyAlignment="0">
      <alignment horizontal="right" vertical="center"/>
    </xf>
    <xf numFmtId="0" fontId="97" fillId="20" borderId="108" applyNumberFormat="0" applyAlignment="0" applyProtection="0"/>
    <xf numFmtId="0" fontId="106" fillId="20" borderId="105" applyNumberFormat="0" applyAlignment="0" applyProtection="0"/>
    <xf numFmtId="0" fontId="106" fillId="20" borderId="105" applyNumberFormat="0" applyAlignment="0" applyProtection="0"/>
    <xf numFmtId="0" fontId="97" fillId="20" borderId="108" applyNumberFormat="0" applyAlignment="0" applyProtection="0"/>
    <xf numFmtId="0" fontId="24" fillId="23" borderId="104" applyNumberFormat="0" applyFont="0" applyAlignment="0" applyProtection="0"/>
    <xf numFmtId="0" fontId="29" fillId="20" borderId="108" applyNumberFormat="0" applyAlignment="0" applyProtection="0"/>
    <xf numFmtId="0" fontId="97" fillId="20" borderId="108" applyNumberFormat="0" applyAlignment="0" applyProtection="0"/>
    <xf numFmtId="0" fontId="97" fillId="20"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97" fillId="20" borderId="108" applyNumberFormat="0" applyAlignment="0" applyProtection="0"/>
    <xf numFmtId="0" fontId="27" fillId="7" borderId="108" applyNumberFormat="0" applyAlignment="0" applyProtection="0"/>
    <xf numFmtId="0" fontId="104" fillId="7" borderId="108" applyNumberFormat="0" applyAlignment="0" applyProtection="0"/>
    <xf numFmtId="0" fontId="104" fillId="7" borderId="108" applyNumberFormat="0" applyAlignment="0" applyProtection="0"/>
    <xf numFmtId="0" fontId="45" fillId="23" borderId="104" applyNumberFormat="0" applyFont="0" applyAlignment="0" applyProtection="0"/>
    <xf numFmtId="0" fontId="24" fillId="23" borderId="104" applyNumberFormat="0" applyFont="0" applyAlignment="0" applyProtection="0"/>
    <xf numFmtId="0" fontId="97" fillId="20" borderId="108" applyNumberFormat="0" applyAlignment="0" applyProtection="0"/>
    <xf numFmtId="0" fontId="24" fillId="23" borderId="104" applyNumberFormat="0" applyFont="0" applyAlignment="0" applyProtection="0"/>
    <xf numFmtId="0" fontId="106" fillId="20" borderId="105" applyNumberFormat="0" applyAlignment="0" applyProtection="0"/>
    <xf numFmtId="0" fontId="106" fillId="20" borderId="105" applyNumberFormat="0" applyAlignment="0" applyProtection="0"/>
    <xf numFmtId="0" fontId="24" fillId="23" borderId="104" applyNumberFormat="0" applyFont="0" applyAlignment="0" applyProtection="0"/>
    <xf numFmtId="0" fontId="104" fillId="7" borderId="108" applyNumberFormat="0" applyAlignment="0" applyProtection="0"/>
    <xf numFmtId="0" fontId="104" fillId="7" borderId="108" applyNumberFormat="0" applyAlignment="0" applyProtection="0"/>
    <xf numFmtId="0" fontId="104" fillId="7" borderId="108" applyNumberFormat="0" applyAlignment="0" applyProtection="0"/>
    <xf numFmtId="0" fontId="104" fillId="7" borderId="108" applyNumberFormat="0" applyAlignment="0" applyProtection="0"/>
    <xf numFmtId="0" fontId="27" fillId="7" borderId="99" applyNumberFormat="0" applyAlignment="0" applyProtection="0"/>
    <xf numFmtId="0" fontId="28" fillId="20" borderId="101" applyNumberFormat="0" applyAlignment="0" applyProtection="0"/>
    <xf numFmtId="0" fontId="29" fillId="20" borderId="99" applyNumberFormat="0" applyAlignment="0" applyProtection="0"/>
    <xf numFmtId="0" fontId="33" fillId="0" borderId="102" applyNumberFormat="0" applyFill="0" applyAlignment="0" applyProtection="0"/>
    <xf numFmtId="0" fontId="21" fillId="23" borderId="100" applyNumberFormat="0" applyFont="0" applyAlignment="0" applyProtection="0"/>
    <xf numFmtId="0" fontId="48" fillId="20" borderId="99" applyNumberFormat="0" applyAlignment="0" applyProtection="0"/>
    <xf numFmtId="0" fontId="55" fillId="7" borderId="99" applyNumberFormat="0" applyAlignment="0" applyProtection="0"/>
    <xf numFmtId="0" fontId="45" fillId="23" borderId="100" applyNumberFormat="0" applyFont="0" applyAlignment="0" applyProtection="0"/>
    <xf numFmtId="0" fontId="58" fillId="20" borderId="101" applyNumberFormat="0" applyAlignment="0" applyProtection="0"/>
    <xf numFmtId="0" fontId="60" fillId="0" borderId="102" applyNumberFormat="0" applyFill="0" applyAlignment="0" applyProtection="0"/>
    <xf numFmtId="0" fontId="33" fillId="0" borderId="106" applyNumberFormat="0" applyFill="0" applyAlignment="0" applyProtection="0"/>
    <xf numFmtId="0" fontId="29" fillId="20" borderId="109" applyNumberFormat="0" applyAlignment="0" applyProtection="0"/>
    <xf numFmtId="0" fontId="107" fillId="0" borderId="112" applyNumberFormat="0" applyFill="0" applyAlignment="0" applyProtection="0"/>
    <xf numFmtId="0" fontId="24" fillId="23" borderId="110" applyNumberFormat="0" applyFont="0" applyAlignment="0" applyProtection="0"/>
    <xf numFmtId="0" fontId="104" fillId="7" borderId="109" applyNumberFormat="0" applyAlignment="0" applyProtection="0"/>
    <xf numFmtId="0" fontId="24" fillId="23" borderId="110" applyNumberFormat="0" applyFont="0" applyAlignment="0" applyProtection="0"/>
    <xf numFmtId="0" fontId="97" fillId="20" borderId="109" applyNumberFormat="0" applyAlignment="0" applyProtection="0"/>
    <xf numFmtId="0" fontId="97" fillId="20" borderId="109" applyNumberFormat="0" applyAlignment="0" applyProtection="0"/>
    <xf numFmtId="0" fontId="24" fillId="23" borderId="110" applyNumberFormat="0" applyFont="0" applyAlignment="0" applyProtection="0"/>
    <xf numFmtId="0" fontId="104" fillId="7" borderId="108" applyNumberFormat="0" applyAlignment="0" applyProtection="0"/>
    <xf numFmtId="0" fontId="107" fillId="0" borderId="106" applyNumberFormat="0" applyFill="0" applyAlignment="0" applyProtection="0"/>
    <xf numFmtId="0" fontId="104" fillId="7" borderId="108" applyNumberFormat="0" applyAlignment="0" applyProtection="0"/>
    <xf numFmtId="0" fontId="104" fillId="7" borderId="108" applyNumberFormat="0" applyAlignment="0" applyProtection="0"/>
    <xf numFmtId="0" fontId="107" fillId="0" borderId="106" applyNumberFormat="0" applyFill="0" applyAlignment="0" applyProtection="0"/>
    <xf numFmtId="0" fontId="97" fillId="20" borderId="108" applyNumberFormat="0" applyAlignment="0" applyProtection="0"/>
    <xf numFmtId="0" fontId="104" fillId="7" borderId="108" applyNumberFormat="0" applyAlignment="0" applyProtection="0"/>
    <xf numFmtId="0" fontId="24" fillId="23" borderId="104" applyNumberFormat="0" applyFont="0" applyAlignment="0" applyProtection="0"/>
    <xf numFmtId="0" fontId="97" fillId="20" borderId="108" applyNumberFormat="0" applyAlignment="0" applyProtection="0"/>
    <xf numFmtId="0" fontId="58" fillId="20" borderId="105" applyNumberFormat="0" applyAlignment="0" applyProtection="0"/>
    <xf numFmtId="0" fontId="97" fillId="20" borderId="108" applyNumberFormat="0" applyAlignment="0" applyProtection="0"/>
    <xf numFmtId="0" fontId="104" fillId="7" borderId="108" applyNumberFormat="0" applyAlignment="0" applyProtection="0"/>
    <xf numFmtId="0" fontId="28" fillId="20" borderId="105" applyNumberFormat="0" applyAlignment="0" applyProtection="0"/>
    <xf numFmtId="0" fontId="60" fillId="0" borderId="106" applyNumberFormat="0" applyFill="0" applyAlignment="0" applyProtection="0"/>
    <xf numFmtId="0" fontId="45" fillId="23" borderId="104" applyNumberFormat="0" applyFont="0" applyAlignment="0" applyProtection="0"/>
    <xf numFmtId="0" fontId="97" fillId="20" borderId="108" applyNumberFormat="0" applyAlignment="0" applyProtection="0"/>
    <xf numFmtId="0" fontId="48" fillId="20" borderId="108" applyNumberFormat="0" applyAlignment="0" applyProtection="0"/>
    <xf numFmtId="0" fontId="107" fillId="0" borderId="106" applyNumberFormat="0" applyFill="0" applyAlignment="0" applyProtection="0"/>
    <xf numFmtId="0" fontId="97" fillId="20" borderId="108" applyNumberFormat="0" applyAlignment="0" applyProtection="0"/>
    <xf numFmtId="2" fontId="133" fillId="0" borderId="107" applyFill="0" applyBorder="0" applyAlignment="0">
      <alignment horizontal="right" vertical="center"/>
    </xf>
    <xf numFmtId="0" fontId="24" fillId="23" borderId="104" applyNumberFormat="0" applyFont="0" applyAlignment="0" applyProtection="0"/>
    <xf numFmtId="0" fontId="24" fillId="23" borderId="104" applyNumberFormat="0" applyFont="0" applyAlignment="0" applyProtection="0"/>
    <xf numFmtId="0" fontId="106" fillId="20" borderId="105" applyNumberFormat="0" applyAlignment="0" applyProtection="0"/>
    <xf numFmtId="0" fontId="48" fillId="20" borderId="108" applyNumberFormat="0" applyAlignment="0" applyProtection="0"/>
    <xf numFmtId="0" fontId="104" fillId="7" borderId="108" applyNumberFormat="0" applyAlignment="0" applyProtection="0"/>
    <xf numFmtId="0" fontId="106" fillId="20" borderId="105" applyNumberFormat="0" applyAlignment="0" applyProtection="0"/>
    <xf numFmtId="0" fontId="97" fillId="20" borderId="108" applyNumberFormat="0" applyAlignment="0" applyProtection="0"/>
    <xf numFmtId="0" fontId="104" fillId="7" borderId="108" applyNumberFormat="0" applyAlignment="0" applyProtection="0"/>
    <xf numFmtId="0" fontId="97" fillId="20" borderId="108" applyNumberFormat="0" applyAlignment="0" applyProtection="0"/>
    <xf numFmtId="0" fontId="104" fillId="7" borderId="108" applyNumberFormat="0" applyAlignment="0" applyProtection="0"/>
    <xf numFmtId="0" fontId="97" fillId="20" borderId="109" applyNumberFormat="0" applyAlignment="0" applyProtection="0"/>
    <xf numFmtId="0" fontId="104" fillId="7" borderId="108" applyNumberFormat="0" applyAlignment="0" applyProtection="0"/>
    <xf numFmtId="0" fontId="24" fillId="23" borderId="104" applyNumberFormat="0" applyFont="0" applyAlignment="0" applyProtection="0"/>
    <xf numFmtId="0" fontId="106" fillId="20" borderId="105" applyNumberFormat="0" applyAlignment="0" applyProtection="0"/>
    <xf numFmtId="0" fontId="24" fillId="23" borderId="104" applyNumberFormat="0" applyFont="0" applyAlignment="0" applyProtection="0"/>
    <xf numFmtId="0" fontId="55" fillId="7" borderId="108" applyNumberFormat="0" applyAlignment="0" applyProtection="0"/>
    <xf numFmtId="0" fontId="58" fillId="20" borderId="111" applyNumberFormat="0" applyAlignment="0" applyProtection="0"/>
    <xf numFmtId="0" fontId="107" fillId="0" borderId="112" applyNumberFormat="0" applyFill="0" applyAlignment="0" applyProtection="0"/>
    <xf numFmtId="0" fontId="97" fillId="20" borderId="109" applyNumberFormat="0" applyAlignment="0" applyProtection="0"/>
    <xf numFmtId="0" fontId="106" fillId="20" borderId="111" applyNumberFormat="0" applyAlignment="0" applyProtection="0"/>
    <xf numFmtId="0" fontId="106" fillId="20" borderId="111" applyNumberFormat="0" applyAlignment="0" applyProtection="0"/>
    <xf numFmtId="0" fontId="24" fillId="23" borderId="110" applyNumberFormat="0" applyFont="0" applyAlignment="0" applyProtection="0"/>
    <xf numFmtId="0" fontId="24" fillId="23" borderId="110" applyNumberFormat="0" applyFont="0" applyAlignment="0" applyProtection="0"/>
    <xf numFmtId="0" fontId="24" fillId="23" borderId="110" applyNumberFormat="0" applyFont="0" applyAlignment="0" applyProtection="0"/>
    <xf numFmtId="0" fontId="24" fillId="23" borderId="104" applyNumberFormat="0" applyFont="0" applyAlignment="0" applyProtection="0"/>
    <xf numFmtId="0" fontId="97" fillId="20" borderId="108" applyNumberFormat="0" applyAlignment="0" applyProtection="0"/>
    <xf numFmtId="0" fontId="106" fillId="20" borderId="105" applyNumberFormat="0" applyAlignment="0" applyProtection="0"/>
    <xf numFmtId="0" fontId="106" fillId="20" borderId="105" applyNumberFormat="0" applyAlignment="0" applyProtection="0"/>
    <xf numFmtId="0" fontId="106" fillId="20" borderId="105" applyNumberFormat="0" applyAlignment="0" applyProtection="0"/>
    <xf numFmtId="2" fontId="133" fillId="0" borderId="107" applyFill="0" applyBorder="0" applyAlignment="0">
      <alignment horizontal="right" vertical="center"/>
    </xf>
    <xf numFmtId="0" fontId="107" fillId="0" borderId="106" applyNumberFormat="0" applyFill="0" applyAlignment="0" applyProtection="0"/>
    <xf numFmtId="0" fontId="104" fillId="7" borderId="108" applyNumberFormat="0" applyAlignment="0" applyProtection="0"/>
    <xf numFmtId="0" fontId="104" fillId="7" borderId="108" applyNumberFormat="0" applyAlignment="0" applyProtection="0"/>
    <xf numFmtId="0" fontId="24" fillId="23" borderId="104" applyNumberFormat="0" applyFont="0" applyAlignment="0" applyProtection="0"/>
    <xf numFmtId="0" fontId="58" fillId="20" borderId="105" applyNumberFormat="0" applyAlignment="0" applyProtection="0"/>
    <xf numFmtId="0" fontId="106" fillId="20" borderId="105" applyNumberFormat="0" applyAlignment="0" applyProtection="0"/>
    <xf numFmtId="0" fontId="107" fillId="0" borderId="106" applyNumberFormat="0" applyFill="0" applyAlignment="0" applyProtection="0"/>
    <xf numFmtId="0" fontId="104" fillId="7" borderId="108" applyNumberFormat="0" applyAlignment="0" applyProtection="0"/>
    <xf numFmtId="0" fontId="33" fillId="0" borderId="106" applyNumberFormat="0" applyFill="0" applyAlignment="0" applyProtection="0"/>
    <xf numFmtId="0" fontId="97" fillId="20" borderId="108" applyNumberFormat="0" applyAlignment="0" applyProtection="0"/>
    <xf numFmtId="0" fontId="27" fillId="7"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106" fillId="20" borderId="105" applyNumberFormat="0" applyAlignment="0" applyProtection="0"/>
    <xf numFmtId="0" fontId="106" fillId="20" borderId="105" applyNumberFormat="0" applyAlignment="0" applyProtection="0"/>
    <xf numFmtId="2" fontId="133" fillId="0" borderId="107" applyFill="0" applyBorder="0" applyAlignment="0">
      <alignment horizontal="right" vertical="center"/>
    </xf>
    <xf numFmtId="0" fontId="104" fillId="7" borderId="108" applyNumberFormat="0" applyAlignment="0" applyProtection="0"/>
    <xf numFmtId="2" fontId="133" fillId="0" borderId="107" applyFill="0" applyBorder="0" applyAlignment="0">
      <alignment horizontal="right" vertical="center"/>
    </xf>
    <xf numFmtId="0" fontId="104" fillId="7" borderId="108" applyNumberFormat="0" applyAlignment="0" applyProtection="0"/>
    <xf numFmtId="0" fontId="58" fillId="20" borderId="105" applyNumberFormat="0" applyAlignment="0" applyProtection="0"/>
    <xf numFmtId="0" fontId="107" fillId="0" borderId="106" applyNumberFormat="0" applyFill="0" applyAlignment="0" applyProtection="0"/>
    <xf numFmtId="0" fontId="104" fillId="7" borderId="108" applyNumberFormat="0" applyAlignment="0" applyProtection="0"/>
    <xf numFmtId="0" fontId="107" fillId="0" borderId="106" applyNumberFormat="0" applyFill="0" applyAlignment="0" applyProtection="0"/>
    <xf numFmtId="0" fontId="106" fillId="20" borderId="105" applyNumberFormat="0" applyAlignment="0" applyProtection="0"/>
    <xf numFmtId="0" fontId="24" fillId="23" borderId="104" applyNumberFormat="0" applyFont="0" applyAlignment="0" applyProtection="0"/>
    <xf numFmtId="0" fontId="104" fillId="7" borderId="109" applyNumberFormat="0" applyAlignment="0" applyProtection="0"/>
    <xf numFmtId="0" fontId="106" fillId="20" borderId="105" applyNumberFormat="0" applyAlignment="0" applyProtection="0"/>
    <xf numFmtId="0" fontId="107" fillId="0" borderId="106" applyNumberFormat="0" applyFill="0" applyAlignment="0" applyProtection="0"/>
    <xf numFmtId="0" fontId="28" fillId="20" borderId="105" applyNumberFormat="0" applyAlignment="0" applyProtection="0"/>
    <xf numFmtId="0" fontId="24" fillId="23" borderId="104" applyNumberFormat="0" applyFont="0" applyAlignment="0" applyProtection="0"/>
    <xf numFmtId="0" fontId="29" fillId="20" borderId="108" applyNumberFormat="0" applyAlignment="0" applyProtection="0"/>
    <xf numFmtId="0" fontId="33" fillId="0" borderId="112" applyNumberFormat="0" applyFill="0" applyAlignment="0" applyProtection="0"/>
    <xf numFmtId="0" fontId="24" fillId="23" borderId="110" applyNumberFormat="0" applyFont="0" applyAlignment="0" applyProtection="0"/>
    <xf numFmtId="0" fontId="33" fillId="0" borderId="112" applyNumberFormat="0" applyFill="0" applyAlignment="0" applyProtection="0"/>
    <xf numFmtId="0" fontId="107" fillId="0" borderId="112" applyNumberFormat="0" applyFill="0" applyAlignment="0" applyProtection="0"/>
    <xf numFmtId="0" fontId="97" fillId="20" borderId="109" applyNumberFormat="0" applyAlignment="0" applyProtection="0"/>
    <xf numFmtId="0" fontId="104" fillId="7" borderId="109" applyNumberFormat="0" applyAlignment="0" applyProtection="0"/>
    <xf numFmtId="0" fontId="106" fillId="20" borderId="111" applyNumberFormat="0" applyAlignment="0" applyProtection="0"/>
    <xf numFmtId="0" fontId="104" fillId="7" borderId="109" applyNumberFormat="0" applyAlignment="0" applyProtection="0"/>
    <xf numFmtId="0" fontId="24" fillId="23" borderId="110" applyNumberFormat="0" applyFont="0" applyAlignment="0" applyProtection="0"/>
    <xf numFmtId="0" fontId="106" fillId="20" borderId="111" applyNumberFormat="0" applyAlignment="0" applyProtection="0"/>
    <xf numFmtId="0" fontId="29" fillId="20" borderId="108" applyNumberFormat="0" applyAlignment="0" applyProtection="0"/>
    <xf numFmtId="0" fontId="104" fillId="7"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106" fillId="20" borderId="105" applyNumberFormat="0" applyAlignment="0" applyProtection="0"/>
    <xf numFmtId="0" fontId="97" fillId="20" borderId="108"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104" fillId="7" borderId="108" applyNumberFormat="0" applyAlignment="0" applyProtection="0"/>
    <xf numFmtId="0" fontId="55" fillId="7" borderId="108" applyNumberFormat="0" applyAlignment="0" applyProtection="0"/>
    <xf numFmtId="0" fontId="106" fillId="20" borderId="105" applyNumberFormat="0" applyAlignment="0" applyProtection="0"/>
    <xf numFmtId="0" fontId="97" fillId="20" borderId="108" applyNumberFormat="0" applyAlignment="0" applyProtection="0"/>
    <xf numFmtId="0" fontId="24" fillId="23" borderId="104" applyNumberFormat="0" applyFont="0" applyAlignment="0" applyProtection="0"/>
    <xf numFmtId="0" fontId="48" fillId="20"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97" fillId="20" borderId="108" applyNumberFormat="0" applyAlignment="0" applyProtection="0"/>
    <xf numFmtId="0" fontId="45" fillId="23" borderId="104" applyNumberFormat="0" applyFont="0" applyAlignment="0" applyProtection="0"/>
    <xf numFmtId="0" fontId="104" fillId="7" borderId="108" applyNumberFormat="0" applyAlignment="0" applyProtection="0"/>
    <xf numFmtId="0" fontId="104" fillId="7" borderId="108" applyNumberFormat="0" applyAlignment="0" applyProtection="0"/>
    <xf numFmtId="2" fontId="133" fillId="0" borderId="107" applyFill="0" applyBorder="0" applyAlignment="0">
      <alignment horizontal="right" vertical="center"/>
    </xf>
    <xf numFmtId="0" fontId="107" fillId="0" borderId="106" applyNumberFormat="0" applyFill="0" applyAlignment="0" applyProtection="0"/>
    <xf numFmtId="0" fontId="107" fillId="0" borderId="106" applyNumberFormat="0" applyFill="0" applyAlignment="0" applyProtection="0"/>
    <xf numFmtId="0" fontId="104" fillId="7" borderId="108" applyNumberFormat="0" applyAlignment="0" applyProtection="0"/>
    <xf numFmtId="0" fontId="104" fillId="7" borderId="108" applyNumberFormat="0" applyAlignment="0" applyProtection="0"/>
    <xf numFmtId="2" fontId="133" fillId="0" borderId="107" applyFill="0" applyBorder="0" applyAlignment="0">
      <alignment horizontal="right" vertical="center"/>
    </xf>
    <xf numFmtId="0" fontId="24" fillId="23" borderId="104" applyNumberFormat="0" applyFont="0" applyAlignment="0" applyProtection="0"/>
    <xf numFmtId="0" fontId="106" fillId="20" borderId="105" applyNumberFormat="0" applyAlignment="0" applyProtection="0"/>
    <xf numFmtId="0" fontId="107" fillId="0" borderId="106" applyNumberFormat="0" applyFill="0" applyAlignment="0" applyProtection="0"/>
    <xf numFmtId="0" fontId="97" fillId="20" borderId="108" applyNumberFormat="0" applyAlignment="0" applyProtection="0"/>
    <xf numFmtId="0" fontId="27" fillId="7" borderId="108" applyNumberFormat="0" applyAlignment="0" applyProtection="0"/>
    <xf numFmtId="0" fontId="24" fillId="23" borderId="104" applyNumberFormat="0" applyFont="0" applyAlignment="0" applyProtection="0"/>
    <xf numFmtId="2" fontId="133" fillId="0" borderId="107" applyFill="0" applyBorder="0" applyAlignment="0">
      <alignment horizontal="right" vertical="center"/>
    </xf>
    <xf numFmtId="0" fontId="28" fillId="20" borderId="105" applyNumberFormat="0" applyAlignment="0" applyProtection="0"/>
    <xf numFmtId="0" fontId="24" fillId="23" borderId="104" applyNumberFormat="0" applyFont="0" applyAlignment="0" applyProtection="0"/>
    <xf numFmtId="0" fontId="27" fillId="7" borderId="99" applyNumberFormat="0" applyAlignment="0" applyProtection="0"/>
    <xf numFmtId="0" fontId="28" fillId="20" borderId="101" applyNumberFormat="0" applyAlignment="0" applyProtection="0"/>
    <xf numFmtId="0" fontId="29" fillId="20" borderId="99" applyNumberFormat="0" applyAlignment="0" applyProtection="0"/>
    <xf numFmtId="0" fontId="33" fillId="0" borderId="102" applyNumberFormat="0" applyFill="0" applyAlignment="0" applyProtection="0"/>
    <xf numFmtId="0" fontId="21" fillId="23" borderId="100" applyNumberFormat="0" applyFont="0" applyAlignment="0" applyProtection="0"/>
    <xf numFmtId="0" fontId="48" fillId="20" borderId="99" applyNumberFormat="0" applyAlignment="0" applyProtection="0"/>
    <xf numFmtId="0" fontId="55" fillId="7" borderId="99" applyNumberFormat="0" applyAlignment="0" applyProtection="0"/>
    <xf numFmtId="0" fontId="45" fillId="23" borderId="100" applyNumberFormat="0" applyFont="0" applyAlignment="0" applyProtection="0"/>
    <xf numFmtId="0" fontId="58" fillId="20" borderId="101" applyNumberFormat="0" applyAlignment="0" applyProtection="0"/>
    <xf numFmtId="0" fontId="60" fillId="0" borderId="102" applyNumberFormat="0" applyFill="0" applyAlignment="0" applyProtection="0"/>
    <xf numFmtId="0" fontId="24" fillId="23" borderId="110" applyNumberFormat="0" applyFont="0" applyAlignment="0" applyProtection="0"/>
    <xf numFmtId="0" fontId="24" fillId="23" borderId="110" applyNumberFormat="0" applyFont="0" applyAlignment="0" applyProtection="0"/>
    <xf numFmtId="0" fontId="58" fillId="20" borderId="111" applyNumberFormat="0" applyAlignment="0" applyProtection="0"/>
    <xf numFmtId="0" fontId="24" fillId="23" borderId="110" applyNumberFormat="0" applyFont="0" applyAlignment="0" applyProtection="0"/>
    <xf numFmtId="2" fontId="133" fillId="0" borderId="113" applyFill="0" applyBorder="0" applyAlignment="0">
      <alignment horizontal="right" vertical="center"/>
    </xf>
    <xf numFmtId="0" fontId="104" fillId="7" borderId="109" applyNumberFormat="0" applyAlignment="0" applyProtection="0"/>
    <xf numFmtId="0" fontId="97" fillId="20" borderId="109" applyNumberFormat="0" applyAlignment="0" applyProtection="0"/>
    <xf numFmtId="0" fontId="107" fillId="0" borderId="112" applyNumberFormat="0" applyFill="0" applyAlignment="0" applyProtection="0"/>
    <xf numFmtId="0" fontId="107" fillId="0" borderId="112" applyNumberFormat="0" applyFill="0" applyAlignment="0" applyProtection="0"/>
    <xf numFmtId="0" fontId="24" fillId="23" borderId="110" applyNumberFormat="0" applyFont="0" applyAlignment="0" applyProtection="0"/>
    <xf numFmtId="0" fontId="107" fillId="0" borderId="106" applyNumberFormat="0" applyFill="0" applyAlignment="0" applyProtection="0"/>
    <xf numFmtId="0" fontId="60" fillId="0" borderId="106" applyNumberFormat="0" applyFill="0" applyAlignment="0" applyProtection="0"/>
    <xf numFmtId="0" fontId="97" fillId="20"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106" fillId="20" borderId="105" applyNumberFormat="0" applyAlignment="0" applyProtection="0"/>
    <xf numFmtId="0" fontId="106" fillId="20" borderId="105" applyNumberFormat="0" applyAlignment="0" applyProtection="0"/>
    <xf numFmtId="0" fontId="24" fillId="23" borderId="104" applyNumberFormat="0" applyFont="0" applyAlignment="0" applyProtection="0"/>
    <xf numFmtId="0" fontId="55" fillId="7" borderId="108" applyNumberFormat="0" applyAlignment="0" applyProtection="0"/>
    <xf numFmtId="0" fontId="97" fillId="20" borderId="108" applyNumberFormat="0" applyAlignment="0" applyProtection="0"/>
    <xf numFmtId="0" fontId="97" fillId="20" borderId="108" applyNumberFormat="0" applyAlignment="0" applyProtection="0"/>
    <xf numFmtId="0" fontId="21" fillId="23" borderId="104" applyNumberFormat="0" applyFont="0" applyAlignment="0" applyProtection="0"/>
    <xf numFmtId="0" fontId="24" fillId="23" borderId="104" applyNumberFormat="0" applyFont="0" applyAlignment="0" applyProtection="0"/>
    <xf numFmtId="0" fontId="107" fillId="0" borderId="106" applyNumberFormat="0" applyFill="0" applyAlignment="0" applyProtection="0"/>
    <xf numFmtId="0" fontId="106" fillId="20" borderId="105" applyNumberFormat="0" applyAlignment="0" applyProtection="0"/>
    <xf numFmtId="0" fontId="104" fillId="7" borderId="108" applyNumberFormat="0" applyAlignment="0" applyProtection="0"/>
    <xf numFmtId="0" fontId="104" fillId="7" borderId="108" applyNumberFormat="0" applyAlignment="0" applyProtection="0"/>
    <xf numFmtId="0" fontId="106" fillId="20" borderId="105" applyNumberFormat="0" applyAlignment="0" applyProtection="0"/>
    <xf numFmtId="0" fontId="107" fillId="0" borderId="106" applyNumberFormat="0" applyFill="0" applyAlignment="0" applyProtection="0"/>
    <xf numFmtId="2" fontId="133" fillId="0" borderId="107" applyFill="0" applyBorder="0" applyAlignment="0">
      <alignment horizontal="right" vertical="center"/>
    </xf>
    <xf numFmtId="0" fontId="97" fillId="20" borderId="108" applyNumberFormat="0" applyAlignment="0" applyProtection="0"/>
    <xf numFmtId="0" fontId="97" fillId="20" borderId="108" applyNumberFormat="0" applyAlignment="0" applyProtection="0"/>
    <xf numFmtId="0" fontId="97" fillId="20" borderId="108" applyNumberFormat="0" applyAlignment="0" applyProtection="0"/>
    <xf numFmtId="0" fontId="104" fillId="7"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104" fillId="7" borderId="108" applyNumberFormat="0" applyAlignment="0" applyProtection="0"/>
    <xf numFmtId="0" fontId="106" fillId="20" borderId="105" applyNumberFormat="0" applyAlignment="0" applyProtection="0"/>
    <xf numFmtId="0" fontId="104" fillId="7" borderId="108" applyNumberFormat="0" applyAlignment="0" applyProtection="0"/>
    <xf numFmtId="0" fontId="29" fillId="20" borderId="108" applyNumberFormat="0" applyAlignment="0" applyProtection="0"/>
    <xf numFmtId="0" fontId="104" fillId="7" borderId="108" applyNumberFormat="0" applyAlignment="0" applyProtection="0"/>
    <xf numFmtId="0" fontId="97" fillId="20" borderId="108" applyNumberFormat="0" applyAlignment="0" applyProtection="0"/>
    <xf numFmtId="0" fontId="106" fillId="20" borderId="105" applyNumberFormat="0" applyAlignment="0" applyProtection="0"/>
    <xf numFmtId="0" fontId="28" fillId="20" borderId="105" applyNumberFormat="0" applyAlignment="0" applyProtection="0"/>
    <xf numFmtId="0" fontId="97" fillId="20" borderId="108" applyNumberFormat="0" applyAlignment="0" applyProtection="0"/>
    <xf numFmtId="0" fontId="28" fillId="20" borderId="101" applyNumberFormat="0" applyAlignment="0" applyProtection="0"/>
    <xf numFmtId="0" fontId="33" fillId="0" borderId="102" applyNumberFormat="0" applyFill="0" applyAlignment="0" applyProtection="0"/>
    <xf numFmtId="0" fontId="21" fillId="23" borderId="100" applyNumberFormat="0" applyFont="0" applyAlignment="0" applyProtection="0"/>
    <xf numFmtId="0" fontId="45" fillId="23" borderId="100" applyNumberFormat="0" applyFont="0" applyAlignment="0" applyProtection="0"/>
    <xf numFmtId="0" fontId="58" fillId="20" borderId="101" applyNumberFormat="0" applyAlignment="0" applyProtection="0"/>
    <xf numFmtId="0" fontId="60" fillId="0" borderId="102" applyNumberFormat="0" applyFill="0" applyAlignment="0" applyProtection="0"/>
    <xf numFmtId="0" fontId="24" fillId="23" borderId="100" applyNumberFormat="0" applyFont="0" applyAlignment="0" applyProtection="0"/>
    <xf numFmtId="0" fontId="24" fillId="23" borderId="100" applyNumberFormat="0" applyFont="0" applyAlignment="0" applyProtection="0"/>
    <xf numFmtId="0" fontId="58" fillId="20" borderId="111" applyNumberFormat="0" applyAlignment="0" applyProtection="0"/>
    <xf numFmtId="0" fontId="97" fillId="20" borderId="109" applyNumberFormat="0" applyAlignment="0" applyProtection="0"/>
    <xf numFmtId="0" fontId="97" fillId="20" borderId="109" applyNumberFormat="0" applyAlignment="0" applyProtection="0"/>
    <xf numFmtId="0" fontId="106" fillId="20" borderId="111" applyNumberFormat="0" applyAlignment="0" applyProtection="0"/>
    <xf numFmtId="0" fontId="104" fillId="7" borderId="109" applyNumberFormat="0" applyAlignment="0" applyProtection="0"/>
    <xf numFmtId="0" fontId="106" fillId="20" borderId="111" applyNumberFormat="0" applyAlignment="0" applyProtection="0"/>
    <xf numFmtId="0" fontId="24" fillId="23" borderId="110" applyNumberFormat="0" applyFont="0" applyAlignment="0" applyProtection="0"/>
    <xf numFmtId="0" fontId="97" fillId="20" borderId="109" applyNumberFormat="0" applyAlignment="0" applyProtection="0"/>
    <xf numFmtId="0" fontId="104" fillId="7" borderId="109" applyNumberFormat="0" applyAlignment="0" applyProtection="0"/>
    <xf numFmtId="0" fontId="24" fillId="23" borderId="104" applyNumberFormat="0" applyFont="0" applyAlignment="0" applyProtection="0"/>
    <xf numFmtId="0" fontId="106" fillId="20" borderId="105"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97" fillId="20" borderId="108" applyNumberFormat="0" applyAlignment="0" applyProtection="0"/>
    <xf numFmtId="0" fontId="104" fillId="7" borderId="108" applyNumberFormat="0" applyAlignment="0" applyProtection="0"/>
    <xf numFmtId="0" fontId="104" fillId="7"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106" fillId="20" borderId="105" applyNumberFormat="0" applyAlignment="0" applyProtection="0"/>
    <xf numFmtId="0" fontId="104" fillId="7" borderId="108" applyNumberFormat="0" applyAlignment="0" applyProtection="0"/>
    <xf numFmtId="0" fontId="106" fillId="20" borderId="105" applyNumberFormat="0" applyAlignment="0" applyProtection="0"/>
    <xf numFmtId="0" fontId="106" fillId="20" borderId="105" applyNumberFormat="0" applyAlignment="0" applyProtection="0"/>
    <xf numFmtId="0" fontId="107" fillId="0" borderId="106" applyNumberFormat="0" applyFill="0" applyAlignment="0" applyProtection="0"/>
    <xf numFmtId="0" fontId="97" fillId="20" borderId="108" applyNumberFormat="0" applyAlignment="0" applyProtection="0"/>
    <xf numFmtId="0" fontId="106" fillId="20" borderId="105" applyNumberFormat="0" applyAlignment="0" applyProtection="0"/>
    <xf numFmtId="0" fontId="48" fillId="20" borderId="108"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106" fillId="20" borderId="105" applyNumberFormat="0" applyAlignment="0" applyProtection="0"/>
    <xf numFmtId="0" fontId="97" fillId="20" borderId="108" applyNumberFormat="0" applyAlignment="0" applyProtection="0"/>
    <xf numFmtId="0" fontId="97" fillId="20" borderId="108" applyNumberFormat="0" applyAlignment="0" applyProtection="0"/>
    <xf numFmtId="0" fontId="97" fillId="20" borderId="108" applyNumberFormat="0" applyAlignment="0" applyProtection="0"/>
    <xf numFmtId="0" fontId="104" fillId="7" borderId="108" applyNumberFormat="0" applyAlignment="0" applyProtection="0"/>
    <xf numFmtId="0" fontId="97" fillId="20" borderId="108" applyNumberFormat="0" applyAlignment="0" applyProtection="0"/>
    <xf numFmtId="0" fontId="97" fillId="20" borderId="108" applyNumberFormat="0" applyAlignment="0" applyProtection="0"/>
    <xf numFmtId="0" fontId="106" fillId="20" borderId="105" applyNumberFormat="0" applyAlignment="0" applyProtection="0"/>
    <xf numFmtId="0" fontId="21" fillId="23" borderId="104" applyNumberFormat="0" applyFont="0" applyAlignment="0" applyProtection="0"/>
    <xf numFmtId="0" fontId="97" fillId="20" borderId="108" applyNumberFormat="0" applyAlignment="0" applyProtection="0"/>
    <xf numFmtId="0" fontId="27" fillId="7" borderId="108" applyNumberFormat="0" applyAlignment="0" applyProtection="0"/>
    <xf numFmtId="0" fontId="107" fillId="0" borderId="106" applyNumberFormat="0" applyFill="0" applyAlignment="0" applyProtection="0"/>
    <xf numFmtId="0" fontId="58" fillId="20" borderId="105" applyNumberFormat="0" applyAlignment="0" applyProtection="0"/>
    <xf numFmtId="0" fontId="24" fillId="23" borderId="104" applyNumberFormat="0" applyFont="0" applyAlignment="0" applyProtection="0"/>
    <xf numFmtId="0" fontId="107" fillId="0" borderId="106" applyNumberFormat="0" applyFill="0" applyAlignment="0" applyProtection="0"/>
    <xf numFmtId="0" fontId="106" fillId="20" borderId="105" applyNumberFormat="0" applyAlignment="0" applyProtection="0"/>
    <xf numFmtId="0" fontId="106" fillId="20" borderId="105" applyNumberFormat="0" applyAlignment="0" applyProtection="0"/>
    <xf numFmtId="0" fontId="107" fillId="0" borderId="106" applyNumberFormat="0" applyFill="0" applyAlignment="0" applyProtection="0"/>
    <xf numFmtId="0" fontId="27" fillId="7" borderId="99" applyNumberFormat="0" applyAlignment="0" applyProtection="0"/>
    <xf numFmtId="0" fontId="28" fillId="20" borderId="101" applyNumberFormat="0" applyAlignment="0" applyProtection="0"/>
    <xf numFmtId="0" fontId="29" fillId="20" borderId="99" applyNumberFormat="0" applyAlignment="0" applyProtection="0"/>
    <xf numFmtId="0" fontId="33" fillId="0" borderId="102" applyNumberFormat="0" applyFill="0" applyAlignment="0" applyProtection="0"/>
    <xf numFmtId="0" fontId="21" fillId="23" borderId="100" applyNumberFormat="0" applyFont="0" applyAlignment="0" applyProtection="0"/>
    <xf numFmtId="0" fontId="48" fillId="20" borderId="99" applyNumberFormat="0" applyAlignment="0" applyProtection="0"/>
    <xf numFmtId="0" fontId="55" fillId="7" borderId="99" applyNumberFormat="0" applyAlignment="0" applyProtection="0"/>
    <xf numFmtId="0" fontId="45" fillId="23" borderId="100" applyNumberFormat="0" applyFont="0" applyAlignment="0" applyProtection="0"/>
    <xf numFmtId="0" fontId="58" fillId="20" borderId="101" applyNumberFormat="0" applyAlignment="0" applyProtection="0"/>
    <xf numFmtId="0" fontId="60" fillId="0" borderId="102" applyNumberFormat="0" applyFill="0" applyAlignment="0" applyProtection="0"/>
    <xf numFmtId="0" fontId="106" fillId="20" borderId="105" applyNumberFormat="0" applyAlignment="0" applyProtection="0"/>
    <xf numFmtId="0" fontId="21" fillId="23" borderId="110" applyNumberFormat="0" applyFont="0" applyAlignment="0" applyProtection="0"/>
    <xf numFmtId="0" fontId="28" fillId="20" borderId="111" applyNumberFormat="0" applyAlignment="0" applyProtection="0"/>
    <xf numFmtId="0" fontId="107" fillId="0" borderId="112" applyNumberFormat="0" applyFill="0" applyAlignment="0" applyProtection="0"/>
    <xf numFmtId="0" fontId="106" fillId="20" borderId="111" applyNumberFormat="0" applyAlignment="0" applyProtection="0"/>
    <xf numFmtId="0" fontId="107" fillId="0" borderId="112" applyNumberFormat="0" applyFill="0" applyAlignment="0" applyProtection="0"/>
    <xf numFmtId="0" fontId="24" fillId="23" borderId="110" applyNumberFormat="0" applyFont="0" applyAlignment="0" applyProtection="0"/>
    <xf numFmtId="0" fontId="104" fillId="7" borderId="109" applyNumberFormat="0" applyAlignment="0" applyProtection="0"/>
    <xf numFmtId="0" fontId="24" fillId="23" borderId="110" applyNumberFormat="0" applyFont="0" applyAlignment="0" applyProtection="0"/>
    <xf numFmtId="0" fontId="107" fillId="0" borderId="112" applyNumberFormat="0" applyFill="0" applyAlignment="0" applyProtection="0"/>
    <xf numFmtId="0" fontId="104" fillId="7" borderId="108" applyNumberFormat="0" applyAlignment="0" applyProtection="0"/>
    <xf numFmtId="0" fontId="97" fillId="20" borderId="108" applyNumberFormat="0" applyAlignment="0" applyProtection="0"/>
    <xf numFmtId="0" fontId="106" fillId="20" borderId="105" applyNumberFormat="0" applyAlignment="0" applyProtection="0"/>
    <xf numFmtId="0" fontId="106" fillId="20" borderId="105" applyNumberFormat="0" applyAlignment="0" applyProtection="0"/>
    <xf numFmtId="0" fontId="58" fillId="20" borderId="105" applyNumberFormat="0" applyAlignment="0" applyProtection="0"/>
    <xf numFmtId="2" fontId="133" fillId="0" borderId="107" applyFill="0" applyBorder="0" applyAlignment="0">
      <alignment horizontal="right" vertical="center"/>
    </xf>
    <xf numFmtId="0" fontId="97" fillId="20" borderId="108" applyNumberFormat="0" applyAlignment="0" applyProtection="0"/>
    <xf numFmtId="0" fontId="24" fillId="23" borderId="104" applyNumberFormat="0" applyFont="0" applyAlignment="0" applyProtection="0"/>
    <xf numFmtId="0" fontId="107" fillId="0" borderId="106" applyNumberFormat="0" applyFill="0" applyAlignment="0" applyProtection="0"/>
    <xf numFmtId="0" fontId="104" fillId="7" borderId="108" applyNumberFormat="0" applyAlignment="0" applyProtection="0"/>
    <xf numFmtId="2" fontId="133" fillId="0" borderId="107" applyFill="0" applyBorder="0" applyAlignment="0">
      <alignment horizontal="right" vertical="center"/>
    </xf>
    <xf numFmtId="0" fontId="21" fillId="23" borderId="104" applyNumberFormat="0" applyFont="0" applyAlignment="0" applyProtection="0"/>
    <xf numFmtId="2" fontId="133" fillId="0" borderId="107" applyFill="0" applyBorder="0" applyAlignment="0">
      <alignment horizontal="right" vertical="center"/>
    </xf>
    <xf numFmtId="0" fontId="24" fillId="23" borderId="104" applyNumberFormat="0" applyFont="0" applyAlignment="0" applyProtection="0"/>
    <xf numFmtId="0" fontId="104" fillId="7" borderId="108" applyNumberFormat="0" applyAlignment="0" applyProtection="0"/>
    <xf numFmtId="0" fontId="97" fillId="20" borderId="108" applyNumberFormat="0" applyAlignment="0" applyProtection="0"/>
    <xf numFmtId="0" fontId="45" fillId="23" borderId="104" applyNumberFormat="0" applyFont="0" applyAlignment="0" applyProtection="0"/>
    <xf numFmtId="0" fontId="24" fillId="23" borderId="104" applyNumberFormat="0" applyFont="0" applyAlignment="0" applyProtection="0"/>
    <xf numFmtId="0" fontId="107" fillId="0" borderId="106" applyNumberFormat="0" applyFill="0" applyAlignment="0" applyProtection="0"/>
    <xf numFmtId="0" fontId="24" fillId="23" borderId="104" applyNumberFormat="0" applyFont="0" applyAlignment="0" applyProtection="0"/>
    <xf numFmtId="0" fontId="107" fillId="0" borderId="106" applyNumberFormat="0" applyFill="0" applyAlignment="0" applyProtection="0"/>
    <xf numFmtId="0" fontId="24" fillId="23" borderId="104" applyNumberFormat="0" applyFont="0" applyAlignment="0" applyProtection="0"/>
    <xf numFmtId="0" fontId="104" fillId="7"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24" fillId="23" borderId="104" applyNumberFormat="0" applyFont="0" applyAlignment="0" applyProtection="0"/>
    <xf numFmtId="0" fontId="104" fillId="7" borderId="108"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104" fillId="7" borderId="108" applyNumberFormat="0" applyAlignment="0" applyProtection="0"/>
    <xf numFmtId="0" fontId="97" fillId="20" borderId="108" applyNumberFormat="0" applyAlignment="0" applyProtection="0"/>
    <xf numFmtId="0" fontId="24" fillId="23" borderId="110" applyNumberFormat="0" applyFont="0" applyAlignment="0" applyProtection="0"/>
    <xf numFmtId="0" fontId="106" fillId="20" borderId="105" applyNumberFormat="0" applyAlignment="0" applyProtection="0"/>
    <xf numFmtId="2" fontId="133" fillId="0" borderId="107" applyFill="0" applyBorder="0" applyAlignment="0">
      <alignment horizontal="right" vertical="center"/>
    </xf>
    <xf numFmtId="0" fontId="106" fillId="20" borderId="105"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45" fillId="23" borderId="104" applyNumberFormat="0" applyFont="0" applyAlignment="0" applyProtection="0"/>
    <xf numFmtId="0" fontId="24" fillId="23" borderId="100" applyNumberFormat="0" applyFont="0" applyAlignment="0" applyProtection="0"/>
    <xf numFmtId="0" fontId="58" fillId="20" borderId="111" applyNumberFormat="0" applyAlignment="0" applyProtection="0"/>
    <xf numFmtId="0" fontId="24" fillId="23" borderId="110" applyNumberFormat="0" applyFont="0" applyAlignment="0" applyProtection="0"/>
    <xf numFmtId="0" fontId="107" fillId="0" borderId="112" applyNumberFormat="0" applyFill="0" applyAlignment="0" applyProtection="0"/>
    <xf numFmtId="0" fontId="106" fillId="20" borderId="111" applyNumberFormat="0" applyAlignment="0" applyProtection="0"/>
    <xf numFmtId="2" fontId="133" fillId="0" borderId="113" applyFill="0" applyBorder="0" applyAlignment="0">
      <alignment horizontal="right" vertical="center"/>
    </xf>
    <xf numFmtId="0" fontId="24" fillId="23" borderId="110" applyNumberFormat="0" applyFont="0" applyAlignment="0" applyProtection="0"/>
    <xf numFmtId="0" fontId="107" fillId="0" borderId="112" applyNumberFormat="0" applyFill="0" applyAlignment="0" applyProtection="0"/>
    <xf numFmtId="0" fontId="104" fillId="7" borderId="109" applyNumberFormat="0" applyAlignment="0" applyProtection="0"/>
    <xf numFmtId="0" fontId="97" fillId="20" borderId="108" applyNumberFormat="0" applyAlignment="0" applyProtection="0"/>
    <xf numFmtId="0" fontId="104" fillId="7" borderId="108" applyNumberFormat="0" applyAlignment="0" applyProtection="0"/>
    <xf numFmtId="0" fontId="104" fillId="7" borderId="108" applyNumberFormat="0" applyAlignment="0" applyProtection="0"/>
    <xf numFmtId="0" fontId="104" fillId="7" borderId="108" applyNumberFormat="0" applyAlignment="0" applyProtection="0"/>
    <xf numFmtId="0" fontId="97" fillId="20"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33" fillId="0" borderId="106" applyNumberFormat="0" applyFill="0" applyAlignment="0" applyProtection="0"/>
    <xf numFmtId="0" fontId="106" fillId="20" borderId="105" applyNumberFormat="0" applyAlignment="0" applyProtection="0"/>
    <xf numFmtId="0" fontId="24" fillId="23" borderId="104" applyNumberFormat="0" applyFont="0" applyAlignment="0" applyProtection="0"/>
    <xf numFmtId="0" fontId="106" fillId="20" borderId="105" applyNumberFormat="0" applyAlignment="0" applyProtection="0"/>
    <xf numFmtId="0" fontId="24" fillId="23" borderId="104" applyNumberFormat="0" applyFont="0" applyAlignment="0" applyProtection="0"/>
    <xf numFmtId="0" fontId="24" fillId="23" borderId="104" applyNumberFormat="0" applyFont="0" applyAlignment="0" applyProtection="0"/>
    <xf numFmtId="0" fontId="24" fillId="23" borderId="104" applyNumberFormat="0" applyFont="0" applyAlignment="0" applyProtection="0"/>
    <xf numFmtId="0" fontId="45" fillId="23" borderId="104" applyNumberFormat="0" applyFont="0" applyAlignment="0" applyProtection="0"/>
    <xf numFmtId="0" fontId="107" fillId="0" borderId="106" applyNumberFormat="0" applyFill="0" applyAlignment="0" applyProtection="0"/>
    <xf numFmtId="0" fontId="29" fillId="20" borderId="108" applyNumberFormat="0" applyAlignment="0" applyProtection="0"/>
    <xf numFmtId="0" fontId="104" fillId="7" borderId="108" applyNumberFormat="0" applyAlignment="0" applyProtection="0"/>
    <xf numFmtId="0" fontId="24" fillId="23" borderId="104" applyNumberFormat="0" applyFont="0" applyAlignment="0" applyProtection="0"/>
    <xf numFmtId="0" fontId="106" fillId="20" borderId="105" applyNumberFormat="0" applyAlignment="0" applyProtection="0"/>
    <xf numFmtId="2" fontId="133" fillId="0" borderId="107" applyFill="0" applyBorder="0" applyAlignment="0">
      <alignment horizontal="right" vertical="center"/>
    </xf>
    <xf numFmtId="0" fontId="106" fillId="20" borderId="105" applyNumberFormat="0" applyAlignment="0" applyProtection="0"/>
    <xf numFmtId="0" fontId="106" fillId="20" borderId="105" applyNumberFormat="0" applyAlignment="0" applyProtection="0"/>
    <xf numFmtId="0" fontId="106" fillId="20" borderId="105" applyNumberFormat="0" applyAlignment="0" applyProtection="0"/>
    <xf numFmtId="0" fontId="24" fillId="23" borderId="104" applyNumberFormat="0" applyFont="0" applyAlignment="0" applyProtection="0"/>
    <xf numFmtId="0" fontId="33" fillId="0" borderId="106" applyNumberFormat="0" applyFill="0" applyAlignment="0" applyProtection="0"/>
    <xf numFmtId="0" fontId="107" fillId="0" borderId="106" applyNumberFormat="0" applyFill="0" applyAlignment="0" applyProtection="0"/>
    <xf numFmtId="0" fontId="104" fillId="7" borderId="108" applyNumberFormat="0" applyAlignment="0" applyProtection="0"/>
    <xf numFmtId="0" fontId="97" fillId="20" borderId="108" applyNumberFormat="0" applyAlignment="0" applyProtection="0"/>
    <xf numFmtId="0" fontId="24" fillId="23" borderId="104" applyNumberFormat="0" applyFont="0" applyAlignment="0" applyProtection="0"/>
    <xf numFmtId="0" fontId="106" fillId="20" borderId="111" applyNumberFormat="0" applyAlignment="0" applyProtection="0"/>
    <xf numFmtId="0" fontId="104" fillId="7" borderId="108" applyNumberFormat="0" applyAlignment="0" applyProtection="0"/>
    <xf numFmtId="0" fontId="106" fillId="20" borderId="105" applyNumberFormat="0" applyAlignment="0" applyProtection="0"/>
    <xf numFmtId="0" fontId="21" fillId="23" borderId="104" applyNumberFormat="0" applyFont="0" applyAlignment="0" applyProtection="0"/>
    <xf numFmtId="0" fontId="104" fillId="7" borderId="108" applyNumberFormat="0" applyAlignment="0" applyProtection="0"/>
    <xf numFmtId="2" fontId="133" fillId="0" borderId="103" applyFill="0" applyBorder="0" applyAlignment="0">
      <alignment horizontal="right" vertical="center"/>
    </xf>
    <xf numFmtId="0" fontId="24" fillId="23" borderId="100" applyNumberFormat="0" applyFont="0" applyAlignment="0" applyProtection="0"/>
    <xf numFmtId="0" fontId="21" fillId="23" borderId="104" applyNumberFormat="0" applyFont="0" applyAlignment="0" applyProtection="0"/>
    <xf numFmtId="0" fontId="24" fillId="23" borderId="100" applyNumberFormat="0" applyFont="0" applyAlignment="0" applyProtection="0"/>
    <xf numFmtId="0" fontId="48" fillId="20" borderId="109" applyNumberFormat="0" applyAlignment="0" applyProtection="0"/>
    <xf numFmtId="0" fontId="104" fillId="7" borderId="109" applyNumberFormat="0" applyAlignment="0" applyProtection="0"/>
    <xf numFmtId="0" fontId="24" fillId="23" borderId="110" applyNumberFormat="0" applyFont="0" applyAlignment="0" applyProtection="0"/>
    <xf numFmtId="0" fontId="97" fillId="20" borderId="109" applyNumberFormat="0" applyAlignment="0" applyProtection="0"/>
    <xf numFmtId="0" fontId="97" fillId="20" borderId="109" applyNumberFormat="0" applyAlignment="0" applyProtection="0"/>
    <xf numFmtId="0" fontId="106" fillId="20" borderId="111" applyNumberFormat="0" applyAlignment="0" applyProtection="0"/>
    <xf numFmtId="0" fontId="104" fillId="7" borderId="109" applyNumberFormat="0" applyAlignment="0" applyProtection="0"/>
    <xf numFmtId="2" fontId="133" fillId="0" borderId="113" applyFill="0" applyBorder="0" applyAlignment="0">
      <alignment horizontal="right" vertical="center"/>
    </xf>
    <xf numFmtId="0" fontId="106" fillId="20" borderId="105" applyNumberFormat="0" applyAlignment="0" applyProtection="0"/>
    <xf numFmtId="0" fontId="104" fillId="7"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24" fillId="23" borderId="104" applyNumberFormat="0" applyFont="0" applyAlignment="0" applyProtection="0"/>
    <xf numFmtId="0" fontId="24" fillId="23" borderId="104" applyNumberFormat="0" applyFont="0" applyAlignment="0" applyProtection="0"/>
    <xf numFmtId="0" fontId="104" fillId="7" borderId="108" applyNumberFormat="0" applyAlignment="0" applyProtection="0"/>
    <xf numFmtId="0" fontId="60" fillId="0" borderId="106" applyNumberFormat="0" applyFill="0" applyAlignment="0" applyProtection="0"/>
    <xf numFmtId="0" fontId="33" fillId="0" borderId="106" applyNumberFormat="0" applyFill="0" applyAlignment="0" applyProtection="0"/>
    <xf numFmtId="0" fontId="24" fillId="23" borderId="104" applyNumberFormat="0" applyFont="0" applyAlignment="0" applyProtection="0"/>
    <xf numFmtId="0" fontId="106" fillId="20" borderId="105" applyNumberFormat="0" applyAlignment="0" applyProtection="0"/>
    <xf numFmtId="0" fontId="97" fillId="20" borderId="108" applyNumberFormat="0" applyAlignment="0" applyProtection="0"/>
    <xf numFmtId="0" fontId="106" fillId="20" borderId="105"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58" fillId="20" borderId="105"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6" fillId="20" borderId="105" applyNumberFormat="0" applyAlignment="0" applyProtection="0"/>
    <xf numFmtId="0" fontId="97" fillId="20" borderId="108" applyNumberFormat="0" applyAlignment="0" applyProtection="0"/>
    <xf numFmtId="0" fontId="97" fillId="20" borderId="108" applyNumberFormat="0" applyAlignment="0" applyProtection="0"/>
    <xf numFmtId="0" fontId="107" fillId="0" borderId="106" applyNumberFormat="0" applyFill="0" applyAlignment="0" applyProtection="0"/>
    <xf numFmtId="0" fontId="97" fillId="20" borderId="108" applyNumberFormat="0" applyAlignment="0" applyProtection="0"/>
    <xf numFmtId="0" fontId="104" fillId="7" borderId="108" applyNumberFormat="0" applyAlignment="0" applyProtection="0"/>
    <xf numFmtId="0" fontId="104" fillId="7"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97" fillId="20" borderId="108" applyNumberFormat="0" applyAlignment="0" applyProtection="0"/>
    <xf numFmtId="0" fontId="104" fillId="7" borderId="108" applyNumberFormat="0" applyAlignment="0" applyProtection="0"/>
    <xf numFmtId="2" fontId="133" fillId="0" borderId="97" applyFill="0" applyBorder="0" applyAlignment="0">
      <alignment horizontal="right" vertical="center"/>
    </xf>
    <xf numFmtId="0" fontId="97" fillId="20"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24" fillId="23" borderId="104" applyNumberFormat="0" applyFont="0" applyAlignment="0" applyProtection="0"/>
    <xf numFmtId="0" fontId="107" fillId="0" borderId="106" applyNumberFormat="0" applyFill="0" applyAlignment="0" applyProtection="0"/>
    <xf numFmtId="0" fontId="24" fillId="23" borderId="100" applyNumberFormat="0" applyFont="0" applyAlignment="0" applyProtection="0"/>
    <xf numFmtId="0" fontId="24" fillId="23" borderId="100" applyNumberFormat="0" applyFont="0" applyAlignment="0" applyProtection="0"/>
    <xf numFmtId="2" fontId="133" fillId="0" borderId="103" applyFill="0" applyBorder="0" applyAlignment="0">
      <alignment horizontal="right" vertical="center"/>
    </xf>
    <xf numFmtId="0" fontId="24" fillId="23" borderId="100" applyNumberFormat="0" applyFont="0" applyAlignment="0" applyProtection="0"/>
    <xf numFmtId="0" fontId="24" fillId="23" borderId="100" applyNumberFormat="0" applyFont="0" applyAlignment="0" applyProtection="0"/>
    <xf numFmtId="0" fontId="24" fillId="23" borderId="100" applyNumberFormat="0" applyFont="0" applyAlignment="0" applyProtection="0"/>
    <xf numFmtId="0" fontId="27" fillId="7" borderId="99" applyNumberFormat="0" applyAlignment="0" applyProtection="0"/>
    <xf numFmtId="0" fontId="28" fillId="20" borderId="101" applyNumberFormat="0" applyAlignment="0" applyProtection="0"/>
    <xf numFmtId="0" fontId="29" fillId="20" borderId="99" applyNumberFormat="0" applyAlignment="0" applyProtection="0"/>
    <xf numFmtId="0" fontId="33" fillId="0" borderId="102" applyNumberFormat="0" applyFill="0" applyAlignment="0" applyProtection="0"/>
    <xf numFmtId="0" fontId="21" fillId="23" borderId="100" applyNumberFormat="0" applyFont="0" applyAlignment="0" applyProtection="0"/>
    <xf numFmtId="0" fontId="48" fillId="20" borderId="99" applyNumberFormat="0" applyAlignment="0" applyProtection="0"/>
    <xf numFmtId="0" fontId="55" fillId="7" borderId="99" applyNumberFormat="0" applyAlignment="0" applyProtection="0"/>
    <xf numFmtId="0" fontId="45" fillId="23" borderId="100" applyNumberFormat="0" applyFont="0" applyAlignment="0" applyProtection="0"/>
    <xf numFmtId="0" fontId="58" fillId="20" borderId="101" applyNumberFormat="0" applyAlignment="0" applyProtection="0"/>
    <xf numFmtId="0" fontId="60" fillId="0" borderId="102" applyNumberFormat="0" applyFill="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97" fillId="20" borderId="108" applyNumberFormat="0" applyAlignment="0" applyProtection="0"/>
    <xf numFmtId="0" fontId="97" fillId="20" borderId="99" applyNumberFormat="0" applyAlignment="0" applyProtection="0"/>
    <xf numFmtId="0" fontId="104" fillId="7" borderId="99" applyNumberFormat="0" applyAlignment="0" applyProtection="0"/>
    <xf numFmtId="0" fontId="24" fillId="23" borderId="100" applyNumberFormat="0" applyFont="0" applyAlignment="0" applyProtection="0"/>
    <xf numFmtId="0" fontId="106" fillId="20" borderId="101" applyNumberFormat="0" applyAlignment="0" applyProtection="0"/>
    <xf numFmtId="0" fontId="107" fillId="0" borderId="102" applyNumberFormat="0" applyFill="0" applyAlignment="0" applyProtection="0"/>
    <xf numFmtId="0" fontId="27" fillId="7" borderId="109" applyNumberFormat="0" applyAlignment="0" applyProtection="0"/>
    <xf numFmtId="0" fontId="106" fillId="20" borderId="111" applyNumberFormat="0" applyAlignment="0" applyProtection="0"/>
    <xf numFmtId="0" fontId="60" fillId="0" borderId="112" applyNumberFormat="0" applyFill="0" applyAlignment="0" applyProtection="0"/>
    <xf numFmtId="0" fontId="106" fillId="20" borderId="111" applyNumberFormat="0" applyAlignment="0" applyProtection="0"/>
    <xf numFmtId="0" fontId="24" fillId="23" borderId="110" applyNumberFormat="0" applyFont="0" applyAlignment="0" applyProtection="0"/>
    <xf numFmtId="0" fontId="24" fillId="23" borderId="110" applyNumberFormat="0" applyFont="0" applyAlignment="0" applyProtection="0"/>
    <xf numFmtId="0" fontId="97" fillId="20" borderId="109" applyNumberFormat="0" applyAlignment="0" applyProtection="0"/>
    <xf numFmtId="2" fontId="133" fillId="0" borderId="113" applyFill="0" applyBorder="0" applyAlignment="0">
      <alignment horizontal="right" vertical="center"/>
    </xf>
    <xf numFmtId="0" fontId="97" fillId="20" borderId="109" applyNumberFormat="0" applyAlignment="0" applyProtection="0"/>
    <xf numFmtId="0" fontId="106" fillId="20" borderId="111" applyNumberFormat="0" applyAlignment="0" applyProtection="0"/>
    <xf numFmtId="0" fontId="106" fillId="20" borderId="105" applyNumberFormat="0" applyAlignment="0" applyProtection="0"/>
    <xf numFmtId="0" fontId="29" fillId="20"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27" fillId="7" borderId="108"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104" fillId="7" borderId="108" applyNumberFormat="0" applyAlignment="0" applyProtection="0"/>
    <xf numFmtId="0" fontId="107" fillId="0" borderId="106" applyNumberFormat="0" applyFill="0" applyAlignment="0" applyProtection="0"/>
    <xf numFmtId="0" fontId="97" fillId="20" borderId="108" applyNumberFormat="0" applyAlignment="0" applyProtection="0"/>
    <xf numFmtId="0" fontId="97" fillId="20" borderId="108" applyNumberFormat="0" applyAlignment="0" applyProtection="0"/>
    <xf numFmtId="0" fontId="58" fillId="20" borderId="105" applyNumberFormat="0" applyAlignment="0" applyProtection="0"/>
    <xf numFmtId="0" fontId="107" fillId="0" borderId="106" applyNumberFormat="0" applyFill="0" applyAlignment="0" applyProtection="0"/>
    <xf numFmtId="0" fontId="107" fillId="0" borderId="106" applyNumberFormat="0" applyFill="0" applyAlignment="0" applyProtection="0"/>
    <xf numFmtId="0" fontId="33" fillId="0" borderId="106" applyNumberFormat="0" applyFill="0" applyAlignment="0" applyProtection="0"/>
    <xf numFmtId="0" fontId="107" fillId="0" borderId="106" applyNumberFormat="0" applyFill="0" applyAlignment="0" applyProtection="0"/>
    <xf numFmtId="0" fontId="27" fillId="7" borderId="108" applyNumberFormat="0" applyAlignment="0" applyProtection="0"/>
    <xf numFmtId="0" fontId="27" fillId="7" borderId="108" applyNumberFormat="0" applyAlignment="0" applyProtection="0"/>
    <xf numFmtId="0" fontId="106" fillId="20" borderId="105" applyNumberFormat="0" applyAlignment="0" applyProtection="0"/>
    <xf numFmtId="0" fontId="24" fillId="23" borderId="104" applyNumberFormat="0" applyFont="0" applyAlignment="0" applyProtection="0"/>
    <xf numFmtId="0" fontId="97" fillId="20" borderId="108" applyNumberFormat="0" applyAlignment="0" applyProtection="0"/>
    <xf numFmtId="0" fontId="107" fillId="0" borderId="106" applyNumberFormat="0" applyFill="0" applyAlignment="0" applyProtection="0"/>
    <xf numFmtId="0" fontId="24" fillId="23" borderId="104" applyNumberFormat="0" applyFont="0" applyAlignment="0" applyProtection="0"/>
    <xf numFmtId="0" fontId="107" fillId="0" borderId="106" applyNumberFormat="0" applyFill="0" applyAlignment="0" applyProtection="0"/>
    <xf numFmtId="0" fontId="97" fillId="20" borderId="108" applyNumberFormat="0" applyAlignment="0" applyProtection="0"/>
    <xf numFmtId="0" fontId="106" fillId="20" borderId="105" applyNumberFormat="0" applyAlignment="0" applyProtection="0"/>
    <xf numFmtId="0" fontId="104" fillId="7" borderId="108" applyNumberFormat="0" applyAlignment="0" applyProtection="0"/>
    <xf numFmtId="0" fontId="107" fillId="0" borderId="106" applyNumberFormat="0" applyFill="0" applyAlignment="0" applyProtection="0"/>
    <xf numFmtId="0" fontId="33" fillId="0" borderId="106" applyNumberFormat="0" applyFill="0" applyAlignment="0" applyProtection="0"/>
    <xf numFmtId="0" fontId="107" fillId="0" borderId="106" applyNumberFormat="0" applyFill="0" applyAlignment="0" applyProtection="0"/>
    <xf numFmtId="0" fontId="45" fillId="23" borderId="104" applyNumberFormat="0" applyFont="0" applyAlignment="0" applyProtection="0"/>
    <xf numFmtId="0" fontId="107" fillId="0" borderId="106" applyNumberFormat="0" applyFill="0" applyAlignment="0" applyProtection="0"/>
    <xf numFmtId="0" fontId="104" fillId="7" borderId="108" applyNumberFormat="0" applyAlignment="0" applyProtection="0"/>
    <xf numFmtId="0" fontId="33" fillId="0" borderId="106" applyNumberFormat="0" applyFill="0" applyAlignment="0" applyProtection="0"/>
    <xf numFmtId="0" fontId="107" fillId="0" borderId="106" applyNumberFormat="0" applyFill="0" applyAlignment="0" applyProtection="0"/>
    <xf numFmtId="0" fontId="27" fillId="7" borderId="109" applyNumberFormat="0" applyAlignment="0" applyProtection="0"/>
    <xf numFmtId="0" fontId="28" fillId="20" borderId="111" applyNumberFormat="0" applyAlignment="0" applyProtection="0"/>
    <xf numFmtId="0" fontId="29" fillId="20" borderId="109" applyNumberFormat="0" applyAlignment="0" applyProtection="0"/>
    <xf numFmtId="0" fontId="33" fillId="0" borderId="112" applyNumberFormat="0" applyFill="0" applyAlignment="0" applyProtection="0"/>
    <xf numFmtId="0" fontId="21" fillId="23" borderId="110" applyNumberFormat="0" applyFont="0" applyAlignment="0" applyProtection="0"/>
    <xf numFmtId="0" fontId="48" fillId="20" borderId="109" applyNumberFormat="0" applyAlignment="0" applyProtection="0"/>
    <xf numFmtId="0" fontId="55" fillId="7" borderId="109" applyNumberFormat="0" applyAlignment="0" applyProtection="0"/>
    <xf numFmtId="0" fontId="45" fillId="23" borderId="110" applyNumberFormat="0" applyFont="0" applyAlignment="0" applyProtection="0"/>
    <xf numFmtId="0" fontId="58" fillId="20" borderId="111" applyNumberFormat="0" applyAlignment="0" applyProtection="0"/>
    <xf numFmtId="0" fontId="60" fillId="0" borderId="112" applyNumberFormat="0" applyFill="0" applyAlignment="0" applyProtection="0"/>
    <xf numFmtId="0" fontId="24" fillId="23" borderId="110" applyNumberFormat="0" applyFont="0" applyAlignment="0" applyProtection="0"/>
    <xf numFmtId="2" fontId="133" fillId="0" borderId="113" applyFill="0" applyBorder="0" applyAlignment="0">
      <alignment horizontal="right" vertical="center"/>
    </xf>
    <xf numFmtId="0" fontId="24" fillId="23" borderId="110" applyNumberFormat="0" applyFont="0" applyAlignment="0" applyProtection="0"/>
    <xf numFmtId="0" fontId="24" fillId="23" borderId="110" applyNumberFormat="0" applyFont="0" applyAlignment="0" applyProtection="0"/>
    <xf numFmtId="0" fontId="24" fillId="23" borderId="110" applyNumberFormat="0" applyFont="0" applyAlignment="0" applyProtection="0"/>
    <xf numFmtId="0" fontId="24" fillId="23" borderId="110" applyNumberFormat="0" applyFont="0" applyAlignment="0" applyProtection="0"/>
    <xf numFmtId="2" fontId="133" fillId="0" borderId="113" applyFill="0" applyBorder="0" applyAlignment="0">
      <alignment horizontal="right" vertical="center"/>
    </xf>
    <xf numFmtId="0" fontId="24" fillId="23" borderId="110" applyNumberFormat="0" applyFont="0" applyAlignment="0" applyProtection="0"/>
    <xf numFmtId="0" fontId="24" fillId="23" borderId="110" applyNumberFormat="0" applyFont="0" applyAlignment="0" applyProtection="0"/>
    <xf numFmtId="0" fontId="24" fillId="23" borderId="110" applyNumberFormat="0" applyFont="0" applyAlignment="0" applyProtection="0"/>
    <xf numFmtId="0" fontId="27" fillId="7" borderId="109" applyNumberFormat="0" applyAlignment="0" applyProtection="0"/>
    <xf numFmtId="0" fontId="28" fillId="20" borderId="111" applyNumberFormat="0" applyAlignment="0" applyProtection="0"/>
    <xf numFmtId="0" fontId="29" fillId="20" borderId="109" applyNumberFormat="0" applyAlignment="0" applyProtection="0"/>
    <xf numFmtId="0" fontId="33" fillId="0" borderId="112" applyNumberFormat="0" applyFill="0" applyAlignment="0" applyProtection="0"/>
    <xf numFmtId="0" fontId="21" fillId="23" borderId="110" applyNumberFormat="0" applyFont="0" applyAlignment="0" applyProtection="0"/>
    <xf numFmtId="0" fontId="48" fillId="20" borderId="109" applyNumberFormat="0" applyAlignment="0" applyProtection="0"/>
    <xf numFmtId="0" fontId="55" fillId="7" borderId="109" applyNumberFormat="0" applyAlignment="0" applyProtection="0"/>
    <xf numFmtId="0" fontId="45" fillId="23" borderId="110" applyNumberFormat="0" applyFont="0" applyAlignment="0" applyProtection="0"/>
    <xf numFmtId="0" fontId="58" fillId="20" borderId="111" applyNumberFormat="0" applyAlignment="0" applyProtection="0"/>
    <xf numFmtId="0" fontId="60" fillId="0" borderId="112" applyNumberFormat="0" applyFill="0" applyAlignment="0" applyProtection="0"/>
    <xf numFmtId="0" fontId="97" fillId="20" borderId="109" applyNumberFormat="0" applyAlignment="0" applyProtection="0"/>
    <xf numFmtId="0" fontId="104" fillId="7" borderId="109" applyNumberFormat="0" applyAlignment="0" applyProtection="0"/>
    <xf numFmtId="0" fontId="24" fillId="23" borderId="110" applyNumberFormat="0" applyFont="0" applyAlignment="0" applyProtection="0"/>
    <xf numFmtId="0" fontId="106" fillId="20" borderId="111" applyNumberFormat="0" applyAlignment="0" applyProtection="0"/>
    <xf numFmtId="0" fontId="107" fillId="0" borderId="112" applyNumberFormat="0" applyFill="0" applyAlignment="0" applyProtection="0"/>
    <xf numFmtId="0" fontId="97" fillId="20" borderId="109" applyNumberFormat="0" applyAlignment="0" applyProtection="0"/>
    <xf numFmtId="0" fontId="104" fillId="7" borderId="109" applyNumberFormat="0" applyAlignment="0" applyProtection="0"/>
    <xf numFmtId="0" fontId="24" fillId="23" borderId="110" applyNumberFormat="0" applyFont="0" applyAlignment="0" applyProtection="0"/>
    <xf numFmtId="0" fontId="106" fillId="20" borderId="111" applyNumberFormat="0" applyAlignment="0" applyProtection="0"/>
    <xf numFmtId="0" fontId="107" fillId="0" borderId="112" applyNumberFormat="0" applyFill="0" applyAlignment="0" applyProtection="0"/>
    <xf numFmtId="0" fontId="107" fillId="0" borderId="127"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4" applyNumberFormat="0" applyAlignment="0" applyProtection="0"/>
    <xf numFmtId="0" fontId="24" fillId="23" borderId="135" applyNumberFormat="0" applyFont="0" applyAlignment="0" applyProtection="0"/>
    <xf numFmtId="164" fontId="6" fillId="0" borderId="0" applyFont="0" applyFill="0" applyBorder="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6" fillId="0" borderId="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43" fontId="6" fillId="0" borderId="0" applyFont="0" applyFill="0" applyBorder="0" applyAlignment="0" applyProtection="0"/>
    <xf numFmtId="0" fontId="21"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26" applyNumberFormat="0" applyAlignment="0" applyProtection="0"/>
    <xf numFmtId="0" fontId="104" fillId="7" borderId="139" applyNumberFormat="0" applyAlignment="0" applyProtection="0"/>
    <xf numFmtId="0" fontId="6" fillId="0" borderId="0"/>
    <xf numFmtId="167" fontId="6" fillId="0" borderId="0" applyFont="0" applyFill="0" applyBorder="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104" fillId="7" borderId="139" applyNumberFormat="0" applyAlignment="0" applyProtection="0"/>
    <xf numFmtId="0" fontId="106" fillId="20" borderId="141" applyNumberFormat="0" applyAlignment="0" applyProtection="0"/>
    <xf numFmtId="0" fontId="58" fillId="20" borderId="141" applyNumberFormat="0" applyAlignment="0" applyProtection="0"/>
    <xf numFmtId="0" fontId="97" fillId="20" borderId="139" applyNumberFormat="0" applyAlignment="0" applyProtection="0"/>
    <xf numFmtId="0" fontId="6" fillId="31" borderId="21" applyNumberFormat="0" applyFon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167" fontId="6" fillId="0" borderId="0" applyFont="0" applyFill="0" applyBorder="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97" fillId="20" borderId="134" applyNumberFormat="0" applyAlignment="0" applyProtection="0"/>
    <xf numFmtId="2" fontId="133" fillId="0" borderId="138" applyFill="0" applyBorder="0" applyAlignment="0">
      <alignment horizontal="right" vertical="center"/>
    </xf>
    <xf numFmtId="167" fontId="6" fillId="0" borderId="0" applyFont="0" applyFill="0" applyBorder="0" applyAlignment="0" applyProtection="0"/>
    <xf numFmtId="0" fontId="97" fillId="20" borderId="139" applyNumberFormat="0" applyAlignment="0" applyProtection="0"/>
    <xf numFmtId="0" fontId="24" fillId="23" borderId="140" applyNumberFormat="0" applyFont="0" applyAlignment="0" applyProtection="0"/>
    <xf numFmtId="0" fontId="6" fillId="0" borderId="0"/>
    <xf numFmtId="0" fontId="97" fillId="20"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107" fillId="0" borderId="142" applyNumberFormat="0" applyFill="0" applyAlignment="0" applyProtection="0"/>
    <xf numFmtId="0" fontId="6" fillId="0" borderId="0"/>
    <xf numFmtId="0" fontId="6" fillId="0" borderId="0"/>
    <xf numFmtId="0" fontId="6" fillId="0" borderId="0"/>
    <xf numFmtId="0" fontId="24" fillId="23" borderId="140" applyNumberFormat="0" applyFont="0" applyAlignment="0" applyProtection="0"/>
    <xf numFmtId="168" fontId="6" fillId="0" borderId="0" applyFont="0" applyFill="0" applyBorder="0" applyAlignment="0" applyProtection="0"/>
    <xf numFmtId="173" fontId="6" fillId="0" borderId="0" applyFont="0" applyFill="0" applyBorder="0" applyAlignment="0" applyProtection="0"/>
    <xf numFmtId="0" fontId="104" fillId="7" borderId="139" applyNumberFormat="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24" fillId="23" borderId="140"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06" fillId="20" borderId="141"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7" fillId="20" borderId="139" applyNumberForma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97" fillId="20" borderId="134" applyNumberFormat="0" applyAlignment="0" applyProtection="0"/>
    <xf numFmtId="0" fontId="104" fillId="7" borderId="134" applyNumberForma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104" fillId="7" borderId="139" applyNumberFormat="0" applyAlignment="0" applyProtection="0"/>
    <xf numFmtId="0" fontId="106" fillId="20" borderId="141" applyNumberFormat="0" applyAlignment="0" applyProtection="0"/>
    <xf numFmtId="0" fontId="6" fillId="0" borderId="0"/>
    <xf numFmtId="0" fontId="6" fillId="0" borderId="0"/>
    <xf numFmtId="0" fontId="6" fillId="0" borderId="0"/>
    <xf numFmtId="0" fontId="104" fillId="7" borderId="139" applyNumberFormat="0" applyAlignment="0" applyProtection="0"/>
    <xf numFmtId="0" fontId="107" fillId="0" borderId="142" applyNumberFormat="0" applyFill="0" applyAlignment="0" applyProtection="0"/>
    <xf numFmtId="0" fontId="24" fillId="23" borderId="125" applyNumberFormat="0" applyFont="0" applyAlignment="0" applyProtection="0"/>
    <xf numFmtId="0" fontId="104" fillId="7" borderId="124" applyNumberFormat="0" applyAlignment="0" applyProtection="0"/>
    <xf numFmtId="0" fontId="97" fillId="20" borderId="139" applyNumberFormat="0" applyAlignment="0" applyProtection="0"/>
    <xf numFmtId="0" fontId="97" fillId="20" borderId="124" applyNumberForma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6" fillId="0" borderId="0"/>
    <xf numFmtId="0" fontId="97" fillId="20" borderId="139" applyNumberFormat="0" applyAlignment="0" applyProtection="0"/>
    <xf numFmtId="0" fontId="6" fillId="0" borderId="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6" fillId="0" borderId="0"/>
    <xf numFmtId="0" fontId="6" fillId="0" borderId="0"/>
    <xf numFmtId="0" fontId="106" fillId="20" borderId="141" applyNumberFormat="0" applyAlignment="0" applyProtection="0"/>
    <xf numFmtId="0" fontId="24" fillId="23" borderId="140" applyNumberFormat="0" applyFont="0" applyAlignment="0" applyProtection="0"/>
    <xf numFmtId="0" fontId="21" fillId="23" borderId="140" applyNumberFormat="0" applyFont="0" applyAlignment="0" applyProtection="0"/>
    <xf numFmtId="0" fontId="104" fillId="7" borderId="139" applyNumberFormat="0" applyAlignment="0" applyProtection="0"/>
    <xf numFmtId="2" fontId="133" fillId="0" borderId="143" applyFill="0" applyBorder="0" applyAlignment="0">
      <alignment horizontal="right" vertical="center"/>
    </xf>
    <xf numFmtId="0" fontId="27" fillId="7" borderId="134" applyNumberFormat="0" applyAlignment="0" applyProtection="0"/>
    <xf numFmtId="0" fontId="6" fillId="0" borderId="0"/>
    <xf numFmtId="0" fontId="97" fillId="20" borderId="134" applyNumberFormat="0" applyAlignment="0" applyProtection="0"/>
    <xf numFmtId="0" fontId="97" fillId="20" borderId="139" applyNumberFormat="0" applyAlignment="0" applyProtection="0"/>
    <xf numFmtId="0" fontId="6" fillId="0" borderId="0"/>
    <xf numFmtId="0" fontId="6" fillId="0" borderId="0"/>
    <xf numFmtId="0" fontId="27" fillId="7" borderId="114" applyNumberFormat="0" applyAlignment="0" applyProtection="0"/>
    <xf numFmtId="0" fontId="28" fillId="20" borderId="116" applyNumberFormat="0" applyAlignment="0" applyProtection="0"/>
    <xf numFmtId="0" fontId="29" fillId="20" borderId="114" applyNumberFormat="0" applyAlignment="0" applyProtection="0"/>
    <xf numFmtId="0" fontId="33" fillId="0" borderId="117" applyNumberFormat="0" applyFill="0" applyAlignment="0" applyProtection="0"/>
    <xf numFmtId="0" fontId="21" fillId="23" borderId="115" applyNumberFormat="0" applyFont="0" applyAlignment="0" applyProtection="0"/>
    <xf numFmtId="0" fontId="48" fillId="20" borderId="114" applyNumberFormat="0" applyAlignment="0" applyProtection="0"/>
    <xf numFmtId="164" fontId="6" fillId="0" borderId="0" applyFont="0" applyFill="0" applyBorder="0" applyAlignment="0" applyProtection="0"/>
    <xf numFmtId="0" fontId="55" fillId="7" borderId="114" applyNumberFormat="0" applyAlignment="0" applyProtection="0"/>
    <xf numFmtId="0" fontId="6" fillId="0" borderId="0"/>
    <xf numFmtId="0" fontId="45" fillId="23" borderId="115" applyNumberFormat="0" applyFont="0" applyAlignment="0" applyProtection="0"/>
    <xf numFmtId="0" fontId="58" fillId="20" borderId="116" applyNumberFormat="0" applyAlignment="0" applyProtection="0"/>
    <xf numFmtId="0" fontId="60" fillId="0" borderId="117"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2" fontId="133" fillId="0" borderId="118" applyFill="0" applyBorder="0" applyAlignment="0">
      <alignment horizontal="righ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4" fillId="23" borderId="140" applyNumberFormat="0" applyFont="0" applyAlignment="0" applyProtection="0"/>
    <xf numFmtId="0" fontId="6" fillId="0" borderId="0"/>
    <xf numFmtId="0" fontId="6" fillId="0" borderId="0"/>
    <xf numFmtId="168" fontId="6" fillId="0" borderId="0" applyFont="0" applyFill="0" applyBorder="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4" fillId="7" borderId="139" applyNumberFormat="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97" fillId="20" borderId="139" applyNumberFormat="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0" fontId="6" fillId="0" borderId="0"/>
    <xf numFmtId="0" fontId="6" fillId="0" borderId="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4" applyNumberFormat="0" applyAlignment="0" applyProtection="0"/>
    <xf numFmtId="0" fontId="28" fillId="20" borderId="116" applyNumberFormat="0" applyAlignment="0" applyProtection="0"/>
    <xf numFmtId="0" fontId="29" fillId="20" borderId="114" applyNumberFormat="0" applyAlignment="0" applyProtection="0"/>
    <xf numFmtId="0" fontId="33" fillId="0" borderId="117" applyNumberFormat="0" applyFill="0" applyAlignment="0" applyProtection="0"/>
    <xf numFmtId="0" fontId="21" fillId="23" borderId="115" applyNumberFormat="0" applyFont="0" applyAlignment="0" applyProtection="0"/>
    <xf numFmtId="0" fontId="48" fillId="20" borderId="114" applyNumberFormat="0" applyAlignment="0" applyProtection="0"/>
    <xf numFmtId="164" fontId="6" fillId="0" borderId="0" applyFont="0" applyFill="0" applyBorder="0" applyAlignment="0" applyProtection="0"/>
    <xf numFmtId="0" fontId="55" fillId="7" borderId="114" applyNumberFormat="0" applyAlignment="0" applyProtection="0"/>
    <xf numFmtId="0" fontId="6" fillId="0" borderId="0"/>
    <xf numFmtId="0" fontId="45" fillId="23" borderId="115" applyNumberFormat="0" applyFont="0" applyAlignment="0" applyProtection="0"/>
    <xf numFmtId="0" fontId="58" fillId="20" borderId="116" applyNumberFormat="0" applyAlignment="0" applyProtection="0"/>
    <xf numFmtId="0" fontId="60" fillId="0" borderId="117"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0" fontId="97" fillId="20" borderId="114" applyNumberFormat="0" applyAlignment="0" applyProtection="0"/>
    <xf numFmtId="167"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20" borderId="116" applyNumberFormat="0" applyAlignment="0" applyProtection="0"/>
    <xf numFmtId="0" fontId="33" fillId="0" borderId="117" applyNumberFormat="0" applyFill="0" applyAlignment="0" applyProtection="0"/>
    <xf numFmtId="0" fontId="21" fillId="23" borderId="115" applyNumberFormat="0" applyFont="0" applyAlignment="0" applyProtection="0"/>
    <xf numFmtId="164" fontId="6" fillId="0" borderId="0" applyFont="0" applyFill="0" applyBorder="0" applyAlignment="0" applyProtection="0"/>
    <xf numFmtId="0" fontId="6" fillId="0" borderId="0"/>
    <xf numFmtId="0" fontId="45" fillId="23" borderId="115" applyNumberFormat="0" applyFont="0" applyAlignment="0" applyProtection="0"/>
    <xf numFmtId="0" fontId="58" fillId="20" borderId="116" applyNumberFormat="0" applyAlignment="0" applyProtection="0"/>
    <xf numFmtId="0" fontId="60" fillId="0" borderId="117"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24" fillId="23" borderId="115" applyNumberFormat="0" applyFont="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24" fillId="23" borderId="115"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4" applyNumberFormat="0" applyAlignment="0" applyProtection="0"/>
    <xf numFmtId="0" fontId="28" fillId="20" borderId="116" applyNumberFormat="0" applyAlignment="0" applyProtection="0"/>
    <xf numFmtId="0" fontId="29" fillId="20" borderId="114" applyNumberFormat="0" applyAlignment="0" applyProtection="0"/>
    <xf numFmtId="0" fontId="33" fillId="0" borderId="117" applyNumberFormat="0" applyFill="0" applyAlignment="0" applyProtection="0"/>
    <xf numFmtId="0" fontId="21" fillId="23" borderId="115" applyNumberFormat="0" applyFont="0" applyAlignment="0" applyProtection="0"/>
    <xf numFmtId="0" fontId="48" fillId="20" borderId="114" applyNumberFormat="0" applyAlignment="0" applyProtection="0"/>
    <xf numFmtId="164" fontId="6" fillId="0" borderId="0" applyFont="0" applyFill="0" applyBorder="0" applyAlignment="0" applyProtection="0"/>
    <xf numFmtId="0" fontId="55" fillId="7" borderId="114" applyNumberFormat="0" applyAlignment="0" applyProtection="0"/>
    <xf numFmtId="0" fontId="6" fillId="0" borderId="0"/>
    <xf numFmtId="0" fontId="45" fillId="23" borderId="115" applyNumberFormat="0" applyFont="0" applyAlignment="0" applyProtection="0"/>
    <xf numFmtId="0" fontId="58" fillId="20" borderId="116" applyNumberFormat="0" applyAlignment="0" applyProtection="0"/>
    <xf numFmtId="0" fontId="60" fillId="0" borderId="117"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2" fontId="133" fillId="0" borderId="118" applyFill="0" applyBorder="0" applyAlignment="0">
      <alignment horizontal="righ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0" fontId="6" fillId="0" borderId="0"/>
    <xf numFmtId="0" fontId="6" fillId="0" borderId="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4" applyNumberFormat="0" applyAlignment="0" applyProtection="0"/>
    <xf numFmtId="0" fontId="28" fillId="20" borderId="116" applyNumberFormat="0" applyAlignment="0" applyProtection="0"/>
    <xf numFmtId="0" fontId="29" fillId="20" borderId="114" applyNumberFormat="0" applyAlignment="0" applyProtection="0"/>
    <xf numFmtId="0" fontId="33" fillId="0" borderId="117" applyNumberFormat="0" applyFill="0" applyAlignment="0" applyProtection="0"/>
    <xf numFmtId="0" fontId="21" fillId="23" borderId="115" applyNumberFormat="0" applyFont="0" applyAlignment="0" applyProtection="0"/>
    <xf numFmtId="0" fontId="48" fillId="20" borderId="114" applyNumberFormat="0" applyAlignment="0" applyProtection="0"/>
    <xf numFmtId="164" fontId="6" fillId="0" borderId="0" applyFont="0" applyFill="0" applyBorder="0" applyAlignment="0" applyProtection="0"/>
    <xf numFmtId="0" fontId="55" fillId="7" borderId="114" applyNumberFormat="0" applyAlignment="0" applyProtection="0"/>
    <xf numFmtId="0" fontId="6" fillId="0" borderId="0"/>
    <xf numFmtId="0" fontId="45" fillId="23" borderId="115" applyNumberFormat="0" applyFont="0" applyAlignment="0" applyProtection="0"/>
    <xf numFmtId="0" fontId="58" fillId="20" borderId="116" applyNumberFormat="0" applyAlignment="0" applyProtection="0"/>
    <xf numFmtId="0" fontId="60" fillId="0" borderId="117"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0" fontId="97" fillId="20" borderId="114" applyNumberFormat="0" applyAlignment="0" applyProtection="0"/>
    <xf numFmtId="167"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7" fillId="20" borderId="114" applyNumberFormat="0" applyAlignment="0" applyProtection="0"/>
    <xf numFmtId="0" fontId="106" fillId="20" borderId="116" applyNumberFormat="0" applyAlignment="0" applyProtection="0"/>
    <xf numFmtId="0" fontId="104" fillId="7" borderId="114" applyNumberFormat="0" applyAlignment="0" applyProtection="0"/>
    <xf numFmtId="0" fontId="21" fillId="23" borderId="115" applyNumberFormat="0" applyFont="0" applyAlignment="0" applyProtection="0"/>
    <xf numFmtId="0" fontId="58" fillId="20" borderId="116" applyNumberFormat="0" applyAlignment="0" applyProtection="0"/>
    <xf numFmtId="0" fontId="106" fillId="20" borderId="116" applyNumberFormat="0" applyAlignment="0" applyProtection="0"/>
    <xf numFmtId="0" fontId="104" fillId="7" borderId="114" applyNumberFormat="0" applyAlignment="0" applyProtection="0"/>
    <xf numFmtId="0" fontId="107" fillId="0" borderId="117" applyNumberFormat="0" applyFill="0" applyAlignment="0" applyProtection="0"/>
    <xf numFmtId="0" fontId="106" fillId="20" borderId="116" applyNumberFormat="0" applyAlignment="0" applyProtection="0"/>
    <xf numFmtId="0" fontId="28" fillId="20" borderId="116" applyNumberFormat="0" applyAlignment="0" applyProtection="0"/>
    <xf numFmtId="0" fontId="27" fillId="7" borderId="114" applyNumberFormat="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0" fontId="6" fillId="0" borderId="0"/>
    <xf numFmtId="0" fontId="6" fillId="0" borderId="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177" fontId="6" fillId="0" borderId="0" applyFont="0" applyFill="0" applyBorder="0" applyAlignment="0" applyProtection="0"/>
    <xf numFmtId="0" fontId="6" fillId="0" borderId="0"/>
    <xf numFmtId="0" fontId="97" fillId="20"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6" fillId="0" borderId="0"/>
    <xf numFmtId="172"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6" fillId="0" borderId="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164" fontId="6" fillId="0" borderId="0" applyFont="0" applyFill="0" applyBorder="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6" fillId="0" borderId="0"/>
    <xf numFmtId="2" fontId="133" fillId="0" borderId="143" applyFill="0" applyBorder="0" applyAlignment="0">
      <alignment horizontal="right" vertical="center"/>
    </xf>
    <xf numFmtId="43" fontId="6" fillId="0" borderId="0" applyFont="0" applyFill="0" applyBorder="0" applyAlignment="0" applyProtection="0"/>
    <xf numFmtId="167" fontId="6" fillId="0" borderId="0" applyFont="0" applyFill="0" applyBorder="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0" fontId="106" fillId="20" borderId="141" applyNumberFormat="0" applyAlignment="0" applyProtection="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0" borderId="0"/>
    <xf numFmtId="0" fontId="107" fillId="0" borderId="142" applyNumberFormat="0" applyFill="0" applyAlignment="0" applyProtection="0"/>
    <xf numFmtId="0" fontId="27" fillId="7" borderId="114" applyNumberFormat="0" applyAlignment="0" applyProtection="0"/>
    <xf numFmtId="0" fontId="28" fillId="20" borderId="116" applyNumberFormat="0" applyAlignment="0" applyProtection="0"/>
    <xf numFmtId="0" fontId="29" fillId="20" borderId="114" applyNumberFormat="0" applyAlignment="0" applyProtection="0"/>
    <xf numFmtId="0" fontId="33" fillId="0" borderId="117" applyNumberFormat="0" applyFill="0" applyAlignment="0" applyProtection="0"/>
    <xf numFmtId="0" fontId="21" fillId="23" borderId="115" applyNumberFormat="0" applyFont="0" applyAlignment="0" applyProtection="0"/>
    <xf numFmtId="0" fontId="48" fillId="20" borderId="114" applyNumberFormat="0" applyAlignment="0" applyProtection="0"/>
    <xf numFmtId="164" fontId="6" fillId="0" borderId="0" applyFont="0" applyFill="0" applyBorder="0" applyAlignment="0" applyProtection="0"/>
    <xf numFmtId="0" fontId="55" fillId="7" borderId="114" applyNumberFormat="0" applyAlignment="0" applyProtection="0"/>
    <xf numFmtId="0" fontId="6" fillId="0" borderId="0"/>
    <xf numFmtId="0" fontId="45" fillId="23" borderId="115" applyNumberFormat="0" applyFont="0" applyAlignment="0" applyProtection="0"/>
    <xf numFmtId="0" fontId="58" fillId="20" borderId="116" applyNumberFormat="0" applyAlignment="0" applyProtection="0"/>
    <xf numFmtId="0" fontId="60" fillId="0" borderId="117"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168"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4" applyNumberFormat="0" applyAlignment="0" applyProtection="0"/>
    <xf numFmtId="43" fontId="6" fillId="0" borderId="0" applyFont="0" applyFill="0" applyBorder="0" applyAlignment="0" applyProtection="0"/>
    <xf numFmtId="0" fontId="104" fillId="7" borderId="114" applyNumberFormat="0" applyAlignment="0" applyProtection="0"/>
    <xf numFmtId="0" fontId="6" fillId="0" borderId="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24" fillId="23" borderId="140" applyNumberFormat="0" applyFont="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7" fillId="20" borderId="139" applyNumberFormat="0" applyAlignment="0" applyProtection="0"/>
    <xf numFmtId="0" fontId="97" fillId="20"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104" fillId="7" borderId="114" applyNumberFormat="0" applyAlignment="0" applyProtection="0"/>
    <xf numFmtId="0" fontId="29" fillId="20" borderId="114" applyNumberFormat="0" applyAlignment="0" applyProtection="0"/>
    <xf numFmtId="0" fontId="104" fillId="7" borderId="114" applyNumberFormat="0" applyAlignment="0" applyProtection="0"/>
    <xf numFmtId="0" fontId="58"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6" fillId="20" borderId="116" applyNumberFormat="0" applyAlignment="0" applyProtection="0"/>
    <xf numFmtId="0" fontId="24" fillId="23" borderId="115" applyNumberFormat="0" applyFont="0" applyAlignment="0" applyProtection="0"/>
    <xf numFmtId="0" fontId="97" fillId="20" borderId="114" applyNumberFormat="0" applyAlignment="0" applyProtection="0"/>
    <xf numFmtId="0" fontId="106" fillId="20" borderId="116" applyNumberFormat="0" applyAlignment="0" applyProtection="0"/>
    <xf numFmtId="0" fontId="97" fillId="20" borderId="114" applyNumberFormat="0" applyAlignment="0" applyProtection="0"/>
    <xf numFmtId="0" fontId="21" fillId="23" borderId="115" applyNumberFormat="0" applyFon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4" fillId="7" borderId="114" applyNumberFormat="0" applyAlignment="0" applyProtection="0"/>
    <xf numFmtId="0" fontId="28" fillId="20" borderId="116" applyNumberFormat="0" applyAlignment="0" applyProtection="0"/>
    <xf numFmtId="0" fontId="106" fillId="20" borderId="116" applyNumberFormat="0" applyAlignment="0" applyProtection="0"/>
    <xf numFmtId="2" fontId="133" fillId="0" borderId="118" applyFill="0" applyBorder="0" applyAlignment="0">
      <alignment horizontal="right" vertical="center"/>
    </xf>
    <xf numFmtId="0" fontId="97" fillId="20" borderId="114" applyNumberFormat="0" applyAlignment="0" applyProtection="0"/>
    <xf numFmtId="0" fontId="106" fillId="20" borderId="116" applyNumberFormat="0" applyAlignment="0" applyProtection="0"/>
    <xf numFmtId="0" fontId="106" fillId="20" borderId="116" applyNumberFormat="0" applyAlignment="0" applyProtection="0"/>
    <xf numFmtId="0" fontId="107" fillId="0" borderId="117" applyNumberFormat="0" applyFill="0" applyAlignment="0" applyProtection="0"/>
    <xf numFmtId="0" fontId="45" fillId="23" borderId="115" applyNumberFormat="0" applyFont="0" applyAlignment="0" applyProtection="0"/>
    <xf numFmtId="0" fontId="107" fillId="0" borderId="117" applyNumberFormat="0" applyFill="0" applyAlignment="0" applyProtection="0"/>
    <xf numFmtId="0" fontId="97" fillId="20" borderId="114" applyNumberFormat="0" applyAlignment="0" applyProtection="0"/>
    <xf numFmtId="0" fontId="24" fillId="23" borderId="115" applyNumberFormat="0" applyFont="0" applyAlignment="0" applyProtection="0"/>
    <xf numFmtId="0" fontId="97" fillId="20" borderId="114" applyNumberFormat="0" applyAlignment="0" applyProtection="0"/>
    <xf numFmtId="0" fontId="24" fillId="23" borderId="115" applyNumberFormat="0" applyFont="0" applyAlignment="0" applyProtection="0"/>
    <xf numFmtId="0" fontId="104" fillId="7" borderId="114" applyNumberFormat="0" applyAlignment="0" applyProtection="0"/>
    <xf numFmtId="0" fontId="107" fillId="0" borderId="117" applyNumberFormat="0" applyFill="0" applyAlignment="0" applyProtection="0"/>
    <xf numFmtId="0" fontId="107" fillId="0" borderId="117" applyNumberFormat="0" applyFill="0" applyAlignment="0" applyProtection="0"/>
    <xf numFmtId="0" fontId="104" fillId="7" borderId="114" applyNumberFormat="0" applyAlignment="0" applyProtection="0"/>
    <xf numFmtId="0" fontId="24" fillId="23" borderId="115" applyNumberFormat="0" applyFont="0" applyAlignment="0" applyProtection="0"/>
    <xf numFmtId="0" fontId="97" fillId="20" borderId="114" applyNumberFormat="0" applyAlignment="0" applyProtection="0"/>
    <xf numFmtId="0" fontId="29" fillId="20"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4" fillId="7" borderId="114" applyNumberFormat="0" applyAlignment="0" applyProtection="0"/>
    <xf numFmtId="0" fontId="107" fillId="0" borderId="117" applyNumberFormat="0" applyFill="0" applyAlignment="0" applyProtection="0"/>
    <xf numFmtId="0" fontId="107" fillId="0" borderId="117" applyNumberFormat="0" applyFill="0" applyAlignment="0" applyProtection="0"/>
    <xf numFmtId="0" fontId="106" fillId="20" borderId="116" applyNumberFormat="0" applyAlignment="0" applyProtection="0"/>
    <xf numFmtId="0" fontId="104" fillId="7" borderId="114" applyNumberFormat="0" applyAlignment="0" applyProtection="0"/>
    <xf numFmtId="0" fontId="28" fillId="20" borderId="116" applyNumberFormat="0" applyAlignment="0" applyProtection="0"/>
    <xf numFmtId="0" fontId="33" fillId="0" borderId="117" applyNumberFormat="0" applyFill="0" applyAlignment="0" applyProtection="0"/>
    <xf numFmtId="0" fontId="104" fillId="7" borderId="114" applyNumberFormat="0" applyAlignment="0" applyProtection="0"/>
    <xf numFmtId="0" fontId="106" fillId="20" borderId="116" applyNumberFormat="0" applyAlignment="0" applyProtection="0"/>
    <xf numFmtId="0" fontId="28" fillId="20" borderId="116" applyNumberFormat="0" applyAlignment="0" applyProtection="0"/>
    <xf numFmtId="0" fontId="106" fillId="20" borderId="116" applyNumberFormat="0" applyAlignment="0" applyProtection="0"/>
    <xf numFmtId="0" fontId="24" fillId="23" borderId="115" applyNumberFormat="0" applyFont="0" applyAlignment="0" applyProtection="0"/>
    <xf numFmtId="0" fontId="24" fillId="23" borderId="115" applyNumberFormat="0" applyFont="0" applyAlignment="0" applyProtection="0"/>
    <xf numFmtId="0" fontId="106" fillId="20" borderId="116" applyNumberFormat="0" applyAlignment="0" applyProtection="0"/>
    <xf numFmtId="0" fontId="28" fillId="20" borderId="116" applyNumberFormat="0" applyAlignment="0" applyProtection="0"/>
    <xf numFmtId="0" fontId="24" fillId="23" borderId="115" applyNumberFormat="0" applyFont="0" applyAlignment="0" applyProtection="0"/>
    <xf numFmtId="0" fontId="21" fillId="23" borderId="115" applyNumberFormat="0" applyFont="0" applyAlignment="0" applyProtection="0"/>
    <xf numFmtId="0" fontId="107" fillId="0" borderId="117" applyNumberFormat="0" applyFill="0" applyAlignment="0" applyProtection="0"/>
    <xf numFmtId="0" fontId="107" fillId="0" borderId="117" applyNumberFormat="0" applyFill="0" applyAlignment="0" applyProtection="0"/>
    <xf numFmtId="0" fontId="106" fillId="20" borderId="116" applyNumberFormat="0" applyAlignment="0" applyProtection="0"/>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97" fillId="20" borderId="114" applyNumberFormat="0" applyAlignment="0" applyProtection="0"/>
    <xf numFmtId="0" fontId="97" fillId="20" borderId="114" applyNumberFormat="0" applyAlignment="0" applyProtection="0"/>
    <xf numFmtId="0" fontId="48" fillId="20" borderId="114" applyNumberFormat="0" applyAlignment="0" applyProtection="0"/>
    <xf numFmtId="0" fontId="45" fillId="23" borderId="115" applyNumberFormat="0" applyFont="0" applyAlignment="0" applyProtection="0"/>
    <xf numFmtId="0" fontId="104" fillId="7" borderId="114" applyNumberFormat="0" applyAlignment="0" applyProtection="0"/>
    <xf numFmtId="0" fontId="97" fillId="20" borderId="114" applyNumberFormat="0" applyAlignment="0" applyProtection="0"/>
    <xf numFmtId="0" fontId="97" fillId="20" borderId="114" applyNumberFormat="0" applyAlignment="0" applyProtection="0"/>
    <xf numFmtId="0" fontId="24" fillId="23" borderId="115" applyNumberFormat="0" applyFont="0" applyAlignment="0" applyProtection="0"/>
    <xf numFmtId="0" fontId="24" fillId="23" borderId="115" applyNumberFormat="0" applyFont="0" applyAlignment="0" applyProtection="0"/>
    <xf numFmtId="0" fontId="106" fillId="20" borderId="116" applyNumberFormat="0" applyAlignment="0" applyProtection="0"/>
    <xf numFmtId="0" fontId="97" fillId="20" borderId="114"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107" fillId="0" borderId="117" applyNumberFormat="0" applyFill="0" applyAlignment="0" applyProtection="0"/>
    <xf numFmtId="0" fontId="107" fillId="0" borderId="117" applyNumberFormat="0" applyFill="0" applyAlignment="0" applyProtection="0"/>
    <xf numFmtId="0" fontId="106" fillId="20" borderId="116" applyNumberFormat="0" applyAlignment="0" applyProtection="0"/>
    <xf numFmtId="2" fontId="133" fillId="0" borderId="118" applyFill="0" applyBorder="0" applyAlignment="0">
      <alignment horizontal="right" vertical="center"/>
    </xf>
    <xf numFmtId="0" fontId="58" fillId="20" borderId="116" applyNumberFormat="0" applyAlignment="0" applyProtection="0"/>
    <xf numFmtId="0" fontId="21" fillId="23" borderId="115" applyNumberFormat="0" applyFont="0" applyAlignment="0" applyProtection="0"/>
    <xf numFmtId="0" fontId="33" fillId="0" borderId="117" applyNumberFormat="0" applyFill="0" applyAlignment="0" applyProtection="0"/>
    <xf numFmtId="0" fontId="45" fillId="23" borderId="115" applyNumberFormat="0" applyFont="0" applyAlignment="0" applyProtection="0"/>
    <xf numFmtId="0" fontId="104" fillId="7" borderId="114" applyNumberFormat="0" applyAlignment="0" applyProtection="0"/>
    <xf numFmtId="0" fontId="106" fillId="20" borderId="116" applyNumberFormat="0" applyAlignment="0" applyProtection="0"/>
    <xf numFmtId="0" fontId="24" fillId="23" borderId="115" applyNumberFormat="0" applyFont="0" applyAlignment="0" applyProtection="0"/>
    <xf numFmtId="0" fontId="24" fillId="23" borderId="115" applyNumberFormat="0" applyFont="0" applyAlignment="0" applyProtection="0"/>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24" fillId="23" borderId="115" applyNumberFormat="0" applyFont="0" applyAlignment="0" applyProtection="0"/>
    <xf numFmtId="0" fontId="104" fillId="7"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106" fillId="20" borderId="116" applyNumberFormat="0" applyAlignment="0" applyProtection="0"/>
    <xf numFmtId="0" fontId="97" fillId="20" borderId="114" applyNumberFormat="0" applyAlignment="0" applyProtection="0"/>
    <xf numFmtId="0" fontId="104" fillId="7" borderId="114" applyNumberFormat="0" applyAlignment="0" applyProtection="0"/>
    <xf numFmtId="0" fontId="107" fillId="0" borderId="117" applyNumberFormat="0" applyFill="0" applyAlignment="0" applyProtection="0"/>
    <xf numFmtId="0" fontId="104" fillId="7" borderId="114" applyNumberFormat="0" applyAlignment="0" applyProtection="0"/>
    <xf numFmtId="0" fontId="106" fillId="20" borderId="116" applyNumberFormat="0" applyAlignment="0" applyProtection="0"/>
    <xf numFmtId="0" fontId="104" fillId="7" borderId="114" applyNumberFormat="0" applyAlignment="0" applyProtection="0"/>
    <xf numFmtId="0" fontId="55" fillId="7" borderId="114" applyNumberFormat="0" applyAlignment="0" applyProtection="0"/>
    <xf numFmtId="0" fontId="24" fillId="23" borderId="115" applyNumberFormat="0" applyFont="0" applyAlignment="0" applyProtection="0"/>
    <xf numFmtId="0" fontId="104" fillId="7" borderId="114" applyNumberFormat="0" applyAlignment="0" applyProtection="0"/>
    <xf numFmtId="0" fontId="106" fillId="20" borderId="116" applyNumberFormat="0" applyAlignment="0" applyProtection="0"/>
    <xf numFmtId="0" fontId="24" fillId="23" borderId="115" applyNumberFormat="0" applyFont="0" applyAlignment="0" applyProtection="0"/>
    <xf numFmtId="0" fontId="97" fillId="20" borderId="114" applyNumberFormat="0" applyAlignment="0" applyProtection="0"/>
    <xf numFmtId="0" fontId="106" fillId="20" borderId="116" applyNumberFormat="0" applyAlignment="0" applyProtection="0"/>
    <xf numFmtId="0" fontId="104" fillId="7"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107" fillId="0" borderId="117" applyNumberFormat="0" applyFill="0" applyAlignment="0" applyProtection="0"/>
    <xf numFmtId="0" fontId="24" fillId="23" borderId="115" applyNumberFormat="0" applyFont="0" applyAlignment="0" applyProtection="0"/>
    <xf numFmtId="0" fontId="106" fillId="20" borderId="116" applyNumberFormat="0" applyAlignment="0" applyProtection="0"/>
    <xf numFmtId="0" fontId="97" fillId="20" borderId="114" applyNumberFormat="0" applyAlignment="0" applyProtection="0"/>
    <xf numFmtId="0" fontId="104" fillId="7"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48" fillId="20" borderId="114" applyNumberFormat="0" applyAlignment="0" applyProtection="0"/>
    <xf numFmtId="0" fontId="55" fillId="7" borderId="114" applyNumberFormat="0" applyAlignment="0" applyProtection="0"/>
    <xf numFmtId="0" fontId="107" fillId="0" borderId="117" applyNumberFormat="0" applyFill="0" applyAlignment="0" applyProtection="0"/>
    <xf numFmtId="0" fontId="48" fillId="20" borderId="114" applyNumberFormat="0" applyAlignment="0" applyProtection="0"/>
    <xf numFmtId="0" fontId="107" fillId="0" borderId="117" applyNumberFormat="0" applyFill="0" applyAlignment="0" applyProtection="0"/>
    <xf numFmtId="0" fontId="33" fillId="0" borderId="117" applyNumberFormat="0" applyFill="0" applyAlignment="0" applyProtection="0"/>
    <xf numFmtId="0" fontId="104" fillId="7" borderId="114" applyNumberFormat="0" applyAlignment="0" applyProtection="0"/>
    <xf numFmtId="2" fontId="133" fillId="0" borderId="118" applyFill="0" applyBorder="0" applyAlignment="0">
      <alignment horizontal="right" vertical="center"/>
    </xf>
    <xf numFmtId="0" fontId="97" fillId="20" borderId="114" applyNumberFormat="0" applyAlignment="0" applyProtection="0"/>
    <xf numFmtId="0" fontId="106" fillId="20" borderId="116" applyNumberFormat="0" applyAlignment="0" applyProtection="0"/>
    <xf numFmtId="0" fontId="104" fillId="7" borderId="114" applyNumberFormat="0" applyAlignment="0" applyProtection="0"/>
    <xf numFmtId="0" fontId="33" fillId="0" borderId="117" applyNumberFormat="0" applyFill="0" applyAlignment="0" applyProtection="0"/>
    <xf numFmtId="0" fontId="24" fillId="23" borderId="115" applyNumberFormat="0" applyFont="0" applyAlignment="0" applyProtection="0"/>
    <xf numFmtId="0" fontId="97" fillId="20" borderId="114" applyNumberFormat="0" applyAlignment="0" applyProtection="0"/>
    <xf numFmtId="0" fontId="24" fillId="23" borderId="115" applyNumberFormat="0" applyFont="0" applyAlignment="0" applyProtection="0"/>
    <xf numFmtId="0" fontId="24" fillId="23" borderId="115" applyNumberFormat="0" applyFont="0" applyAlignment="0" applyProtection="0"/>
    <xf numFmtId="2" fontId="133" fillId="0" borderId="118" applyFill="0" applyBorder="0" applyAlignment="0">
      <alignment horizontal="right" vertical="center"/>
    </xf>
    <xf numFmtId="0" fontId="104" fillId="7" borderId="114" applyNumberFormat="0" applyAlignment="0" applyProtection="0"/>
    <xf numFmtId="0" fontId="104" fillId="7" borderId="114" applyNumberFormat="0" applyAlignment="0" applyProtection="0"/>
    <xf numFmtId="0" fontId="106" fillId="20" borderId="116" applyNumberFormat="0" applyAlignment="0" applyProtection="0"/>
    <xf numFmtId="0" fontId="104" fillId="7" borderId="114" applyNumberFormat="0" applyAlignment="0" applyProtection="0"/>
    <xf numFmtId="0" fontId="60" fillId="0" borderId="117" applyNumberFormat="0" applyFill="0" applyAlignment="0" applyProtection="0"/>
    <xf numFmtId="0" fontId="104" fillId="7" borderId="114"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1"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2" fontId="133" fillId="0" borderId="118" applyFill="0" applyBorder="0" applyAlignment="0">
      <alignment horizontal="right" vertical="center"/>
    </xf>
    <xf numFmtId="0" fontId="107" fillId="0" borderId="117" applyNumberFormat="0" applyFill="0" applyAlignment="0" applyProtection="0"/>
    <xf numFmtId="0" fontId="106" fillId="20" borderId="116" applyNumberFormat="0" applyAlignment="0" applyProtection="0"/>
    <xf numFmtId="0" fontId="48" fillId="20" borderId="114" applyNumberFormat="0" applyAlignment="0" applyProtection="0"/>
    <xf numFmtId="0" fontId="60" fillId="0" borderId="117" applyNumberFormat="0" applyFill="0" applyAlignment="0" applyProtection="0"/>
    <xf numFmtId="0" fontId="48" fillId="20" borderId="114" applyNumberFormat="0" applyAlignment="0" applyProtection="0"/>
    <xf numFmtId="0" fontId="24" fillId="23" borderId="115" applyNumberFormat="0" applyFont="0" applyAlignment="0" applyProtection="0"/>
    <xf numFmtId="0" fontId="107" fillId="0" borderId="117" applyNumberFormat="0" applyFill="0" applyAlignment="0" applyProtection="0"/>
    <xf numFmtId="0" fontId="55" fillId="7" borderId="114" applyNumberFormat="0" applyAlignment="0" applyProtection="0"/>
    <xf numFmtId="0" fontId="107" fillId="0" borderId="117" applyNumberFormat="0" applyFill="0" applyAlignment="0" applyProtection="0"/>
    <xf numFmtId="0" fontId="104" fillId="7" borderId="114" applyNumberFormat="0" applyAlignment="0" applyProtection="0"/>
    <xf numFmtId="0" fontId="27" fillId="7" borderId="114" applyNumberFormat="0" applyAlignment="0" applyProtection="0"/>
    <xf numFmtId="0" fontId="106" fillId="20" borderId="116" applyNumberFormat="0" applyAlignment="0" applyProtection="0"/>
    <xf numFmtId="0" fontId="104" fillId="7" borderId="114" applyNumberFormat="0" applyAlignment="0" applyProtection="0"/>
    <xf numFmtId="0" fontId="97" fillId="20" borderId="114" applyNumberFormat="0" applyAlignment="0" applyProtection="0"/>
    <xf numFmtId="2" fontId="133" fillId="0" borderId="118" applyFill="0" applyBorder="0" applyAlignment="0">
      <alignment horizontal="right" vertical="center"/>
    </xf>
    <xf numFmtId="0" fontId="97" fillId="20" borderId="114" applyNumberFormat="0" applyAlignment="0" applyProtection="0"/>
    <xf numFmtId="0" fontId="24" fillId="23" borderId="115" applyNumberFormat="0" applyFont="0" applyAlignment="0" applyProtection="0"/>
    <xf numFmtId="0" fontId="104" fillId="7" borderId="114" applyNumberFormat="0" applyAlignment="0" applyProtection="0"/>
    <xf numFmtId="0" fontId="107" fillId="0" borderId="117" applyNumberFormat="0" applyFill="0" applyAlignment="0" applyProtection="0"/>
    <xf numFmtId="0" fontId="107" fillId="0" borderId="117" applyNumberFormat="0" applyFill="0" applyAlignment="0" applyProtection="0"/>
    <xf numFmtId="0" fontId="27" fillId="7" borderId="114" applyNumberFormat="0" applyAlignment="0" applyProtection="0"/>
    <xf numFmtId="0" fontId="97" fillId="20" borderId="114" applyNumberFormat="0" applyAlignment="0" applyProtection="0"/>
    <xf numFmtId="0" fontId="24" fillId="23" borderId="115" applyNumberFormat="0" applyFont="0" applyAlignment="0" applyProtection="0"/>
    <xf numFmtId="0" fontId="107" fillId="0" borderId="117" applyNumberFormat="0" applyFill="0" applyAlignment="0" applyProtection="0"/>
    <xf numFmtId="0" fontId="104" fillId="7" borderId="114" applyNumberFormat="0" applyAlignment="0" applyProtection="0"/>
    <xf numFmtId="0" fontId="107" fillId="0" borderId="117" applyNumberFormat="0" applyFill="0" applyAlignment="0" applyProtection="0"/>
    <xf numFmtId="0" fontId="106" fillId="20" borderId="116" applyNumberFormat="0" applyAlignment="0" applyProtection="0"/>
    <xf numFmtId="0" fontId="29" fillId="20" borderId="114" applyNumberFormat="0" applyAlignment="0" applyProtection="0"/>
    <xf numFmtId="0" fontId="29" fillId="20" borderId="114" applyNumberFormat="0" applyAlignment="0" applyProtection="0"/>
    <xf numFmtId="0" fontId="106" fillId="20" borderId="116"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28" fillId="20" borderId="116"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104" fillId="7" borderId="114"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97" fillId="20" borderId="114" applyNumberFormat="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97" fillId="20"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55" fillId="7" borderId="114" applyNumberFormat="0" applyAlignment="0" applyProtection="0"/>
    <xf numFmtId="2" fontId="133" fillId="0" borderId="118" applyFill="0" applyBorder="0" applyAlignment="0">
      <alignment horizontal="right" vertical="center"/>
    </xf>
    <xf numFmtId="0" fontId="97" fillId="20" borderId="114" applyNumberFormat="0" applyAlignment="0" applyProtection="0"/>
    <xf numFmtId="0" fontId="24" fillId="23" borderId="115" applyNumberFormat="0" applyFont="0" applyAlignment="0" applyProtection="0"/>
    <xf numFmtId="0" fontId="107" fillId="0" borderId="117" applyNumberFormat="0" applyFill="0" applyAlignment="0" applyProtection="0"/>
    <xf numFmtId="0" fontId="104" fillId="7" borderId="114" applyNumberForma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97" fillId="20" borderId="114" applyNumberFormat="0" applyAlignment="0" applyProtection="0"/>
    <xf numFmtId="2" fontId="133" fillId="0" borderId="118" applyFill="0" applyBorder="0" applyAlignment="0">
      <alignment horizontal="right" vertical="center"/>
    </xf>
    <xf numFmtId="0" fontId="107" fillId="0" borderId="117" applyNumberFormat="0" applyFill="0" applyAlignment="0" applyProtection="0"/>
    <xf numFmtId="0" fontId="104" fillId="7" borderId="114" applyNumberFormat="0" applyAlignment="0" applyProtection="0"/>
    <xf numFmtId="0" fontId="106" fillId="20" borderId="116" applyNumberFormat="0" applyAlignment="0" applyProtection="0"/>
    <xf numFmtId="0" fontId="27" fillId="7" borderId="114" applyNumberFormat="0" applyAlignment="0" applyProtection="0"/>
    <xf numFmtId="0" fontId="106" fillId="20" borderId="116" applyNumberFormat="0" applyAlignment="0" applyProtection="0"/>
    <xf numFmtId="0" fontId="97" fillId="20" borderId="114" applyNumberFormat="0" applyAlignment="0" applyProtection="0"/>
    <xf numFmtId="0" fontId="45" fillId="23" borderId="115" applyNumberFormat="0" applyFont="0" applyAlignment="0" applyProtection="0"/>
    <xf numFmtId="0" fontId="21" fillId="23" borderId="115" applyNumberFormat="0" applyFon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104" fillId="7" borderId="114" applyNumberFormat="0" applyAlignment="0" applyProtection="0"/>
    <xf numFmtId="0" fontId="104" fillId="7" borderId="114" applyNumberFormat="0" applyAlignment="0" applyProtection="0"/>
    <xf numFmtId="0" fontId="106" fillId="20" borderId="116" applyNumberFormat="0" applyAlignment="0" applyProtection="0"/>
    <xf numFmtId="0" fontId="104" fillId="7" borderId="114" applyNumberFormat="0" applyAlignment="0" applyProtection="0"/>
    <xf numFmtId="0" fontId="107" fillId="0" borderId="117" applyNumberFormat="0" applyFill="0" applyAlignment="0" applyProtection="0"/>
    <xf numFmtId="0" fontId="107" fillId="0" borderId="117" applyNumberFormat="0" applyFill="0" applyAlignment="0" applyProtection="0"/>
    <xf numFmtId="0" fontId="24" fillId="23" borderId="115" applyNumberFormat="0" applyFont="0" applyAlignment="0" applyProtection="0"/>
    <xf numFmtId="2" fontId="133" fillId="0" borderId="118" applyFill="0" applyBorder="0" applyAlignment="0">
      <alignment horizontal="right" vertical="center"/>
    </xf>
    <xf numFmtId="0" fontId="106" fillId="20" borderId="116" applyNumberFormat="0" applyAlignment="0" applyProtection="0"/>
    <xf numFmtId="0" fontId="107" fillId="0" borderId="117" applyNumberFormat="0" applyFill="0" applyAlignment="0" applyProtection="0"/>
    <xf numFmtId="0" fontId="29" fillId="20" borderId="114" applyNumberFormat="0" applyAlignment="0" applyProtection="0"/>
    <xf numFmtId="0" fontId="48" fillId="20" borderId="114" applyNumberFormat="0" applyAlignment="0" applyProtection="0"/>
    <xf numFmtId="0" fontId="29" fillId="20" borderId="114" applyNumberFormat="0" applyAlignment="0" applyProtection="0"/>
    <xf numFmtId="0" fontId="48" fillId="20" borderId="114" applyNumberFormat="0" applyAlignment="0" applyProtection="0"/>
    <xf numFmtId="0" fontId="97" fillId="20" borderId="114" applyNumberFormat="0" applyAlignment="0" applyProtection="0"/>
    <xf numFmtId="0" fontId="104" fillId="7" borderId="114" applyNumberFormat="0" applyAlignment="0" applyProtection="0"/>
    <xf numFmtId="0" fontId="27" fillId="7" borderId="114" applyNumberFormat="0" applyAlignment="0" applyProtection="0"/>
    <xf numFmtId="2" fontId="133" fillId="0" borderId="118" applyFill="0" applyBorder="0" applyAlignment="0">
      <alignment horizontal="right" vertical="center"/>
    </xf>
    <xf numFmtId="0" fontId="107" fillId="0" borderId="117" applyNumberFormat="0" applyFill="0" applyAlignment="0" applyProtection="0"/>
    <xf numFmtId="0" fontId="97" fillId="20" borderId="114" applyNumberFormat="0" applyAlignment="0" applyProtection="0"/>
    <xf numFmtId="0" fontId="55" fillId="7" borderId="114" applyNumberFormat="0" applyAlignment="0" applyProtection="0"/>
    <xf numFmtId="0" fontId="107" fillId="0" borderId="117" applyNumberFormat="0" applyFill="0" applyAlignment="0" applyProtection="0"/>
    <xf numFmtId="0" fontId="45" fillId="23" borderId="115" applyNumberFormat="0" applyFont="0" applyAlignment="0" applyProtection="0"/>
    <xf numFmtId="0" fontId="104" fillId="7" borderId="114" applyNumberFormat="0" applyAlignment="0" applyProtection="0"/>
    <xf numFmtId="0" fontId="27" fillId="7" borderId="114" applyNumberFormat="0" applyAlignment="0" applyProtection="0"/>
    <xf numFmtId="0" fontId="28" fillId="20" borderId="116" applyNumberFormat="0" applyAlignment="0" applyProtection="0"/>
    <xf numFmtId="0" fontId="29" fillId="20" borderId="114" applyNumberFormat="0" applyAlignment="0" applyProtection="0"/>
    <xf numFmtId="0" fontId="33" fillId="0" borderId="117" applyNumberFormat="0" applyFill="0" applyAlignment="0" applyProtection="0"/>
    <xf numFmtId="0" fontId="21" fillId="23" borderId="115" applyNumberFormat="0" applyFont="0" applyAlignment="0" applyProtection="0"/>
    <xf numFmtId="0" fontId="48" fillId="20" borderId="114" applyNumberFormat="0" applyAlignment="0" applyProtection="0"/>
    <xf numFmtId="0" fontId="55" fillId="7" borderId="114" applyNumberFormat="0" applyAlignment="0" applyProtection="0"/>
    <xf numFmtId="0" fontId="45" fillId="23" borderId="115" applyNumberFormat="0" applyFont="0" applyAlignment="0" applyProtection="0"/>
    <xf numFmtId="0" fontId="58" fillId="20" borderId="116" applyNumberFormat="0" applyAlignment="0" applyProtection="0"/>
    <xf numFmtId="0" fontId="60" fillId="0" borderId="117" applyNumberFormat="0" applyFill="0" applyAlignment="0" applyProtection="0"/>
    <xf numFmtId="0" fontId="107" fillId="0" borderId="117" applyNumberFormat="0" applyFill="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7" fillId="0" borderId="117" applyNumberFormat="0" applyFill="0" applyAlignment="0" applyProtection="0"/>
    <xf numFmtId="0" fontId="107" fillId="0" borderId="117" applyNumberFormat="0" applyFill="0" applyAlignment="0" applyProtection="0"/>
    <xf numFmtId="0" fontId="58" fillId="20" borderId="116" applyNumberFormat="0" applyAlignment="0" applyProtection="0"/>
    <xf numFmtId="2" fontId="133" fillId="0" borderId="118" applyFill="0" applyBorder="0" applyAlignment="0">
      <alignment horizontal="right" vertical="center"/>
    </xf>
    <xf numFmtId="0" fontId="48" fillId="20" borderId="114" applyNumberFormat="0" applyAlignment="0" applyProtection="0"/>
    <xf numFmtId="0" fontId="107" fillId="0" borderId="117" applyNumberFormat="0" applyFill="0" applyAlignment="0" applyProtection="0"/>
    <xf numFmtId="0" fontId="107" fillId="0" borderId="117" applyNumberFormat="0" applyFill="0" applyAlignment="0" applyProtection="0"/>
    <xf numFmtId="0" fontId="24" fillId="23" borderId="115" applyNumberFormat="0" applyFon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24" fillId="23" borderId="115" applyNumberFormat="0" applyFont="0" applyAlignment="0" applyProtection="0"/>
    <xf numFmtId="2" fontId="133" fillId="0" borderId="118" applyFill="0" applyBorder="0" applyAlignment="0">
      <alignment horizontal="right" vertical="center"/>
    </xf>
    <xf numFmtId="0" fontId="27" fillId="7" borderId="114" applyNumberFormat="0" applyAlignment="0" applyProtection="0"/>
    <xf numFmtId="0" fontId="60" fillId="0" borderId="117" applyNumberFormat="0" applyFill="0" applyAlignment="0" applyProtection="0"/>
    <xf numFmtId="0" fontId="104" fillId="7" borderId="114" applyNumberFormat="0" applyAlignment="0" applyProtection="0"/>
    <xf numFmtId="0" fontId="24" fillId="23" borderId="115" applyNumberFormat="0" applyFont="0" applyAlignment="0" applyProtection="0"/>
    <xf numFmtId="0" fontId="104" fillId="7" borderId="114" applyNumberFormat="0" applyAlignment="0" applyProtection="0"/>
    <xf numFmtId="0" fontId="97" fillId="20" borderId="114" applyNumberFormat="0" applyAlignment="0" applyProtection="0"/>
    <xf numFmtId="0" fontId="24" fillId="23" borderId="115" applyNumberFormat="0" applyFont="0" applyAlignment="0" applyProtection="0"/>
    <xf numFmtId="0" fontId="107" fillId="0" borderId="117" applyNumberFormat="0" applyFill="0" applyAlignment="0" applyProtection="0"/>
    <xf numFmtId="0" fontId="107" fillId="0" borderId="117" applyNumberFormat="0" applyFill="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7" fillId="0" borderId="117" applyNumberFormat="0" applyFill="0" applyAlignment="0" applyProtection="0"/>
    <xf numFmtId="0" fontId="104" fillId="7" borderId="114" applyNumberFormat="0" applyAlignment="0" applyProtection="0"/>
    <xf numFmtId="0" fontId="58"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58" fillId="20" borderId="116" applyNumberFormat="0" applyAlignment="0" applyProtection="0"/>
    <xf numFmtId="0" fontId="24" fillId="23" borderId="115" applyNumberFormat="0" applyFont="0" applyAlignment="0" applyProtection="0"/>
    <xf numFmtId="0" fontId="107" fillId="0" borderId="117" applyNumberFormat="0" applyFill="0" applyAlignment="0" applyProtection="0"/>
    <xf numFmtId="0" fontId="97" fillId="20" borderId="114" applyNumberFormat="0" applyAlignment="0" applyProtection="0"/>
    <xf numFmtId="0" fontId="29" fillId="20" borderId="114" applyNumberFormat="0" applyAlignment="0" applyProtection="0"/>
    <xf numFmtId="0" fontId="107" fillId="0" borderId="117" applyNumberFormat="0" applyFill="0" applyAlignment="0" applyProtection="0"/>
    <xf numFmtId="0" fontId="104" fillId="7"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6" fillId="20" borderId="116" applyNumberFormat="0" applyAlignment="0" applyProtection="0"/>
    <xf numFmtId="0" fontId="97" fillId="20" borderId="114"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106" fillId="20" borderId="116" applyNumberFormat="0" applyAlignment="0" applyProtection="0"/>
    <xf numFmtId="0" fontId="97" fillId="20"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97" fillId="20"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33" fillId="0" borderId="117" applyNumberFormat="0" applyFill="0" applyAlignment="0" applyProtection="0"/>
    <xf numFmtId="0" fontId="33" fillId="0" borderId="117" applyNumberFormat="0" applyFill="0" applyAlignment="0" applyProtection="0"/>
    <xf numFmtId="0" fontId="107" fillId="0" borderId="117" applyNumberFormat="0" applyFill="0" applyAlignment="0" applyProtection="0"/>
    <xf numFmtId="0" fontId="106" fillId="20" borderId="116" applyNumberFormat="0" applyAlignment="0" applyProtection="0"/>
    <xf numFmtId="0" fontId="24" fillId="23" borderId="115" applyNumberFormat="0" applyFont="0" applyAlignment="0" applyProtection="0"/>
    <xf numFmtId="0" fontId="24" fillId="23" borderId="115" applyNumberFormat="0" applyFont="0" applyAlignment="0" applyProtection="0"/>
    <xf numFmtId="0" fontId="55" fillId="7" borderId="114" applyNumberFormat="0" applyAlignment="0" applyProtection="0"/>
    <xf numFmtId="0" fontId="106" fillId="20" borderId="116" applyNumberFormat="0" applyAlignment="0" applyProtection="0"/>
    <xf numFmtId="0" fontId="33" fillId="0" borderId="117" applyNumberFormat="0" applyFill="0" applyAlignment="0" applyProtection="0"/>
    <xf numFmtId="0" fontId="106" fillId="20" borderId="116" applyNumberFormat="0" applyAlignment="0" applyProtection="0"/>
    <xf numFmtId="0" fontId="45" fillId="23" borderId="115" applyNumberFormat="0" applyFont="0" applyAlignment="0" applyProtection="0"/>
    <xf numFmtId="0" fontId="24" fillId="23" borderId="115" applyNumberFormat="0" applyFont="0" applyAlignment="0" applyProtection="0"/>
    <xf numFmtId="0" fontId="106" fillId="20" borderId="116" applyNumberFormat="0" applyAlignment="0" applyProtection="0"/>
    <xf numFmtId="0" fontId="45" fillId="23" borderId="115" applyNumberFormat="0" applyFon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60" fillId="0" borderId="117" applyNumberFormat="0" applyFill="0" applyAlignment="0" applyProtection="0"/>
    <xf numFmtId="0" fontId="106" fillId="20" borderId="116" applyNumberFormat="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4" fillId="7" borderId="114" applyNumberFormat="0" applyAlignment="0" applyProtection="0"/>
    <xf numFmtId="0" fontId="107" fillId="0" borderId="117" applyNumberFormat="0" applyFill="0" applyAlignment="0" applyProtection="0"/>
    <xf numFmtId="0" fontId="106" fillId="20" borderId="116" applyNumberFormat="0" applyAlignment="0" applyProtection="0"/>
    <xf numFmtId="0" fontId="106" fillId="20" borderId="116" applyNumberFormat="0" applyAlignment="0" applyProtection="0"/>
    <xf numFmtId="0" fontId="60" fillId="0" borderId="117" applyNumberFormat="0" applyFill="0" applyAlignment="0" applyProtection="0"/>
    <xf numFmtId="0" fontId="106" fillId="20" borderId="116"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2" fontId="133" fillId="0" borderId="118" applyFill="0" applyBorder="0" applyAlignment="0">
      <alignment horizontal="right" vertical="center"/>
    </xf>
    <xf numFmtId="0" fontId="106" fillId="20" borderId="116" applyNumberFormat="0" applyAlignment="0" applyProtection="0"/>
    <xf numFmtId="0" fontId="107" fillId="0" borderId="117" applyNumberFormat="0" applyFill="0" applyAlignment="0" applyProtection="0"/>
    <xf numFmtId="0" fontId="104" fillId="7" borderId="114" applyNumberFormat="0" applyAlignment="0" applyProtection="0"/>
    <xf numFmtId="0" fontId="106" fillId="20" borderId="116" applyNumberFormat="0" applyAlignment="0" applyProtection="0"/>
    <xf numFmtId="0" fontId="107" fillId="0" borderId="117" applyNumberFormat="0" applyFill="0" applyAlignment="0" applyProtection="0"/>
    <xf numFmtId="0" fontId="104" fillId="7" borderId="114" applyNumberFormat="0" applyAlignment="0" applyProtection="0"/>
    <xf numFmtId="0" fontId="106" fillId="20" borderId="116" applyNumberFormat="0" applyAlignment="0" applyProtection="0"/>
    <xf numFmtId="0" fontId="24" fillId="23" borderId="115" applyNumberFormat="0" applyFont="0" applyAlignment="0" applyProtection="0"/>
    <xf numFmtId="0" fontId="24" fillId="23" borderId="115" applyNumberFormat="0" applyFont="0" applyAlignment="0" applyProtection="0"/>
    <xf numFmtId="0" fontId="24" fillId="23" borderId="115" applyNumberFormat="0" applyFont="0" applyAlignment="0" applyProtection="0"/>
    <xf numFmtId="0" fontId="97" fillId="20" borderId="114" applyNumberFormat="0" applyAlignment="0" applyProtection="0"/>
    <xf numFmtId="2" fontId="133" fillId="0" borderId="118" applyFill="0" applyBorder="0" applyAlignment="0">
      <alignment horizontal="right" vertical="center"/>
    </xf>
    <xf numFmtId="0" fontId="55" fillId="7" borderId="114" applyNumberFormat="0" applyAlignment="0" applyProtection="0"/>
    <xf numFmtId="0" fontId="60" fillId="0" borderId="117" applyNumberFormat="0" applyFill="0" applyAlignment="0" applyProtection="0"/>
    <xf numFmtId="0" fontId="28" fillId="20" borderId="116" applyNumberFormat="0" applyAlignment="0" applyProtection="0"/>
    <xf numFmtId="0" fontId="104" fillId="7" borderId="114" applyNumberFormat="0" applyAlignment="0" applyProtection="0"/>
    <xf numFmtId="0" fontId="106" fillId="20" borderId="116" applyNumberFormat="0" applyAlignment="0" applyProtection="0"/>
    <xf numFmtId="0" fontId="104" fillId="7" borderId="114" applyNumberFormat="0" applyAlignment="0" applyProtection="0"/>
    <xf numFmtId="0" fontId="97" fillId="20" borderId="114" applyNumberFormat="0" applyAlignment="0" applyProtection="0"/>
    <xf numFmtId="0" fontId="106" fillId="20" borderId="116" applyNumberFormat="0" applyAlignment="0" applyProtection="0"/>
    <xf numFmtId="0" fontId="104" fillId="7" borderId="114" applyNumberFormat="0" applyAlignment="0" applyProtection="0"/>
    <xf numFmtId="0" fontId="24" fillId="23" borderId="115" applyNumberFormat="0" applyFont="0" applyAlignment="0" applyProtection="0"/>
    <xf numFmtId="0" fontId="107" fillId="0" borderId="117" applyNumberFormat="0" applyFill="0" applyAlignment="0" applyProtection="0"/>
    <xf numFmtId="0" fontId="106" fillId="20" borderId="116" applyNumberFormat="0" applyAlignment="0" applyProtection="0"/>
    <xf numFmtId="0" fontId="104" fillId="7" borderId="114" applyNumberFormat="0" applyAlignment="0" applyProtection="0"/>
    <xf numFmtId="0" fontId="24" fillId="23" borderId="115" applyNumberFormat="0" applyFont="0" applyAlignment="0" applyProtection="0"/>
    <xf numFmtId="0" fontId="60" fillId="0" borderId="117" applyNumberFormat="0" applyFill="0" applyAlignment="0" applyProtection="0"/>
    <xf numFmtId="0" fontId="106" fillId="20" borderId="116" applyNumberFormat="0" applyAlignment="0" applyProtection="0"/>
    <xf numFmtId="0" fontId="55" fillId="7" borderId="114" applyNumberFormat="0" applyAlignment="0" applyProtection="0"/>
    <xf numFmtId="2" fontId="133" fillId="0" borderId="118" applyFill="0" applyBorder="0" applyAlignment="0">
      <alignment horizontal="right" vertical="center"/>
    </xf>
    <xf numFmtId="0" fontId="107" fillId="0" borderId="117" applyNumberFormat="0" applyFill="0" applyAlignment="0" applyProtection="0"/>
    <xf numFmtId="0" fontId="104" fillId="7" borderId="114" applyNumberFormat="0" applyAlignment="0" applyProtection="0"/>
    <xf numFmtId="0" fontId="24" fillId="23" borderId="115" applyNumberFormat="0" applyFont="0" applyAlignment="0" applyProtection="0"/>
    <xf numFmtId="0" fontId="21" fillId="23" borderId="115" applyNumberFormat="0" applyFont="0" applyAlignment="0" applyProtection="0"/>
    <xf numFmtId="0" fontId="106" fillId="20" borderId="116" applyNumberFormat="0" applyAlignment="0" applyProtection="0"/>
    <xf numFmtId="0" fontId="28"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2" fontId="133" fillId="0" borderId="118" applyFill="0" applyBorder="0" applyAlignment="0">
      <alignment horizontal="right" vertical="center"/>
    </xf>
    <xf numFmtId="0" fontId="106" fillId="20" borderId="116" applyNumberFormat="0" applyAlignment="0" applyProtection="0"/>
    <xf numFmtId="0" fontId="24" fillId="23" borderId="115" applyNumberFormat="0" applyFon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21" fillId="23" borderId="115" applyNumberFormat="0" applyFont="0" applyAlignment="0" applyProtection="0"/>
    <xf numFmtId="0" fontId="58" fillId="20" borderId="116" applyNumberFormat="0" applyAlignment="0" applyProtection="0"/>
    <xf numFmtId="0" fontId="27" fillId="7" borderId="114" applyNumberFormat="0" applyAlignment="0" applyProtection="0"/>
    <xf numFmtId="0" fontId="106" fillId="20" borderId="116" applyNumberFormat="0" applyAlignment="0" applyProtection="0"/>
    <xf numFmtId="0" fontId="97" fillId="20" borderId="114" applyNumberFormat="0" applyAlignment="0" applyProtection="0"/>
    <xf numFmtId="0" fontId="24" fillId="23" borderId="115" applyNumberFormat="0" applyFon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107" fillId="0" borderId="117" applyNumberFormat="0" applyFill="0" applyAlignment="0" applyProtection="0"/>
    <xf numFmtId="0" fontId="107" fillId="0" borderId="117" applyNumberFormat="0" applyFill="0" applyAlignment="0" applyProtection="0"/>
    <xf numFmtId="0" fontId="104" fillId="7" borderId="114" applyNumberFormat="0" applyAlignment="0" applyProtection="0"/>
    <xf numFmtId="0" fontId="48" fillId="20" borderId="114" applyNumberFormat="0" applyAlignment="0" applyProtection="0"/>
    <xf numFmtId="0" fontId="21" fillId="23" borderId="115" applyNumberFormat="0" applyFont="0" applyAlignment="0" applyProtection="0"/>
    <xf numFmtId="0" fontId="97" fillId="20" borderId="114" applyNumberFormat="0" applyAlignment="0" applyProtection="0"/>
    <xf numFmtId="0" fontId="107" fillId="0" borderId="117" applyNumberFormat="0" applyFill="0" applyAlignment="0" applyProtection="0"/>
    <xf numFmtId="0" fontId="104" fillId="7" borderId="114" applyNumberFormat="0" applyAlignment="0" applyProtection="0"/>
    <xf numFmtId="0" fontId="107" fillId="0" borderId="117" applyNumberFormat="0" applyFill="0" applyAlignment="0" applyProtection="0"/>
    <xf numFmtId="0" fontId="24" fillId="23" borderId="115" applyNumberFormat="0" applyFont="0" applyAlignment="0" applyProtection="0"/>
    <xf numFmtId="0" fontId="97" fillId="20" borderId="114" applyNumberFormat="0" applyAlignment="0" applyProtection="0"/>
    <xf numFmtId="0" fontId="55" fillId="7" borderId="114" applyNumberFormat="0" applyAlignment="0" applyProtection="0"/>
    <xf numFmtId="0" fontId="107" fillId="0" borderId="117" applyNumberFormat="0" applyFill="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107" fillId="0" borderId="117" applyNumberFormat="0" applyFill="0" applyAlignment="0" applyProtection="0"/>
    <xf numFmtId="0" fontId="33" fillId="0" borderId="117" applyNumberFormat="0" applyFill="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6" fillId="20" borderId="116" applyNumberFormat="0" applyAlignment="0" applyProtection="0"/>
    <xf numFmtId="0" fontId="21" fillId="23" borderId="115" applyNumberFormat="0" applyFont="0" applyAlignment="0" applyProtection="0"/>
    <xf numFmtId="0" fontId="97" fillId="20" borderId="114" applyNumberFormat="0" applyAlignment="0" applyProtection="0"/>
    <xf numFmtId="0" fontId="104" fillId="7" borderId="114" applyNumberFormat="0" applyAlignment="0" applyProtection="0"/>
    <xf numFmtId="0" fontId="107" fillId="0" borderId="117" applyNumberFormat="0" applyFill="0" applyAlignment="0" applyProtection="0"/>
    <xf numFmtId="0" fontId="97" fillId="20" borderId="114" applyNumberFormat="0" applyAlignment="0" applyProtection="0"/>
    <xf numFmtId="2" fontId="133" fillId="0" borderId="118" applyFill="0" applyBorder="0" applyAlignment="0">
      <alignment horizontal="right" vertical="center"/>
    </xf>
    <xf numFmtId="2" fontId="133" fillId="0" borderId="118" applyFill="0" applyBorder="0" applyAlignment="0">
      <alignment horizontal="right" vertical="center"/>
    </xf>
    <xf numFmtId="0" fontId="24" fillId="23" borderId="115" applyNumberFormat="0" applyFont="0" applyAlignment="0" applyProtection="0"/>
    <xf numFmtId="0" fontId="24" fillId="23" borderId="115" applyNumberFormat="0" applyFont="0" applyAlignment="0" applyProtection="0"/>
    <xf numFmtId="0" fontId="104" fillId="7" borderId="114" applyNumberFormat="0" applyAlignment="0" applyProtection="0"/>
    <xf numFmtId="0" fontId="28" fillId="20" borderId="116" applyNumberFormat="0" applyAlignment="0" applyProtection="0"/>
    <xf numFmtId="0" fontId="97" fillId="20" borderId="114" applyNumberFormat="0" applyAlignment="0" applyProtection="0"/>
    <xf numFmtId="0" fontId="97" fillId="20" borderId="114" applyNumberFormat="0" applyAlignment="0" applyProtection="0"/>
    <xf numFmtId="2" fontId="133" fillId="0" borderId="118" applyFill="0" applyBorder="0" applyAlignment="0">
      <alignment horizontal="right" vertical="center"/>
    </xf>
    <xf numFmtId="0" fontId="106" fillId="20" borderId="116" applyNumberFormat="0" applyAlignment="0" applyProtection="0"/>
    <xf numFmtId="0" fontId="106" fillId="20" borderId="116" applyNumberFormat="0" applyAlignment="0" applyProtection="0"/>
    <xf numFmtId="0" fontId="24" fillId="23" borderId="115" applyNumberFormat="0" applyFont="0" applyAlignment="0" applyProtection="0"/>
    <xf numFmtId="0" fontId="106" fillId="20" borderId="116" applyNumberFormat="0" applyAlignment="0" applyProtection="0"/>
    <xf numFmtId="0" fontId="106" fillId="20" borderId="116" applyNumberFormat="0" applyAlignment="0" applyProtection="0"/>
    <xf numFmtId="0" fontId="107" fillId="0" borderId="117" applyNumberFormat="0" applyFill="0" applyAlignment="0" applyProtection="0"/>
    <xf numFmtId="0" fontId="58" fillId="20" borderId="116" applyNumberFormat="0" applyAlignment="0" applyProtection="0"/>
    <xf numFmtId="0" fontId="27" fillId="7" borderId="114" applyNumberForma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29" fillId="20" borderId="114" applyNumberFormat="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4" fillId="7" borderId="114" applyNumberFormat="0" applyAlignment="0" applyProtection="0"/>
    <xf numFmtId="2" fontId="133" fillId="0" borderId="118" applyFill="0" applyBorder="0" applyAlignment="0">
      <alignment horizontal="right" vertical="center"/>
    </xf>
    <xf numFmtId="0" fontId="97" fillId="20" borderId="114" applyNumberFormat="0" applyAlignment="0" applyProtection="0"/>
    <xf numFmtId="0" fontId="24" fillId="23" borderId="115" applyNumberFormat="0" applyFont="0" applyAlignment="0" applyProtection="0"/>
    <xf numFmtId="0" fontId="97" fillId="20" borderId="114" applyNumberFormat="0" applyAlignment="0" applyProtection="0"/>
    <xf numFmtId="0" fontId="106" fillId="20" borderId="116" applyNumberFormat="0" applyAlignment="0" applyProtection="0"/>
    <xf numFmtId="0" fontId="24" fillId="23" borderId="115" applyNumberFormat="0" applyFont="0" applyAlignment="0" applyProtection="0"/>
    <xf numFmtId="0" fontId="97" fillId="20" borderId="114" applyNumberFormat="0" applyAlignment="0" applyProtection="0"/>
    <xf numFmtId="0" fontId="97" fillId="20" borderId="114" applyNumberFormat="0" applyAlignment="0" applyProtection="0"/>
    <xf numFmtId="0" fontId="45" fillId="23" borderId="115" applyNumberFormat="0" applyFont="0" applyAlignment="0" applyProtection="0"/>
    <xf numFmtId="2" fontId="133" fillId="0" borderId="118" applyFill="0" applyBorder="0" applyAlignment="0">
      <alignment horizontal="right" vertical="center"/>
    </xf>
    <xf numFmtId="0" fontId="55" fillId="7" borderId="114" applyNumberFormat="0" applyAlignment="0" applyProtection="0"/>
    <xf numFmtId="0" fontId="45" fillId="23" borderId="115" applyNumberFormat="0" applyFont="0" applyAlignment="0" applyProtection="0"/>
    <xf numFmtId="0" fontId="24" fillId="23" borderId="115" applyNumberFormat="0" applyFont="0" applyAlignment="0" applyProtection="0"/>
    <xf numFmtId="0" fontId="97" fillId="20" borderId="114" applyNumberFormat="0" applyAlignment="0" applyProtection="0"/>
    <xf numFmtId="0" fontId="24" fillId="23" borderId="115" applyNumberFormat="0" applyFont="0" applyAlignment="0" applyProtection="0"/>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97" fillId="20" borderId="114" applyNumberFormat="0" applyAlignment="0" applyProtection="0"/>
    <xf numFmtId="0" fontId="104" fillId="7" borderId="114" applyNumberFormat="0" applyAlignment="0" applyProtection="0"/>
    <xf numFmtId="0" fontId="58" fillId="20" borderId="116" applyNumberFormat="0" applyAlignment="0" applyProtection="0"/>
    <xf numFmtId="0" fontId="45"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106" fillId="20" borderId="116" applyNumberFormat="0" applyAlignment="0" applyProtection="0"/>
    <xf numFmtId="2" fontId="133" fillId="0" borderId="118" applyFill="0" applyBorder="0" applyAlignment="0">
      <alignment horizontal="right" vertical="center"/>
    </xf>
    <xf numFmtId="0" fontId="106" fillId="20" borderId="116" applyNumberFormat="0" applyAlignment="0" applyProtection="0"/>
    <xf numFmtId="0" fontId="106" fillId="20" borderId="116" applyNumberFormat="0" applyAlignment="0" applyProtection="0"/>
    <xf numFmtId="0" fontId="104" fillId="7" borderId="114"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4" fillId="7" borderId="114" applyNumberFormat="0" applyAlignment="0" applyProtection="0"/>
    <xf numFmtId="2" fontId="133" fillId="0" borderId="118" applyFill="0" applyBorder="0" applyAlignment="0">
      <alignment horizontal="right" vertical="center"/>
    </xf>
    <xf numFmtId="0" fontId="97" fillId="20" borderId="114" applyNumberFormat="0" applyAlignment="0" applyProtection="0"/>
    <xf numFmtId="0" fontId="24" fillId="23" borderId="115" applyNumberFormat="0" applyFont="0" applyAlignment="0" applyProtection="0"/>
    <xf numFmtId="0" fontId="97" fillId="20" borderId="114" applyNumberFormat="0" applyAlignment="0" applyProtection="0"/>
    <xf numFmtId="0" fontId="60" fillId="0" borderId="117" applyNumberFormat="0" applyFill="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106" fillId="20" borderId="116" applyNumberFormat="0" applyAlignment="0" applyProtection="0"/>
    <xf numFmtId="0" fontId="33" fillId="0" borderId="117" applyNumberFormat="0" applyFill="0" applyAlignment="0" applyProtection="0"/>
    <xf numFmtId="0" fontId="107" fillId="0" borderId="117" applyNumberFormat="0" applyFill="0" applyAlignment="0" applyProtection="0"/>
    <xf numFmtId="0" fontId="24" fillId="23" borderId="115" applyNumberFormat="0" applyFont="0" applyAlignment="0" applyProtection="0"/>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97" fillId="20" borderId="114" applyNumberFormat="0" applyAlignment="0" applyProtection="0"/>
    <xf numFmtId="2" fontId="133" fillId="0" borderId="118" applyFill="0" applyBorder="0" applyAlignment="0">
      <alignment horizontal="right" vertical="center"/>
    </xf>
    <xf numFmtId="0" fontId="107" fillId="0" borderId="117" applyNumberFormat="0" applyFill="0" applyAlignment="0" applyProtection="0"/>
    <xf numFmtId="0" fontId="107" fillId="0" borderId="117" applyNumberFormat="0" applyFill="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97" fillId="20" borderId="114" applyNumberFormat="0" applyAlignment="0" applyProtection="0"/>
    <xf numFmtId="0" fontId="106" fillId="20" borderId="116" applyNumberFormat="0" applyAlignment="0" applyProtection="0"/>
    <xf numFmtId="0" fontId="24" fillId="23" borderId="115" applyNumberFormat="0" applyFont="0" applyAlignment="0" applyProtection="0"/>
    <xf numFmtId="0" fontId="27" fillId="7" borderId="114"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106" fillId="20" borderId="116" applyNumberFormat="0" applyAlignment="0" applyProtection="0"/>
    <xf numFmtId="0" fontId="104" fillId="7" borderId="114" applyNumberFormat="0" applyAlignment="0" applyProtection="0"/>
    <xf numFmtId="0" fontId="24" fillId="23" borderId="115" applyNumberFormat="0" applyFont="0" applyAlignment="0" applyProtection="0"/>
    <xf numFmtId="0" fontId="97" fillId="20" borderId="114" applyNumberFormat="0" applyAlignment="0" applyProtection="0"/>
    <xf numFmtId="0" fontId="107" fillId="0" borderId="117" applyNumberFormat="0" applyFill="0" applyAlignment="0" applyProtection="0"/>
    <xf numFmtId="0" fontId="106" fillId="20" borderId="116" applyNumberFormat="0" applyAlignment="0" applyProtection="0"/>
    <xf numFmtId="0" fontId="24" fillId="23" borderId="115" applyNumberFormat="0" applyFont="0" applyAlignment="0" applyProtection="0"/>
    <xf numFmtId="0" fontId="97" fillId="20" borderId="114" applyNumberFormat="0" applyAlignment="0" applyProtection="0"/>
    <xf numFmtId="0" fontId="107" fillId="0" borderId="117" applyNumberFormat="0" applyFill="0" applyAlignment="0" applyProtection="0"/>
    <xf numFmtId="0" fontId="107" fillId="0" borderId="117" applyNumberFormat="0" applyFill="0" applyAlignment="0" applyProtection="0"/>
    <xf numFmtId="0" fontId="107" fillId="0" borderId="117" applyNumberFormat="0" applyFill="0" applyAlignment="0" applyProtection="0"/>
    <xf numFmtId="0" fontId="106" fillId="20" borderId="116" applyNumberFormat="0" applyAlignment="0" applyProtection="0"/>
    <xf numFmtId="0" fontId="58" fillId="20" borderId="116"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27" fillId="7" borderId="114" applyNumberFormat="0" applyAlignment="0" applyProtection="0"/>
    <xf numFmtId="0" fontId="24" fillId="23" borderId="115" applyNumberFormat="0" applyFont="0" applyAlignment="0" applyProtection="0"/>
    <xf numFmtId="0" fontId="33" fillId="0" borderId="117" applyNumberFormat="0" applyFill="0" applyAlignment="0" applyProtection="0"/>
    <xf numFmtId="0" fontId="107" fillId="0" borderId="117" applyNumberFormat="0" applyFill="0" applyAlignment="0" applyProtection="0"/>
    <xf numFmtId="0" fontId="106" fillId="20" borderId="116" applyNumberFormat="0" applyAlignment="0" applyProtection="0"/>
    <xf numFmtId="0" fontId="60" fillId="0" borderId="117" applyNumberFormat="0" applyFill="0" applyAlignment="0" applyProtection="0"/>
    <xf numFmtId="0" fontId="24" fillId="23" borderId="115" applyNumberFormat="0" applyFont="0" applyAlignment="0" applyProtection="0"/>
    <xf numFmtId="0" fontId="29" fillId="20" borderId="114" applyNumberFormat="0" applyAlignment="0" applyProtection="0"/>
    <xf numFmtId="0" fontId="28" fillId="20" borderId="116" applyNumberFormat="0" applyAlignment="0" applyProtection="0"/>
    <xf numFmtId="0" fontId="106" fillId="20" borderId="116" applyNumberFormat="0" applyAlignment="0" applyProtection="0"/>
    <xf numFmtId="0" fontId="106" fillId="20" borderId="116" applyNumberFormat="0" applyAlignment="0" applyProtection="0"/>
    <xf numFmtId="0" fontId="104" fillId="7" borderId="114" applyNumberFormat="0" applyAlignment="0" applyProtection="0"/>
    <xf numFmtId="0" fontId="24" fillId="23" borderId="115" applyNumberFormat="0" applyFont="0" applyAlignment="0" applyProtection="0"/>
    <xf numFmtId="0" fontId="104" fillId="7"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4" fillId="7" borderId="114" applyNumberFormat="0" applyAlignment="0" applyProtection="0"/>
    <xf numFmtId="0" fontId="48" fillId="20"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24" fillId="23" borderId="115" applyNumberFormat="0" applyFont="0" applyAlignment="0" applyProtection="0"/>
    <xf numFmtId="0" fontId="107" fillId="0" borderId="117" applyNumberFormat="0" applyFill="0" applyAlignment="0" applyProtection="0"/>
    <xf numFmtId="0" fontId="106" fillId="20" borderId="116" applyNumberFormat="0" applyAlignment="0" applyProtection="0"/>
    <xf numFmtId="0" fontId="24" fillId="23" borderId="115" applyNumberFormat="0" applyFont="0" applyAlignment="0" applyProtection="0"/>
    <xf numFmtId="0" fontId="60" fillId="0" borderId="117" applyNumberFormat="0" applyFill="0" applyAlignment="0" applyProtection="0"/>
    <xf numFmtId="0" fontId="29" fillId="20" borderId="114" applyNumberFormat="0" applyAlignment="0" applyProtection="0"/>
    <xf numFmtId="0" fontId="106" fillId="20" borderId="116" applyNumberFormat="0" applyAlignment="0" applyProtection="0"/>
    <xf numFmtId="0" fontId="106" fillId="20" borderId="116" applyNumberFormat="0" applyAlignment="0" applyProtection="0"/>
    <xf numFmtId="0" fontId="104" fillId="7" borderId="114" applyNumberFormat="0" applyAlignment="0" applyProtection="0"/>
    <xf numFmtId="0" fontId="24" fillId="23" borderId="115" applyNumberFormat="0" applyFont="0" applyAlignment="0" applyProtection="0"/>
    <xf numFmtId="0" fontId="104" fillId="7"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97" fillId="20" borderId="114" applyNumberFormat="0" applyAlignment="0" applyProtection="0"/>
    <xf numFmtId="0" fontId="97" fillId="20" borderId="114" applyNumberFormat="0" applyAlignment="0" applyProtection="0"/>
    <xf numFmtId="0" fontId="107" fillId="0" borderId="117" applyNumberFormat="0" applyFill="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2" fontId="133" fillId="0" borderId="118" applyFill="0" applyBorder="0" applyAlignment="0">
      <alignment horizontal="right" vertical="center"/>
    </xf>
    <xf numFmtId="0" fontId="24" fillId="23" borderId="115" applyNumberFormat="0" applyFont="0" applyAlignment="0" applyProtection="0"/>
    <xf numFmtId="0" fontId="106" fillId="20" borderId="116" applyNumberFormat="0" applyAlignment="0" applyProtection="0"/>
    <xf numFmtId="0" fontId="24" fillId="23" borderId="115" applyNumberFormat="0" applyFont="0" applyAlignment="0" applyProtection="0"/>
    <xf numFmtId="0" fontId="104" fillId="7" borderId="114" applyNumberFormat="0" applyAlignment="0" applyProtection="0"/>
    <xf numFmtId="0" fontId="104" fillId="7" borderId="114" applyNumberFormat="0" applyAlignment="0" applyProtection="0"/>
    <xf numFmtId="0" fontId="97" fillId="20" borderId="114" applyNumberFormat="0" applyAlignment="0" applyProtection="0"/>
    <xf numFmtId="0" fontId="104" fillId="7" borderId="114" applyNumberFormat="0" applyAlignment="0" applyProtection="0"/>
    <xf numFmtId="0" fontId="24" fillId="23" borderId="115" applyNumberFormat="0" applyFont="0" applyAlignment="0" applyProtection="0"/>
    <xf numFmtId="0" fontId="106" fillId="20" borderId="116" applyNumberFormat="0" applyAlignment="0" applyProtection="0"/>
    <xf numFmtId="0" fontId="107" fillId="0" borderId="117" applyNumberFormat="0" applyFill="0" applyAlignment="0" applyProtection="0"/>
    <xf numFmtId="0" fontId="106" fillId="20" borderId="116" applyNumberFormat="0" applyAlignment="0" applyProtection="0"/>
    <xf numFmtId="0" fontId="107" fillId="0" borderId="117"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20" borderId="121" applyNumberFormat="0" applyAlignment="0" applyProtection="0"/>
    <xf numFmtId="0" fontId="33" fillId="0" borderId="122" applyNumberFormat="0" applyFill="0" applyAlignment="0" applyProtection="0"/>
    <xf numFmtId="0" fontId="21" fillId="23" borderId="120" applyNumberFormat="0" applyFont="0" applyAlignment="0" applyProtection="0"/>
    <xf numFmtId="164" fontId="6" fillId="0" borderId="0" applyFont="0" applyFill="0" applyBorder="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24" fillId="23" borderId="120" applyNumberFormat="0" applyFont="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24" fillId="23" borderId="120"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24" fillId="23" borderId="120"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2" fontId="133" fillId="0" borderId="123" applyFill="0" applyBorder="0" applyAlignment="0">
      <alignment horizontal="righ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24" fillId="23" borderId="120" applyNumberFormat="0" applyFont="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24" fillId="23" borderId="120"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24" fillId="23" borderId="120" applyNumberFormat="0" applyFont="0" applyAlignment="0" applyProtection="0"/>
    <xf numFmtId="0" fontId="6" fillId="0" borderId="0"/>
    <xf numFmtId="0" fontId="6" fillId="0" borderId="0"/>
    <xf numFmtId="0" fontId="6" fillId="0" borderId="0"/>
    <xf numFmtId="0" fontId="24"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0" fontId="97" fillId="20" borderId="119" applyNumberFormat="0" applyAlignment="0" applyProtection="0"/>
    <xf numFmtId="167"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0" fillId="0" borderId="122" applyNumberFormat="0" applyFill="0" applyAlignment="0" applyProtection="0"/>
    <xf numFmtId="0" fontId="29" fillId="20" borderId="119" applyNumberFormat="0" applyAlignment="0" applyProtection="0"/>
    <xf numFmtId="0" fontId="107" fillId="0" borderId="122" applyNumberFormat="0" applyFill="0" applyAlignment="0" applyProtection="0"/>
    <xf numFmtId="0" fontId="58"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164" fontId="6" fillId="0" borderId="0" applyFont="0" applyFill="0" applyBorder="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43" fontId="6" fillId="0" borderId="0" applyFont="0" applyFill="0" applyBorder="0" applyAlignment="0" applyProtection="0"/>
    <xf numFmtId="0" fontId="107" fillId="0" borderId="122" applyNumberFormat="0" applyFill="0" applyAlignment="0" applyProtection="0"/>
    <xf numFmtId="0" fontId="107" fillId="0" borderId="122" applyNumberFormat="0" applyFill="0" applyAlignment="0" applyProtection="0"/>
    <xf numFmtId="0" fontId="6" fillId="0" borderId="0"/>
    <xf numFmtId="167" fontId="6" fillId="0" borderId="0" applyFont="0" applyFill="0" applyBorder="0" applyAlignment="0" applyProtection="0"/>
    <xf numFmtId="0" fontId="97" fillId="20" borderId="119" applyNumberFormat="0" applyAlignment="0" applyProtection="0"/>
    <xf numFmtId="0" fontId="28"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21" fillId="23" borderId="120" applyNumberFormat="0" applyFont="0" applyAlignment="0" applyProtection="0"/>
    <xf numFmtId="0" fontId="6" fillId="31" borderId="21" applyNumberFormat="0" applyFont="0" applyAlignment="0" applyProtection="0"/>
    <xf numFmtId="0" fontId="24" fillId="23" borderId="120" applyNumberFormat="0" applyFont="0" applyAlignment="0" applyProtection="0"/>
    <xf numFmtId="167" fontId="6" fillId="0" borderId="0" applyFont="0" applyFill="0" applyBorder="0" applyAlignment="0" applyProtection="0"/>
    <xf numFmtId="0" fontId="24"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167" fontId="6" fillId="0" borderId="0" applyFont="0" applyFill="0" applyBorder="0" applyAlignment="0" applyProtection="0"/>
    <xf numFmtId="0" fontId="106" fillId="20" borderId="121" applyNumberFormat="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2" fontId="133" fillId="0" borderId="123" applyFill="0" applyBorder="0" applyAlignment="0">
      <alignment horizontal="right" vertical="center"/>
    </xf>
    <xf numFmtId="0" fontId="6" fillId="0" borderId="0"/>
    <xf numFmtId="167" fontId="6" fillId="0" borderId="0" applyFont="0" applyFill="0" applyBorder="0" applyAlignment="0" applyProtection="0"/>
    <xf numFmtId="0" fontId="6" fillId="31" borderId="21" applyNumberFormat="0" applyFont="0" applyAlignment="0" applyProtection="0"/>
    <xf numFmtId="0" fontId="104" fillId="7" borderId="119" applyNumberFormat="0" applyAlignment="0" applyProtection="0"/>
    <xf numFmtId="43" fontId="6" fillId="0" borderId="0" applyFont="0" applyFill="0" applyBorder="0" applyAlignment="0" applyProtection="0"/>
    <xf numFmtId="0" fontId="104" fillId="7" borderId="119" applyNumberFormat="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7" fillId="0" borderId="122" applyNumberFormat="0" applyFill="0" applyAlignment="0" applyProtection="0"/>
    <xf numFmtId="0" fontId="107" fillId="0" borderId="122" applyNumberFormat="0" applyFill="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4" fillId="23" borderId="120" applyNumberFormat="0" applyFont="0" applyAlignment="0" applyProtection="0"/>
    <xf numFmtId="0" fontId="104" fillId="7"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24" fillId="23" borderId="120" applyNumberFormat="0" applyFont="0" applyAlignment="0" applyProtection="0"/>
    <xf numFmtId="0" fontId="106" fillId="20" borderId="121" applyNumberFormat="0" applyAlignment="0" applyProtection="0"/>
    <xf numFmtId="43" fontId="6" fillId="0" borderId="0" applyFont="0" applyFill="0" applyBorder="0" applyAlignment="0" applyProtection="0"/>
    <xf numFmtId="0" fontId="97" fillId="20" borderId="119" applyNumberFormat="0" applyAlignment="0" applyProtection="0"/>
    <xf numFmtId="0" fontId="6" fillId="0" borderId="0"/>
    <xf numFmtId="172" fontId="6" fillId="0" borderId="0" applyFont="0" applyFill="0" applyBorder="0" applyAlignment="0" applyProtection="0"/>
    <xf numFmtId="0" fontId="6" fillId="0" borderId="0"/>
    <xf numFmtId="0" fontId="104" fillId="7" borderId="119" applyNumberFormat="0" applyAlignment="0" applyProtection="0"/>
    <xf numFmtId="0" fontId="6" fillId="0" borderId="0"/>
    <xf numFmtId="0" fontId="6" fillId="0" borderId="0"/>
    <xf numFmtId="0" fontId="6" fillId="0" borderId="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60" fillId="0" borderId="122" applyNumberFormat="0" applyFill="0" applyAlignment="0" applyProtection="0"/>
    <xf numFmtId="0" fontId="6" fillId="0" borderId="0"/>
    <xf numFmtId="0" fontId="6" fillId="0" borderId="0"/>
    <xf numFmtId="0" fontId="6" fillId="0" borderId="0"/>
    <xf numFmtId="0" fontId="6" fillId="0" borderId="0"/>
    <xf numFmtId="0" fontId="6" fillId="0" borderId="0"/>
    <xf numFmtId="0" fontId="104" fillId="7" borderId="119" applyNumberFormat="0" applyAlignment="0" applyProtection="0"/>
    <xf numFmtId="0" fontId="107" fillId="0" borderId="122" applyNumberFormat="0" applyFill="0" applyAlignment="0" applyProtection="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24" fillId="23" borderId="120" applyNumberFormat="0" applyFont="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0" fontId="106" fillId="20" borderId="121" applyNumberForma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6" fillId="20" borderId="121" applyNumberFormat="0" applyAlignment="0" applyProtection="0"/>
    <xf numFmtId="164"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20" borderId="121" applyNumberFormat="0" applyAlignment="0" applyProtection="0"/>
    <xf numFmtId="0" fontId="33" fillId="0" borderId="122" applyNumberFormat="0" applyFill="0" applyAlignment="0" applyProtection="0"/>
    <xf numFmtId="0" fontId="21" fillId="23" borderId="120" applyNumberFormat="0" applyFont="0" applyAlignment="0" applyProtection="0"/>
    <xf numFmtId="164" fontId="6" fillId="0" borderId="0" applyFont="0" applyFill="0" applyBorder="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24" fillId="23" borderId="120" applyNumberFormat="0" applyFont="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24" fillId="23" borderId="120"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2" fontId="133" fillId="0" borderId="123" applyFill="0" applyBorder="0" applyAlignment="0">
      <alignment horizontal="righ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0" fontId="97" fillId="20" borderId="119" applyNumberFormat="0" applyAlignment="0" applyProtection="0"/>
    <xf numFmtId="167"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21" fillId="23" borderId="120" applyNumberFormat="0" applyFont="0" applyAlignment="0" applyProtection="0"/>
    <xf numFmtId="0" fontId="58"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28" fillId="20" borderId="121" applyNumberFormat="0" applyAlignment="0" applyProtection="0"/>
    <xf numFmtId="0" fontId="27" fillId="7" borderId="119" applyNumberFormat="0" applyAlignment="0" applyProtection="0"/>
    <xf numFmtId="173" fontId="6" fillId="0" borderId="0" applyFont="0" applyFill="0" applyBorder="0" applyAlignment="0" applyProtection="0"/>
    <xf numFmtId="2" fontId="133" fillId="0" borderId="123" applyFill="0" applyBorder="0" applyAlignment="0">
      <alignment horizontal="right" vertical="center"/>
    </xf>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0" fontId="6" fillId="0" borderId="0"/>
    <xf numFmtId="0" fontId="6" fillId="0" borderId="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177" fontId="6" fillId="0" borderId="0" applyFont="0" applyFill="0" applyBorder="0" applyAlignment="0" applyProtection="0"/>
    <xf numFmtId="0" fontId="6" fillId="0" borderId="0"/>
    <xf numFmtId="2" fontId="133" fillId="0" borderId="123" applyFill="0" applyBorder="0" applyAlignment="0">
      <alignment horizontal="right" vertical="center"/>
    </xf>
    <xf numFmtId="2" fontId="133" fillId="0" borderId="118" applyFill="0" applyBorder="0" applyAlignment="0">
      <alignment horizontal="right" vertical="center"/>
    </xf>
    <xf numFmtId="0" fontId="6" fillId="0" borderId="0"/>
    <xf numFmtId="2" fontId="133" fillId="0" borderId="123" applyFill="0" applyBorder="0" applyAlignment="0">
      <alignment horizontal="right" vertical="center"/>
    </xf>
    <xf numFmtId="172"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6" fillId="0" borderId="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164" fontId="6" fillId="0" borderId="0" applyFont="0" applyFill="0" applyBorder="0" applyAlignment="0" applyProtection="0"/>
    <xf numFmtId="0" fontId="104" fillId="7" borderId="119" applyNumberFormat="0" applyAlignment="0" applyProtection="0"/>
    <xf numFmtId="0" fontId="97" fillId="20" borderId="119" applyNumberFormat="0" applyAlignment="0" applyProtection="0"/>
    <xf numFmtId="0" fontId="6" fillId="0" borderId="0"/>
    <xf numFmtId="43" fontId="6" fillId="0" borderId="0" applyFont="0" applyFill="0" applyBorder="0" applyAlignment="0" applyProtection="0"/>
    <xf numFmtId="0" fontId="104" fillId="7" borderId="119" applyNumberFormat="0" applyAlignment="0" applyProtection="0"/>
    <xf numFmtId="167" fontId="6" fillId="0" borderId="0" applyFont="0" applyFill="0" applyBorder="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167" fontId="6" fillId="0" borderId="0" applyFont="0" applyFill="0" applyBorder="0" applyAlignment="0" applyProtection="0"/>
    <xf numFmtId="0" fontId="107" fillId="0" borderId="122" applyNumberFormat="0" applyFill="0" applyAlignment="0" applyProtection="0"/>
    <xf numFmtId="167"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168"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6" fillId="0" borderId="0"/>
    <xf numFmtId="0" fontId="6" fillId="0" borderId="0"/>
    <xf numFmtId="2" fontId="133" fillId="0" borderId="118" applyFill="0" applyBorder="0" applyAlignment="0">
      <alignment horizontal="righ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18"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104" fillId="7" borderId="119" applyNumberFormat="0" applyAlignment="0" applyProtection="0"/>
    <xf numFmtId="0" fontId="29" fillId="20" borderId="119" applyNumberFormat="0" applyAlignment="0" applyProtection="0"/>
    <xf numFmtId="0" fontId="104" fillId="7" borderId="119" applyNumberFormat="0" applyAlignment="0" applyProtection="0"/>
    <xf numFmtId="0" fontId="58"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21"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28" fillId="20" borderId="121" applyNumberFormat="0" applyAlignment="0" applyProtection="0"/>
    <xf numFmtId="0" fontId="106" fillId="20" borderId="121"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45"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29"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28" fillId="20" borderId="121" applyNumberFormat="0" applyAlignment="0" applyProtection="0"/>
    <xf numFmtId="0" fontId="33"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28"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28" fillId="20" borderId="121" applyNumberFormat="0" applyAlignment="0" applyProtection="0"/>
    <xf numFmtId="0" fontId="24" fillId="23" borderId="120" applyNumberFormat="0" applyFont="0" applyAlignment="0" applyProtection="0"/>
    <xf numFmtId="0" fontId="21"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48" fillId="20" borderId="119" applyNumberFormat="0" applyAlignment="0" applyProtection="0"/>
    <xf numFmtId="0" fontId="45"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2" fontId="133" fillId="0" borderId="123" applyFill="0" applyBorder="0" applyAlignment="0">
      <alignment horizontal="right" vertical="center"/>
    </xf>
    <xf numFmtId="0" fontId="58" fillId="20" borderId="121" applyNumberFormat="0" applyAlignment="0" applyProtection="0"/>
    <xf numFmtId="0" fontId="21" fillId="23" borderId="120" applyNumberFormat="0" applyFont="0" applyAlignment="0" applyProtection="0"/>
    <xf numFmtId="0" fontId="33" fillId="0" borderId="122" applyNumberFormat="0" applyFill="0" applyAlignment="0" applyProtection="0"/>
    <xf numFmtId="0" fontId="45"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55"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48" fillId="20" borderId="119" applyNumberFormat="0" applyAlignment="0" applyProtection="0"/>
    <xf numFmtId="0" fontId="55" fillId="7" borderId="119" applyNumberFormat="0" applyAlignment="0" applyProtection="0"/>
    <xf numFmtId="0" fontId="107" fillId="0" borderId="122" applyNumberFormat="0" applyFill="0" applyAlignment="0" applyProtection="0"/>
    <xf numFmtId="0" fontId="48" fillId="20" borderId="119" applyNumberFormat="0" applyAlignment="0" applyProtection="0"/>
    <xf numFmtId="0" fontId="107" fillId="0" borderId="122" applyNumberFormat="0" applyFill="0" applyAlignment="0" applyProtection="0"/>
    <xf numFmtId="0" fontId="33" fillId="0" borderId="122" applyNumberFormat="0" applyFill="0" applyAlignment="0" applyProtection="0"/>
    <xf numFmtId="0" fontId="104"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33"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60"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1"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6" fillId="20" borderId="121" applyNumberFormat="0" applyAlignment="0" applyProtection="0"/>
    <xf numFmtId="0" fontId="48" fillId="20" borderId="119" applyNumberFormat="0" applyAlignment="0" applyProtection="0"/>
    <xf numFmtId="0" fontId="60" fillId="0" borderId="122" applyNumberFormat="0" applyFill="0" applyAlignment="0" applyProtection="0"/>
    <xf numFmtId="0" fontId="48"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55"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27"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7"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29" fillId="20" borderId="119" applyNumberFormat="0" applyAlignment="0" applyProtection="0"/>
    <xf numFmtId="0" fontId="29"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28"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55"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27"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45" fillId="23" borderId="120" applyNumberFormat="0" applyFont="0" applyAlignment="0" applyProtection="0"/>
    <xf numFmtId="0" fontId="21" fillId="23" borderId="120" applyNumberFormat="0" applyFon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7" fillId="0" borderId="122" applyNumberFormat="0" applyFill="0" applyAlignment="0" applyProtection="0"/>
    <xf numFmtId="0" fontId="29" fillId="20" borderId="119" applyNumberFormat="0" applyAlignment="0" applyProtection="0"/>
    <xf numFmtId="0" fontId="48" fillId="20" borderId="119" applyNumberFormat="0" applyAlignment="0" applyProtection="0"/>
    <xf numFmtId="0" fontId="29" fillId="20" borderId="119" applyNumberFormat="0" applyAlignment="0" applyProtection="0"/>
    <xf numFmtId="0" fontId="48"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7"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97" fillId="20" borderId="119" applyNumberFormat="0" applyAlignment="0" applyProtection="0"/>
    <xf numFmtId="0" fontId="55" fillId="7" borderId="119" applyNumberFormat="0" applyAlignment="0" applyProtection="0"/>
    <xf numFmtId="0" fontId="107" fillId="0" borderId="122" applyNumberFormat="0" applyFill="0" applyAlignment="0" applyProtection="0"/>
    <xf numFmtId="0" fontId="45" fillId="23" borderId="120" applyNumberFormat="0" applyFont="0" applyAlignment="0" applyProtection="0"/>
    <xf numFmtId="0" fontId="104" fillId="7" borderId="119" applyNumberFormat="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58" fillId="20" borderId="121" applyNumberFormat="0" applyAlignment="0" applyProtection="0"/>
    <xf numFmtId="2" fontId="133" fillId="0" borderId="123" applyFill="0" applyBorder="0" applyAlignment="0">
      <alignment horizontal="right" vertical="center"/>
    </xf>
    <xf numFmtId="0" fontId="48"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27" fillId="7" borderId="119" applyNumberFormat="0" applyAlignment="0" applyProtection="0"/>
    <xf numFmtId="0" fontId="60"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58"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58" fillId="20" borderId="121"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29" fillId="20"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33" fillId="0" borderId="122" applyNumberFormat="0" applyFill="0" applyAlignment="0" applyProtection="0"/>
    <xf numFmtId="0" fontId="33"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55" fillId="7" borderId="119" applyNumberFormat="0" applyAlignment="0" applyProtection="0"/>
    <xf numFmtId="0" fontId="106" fillId="20" borderId="121" applyNumberFormat="0" applyAlignment="0" applyProtection="0"/>
    <xf numFmtId="0" fontId="33" fillId="0" borderId="122" applyNumberFormat="0" applyFill="0" applyAlignment="0" applyProtection="0"/>
    <xf numFmtId="0" fontId="106" fillId="20" borderId="121" applyNumberFormat="0" applyAlignment="0" applyProtection="0"/>
    <xf numFmtId="0" fontId="45"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45"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60" fillId="0" borderId="122" applyNumberFormat="0" applyFill="0" applyAlignment="0" applyProtection="0"/>
    <xf numFmtId="0" fontId="106" fillId="20" borderId="121"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106" fillId="20" borderId="121" applyNumberFormat="0" applyAlignment="0" applyProtection="0"/>
    <xf numFmtId="0" fontId="60"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2" fontId="133" fillId="0" borderId="123" applyFill="0" applyBorder="0" applyAlignment="0">
      <alignment horizontal="right" vertical="center"/>
    </xf>
    <xf numFmtId="0" fontId="55" fillId="7" borderId="119" applyNumberFormat="0" applyAlignment="0" applyProtection="0"/>
    <xf numFmtId="0" fontId="60" fillId="0" borderId="122" applyNumberFormat="0" applyFill="0" applyAlignment="0" applyProtection="0"/>
    <xf numFmtId="0" fontId="28" fillId="20" borderId="121"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60" fillId="0" borderId="122" applyNumberFormat="0" applyFill="0" applyAlignment="0" applyProtection="0"/>
    <xf numFmtId="0" fontId="106" fillId="20" borderId="121" applyNumberFormat="0" applyAlignment="0" applyProtection="0"/>
    <xf numFmtId="0" fontId="55"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21" fillId="23" borderId="120" applyNumberFormat="0" applyFont="0" applyAlignment="0" applyProtection="0"/>
    <xf numFmtId="0" fontId="106" fillId="20" borderId="121" applyNumberFormat="0" applyAlignment="0" applyProtection="0"/>
    <xf numFmtId="0" fontId="28"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2" fontId="133" fillId="0" borderId="123" applyFill="0" applyBorder="0" applyAlignment="0">
      <alignment horizontal="right" vertical="center"/>
    </xf>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1" fillId="23" borderId="120" applyNumberFormat="0" applyFont="0" applyAlignment="0" applyProtection="0"/>
    <xf numFmtId="0" fontId="58" fillId="20" borderId="121" applyNumberFormat="0" applyAlignment="0" applyProtection="0"/>
    <xf numFmtId="0" fontId="27"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48" fillId="20" borderId="119" applyNumberFormat="0" applyAlignment="0" applyProtection="0"/>
    <xf numFmtId="0" fontId="21"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55"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33"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21"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2" fontId="133" fillId="0" borderId="123" applyFill="0" applyBorder="0" applyAlignment="0">
      <alignment horizontal="right" vertical="center"/>
    </xf>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28" fillId="20" borderId="121" applyNumberFormat="0" applyAlignment="0" applyProtection="0"/>
    <xf numFmtId="0" fontId="97" fillId="20" borderId="119"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58" fillId="20" borderId="121" applyNumberFormat="0" applyAlignment="0" applyProtection="0"/>
    <xf numFmtId="0" fontId="27"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29" fillId="20" borderId="119"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4"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45" fillId="23" borderId="120" applyNumberFormat="0" applyFont="0" applyAlignment="0" applyProtection="0"/>
    <xf numFmtId="2" fontId="133" fillId="0" borderId="123" applyFill="0" applyBorder="0" applyAlignment="0">
      <alignment horizontal="right" vertical="center"/>
    </xf>
    <xf numFmtId="0" fontId="55" fillId="7" borderId="119" applyNumberFormat="0" applyAlignment="0" applyProtection="0"/>
    <xf numFmtId="0" fontId="45"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58" fillId="20" borderId="121" applyNumberFormat="0" applyAlignment="0" applyProtection="0"/>
    <xf numFmtId="0" fontId="45"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4"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60"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33"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7"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7" fillId="7"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58"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27" fillId="7" borderId="119" applyNumberFormat="0" applyAlignment="0" applyProtection="0"/>
    <xf numFmtId="0" fontId="24" fillId="23" borderId="120" applyNumberFormat="0" applyFont="0" applyAlignment="0" applyProtection="0"/>
    <xf numFmtId="0" fontId="33"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60" fillId="0" borderId="122" applyNumberFormat="0" applyFill="0" applyAlignment="0" applyProtection="0"/>
    <xf numFmtId="0" fontId="24" fillId="23" borderId="120" applyNumberFormat="0" applyFont="0" applyAlignment="0" applyProtection="0"/>
    <xf numFmtId="0" fontId="29" fillId="20" borderId="119" applyNumberFormat="0" applyAlignment="0" applyProtection="0"/>
    <xf numFmtId="0" fontId="28" fillId="20" borderId="121" applyNumberFormat="0" applyAlignment="0" applyProtection="0"/>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48"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60" fillId="0" borderId="122" applyNumberFormat="0" applyFill="0" applyAlignment="0" applyProtection="0"/>
    <xf numFmtId="0" fontId="29"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20" borderId="121" applyNumberFormat="0" applyAlignment="0" applyProtection="0"/>
    <xf numFmtId="0" fontId="33" fillId="0" borderId="122" applyNumberFormat="0" applyFill="0" applyAlignment="0" applyProtection="0"/>
    <xf numFmtId="0" fontId="21" fillId="23" borderId="120" applyNumberFormat="0" applyFont="0" applyAlignment="0" applyProtection="0"/>
    <xf numFmtId="164" fontId="6" fillId="0" borderId="0" applyFont="0" applyFill="0" applyBorder="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24" fillId="23" borderId="120" applyNumberFormat="0" applyFont="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24" fillId="23" borderId="120"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24" fillId="23" borderId="120"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2" fontId="133" fillId="0" borderId="123" applyFill="0" applyBorder="0" applyAlignment="0">
      <alignment horizontal="righ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24" fillId="23" borderId="120" applyNumberFormat="0" applyFont="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24" fillId="23" borderId="120" applyNumberFormat="0" applyFont="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24" fillId="23" borderId="120" applyNumberFormat="0" applyFont="0" applyAlignment="0" applyProtection="0"/>
    <xf numFmtId="0" fontId="6" fillId="0" borderId="0"/>
    <xf numFmtId="0" fontId="6" fillId="0" borderId="0"/>
    <xf numFmtId="0" fontId="6" fillId="0" borderId="0"/>
    <xf numFmtId="0" fontId="24"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164" fontId="6" fillId="0" borderId="0" applyFont="0" applyFill="0" applyBorder="0" applyAlignment="0" applyProtection="0"/>
    <xf numFmtId="0" fontId="55" fillId="7" borderId="119" applyNumberFormat="0" applyAlignment="0" applyProtection="0"/>
    <xf numFmtId="0" fontId="6" fillId="0" borderId="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4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167" fontId="6" fillId="0" borderId="0" applyFont="0" applyFill="0" applyBorder="0" applyAlignment="0" applyProtection="0"/>
    <xf numFmtId="0" fontId="97" fillId="20" borderId="119" applyNumberFormat="0" applyAlignment="0" applyProtection="0"/>
    <xf numFmtId="167"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0" borderId="0"/>
    <xf numFmtId="43"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173" fontId="6" fillId="0" borderId="0" applyFont="0" applyFill="0" applyBorder="0" applyAlignment="0" applyProtection="0"/>
    <xf numFmtId="0" fontId="6" fillId="0" borderId="0"/>
    <xf numFmtId="167" fontId="6" fillId="0" borderId="0" applyFont="0" applyFill="0" applyBorder="0" applyAlignment="0" applyProtection="0"/>
    <xf numFmtId="0" fontId="6" fillId="31" borderId="21" applyNumberFormat="0" applyFont="0" applyAlignment="0" applyProtection="0"/>
    <xf numFmtId="43" fontId="6" fillId="0" borderId="0" applyFont="0" applyFill="0" applyBorder="0" applyAlignment="0" applyProtection="0"/>
    <xf numFmtId="0" fontId="97" fillId="20" borderId="119" applyNumberFormat="0" applyAlignment="0" applyProtection="0"/>
    <xf numFmtId="43" fontId="6" fillId="0" borderId="0" applyFont="0" applyFill="0" applyBorder="0" applyAlignment="0" applyProtection="0"/>
    <xf numFmtId="0" fontId="104" fillId="7" borderId="119" applyNumberFormat="0" applyAlignment="0" applyProtection="0"/>
    <xf numFmtId="0" fontId="6" fillId="0" borderId="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43" fontId="6" fillId="0" borderId="0" applyFont="0" applyFill="0" applyBorder="0" applyAlignment="0" applyProtection="0"/>
    <xf numFmtId="0" fontId="6" fillId="0" borderId="0"/>
    <xf numFmtId="172"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5" fillId="23" borderId="120" applyNumberFormat="0" applyFont="0" applyAlignment="0" applyProtection="0"/>
    <xf numFmtId="0" fontId="33" fillId="0" borderId="122" applyNumberFormat="0" applyFill="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60"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58"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0" fontId="60"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60" fillId="0" borderId="122" applyNumberFormat="0" applyFill="0" applyAlignment="0" applyProtection="0"/>
    <xf numFmtId="0" fontId="28"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1"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27"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21"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55" fillId="7" borderId="119" applyNumberFormat="0" applyAlignment="0" applyProtection="0"/>
    <xf numFmtId="0" fontId="104" fillId="7" borderId="119" applyNumberFormat="0" applyAlignment="0" applyProtection="0"/>
    <xf numFmtId="0" fontId="33" fillId="0" borderId="122" applyNumberFormat="0" applyFill="0" applyAlignment="0" applyProtection="0"/>
    <xf numFmtId="0" fontId="29" fillId="20" borderId="119" applyNumberFormat="0" applyAlignment="0" applyProtection="0"/>
    <xf numFmtId="0" fontId="60"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29"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45" fillId="23" borderId="120" applyNumberFormat="0" applyFont="0" applyAlignment="0" applyProtection="0"/>
    <xf numFmtId="0" fontId="55"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97" fillId="20"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106" fillId="20" borderId="121" applyNumberFormat="0" applyAlignment="0" applyProtection="0"/>
    <xf numFmtId="0" fontId="28" fillId="20" borderId="121" applyNumberFormat="0" applyAlignment="0" applyProtection="0"/>
    <xf numFmtId="0" fontId="104" fillId="7" borderId="119" applyNumberFormat="0" applyAlignment="0" applyProtection="0"/>
    <xf numFmtId="0" fontId="29" fillId="20" borderId="119" applyNumberFormat="0" applyAlignment="0" applyProtection="0"/>
    <xf numFmtId="0" fontId="106" fillId="20" borderId="121"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58"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55" fillId="7" borderId="119" applyNumberFormat="0" applyAlignment="0" applyProtection="0"/>
    <xf numFmtId="0" fontId="107" fillId="0" borderId="122" applyNumberFormat="0" applyFill="0" applyAlignment="0" applyProtection="0"/>
    <xf numFmtId="0" fontId="21"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28" fillId="20" borderId="121" applyNumberFormat="0" applyAlignment="0" applyProtection="0"/>
    <xf numFmtId="0" fontId="106" fillId="20" borderId="121" applyNumberFormat="0" applyAlignment="0" applyProtection="0"/>
    <xf numFmtId="0" fontId="48" fillId="20" borderId="119" applyNumberFormat="0" applyAlignment="0" applyProtection="0"/>
    <xf numFmtId="0" fontId="97" fillId="20" borderId="119" applyNumberFormat="0" applyAlignment="0" applyProtection="0"/>
    <xf numFmtId="0" fontId="28"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28" fillId="20" borderId="121"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60" fillId="0" borderId="122" applyNumberFormat="0" applyFill="0" applyAlignment="0" applyProtection="0"/>
    <xf numFmtId="0" fontId="104" fillId="7" borderId="119" applyNumberFormat="0" applyAlignment="0" applyProtection="0"/>
    <xf numFmtId="0" fontId="45"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33"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28"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2" fontId="133" fillId="0" borderId="123" applyFill="0" applyBorder="0" applyAlignment="0">
      <alignment horizontal="right" vertical="center"/>
    </xf>
    <xf numFmtId="0" fontId="60"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28" fillId="20" borderId="121" applyNumberFormat="0" applyAlignment="0" applyProtection="0"/>
    <xf numFmtId="0" fontId="106" fillId="20" borderId="121" applyNumberFormat="0" applyAlignment="0" applyProtection="0"/>
    <xf numFmtId="0" fontId="97" fillId="20" borderId="119" applyNumberFormat="0" applyAlignment="0" applyProtection="0"/>
    <xf numFmtId="0" fontId="60"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21" fillId="23" borderId="120" applyNumberFormat="0" applyFont="0" applyAlignment="0" applyProtection="0"/>
    <xf numFmtId="0" fontId="45" fillId="23" borderId="120" applyNumberFormat="0" applyFont="0" applyAlignment="0" applyProtection="0"/>
    <xf numFmtId="0" fontId="107" fillId="0" borderId="122" applyNumberFormat="0" applyFill="0" applyAlignment="0" applyProtection="0"/>
    <xf numFmtId="0" fontId="48" fillId="20" borderId="119" applyNumberFormat="0" applyAlignment="0" applyProtection="0"/>
    <xf numFmtId="0" fontId="29" fillId="20"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48"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2" fontId="133" fillId="0" borderId="123" applyFill="0" applyBorder="0" applyAlignment="0">
      <alignment horizontal="right" vertical="center"/>
    </xf>
    <xf numFmtId="0" fontId="104" fillId="7"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58" fillId="20" borderId="121"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55" fillId="7"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45"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55" fillId="7"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58" fillId="20" borderId="121" applyNumberFormat="0" applyAlignment="0" applyProtection="0"/>
    <xf numFmtId="0" fontId="24" fillId="23" borderId="120" applyNumberFormat="0" applyFont="0" applyAlignment="0" applyProtection="0"/>
    <xf numFmtId="0" fontId="60" fillId="0" borderId="122" applyNumberFormat="0" applyFill="0" applyAlignment="0" applyProtection="0"/>
    <xf numFmtId="0" fontId="27"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1"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4" fillId="7" borderId="119" applyNumberFormat="0" applyAlignment="0" applyProtection="0"/>
    <xf numFmtId="0" fontId="33"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9" fillId="20" borderId="119" applyNumberFormat="0" applyAlignment="0" applyProtection="0"/>
    <xf numFmtId="0" fontId="48" fillId="20" borderId="119" applyNumberFormat="0" applyAlignment="0" applyProtection="0"/>
    <xf numFmtId="0" fontId="97" fillId="20" borderId="119" applyNumberFormat="0" applyAlignment="0" applyProtection="0"/>
    <xf numFmtId="0" fontId="45"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48"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2" fontId="133" fillId="0" borderId="123" applyFill="0" applyBorder="0" applyAlignment="0">
      <alignment horizontal="right" vertical="center"/>
    </xf>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55" fillId="7" borderId="119" applyNumberFormat="0" applyAlignment="0" applyProtection="0"/>
    <xf numFmtId="0" fontId="24" fillId="23" borderId="120" applyNumberFormat="0" applyFont="0" applyAlignment="0" applyProtection="0"/>
    <xf numFmtId="0" fontId="55" fillId="7" borderId="119" applyNumberFormat="0" applyAlignment="0" applyProtection="0"/>
    <xf numFmtId="0" fontId="24" fillId="23" borderId="120" applyNumberFormat="0" applyFont="0" applyAlignment="0" applyProtection="0"/>
    <xf numFmtId="0" fontId="45" fillId="23" borderId="120" applyNumberFormat="0" applyFon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4" fillId="7" borderId="119" applyNumberFormat="0" applyAlignment="0" applyProtection="0"/>
    <xf numFmtId="0" fontId="104" fillId="7" borderId="119" applyNumberFormat="0" applyAlignment="0" applyProtection="0"/>
    <xf numFmtId="0" fontId="33"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55" fillId="7" borderId="119" applyNumberFormat="0" applyAlignment="0" applyProtection="0"/>
    <xf numFmtId="0" fontId="106" fillId="20" borderId="121" applyNumberFormat="0" applyAlignment="0" applyProtection="0"/>
    <xf numFmtId="0" fontId="106"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2" fontId="133" fillId="0" borderId="123" applyFill="0" applyBorder="0" applyAlignment="0">
      <alignment horizontal="right" vertical="center"/>
    </xf>
    <xf numFmtId="0" fontId="104" fillId="7"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8"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60"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104" fillId="7" borderId="119" applyNumberFormat="0" applyAlignment="0" applyProtection="0"/>
    <xf numFmtId="0" fontId="45" fillId="23" borderId="120" applyNumberFormat="0" applyFont="0" applyAlignment="0" applyProtection="0"/>
    <xf numFmtId="2" fontId="133" fillId="0" borderId="123" applyFill="0" applyBorder="0" applyAlignment="0">
      <alignment horizontal="right" vertical="center"/>
    </xf>
    <xf numFmtId="0" fontId="27" fillId="7" borderId="119" applyNumberFormat="0" applyAlignment="0" applyProtection="0"/>
    <xf numFmtId="0" fontId="106" fillId="20" borderId="121" applyNumberFormat="0" applyAlignment="0" applyProtection="0"/>
    <xf numFmtId="0" fontId="58" fillId="20" borderId="121" applyNumberFormat="0" applyAlignment="0" applyProtection="0"/>
    <xf numFmtId="0" fontId="33" fillId="0" borderId="122" applyNumberFormat="0" applyFill="0" applyAlignment="0" applyProtection="0"/>
    <xf numFmtId="0" fontId="104" fillId="7"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48" fillId="20"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21"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21" fillId="23" borderId="120" applyNumberFormat="0" applyFont="0" applyAlignment="0" applyProtection="0"/>
    <xf numFmtId="0" fontId="58"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28" fillId="20" borderId="121" applyNumberFormat="0" applyAlignment="0" applyProtection="0"/>
    <xf numFmtId="0" fontId="27" fillId="7" borderId="119" applyNumberFormat="0" applyAlignment="0" applyProtection="0"/>
    <xf numFmtId="0" fontId="27" fillId="7" borderId="119" applyNumberFormat="0" applyAlignment="0" applyProtection="0"/>
    <xf numFmtId="0" fontId="45" fillId="23" borderId="120" applyNumberFormat="0" applyFont="0" applyAlignment="0" applyProtection="0"/>
    <xf numFmtId="0" fontId="97" fillId="20" borderId="119" applyNumberFormat="0" applyAlignment="0" applyProtection="0"/>
    <xf numFmtId="0" fontId="55" fillId="7"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27"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106" fillId="20" borderId="121" applyNumberFormat="0" applyAlignment="0" applyProtection="0"/>
    <xf numFmtId="0" fontId="106"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29" fillId="20"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21"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28"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48" fillId="20" borderId="119" applyNumberFormat="0" applyAlignment="0" applyProtection="0"/>
    <xf numFmtId="0" fontId="97" fillId="20" borderId="119" applyNumberFormat="0" applyAlignment="0" applyProtection="0"/>
    <xf numFmtId="0" fontId="28"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21" fillId="23" borderId="120" applyNumberFormat="0" applyFont="0" applyAlignment="0" applyProtection="0"/>
    <xf numFmtId="0" fontId="24" fillId="23" borderId="120" applyNumberFormat="0" applyFont="0" applyAlignment="0" applyProtection="0"/>
    <xf numFmtId="0" fontId="33" fillId="0" borderId="122" applyNumberFormat="0" applyFill="0" applyAlignment="0" applyProtection="0"/>
    <xf numFmtId="0" fontId="27"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45" fillId="23" borderId="120" applyNumberFormat="0" applyFont="0" applyAlignment="0" applyProtection="0"/>
    <xf numFmtId="0" fontId="29" fillId="20" borderId="119" applyNumberFormat="0" applyAlignment="0" applyProtection="0"/>
    <xf numFmtId="0" fontId="48" fillId="20"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55" fillId="7" borderId="119" applyNumberFormat="0" applyAlignment="0" applyProtection="0"/>
    <xf numFmtId="0" fontId="107" fillId="0" borderId="122" applyNumberFormat="0" applyFill="0" applyAlignment="0" applyProtection="0"/>
    <xf numFmtId="0" fontId="28" fillId="20" borderId="121" applyNumberFormat="0" applyAlignment="0" applyProtection="0"/>
    <xf numFmtId="0" fontId="97"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58"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55" fillId="7"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60" fillId="0" borderId="122" applyNumberFormat="0" applyFill="0" applyAlignment="0" applyProtection="0"/>
    <xf numFmtId="0" fontId="45" fillId="23" borderId="120" applyNumberFormat="0" applyFont="0" applyAlignment="0" applyProtection="0"/>
    <xf numFmtId="2" fontId="133" fillId="0" borderId="123" applyFill="0" applyBorder="0" applyAlignment="0">
      <alignment horizontal="right" vertical="center"/>
    </xf>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27"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29" fillId="20" borderId="119" applyNumberFormat="0" applyAlignment="0" applyProtection="0"/>
    <xf numFmtId="0" fontId="28" fillId="20" borderId="121" applyNumberForma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21" fillId="23" borderId="120" applyNumberFormat="0" applyFont="0" applyAlignment="0" applyProtection="0"/>
    <xf numFmtId="0" fontId="45"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33"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1" fillId="23" borderId="120" applyNumberFormat="0" applyFont="0" applyAlignment="0" applyProtection="0"/>
    <xf numFmtId="0" fontId="21"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28"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45"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60"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55" fillId="7" borderId="119" applyNumberFormat="0" applyAlignment="0" applyProtection="0"/>
    <xf numFmtId="0" fontId="21"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48" fillId="20" borderId="119" applyNumberFormat="0" applyAlignment="0" applyProtection="0"/>
    <xf numFmtId="0" fontId="27"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106" fillId="20" borderId="121" applyNumberFormat="0" applyAlignment="0" applyProtection="0"/>
    <xf numFmtId="0" fontId="106" fillId="20" borderId="121" applyNumberFormat="0" applyAlignment="0" applyProtection="0"/>
    <xf numFmtId="0" fontId="106" fillId="20" borderId="121" applyNumberFormat="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104" fillId="7" borderId="119" applyNumberFormat="0" applyAlignment="0" applyProtection="0"/>
    <xf numFmtId="0" fontId="29" fillId="20" borderId="119" applyNumberFormat="0" applyAlignment="0" applyProtection="0"/>
    <xf numFmtId="0" fontId="104" fillId="7" borderId="119" applyNumberFormat="0" applyAlignment="0" applyProtection="0"/>
    <xf numFmtId="0" fontId="58"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21"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28" fillId="20" borderId="121" applyNumberFormat="0" applyAlignment="0" applyProtection="0"/>
    <xf numFmtId="0" fontId="106" fillId="20" borderId="121"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45"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29"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28" fillId="20" borderId="121" applyNumberFormat="0" applyAlignment="0" applyProtection="0"/>
    <xf numFmtId="0" fontId="33"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28"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28" fillId="20" borderId="121" applyNumberFormat="0" applyAlignment="0" applyProtection="0"/>
    <xf numFmtId="0" fontId="24" fillId="23" borderId="120" applyNumberFormat="0" applyFont="0" applyAlignment="0" applyProtection="0"/>
    <xf numFmtId="0" fontId="21"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48" fillId="20" borderId="119" applyNumberFormat="0" applyAlignment="0" applyProtection="0"/>
    <xf numFmtId="0" fontId="45"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2" fontId="133" fillId="0" borderId="123" applyFill="0" applyBorder="0" applyAlignment="0">
      <alignment horizontal="right" vertical="center"/>
    </xf>
    <xf numFmtId="0" fontId="58" fillId="20" borderId="121" applyNumberFormat="0" applyAlignment="0" applyProtection="0"/>
    <xf numFmtId="0" fontId="21" fillId="23" borderId="120" applyNumberFormat="0" applyFont="0" applyAlignment="0" applyProtection="0"/>
    <xf numFmtId="0" fontId="33" fillId="0" borderId="122" applyNumberFormat="0" applyFill="0" applyAlignment="0" applyProtection="0"/>
    <xf numFmtId="0" fontId="45"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55"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48" fillId="20" borderId="119" applyNumberFormat="0" applyAlignment="0" applyProtection="0"/>
    <xf numFmtId="0" fontId="55" fillId="7" borderId="119" applyNumberFormat="0" applyAlignment="0" applyProtection="0"/>
    <xf numFmtId="0" fontId="107" fillId="0" borderId="122" applyNumberFormat="0" applyFill="0" applyAlignment="0" applyProtection="0"/>
    <xf numFmtId="0" fontId="48" fillId="20" borderId="119" applyNumberFormat="0" applyAlignment="0" applyProtection="0"/>
    <xf numFmtId="0" fontId="107" fillId="0" borderId="122" applyNumberFormat="0" applyFill="0" applyAlignment="0" applyProtection="0"/>
    <xf numFmtId="0" fontId="33" fillId="0" borderId="122" applyNumberFormat="0" applyFill="0" applyAlignment="0" applyProtection="0"/>
    <xf numFmtId="0" fontId="104"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33"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60"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1"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6" fillId="20" borderId="121" applyNumberFormat="0" applyAlignment="0" applyProtection="0"/>
    <xf numFmtId="0" fontId="48" fillId="20" borderId="119" applyNumberFormat="0" applyAlignment="0" applyProtection="0"/>
    <xf numFmtId="0" fontId="60" fillId="0" borderId="122" applyNumberFormat="0" applyFill="0" applyAlignment="0" applyProtection="0"/>
    <xf numFmtId="0" fontId="48"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55"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27"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7"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29" fillId="20" borderId="119" applyNumberFormat="0" applyAlignment="0" applyProtection="0"/>
    <xf numFmtId="0" fontId="29"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28"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55"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27"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45" fillId="23" borderId="120" applyNumberFormat="0" applyFont="0" applyAlignment="0" applyProtection="0"/>
    <xf numFmtId="0" fontId="21" fillId="23" borderId="120" applyNumberFormat="0" applyFon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7" fillId="0" borderId="122" applyNumberFormat="0" applyFill="0" applyAlignment="0" applyProtection="0"/>
    <xf numFmtId="0" fontId="29" fillId="20" borderId="119" applyNumberFormat="0" applyAlignment="0" applyProtection="0"/>
    <xf numFmtId="0" fontId="48" fillId="20" borderId="119" applyNumberFormat="0" applyAlignment="0" applyProtection="0"/>
    <xf numFmtId="0" fontId="29" fillId="20" borderId="119" applyNumberFormat="0" applyAlignment="0" applyProtection="0"/>
    <xf numFmtId="0" fontId="48"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7"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97" fillId="20" borderId="119" applyNumberFormat="0" applyAlignment="0" applyProtection="0"/>
    <xf numFmtId="0" fontId="55" fillId="7" borderId="119" applyNumberFormat="0" applyAlignment="0" applyProtection="0"/>
    <xf numFmtId="0" fontId="107" fillId="0" borderId="122" applyNumberFormat="0" applyFill="0" applyAlignment="0" applyProtection="0"/>
    <xf numFmtId="0" fontId="45" fillId="23" borderId="120" applyNumberFormat="0" applyFont="0" applyAlignment="0" applyProtection="0"/>
    <xf numFmtId="0" fontId="104" fillId="7" borderId="119" applyNumberFormat="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58" fillId="20" borderId="121" applyNumberFormat="0" applyAlignment="0" applyProtection="0"/>
    <xf numFmtId="2" fontId="133" fillId="0" borderId="123" applyFill="0" applyBorder="0" applyAlignment="0">
      <alignment horizontal="right" vertical="center"/>
    </xf>
    <xf numFmtId="0" fontId="48"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27" fillId="7" borderId="119" applyNumberFormat="0" applyAlignment="0" applyProtection="0"/>
    <xf numFmtId="0" fontId="60"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58"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58" fillId="20" borderId="121"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29" fillId="20"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33" fillId="0" borderId="122" applyNumberFormat="0" applyFill="0" applyAlignment="0" applyProtection="0"/>
    <xf numFmtId="0" fontId="33"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55" fillId="7" borderId="119" applyNumberFormat="0" applyAlignment="0" applyProtection="0"/>
    <xf numFmtId="0" fontId="106" fillId="20" borderId="121" applyNumberFormat="0" applyAlignment="0" applyProtection="0"/>
    <xf numFmtId="0" fontId="33" fillId="0" borderId="122" applyNumberFormat="0" applyFill="0" applyAlignment="0" applyProtection="0"/>
    <xf numFmtId="0" fontId="106" fillId="20" borderId="121" applyNumberFormat="0" applyAlignment="0" applyProtection="0"/>
    <xf numFmtId="0" fontId="45"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45"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60" fillId="0" borderId="122" applyNumberFormat="0" applyFill="0" applyAlignment="0" applyProtection="0"/>
    <xf numFmtId="0" fontId="106" fillId="20" borderId="121"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106" fillId="20" borderId="121" applyNumberFormat="0" applyAlignment="0" applyProtection="0"/>
    <xf numFmtId="0" fontId="60"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2" fontId="133" fillId="0" borderId="123" applyFill="0" applyBorder="0" applyAlignment="0">
      <alignment horizontal="right" vertical="center"/>
    </xf>
    <xf numFmtId="0" fontId="55" fillId="7" borderId="119" applyNumberFormat="0" applyAlignment="0" applyProtection="0"/>
    <xf numFmtId="0" fontId="60" fillId="0" borderId="122" applyNumberFormat="0" applyFill="0" applyAlignment="0" applyProtection="0"/>
    <xf numFmtId="0" fontId="28" fillId="20" borderId="121"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60" fillId="0" borderId="122" applyNumberFormat="0" applyFill="0" applyAlignment="0" applyProtection="0"/>
    <xf numFmtId="0" fontId="106" fillId="20" borderId="121" applyNumberFormat="0" applyAlignment="0" applyProtection="0"/>
    <xf numFmtId="0" fontId="55"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4" fillId="7" borderId="119" applyNumberFormat="0" applyAlignment="0" applyProtection="0"/>
    <xf numFmtId="0" fontId="24" fillId="23" borderId="120" applyNumberFormat="0" applyFont="0" applyAlignment="0" applyProtection="0"/>
    <xf numFmtId="0" fontId="21" fillId="23" borderId="120" applyNumberFormat="0" applyFont="0" applyAlignment="0" applyProtection="0"/>
    <xf numFmtId="0" fontId="106" fillId="20" borderId="121" applyNumberFormat="0" applyAlignment="0" applyProtection="0"/>
    <xf numFmtId="0" fontId="28"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2" fontId="133" fillId="0" borderId="123" applyFill="0" applyBorder="0" applyAlignment="0">
      <alignment horizontal="right" vertical="center"/>
    </xf>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1" fillId="23" borderId="120" applyNumberFormat="0" applyFont="0" applyAlignment="0" applyProtection="0"/>
    <xf numFmtId="0" fontId="58" fillId="20" borderId="121" applyNumberFormat="0" applyAlignment="0" applyProtection="0"/>
    <xf numFmtId="0" fontId="27"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48" fillId="20" borderId="119" applyNumberFormat="0" applyAlignment="0" applyProtection="0"/>
    <xf numFmtId="0" fontId="21"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55"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33"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21"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2" fontId="133" fillId="0" borderId="123" applyFill="0" applyBorder="0" applyAlignment="0">
      <alignment horizontal="right" vertical="center"/>
    </xf>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28" fillId="20" borderId="121" applyNumberFormat="0" applyAlignment="0" applyProtection="0"/>
    <xf numFmtId="0" fontId="97" fillId="20" borderId="119" applyNumberFormat="0" applyAlignment="0" applyProtection="0"/>
    <xf numFmtId="0" fontId="97" fillId="20"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58" fillId="20" borderId="121" applyNumberFormat="0" applyAlignment="0" applyProtection="0"/>
    <xf numFmtId="0" fontId="27"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29" fillId="20" borderId="119"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4"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45" fillId="23" borderId="120" applyNumberFormat="0" applyFont="0" applyAlignment="0" applyProtection="0"/>
    <xf numFmtId="2" fontId="133" fillId="0" borderId="123" applyFill="0" applyBorder="0" applyAlignment="0">
      <alignment horizontal="right" vertical="center"/>
    </xf>
    <xf numFmtId="0" fontId="55" fillId="7" borderId="119" applyNumberFormat="0" applyAlignment="0" applyProtection="0"/>
    <xf numFmtId="0" fontId="45"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58" fillId="20" borderId="121" applyNumberFormat="0" applyAlignment="0" applyProtection="0"/>
    <xf numFmtId="0" fontId="45"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4"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60"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33"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7"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7" fillId="7" borderId="119"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58"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27" fillId="7" borderId="119" applyNumberFormat="0" applyAlignment="0" applyProtection="0"/>
    <xf numFmtId="0" fontId="24" fillId="23" borderId="120" applyNumberFormat="0" applyFont="0" applyAlignment="0" applyProtection="0"/>
    <xf numFmtId="0" fontId="33"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60" fillId="0" borderId="122" applyNumberFormat="0" applyFill="0" applyAlignment="0" applyProtection="0"/>
    <xf numFmtId="0" fontId="24" fillId="23" borderId="120" applyNumberFormat="0" applyFont="0" applyAlignment="0" applyProtection="0"/>
    <xf numFmtId="0" fontId="29" fillId="20" borderId="119" applyNumberFormat="0" applyAlignment="0" applyProtection="0"/>
    <xf numFmtId="0" fontId="28" fillId="20" borderId="121" applyNumberFormat="0" applyAlignment="0" applyProtection="0"/>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48"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60" fillId="0" borderId="122" applyNumberFormat="0" applyFill="0" applyAlignment="0" applyProtection="0"/>
    <xf numFmtId="0" fontId="29"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60"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48"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21" fillId="23" borderId="120" applyNumberFormat="0" applyFont="0" applyAlignment="0" applyProtection="0"/>
    <xf numFmtId="0" fontId="24" fillId="23" borderId="120" applyNumberFormat="0" applyFon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55" fillId="7" borderId="119" applyNumberFormat="0" applyAlignment="0" applyProtection="0"/>
    <xf numFmtId="0" fontId="104" fillId="7" borderId="119" applyNumberFormat="0" applyAlignment="0" applyProtection="0"/>
    <xf numFmtId="0" fontId="48"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97" fillId="20"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97" fillId="20" borderId="119" applyNumberFormat="0" applyAlignment="0" applyProtection="0"/>
    <xf numFmtId="0" fontId="24" fillId="23" borderId="120" applyNumberFormat="0" applyFont="0" applyAlignment="0" applyProtection="0"/>
    <xf numFmtId="0" fontId="29"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27" fillId="7" borderId="119" applyNumberFormat="0" applyAlignment="0" applyProtection="0"/>
    <xf numFmtId="0" fontId="104" fillId="7" borderId="119" applyNumberFormat="0" applyAlignment="0" applyProtection="0"/>
    <xf numFmtId="0" fontId="104" fillId="7" borderId="119" applyNumberFormat="0" applyAlignment="0" applyProtection="0"/>
    <xf numFmtId="0" fontId="45"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0" fontId="104" fillId="7" borderId="119" applyNumberFormat="0" applyAlignment="0" applyProtection="0"/>
    <xf numFmtId="0" fontId="104" fillId="7" borderId="119" applyNumberFormat="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33" fillId="0" borderId="122" applyNumberFormat="0" applyFill="0" applyAlignment="0" applyProtection="0"/>
    <xf numFmtId="0" fontId="29"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4" fillId="7"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58"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28" fillId="20" borderId="121" applyNumberFormat="0" applyAlignment="0" applyProtection="0"/>
    <xf numFmtId="0" fontId="60" fillId="0" borderId="122" applyNumberFormat="0" applyFill="0" applyAlignment="0" applyProtection="0"/>
    <xf numFmtId="0" fontId="45" fillId="23" borderId="120" applyNumberFormat="0" applyFont="0" applyAlignment="0" applyProtection="0"/>
    <xf numFmtId="0" fontId="97" fillId="20" borderId="119" applyNumberFormat="0" applyAlignment="0" applyProtection="0"/>
    <xf numFmtId="0" fontId="48"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48"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55" fillId="7" borderId="119" applyNumberFormat="0" applyAlignment="0" applyProtection="0"/>
    <xf numFmtId="0" fontId="58"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106" fillId="20" borderId="121"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4" fillId="7"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58"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33" fillId="0" borderId="122" applyNumberFormat="0" applyFill="0" applyAlignment="0" applyProtection="0"/>
    <xf numFmtId="0" fontId="97" fillId="20" borderId="119" applyNumberFormat="0" applyAlignment="0" applyProtection="0"/>
    <xf numFmtId="0" fontId="27"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2" fontId="133" fillId="0" borderId="123" applyFill="0" applyBorder="0" applyAlignment="0">
      <alignment horizontal="right" vertical="center"/>
    </xf>
    <xf numFmtId="0" fontId="104" fillId="7" borderId="119" applyNumberFormat="0" applyAlignment="0" applyProtection="0"/>
    <xf numFmtId="2" fontId="133" fillId="0" borderId="123" applyFill="0" applyBorder="0" applyAlignment="0">
      <alignment horizontal="right" vertical="center"/>
    </xf>
    <xf numFmtId="0" fontId="104" fillId="7" borderId="119" applyNumberFormat="0" applyAlignment="0" applyProtection="0"/>
    <xf numFmtId="0" fontId="58" fillId="20" borderId="121" applyNumberFormat="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28" fillId="20" borderId="121" applyNumberFormat="0" applyAlignment="0" applyProtection="0"/>
    <xf numFmtId="0" fontId="24" fillId="23" borderId="120" applyNumberFormat="0" applyFont="0" applyAlignment="0" applyProtection="0"/>
    <xf numFmtId="0" fontId="29" fillId="20" borderId="119" applyNumberFormat="0" applyAlignment="0" applyProtection="0"/>
    <xf numFmtId="0" fontId="33" fillId="0" borderId="122" applyNumberFormat="0" applyFill="0" applyAlignment="0" applyProtection="0"/>
    <xf numFmtId="0" fontId="24" fillId="23" borderId="120" applyNumberFormat="0" applyFont="0" applyAlignment="0" applyProtection="0"/>
    <xf numFmtId="0" fontId="33"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29"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55" fillId="7" borderId="119" applyNumberFormat="0" applyAlignment="0" applyProtection="0"/>
    <xf numFmtId="0" fontId="106" fillId="20" borderId="121" applyNumberFormat="0" applyAlignment="0" applyProtection="0"/>
    <xf numFmtId="0" fontId="97" fillId="20" borderId="119" applyNumberFormat="0" applyAlignment="0" applyProtection="0"/>
    <xf numFmtId="0" fontId="24" fillId="23" borderId="120" applyNumberFormat="0" applyFont="0" applyAlignment="0" applyProtection="0"/>
    <xf numFmtId="0" fontId="48"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45" fillId="23" borderId="120" applyNumberFormat="0" applyFont="0" applyAlignment="0" applyProtection="0"/>
    <xf numFmtId="0" fontId="104" fillId="7"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27" fillId="7" borderId="119" applyNumberForma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28" fillId="20" borderId="121" applyNumberFormat="0" applyAlignment="0" applyProtection="0"/>
    <xf numFmtId="0" fontId="24" fillId="23" borderId="120" applyNumberFormat="0" applyFont="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58" fillId="20" borderId="121" applyNumberForma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104" fillId="7"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60"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55"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21" fillId="23" borderId="120" applyNumberFormat="0" applyFont="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0" fontId="104" fillId="7" borderId="119" applyNumberFormat="0" applyAlignment="0" applyProtection="0"/>
    <xf numFmtId="0" fontId="104" fillId="7" borderId="119" applyNumberFormat="0" applyAlignment="0" applyProtection="0"/>
    <xf numFmtId="0" fontId="106" fillId="20" borderId="121" applyNumberFormat="0" applyAlignment="0" applyProtection="0"/>
    <xf numFmtId="0" fontId="107" fillId="0" borderId="122" applyNumberFormat="0" applyFill="0" applyAlignment="0" applyProtection="0"/>
    <xf numFmtId="2" fontId="133" fillId="0" borderId="123" applyFill="0" applyBorder="0" applyAlignment="0">
      <alignment horizontal="right" vertical="center"/>
    </xf>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104" fillId="7" borderId="119" applyNumberFormat="0" applyAlignment="0" applyProtection="0"/>
    <xf numFmtId="0" fontId="106" fillId="20" borderId="121" applyNumberFormat="0" applyAlignment="0" applyProtection="0"/>
    <xf numFmtId="0" fontId="104" fillId="7" borderId="119" applyNumberFormat="0" applyAlignment="0" applyProtection="0"/>
    <xf numFmtId="0" fontId="29"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28" fillId="20" borderId="121" applyNumberFormat="0" applyAlignment="0" applyProtection="0"/>
    <xf numFmtId="0" fontId="97" fillId="20" borderId="119" applyNumberFormat="0" applyAlignment="0" applyProtection="0"/>
    <xf numFmtId="0" fontId="28" fillId="20" borderId="121"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58"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48"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97" fillId="20" borderId="119" applyNumberFormat="0" applyAlignment="0" applyProtection="0"/>
    <xf numFmtId="0" fontId="97" fillId="20" borderId="119" applyNumberFormat="0" applyAlignment="0" applyProtection="0"/>
    <xf numFmtId="0" fontId="106" fillId="20" borderId="121" applyNumberFormat="0" applyAlignment="0" applyProtection="0"/>
    <xf numFmtId="0" fontId="21" fillId="23" borderId="120" applyNumberFormat="0" applyFont="0" applyAlignment="0" applyProtection="0"/>
    <xf numFmtId="0" fontId="97" fillId="20" borderId="119" applyNumberFormat="0" applyAlignment="0" applyProtection="0"/>
    <xf numFmtId="0" fontId="27" fillId="7" borderId="119" applyNumberFormat="0" applyAlignment="0" applyProtection="0"/>
    <xf numFmtId="0" fontId="107" fillId="0" borderId="122" applyNumberFormat="0" applyFill="0" applyAlignment="0" applyProtection="0"/>
    <xf numFmtId="0" fontId="58" fillId="20" borderId="121"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0" fontId="106" fillId="20" borderId="121" applyNumberFormat="0" applyAlignment="0" applyProtection="0"/>
    <xf numFmtId="0" fontId="107" fillId="0" borderId="122" applyNumberFormat="0" applyFill="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106" fillId="20" borderId="121" applyNumberFormat="0" applyAlignment="0" applyProtection="0"/>
    <xf numFmtId="0" fontId="21" fillId="23" borderId="120" applyNumberFormat="0" applyFont="0" applyAlignment="0" applyProtection="0"/>
    <xf numFmtId="0" fontId="28" fillId="20" borderId="121" applyNumberFormat="0" applyAlignment="0" applyProtection="0"/>
    <xf numFmtId="0" fontId="107" fillId="0" borderId="122" applyNumberFormat="0" applyFill="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58" fillId="20" borderId="121"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2" fontId="133" fillId="0" borderId="123" applyFill="0" applyBorder="0" applyAlignment="0">
      <alignment horizontal="right" vertical="center"/>
    </xf>
    <xf numFmtId="0" fontId="21"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45" fillId="23" borderId="120" applyNumberFormat="0" applyFont="0" applyAlignment="0" applyProtection="0"/>
    <xf numFmtId="0" fontId="24" fillId="23" borderId="120" applyNumberFormat="0" applyFont="0" applyAlignment="0" applyProtection="0"/>
    <xf numFmtId="0" fontId="107"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104" fillId="7" borderId="119"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45" fillId="23" borderId="120" applyNumberFormat="0" applyFont="0" applyAlignment="0" applyProtection="0"/>
    <xf numFmtId="0" fontId="24" fillId="23" borderId="120" applyNumberFormat="0" applyFont="0" applyAlignment="0" applyProtection="0"/>
    <xf numFmtId="0" fontId="58" fillId="20" borderId="121" applyNumberFormat="0" applyAlignment="0" applyProtection="0"/>
    <xf numFmtId="0" fontId="24" fillId="23" borderId="120" applyNumberFormat="0" applyFont="0" applyAlignment="0" applyProtection="0"/>
    <xf numFmtId="0" fontId="107" fillId="0" borderId="122" applyNumberFormat="0" applyFill="0" applyAlignment="0" applyProtection="0"/>
    <xf numFmtId="0" fontId="106" fillId="20" borderId="121"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104" fillId="7" borderId="119" applyNumberFormat="0" applyAlignment="0" applyProtection="0"/>
    <xf numFmtId="0" fontId="104" fillId="7" borderId="119" applyNumberFormat="0" applyAlignment="0" applyProtection="0"/>
    <xf numFmtId="0" fontId="104" fillId="7" borderId="119" applyNumberFormat="0" applyAlignment="0" applyProtection="0"/>
    <xf numFmtId="0" fontId="97" fillId="20"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33"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45" fillId="23" borderId="120" applyNumberFormat="0" applyFont="0" applyAlignment="0" applyProtection="0"/>
    <xf numFmtId="0" fontId="107" fillId="0" borderId="122" applyNumberFormat="0" applyFill="0" applyAlignment="0" applyProtection="0"/>
    <xf numFmtId="0" fontId="29"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6" fillId="20" borderId="121" applyNumberFormat="0" applyAlignment="0" applyProtection="0"/>
    <xf numFmtId="0" fontId="106" fillId="20" borderId="121" applyNumberFormat="0" applyAlignment="0" applyProtection="0"/>
    <xf numFmtId="0" fontId="24" fillId="23" borderId="120" applyNumberFormat="0" applyFont="0" applyAlignment="0" applyProtection="0"/>
    <xf numFmtId="0" fontId="33"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97" fillId="20"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4" fillId="7" borderId="119" applyNumberFormat="0" applyAlignment="0" applyProtection="0"/>
    <xf numFmtId="0" fontId="106" fillId="20" borderId="121" applyNumberFormat="0" applyAlignment="0" applyProtection="0"/>
    <xf numFmtId="0" fontId="21" fillId="23" borderId="120" applyNumberFormat="0" applyFont="0" applyAlignment="0" applyProtection="0"/>
    <xf numFmtId="0" fontId="104" fillId="7" borderId="119" applyNumberForma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1" fillId="23" borderId="120" applyNumberFormat="0" applyFont="0" applyAlignment="0" applyProtection="0"/>
    <xf numFmtId="0" fontId="24" fillId="23" borderId="120" applyNumberFormat="0" applyFont="0" applyAlignment="0" applyProtection="0"/>
    <xf numFmtId="0" fontId="48"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97" fillId="20" borderId="119" applyNumberFormat="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0" fontId="104" fillId="7" borderId="119" applyNumberFormat="0" applyAlignment="0" applyProtection="0"/>
    <xf numFmtId="0" fontId="60" fillId="0" borderId="122" applyNumberFormat="0" applyFill="0" applyAlignment="0" applyProtection="0"/>
    <xf numFmtId="0" fontId="33" fillId="0" borderId="122" applyNumberFormat="0" applyFill="0" applyAlignment="0" applyProtection="0"/>
    <xf numFmtId="0" fontId="24" fillId="23" borderId="120" applyNumberFormat="0" applyFont="0" applyAlignment="0" applyProtection="0"/>
    <xf numFmtId="0" fontId="106" fillId="20" borderId="121" applyNumberFormat="0" applyAlignment="0" applyProtection="0"/>
    <xf numFmtId="0" fontId="97" fillId="20" borderId="119" applyNumberFormat="0" applyAlignment="0" applyProtection="0"/>
    <xf numFmtId="0" fontId="106" fillId="20" borderId="121"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58"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6" fillId="20" borderId="121" applyNumberFormat="0" applyAlignment="0" applyProtection="0"/>
    <xf numFmtId="0" fontId="97" fillId="20" borderId="119" applyNumberFormat="0" applyAlignment="0" applyProtection="0"/>
    <xf numFmtId="0" fontId="97" fillId="20"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104"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27" fillId="7" borderId="119" applyNumberFormat="0" applyAlignment="0" applyProtection="0"/>
    <xf numFmtId="0" fontId="106" fillId="20" borderId="121" applyNumberFormat="0" applyAlignment="0" applyProtection="0"/>
    <xf numFmtId="0" fontId="60" fillId="0" borderId="122" applyNumberFormat="0" applyFill="0" applyAlignment="0" applyProtection="0"/>
    <xf numFmtId="0" fontId="106" fillId="20" borderId="121" applyNumberFormat="0" applyAlignment="0" applyProtection="0"/>
    <xf numFmtId="0" fontId="24" fillId="23" borderId="120" applyNumberFormat="0" applyFont="0" applyAlignment="0" applyProtection="0"/>
    <xf numFmtId="0" fontId="24" fillId="23" borderId="120" applyNumberFormat="0" applyFont="0" applyAlignment="0" applyProtection="0"/>
    <xf numFmtId="0" fontId="97" fillId="20" borderId="119" applyNumberFormat="0" applyAlignment="0" applyProtection="0"/>
    <xf numFmtId="2" fontId="133" fillId="0" borderId="123" applyFill="0" applyBorder="0" applyAlignment="0">
      <alignment horizontal="right" vertical="center"/>
    </xf>
    <xf numFmtId="0" fontId="97" fillId="20" borderId="119" applyNumberFormat="0" applyAlignment="0" applyProtection="0"/>
    <xf numFmtId="0" fontId="106" fillId="20" borderId="121" applyNumberFormat="0" applyAlignment="0" applyProtection="0"/>
    <xf numFmtId="0" fontId="106" fillId="20" borderId="121" applyNumberFormat="0" applyAlignment="0" applyProtection="0"/>
    <xf numFmtId="0" fontId="29" fillId="20"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27" fillId="7" borderId="119"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104" fillId="7" borderId="119" applyNumberFormat="0" applyAlignment="0" applyProtection="0"/>
    <xf numFmtId="0" fontId="107" fillId="0" borderId="122" applyNumberFormat="0" applyFill="0" applyAlignment="0" applyProtection="0"/>
    <xf numFmtId="0" fontId="97" fillId="20" borderId="119" applyNumberFormat="0" applyAlignment="0" applyProtection="0"/>
    <xf numFmtId="0" fontId="97" fillId="20" borderId="119" applyNumberFormat="0" applyAlignment="0" applyProtection="0"/>
    <xf numFmtId="0" fontId="58" fillId="20" borderId="121" applyNumberFormat="0" applyAlignment="0" applyProtection="0"/>
    <xf numFmtId="0" fontId="107" fillId="0" borderId="122" applyNumberFormat="0" applyFill="0" applyAlignment="0" applyProtection="0"/>
    <xf numFmtId="0" fontId="107" fillId="0" borderId="122" applyNumberFormat="0" applyFill="0" applyAlignment="0" applyProtection="0"/>
    <xf numFmtId="0" fontId="33" fillId="0" borderId="122" applyNumberFormat="0" applyFill="0" applyAlignment="0" applyProtection="0"/>
    <xf numFmtId="0" fontId="107" fillId="0" borderId="122" applyNumberFormat="0" applyFill="0" applyAlignment="0" applyProtection="0"/>
    <xf numFmtId="0" fontId="27" fillId="7" borderId="119" applyNumberFormat="0" applyAlignment="0" applyProtection="0"/>
    <xf numFmtId="0" fontId="27" fillId="7" borderId="119" applyNumberFormat="0" applyAlignment="0" applyProtection="0"/>
    <xf numFmtId="0" fontId="106" fillId="20" borderId="121" applyNumberFormat="0" applyAlignment="0" applyProtection="0"/>
    <xf numFmtId="0" fontId="24" fillId="23" borderId="120" applyNumberFormat="0" applyFont="0" applyAlignment="0" applyProtection="0"/>
    <xf numFmtId="0" fontId="97" fillId="20" borderId="119" applyNumberFormat="0" applyAlignment="0" applyProtection="0"/>
    <xf numFmtId="0" fontId="107" fillId="0" borderId="122" applyNumberFormat="0" applyFill="0" applyAlignment="0" applyProtection="0"/>
    <xf numFmtId="0" fontId="24" fillId="23" borderId="120" applyNumberFormat="0" applyFont="0" applyAlignment="0" applyProtection="0"/>
    <xf numFmtId="0" fontId="107" fillId="0" borderId="122" applyNumberFormat="0" applyFill="0" applyAlignment="0" applyProtection="0"/>
    <xf numFmtId="0" fontId="97" fillId="20" borderId="119" applyNumberFormat="0" applyAlignment="0" applyProtection="0"/>
    <xf numFmtId="0" fontId="106" fillId="20" borderId="121" applyNumberFormat="0" applyAlignment="0" applyProtection="0"/>
    <xf numFmtId="0" fontId="104" fillId="7" borderId="119" applyNumberFormat="0" applyAlignment="0" applyProtection="0"/>
    <xf numFmtId="0" fontId="107" fillId="0" borderId="122" applyNumberFormat="0" applyFill="0" applyAlignment="0" applyProtection="0"/>
    <xf numFmtId="0" fontId="33" fillId="0" borderId="122" applyNumberFormat="0" applyFill="0" applyAlignment="0" applyProtection="0"/>
    <xf numFmtId="0" fontId="107" fillId="0" borderId="122" applyNumberFormat="0" applyFill="0" applyAlignment="0" applyProtection="0"/>
    <xf numFmtId="0" fontId="45" fillId="23" borderId="120" applyNumberFormat="0" applyFont="0" applyAlignment="0" applyProtection="0"/>
    <xf numFmtId="0" fontId="107" fillId="0" borderId="122" applyNumberFormat="0" applyFill="0" applyAlignment="0" applyProtection="0"/>
    <xf numFmtId="0" fontId="104" fillId="7" borderId="119" applyNumberFormat="0" applyAlignment="0" applyProtection="0"/>
    <xf numFmtId="0" fontId="33" fillId="0" borderId="122" applyNumberFormat="0" applyFill="0" applyAlignment="0" applyProtection="0"/>
    <xf numFmtId="0" fontId="107" fillId="0" borderId="122" applyNumberFormat="0" applyFill="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2" fontId="133" fillId="0" borderId="123" applyFill="0" applyBorder="0" applyAlignment="0">
      <alignment horizontal="right" vertical="center"/>
    </xf>
    <xf numFmtId="0" fontId="24" fillId="23" borderId="120" applyNumberFormat="0" applyFont="0" applyAlignment="0" applyProtection="0"/>
    <xf numFmtId="0" fontId="24" fillId="23" borderId="120" applyNumberFormat="0" applyFont="0" applyAlignment="0" applyProtection="0"/>
    <xf numFmtId="0" fontId="24" fillId="23" borderId="120" applyNumberFormat="0" applyFont="0" applyAlignment="0" applyProtection="0"/>
    <xf numFmtId="0" fontId="27" fillId="7" borderId="119" applyNumberFormat="0" applyAlignment="0" applyProtection="0"/>
    <xf numFmtId="0" fontId="28" fillId="20" borderId="121" applyNumberFormat="0" applyAlignment="0" applyProtection="0"/>
    <xf numFmtId="0" fontId="29" fillId="20" borderId="119" applyNumberFormat="0" applyAlignment="0" applyProtection="0"/>
    <xf numFmtId="0" fontId="33" fillId="0" borderId="122" applyNumberFormat="0" applyFill="0" applyAlignment="0" applyProtection="0"/>
    <xf numFmtId="0" fontId="21" fillId="23" borderId="120" applyNumberFormat="0" applyFont="0" applyAlignment="0" applyProtection="0"/>
    <xf numFmtId="0" fontId="48" fillId="20" borderId="119" applyNumberFormat="0" applyAlignment="0" applyProtection="0"/>
    <xf numFmtId="0" fontId="55" fillId="7" borderId="119" applyNumberFormat="0" applyAlignment="0" applyProtection="0"/>
    <xf numFmtId="0" fontId="45" fillId="23" borderId="120" applyNumberFormat="0" applyFont="0" applyAlignment="0" applyProtection="0"/>
    <xf numFmtId="0" fontId="58" fillId="20" borderId="121" applyNumberFormat="0" applyAlignment="0" applyProtection="0"/>
    <xf numFmtId="0" fontId="60"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97" fillId="20" borderId="119" applyNumberFormat="0" applyAlignment="0" applyProtection="0"/>
    <xf numFmtId="0" fontId="104" fillId="7" borderId="119" applyNumberFormat="0" applyAlignment="0" applyProtection="0"/>
    <xf numFmtId="0" fontId="24" fillId="23" borderId="120" applyNumberFormat="0" applyFont="0" applyAlignment="0" applyProtection="0"/>
    <xf numFmtId="0" fontId="106" fillId="20" borderId="121" applyNumberFormat="0" applyAlignment="0" applyProtection="0"/>
    <xf numFmtId="0" fontId="107" fillId="0" borderId="122" applyNumberFormat="0" applyFill="0" applyAlignment="0" applyProtection="0"/>
    <xf numFmtId="0" fontId="106" fillId="20" borderId="141"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4" fillId="7" borderId="139" applyNumberFormat="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24" fillId="23" borderId="140" applyNumberFormat="0" applyFont="0" applyAlignment="0" applyProtection="0"/>
    <xf numFmtId="0" fontId="27" fillId="7" borderId="124" applyNumberFormat="0" applyAlignment="0" applyProtection="0"/>
    <xf numFmtId="0" fontId="28" fillId="20" borderId="126" applyNumberFormat="0" applyAlignment="0" applyProtection="0"/>
    <xf numFmtId="0" fontId="29" fillId="20" borderId="124" applyNumberFormat="0" applyAlignment="0" applyProtection="0"/>
    <xf numFmtId="0" fontId="33" fillId="0" borderId="127" applyNumberFormat="0" applyFill="0" applyAlignment="0" applyProtection="0"/>
    <xf numFmtId="0" fontId="21" fillId="23" borderId="125" applyNumberFormat="0" applyFont="0" applyAlignment="0" applyProtection="0"/>
    <xf numFmtId="0" fontId="48" fillId="20" borderId="124" applyNumberFormat="0" applyAlignment="0" applyProtection="0"/>
    <xf numFmtId="0" fontId="55" fillId="7" borderId="124" applyNumberFormat="0" applyAlignment="0" applyProtection="0"/>
    <xf numFmtId="0" fontId="45" fillId="23" borderId="125" applyNumberFormat="0" applyFont="0" applyAlignment="0" applyProtection="0"/>
    <xf numFmtId="0" fontId="58" fillId="20" borderId="126" applyNumberFormat="0" applyAlignment="0" applyProtection="0"/>
    <xf numFmtId="0" fontId="60" fillId="0" borderId="127" applyNumberFormat="0" applyFill="0" applyAlignment="0" applyProtection="0"/>
    <xf numFmtId="0" fontId="97" fillId="20" borderId="134" applyNumberFormat="0" applyAlignment="0" applyProtection="0"/>
    <xf numFmtId="0" fontId="107" fillId="0" borderId="142" applyNumberFormat="0" applyFill="0" applyAlignment="0" applyProtection="0"/>
    <xf numFmtId="0" fontId="24" fillId="23" borderId="135" applyNumberFormat="0" applyFont="0" applyAlignment="0" applyProtection="0"/>
    <xf numFmtId="0" fontId="58"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21"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9" fillId="20" borderId="139" applyNumberFormat="0" applyAlignment="0" applyProtection="0"/>
    <xf numFmtId="0" fontId="106" fillId="20" borderId="141" applyNumberFormat="0" applyAlignment="0" applyProtection="0"/>
    <xf numFmtId="0" fontId="97" fillId="20" borderId="139"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106" fillId="20" borderId="141" applyNumberFormat="0" applyAlignment="0" applyProtection="0"/>
    <xf numFmtId="0" fontId="28"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24" fillId="23" borderId="135" applyNumberFormat="0" applyFont="0" applyAlignment="0" applyProtection="0"/>
    <xf numFmtId="0" fontId="104" fillId="7" borderId="134" applyNumberFormat="0" applyAlignment="0" applyProtection="0"/>
    <xf numFmtId="0" fontId="97" fillId="20" borderId="124" applyNumberFormat="0" applyAlignment="0" applyProtection="0"/>
    <xf numFmtId="2" fontId="133" fillId="0" borderId="143" applyFill="0" applyBorder="0" applyAlignment="0">
      <alignment horizontal="right" vertical="center"/>
    </xf>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7"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21"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33"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0" fontId="58" fillId="20" borderId="141" applyNumberFormat="0" applyAlignment="0" applyProtection="0"/>
    <xf numFmtId="0" fontId="104" fillId="7"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55" fillId="7" borderId="134" applyNumberFormat="0" applyAlignment="0" applyProtection="0"/>
    <xf numFmtId="0" fontId="27" fillId="7" borderId="134" applyNumberFormat="0" applyAlignment="0" applyProtection="0"/>
    <xf numFmtId="0" fontId="97" fillId="20" borderId="139" applyNumberFormat="0" applyAlignment="0" applyProtection="0"/>
    <xf numFmtId="0" fontId="24" fillId="23" borderId="140" applyNumberFormat="0" applyFont="0" applyAlignment="0" applyProtection="0"/>
    <xf numFmtId="0" fontId="58" fillId="20" borderId="141" applyNumberFormat="0" applyAlignment="0" applyProtection="0"/>
    <xf numFmtId="0" fontId="106" fillId="20" borderId="141" applyNumberFormat="0" applyAlignment="0" applyProtection="0"/>
    <xf numFmtId="2" fontId="133" fillId="0" borderId="128" applyFill="0" applyBorder="0" applyAlignment="0">
      <alignment horizontal="right" vertical="center"/>
    </xf>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60" fillId="0" borderId="137" applyNumberFormat="0" applyFill="0" applyAlignment="0" applyProtection="0"/>
    <xf numFmtId="0" fontId="45" fillId="23" borderId="135" applyNumberFormat="0" applyFont="0" applyAlignment="0" applyProtection="0"/>
    <xf numFmtId="0" fontId="104" fillId="7" borderId="13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48"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33"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27" fillId="7" borderId="139" applyNumberForma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29" fillId="20" borderId="134" applyNumberFormat="0" applyAlignment="0" applyProtection="0"/>
    <xf numFmtId="0" fontId="27" fillId="7" borderId="134" applyNumberFormat="0" applyAlignment="0" applyProtection="0"/>
    <xf numFmtId="0" fontId="104" fillId="7" borderId="134" applyNumberFormat="0" applyAlignment="0" applyProtection="0"/>
    <xf numFmtId="0" fontId="29"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55" fillId="7" borderId="134" applyNumberFormat="0" applyAlignment="0" applyProtection="0"/>
    <xf numFmtId="0" fontId="24" fillId="23" borderId="140" applyNumberFormat="0" applyFont="0" applyAlignment="0" applyProtection="0"/>
    <xf numFmtId="0" fontId="45" fillId="23" borderId="140" applyNumberFormat="0" applyFont="0" applyAlignment="0" applyProtection="0"/>
    <xf numFmtId="0" fontId="107" fillId="0" borderId="142"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97" fillId="20" borderId="134" applyNumberFormat="0" applyAlignment="0" applyProtection="0"/>
    <xf numFmtId="0" fontId="45" fillId="23" borderId="135" applyNumberFormat="0" applyFont="0" applyAlignment="0" applyProtection="0"/>
    <xf numFmtId="0" fontId="27" fillId="7" borderId="124" applyNumberFormat="0" applyAlignment="0" applyProtection="0"/>
    <xf numFmtId="0" fontId="28" fillId="20" borderId="126" applyNumberFormat="0" applyAlignment="0" applyProtection="0"/>
    <xf numFmtId="0" fontId="29" fillId="20" borderId="124" applyNumberFormat="0" applyAlignment="0" applyProtection="0"/>
    <xf numFmtId="0" fontId="33" fillId="0" borderId="127" applyNumberFormat="0" applyFill="0" applyAlignment="0" applyProtection="0"/>
    <xf numFmtId="0" fontId="21" fillId="23" borderId="125" applyNumberFormat="0" applyFont="0" applyAlignment="0" applyProtection="0"/>
    <xf numFmtId="0" fontId="48" fillId="20" borderId="124" applyNumberFormat="0" applyAlignment="0" applyProtection="0"/>
    <xf numFmtId="0" fontId="55" fillId="7" borderId="124" applyNumberFormat="0" applyAlignment="0" applyProtection="0"/>
    <xf numFmtId="0" fontId="45" fillId="23" borderId="125" applyNumberFormat="0" applyFont="0" applyAlignment="0" applyProtection="0"/>
    <xf numFmtId="0" fontId="58" fillId="20" borderId="126" applyNumberFormat="0" applyAlignment="0" applyProtection="0"/>
    <xf numFmtId="0" fontId="60"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60"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45" fillId="23" borderId="140" applyNumberFormat="0" applyFont="0" applyAlignment="0" applyProtection="0"/>
    <xf numFmtId="0" fontId="107" fillId="0" borderId="142" applyNumberFormat="0" applyFill="0" applyAlignment="0" applyProtection="0"/>
    <xf numFmtId="0" fontId="60"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58" fillId="20" borderId="141" applyNumberFormat="0" applyAlignment="0" applyProtection="0"/>
    <xf numFmtId="0" fontId="104" fillId="7"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2" fontId="133" fillId="0" borderId="138" applyFill="0" applyBorder="0" applyAlignment="0">
      <alignment horizontal="right" vertical="center"/>
    </xf>
    <xf numFmtId="2" fontId="133" fillId="0" borderId="138" applyFill="0" applyBorder="0" applyAlignment="0">
      <alignment horizontal="right" vertical="center"/>
    </xf>
    <xf numFmtId="0" fontId="27" fillId="7" borderId="134" applyNumberFormat="0" applyAlignment="0" applyProtection="0"/>
    <xf numFmtId="2" fontId="133" fillId="0" borderId="138" applyFill="0" applyBorder="0" applyAlignment="0">
      <alignment horizontal="right" vertical="center"/>
    </xf>
    <xf numFmtId="0" fontId="104" fillId="7"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8" fillId="20" borderId="126" applyNumberFormat="0" applyAlignment="0" applyProtection="0"/>
    <xf numFmtId="0" fontId="33" fillId="0" borderId="127" applyNumberFormat="0" applyFill="0" applyAlignment="0" applyProtection="0"/>
    <xf numFmtId="0" fontId="21" fillId="23" borderId="125" applyNumberFormat="0" applyFont="0" applyAlignment="0" applyProtection="0"/>
    <xf numFmtId="0" fontId="45" fillId="23" borderId="125" applyNumberFormat="0" applyFont="0" applyAlignment="0" applyProtection="0"/>
    <xf numFmtId="0" fontId="58" fillId="20" borderId="126" applyNumberFormat="0" applyAlignment="0" applyProtection="0"/>
    <xf numFmtId="0" fontId="60" fillId="0" borderId="127" applyNumberFormat="0" applyFill="0" applyAlignment="0" applyProtection="0"/>
    <xf numFmtId="0" fontId="24" fillId="23" borderId="125" applyNumberFormat="0" applyFont="0" applyAlignment="0" applyProtection="0"/>
    <xf numFmtId="0" fontId="104" fillId="7" borderId="134" applyNumberFormat="0" applyAlignment="0" applyProtection="0"/>
    <xf numFmtId="0" fontId="97" fillId="20" borderId="134" applyNumberFormat="0" applyAlignment="0" applyProtection="0"/>
    <xf numFmtId="0" fontId="24" fillId="23" borderId="125"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33"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58" fillId="20" borderId="141" applyNumberFormat="0" applyAlignment="0" applyProtection="0"/>
    <xf numFmtId="0" fontId="106" fillId="20" borderId="141" applyNumberFormat="0" applyAlignment="0" applyProtection="0"/>
    <xf numFmtId="0" fontId="21" fillId="23" borderId="140" applyNumberFormat="0" applyFont="0" applyAlignment="0" applyProtection="0"/>
    <xf numFmtId="0" fontId="106" fillId="20" borderId="141" applyNumberFormat="0" applyAlignment="0" applyProtection="0"/>
    <xf numFmtId="0" fontId="33" fillId="0" borderId="142" applyNumberFormat="0" applyFill="0" applyAlignment="0" applyProtection="0"/>
    <xf numFmtId="0" fontId="104" fillId="7" borderId="139" applyNumberFormat="0" applyAlignment="0" applyProtection="0"/>
    <xf numFmtId="0" fontId="29" fillId="20" borderId="139" applyNumberFormat="0" applyAlignment="0" applyProtection="0"/>
    <xf numFmtId="0" fontId="24" fillId="23" borderId="140" applyNumberFormat="0" applyFont="0" applyAlignment="0" applyProtection="0"/>
    <xf numFmtId="0" fontId="27" fillId="7" borderId="139"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27" fillId="7" borderId="124" applyNumberFormat="0" applyAlignment="0" applyProtection="0"/>
    <xf numFmtId="0" fontId="28" fillId="20" borderId="126" applyNumberFormat="0" applyAlignment="0" applyProtection="0"/>
    <xf numFmtId="0" fontId="29" fillId="20" borderId="124" applyNumberFormat="0" applyAlignment="0" applyProtection="0"/>
    <xf numFmtId="0" fontId="33" fillId="0" borderId="127" applyNumberFormat="0" applyFill="0" applyAlignment="0" applyProtection="0"/>
    <xf numFmtId="0" fontId="21" fillId="23" borderId="125" applyNumberFormat="0" applyFont="0" applyAlignment="0" applyProtection="0"/>
    <xf numFmtId="0" fontId="48" fillId="20" borderId="124" applyNumberFormat="0" applyAlignment="0" applyProtection="0"/>
    <xf numFmtId="0" fontId="55" fillId="7" borderId="124" applyNumberFormat="0" applyAlignment="0" applyProtection="0"/>
    <xf numFmtId="0" fontId="45" fillId="23" borderId="125" applyNumberFormat="0" applyFont="0" applyAlignment="0" applyProtection="0"/>
    <xf numFmtId="0" fontId="58" fillId="20" borderId="126" applyNumberFormat="0" applyAlignment="0" applyProtection="0"/>
    <xf numFmtId="0" fontId="60" fillId="0" borderId="127" applyNumberFormat="0" applyFill="0" applyAlignment="0" applyProtection="0"/>
    <xf numFmtId="0" fontId="97" fillId="20" borderId="139" applyNumberFormat="0" applyAlignment="0" applyProtection="0"/>
    <xf numFmtId="0" fontId="106" fillId="20" borderId="141" applyNumberFormat="0" applyAlignment="0" applyProtection="0"/>
    <xf numFmtId="0" fontId="104" fillId="7" borderId="134" applyNumberFormat="0" applyAlignment="0" applyProtection="0"/>
    <xf numFmtId="0" fontId="45"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58"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28" fillId="20" borderId="141" applyNumberFormat="0" applyAlignment="0" applyProtection="0"/>
    <xf numFmtId="0" fontId="24" fillId="23" borderId="140" applyNumberFormat="0" applyFont="0" applyAlignment="0" applyProtection="0"/>
    <xf numFmtId="0" fontId="97" fillId="20" borderId="134" applyNumberFormat="0" applyAlignment="0" applyProtection="0"/>
    <xf numFmtId="0" fontId="27" fillId="7"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21" fillId="23" borderId="135" applyNumberFormat="0" applyFont="0" applyAlignment="0" applyProtection="0"/>
    <xf numFmtId="0" fontId="45" fillId="23" borderId="135" applyNumberFormat="0" applyFont="0" applyAlignment="0" applyProtection="0"/>
    <xf numFmtId="0" fontId="29"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45" fillId="23" borderId="135" applyNumberFormat="0" applyFont="0" applyAlignment="0" applyProtection="0"/>
    <xf numFmtId="0" fontId="104" fillId="7" borderId="134" applyNumberFormat="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48" fillId="20" borderId="139" applyNumberFormat="0" applyAlignment="0" applyProtection="0"/>
    <xf numFmtId="0" fontId="104" fillId="7" borderId="134" applyNumberFormat="0" applyAlignment="0" applyProtection="0"/>
    <xf numFmtId="0" fontId="97" fillId="20" borderId="124" applyNumberFormat="0" applyAlignment="0" applyProtection="0"/>
    <xf numFmtId="0" fontId="107" fillId="0" borderId="142" applyNumberFormat="0" applyFill="0" applyAlignment="0" applyProtection="0"/>
    <xf numFmtId="0" fontId="104" fillId="7" borderId="124" applyNumberFormat="0" applyAlignment="0" applyProtection="0"/>
    <xf numFmtId="0" fontId="24" fillId="23" borderId="135" applyNumberFormat="0" applyFon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60" fillId="0" borderId="142" applyNumberFormat="0" applyFill="0" applyAlignment="0" applyProtection="0"/>
    <xf numFmtId="0" fontId="28" fillId="20" borderId="141" applyNumberFormat="0" applyAlignment="0" applyProtection="0"/>
    <xf numFmtId="2" fontId="133" fillId="0" borderId="143" applyFill="0" applyBorder="0" applyAlignment="0">
      <alignment horizontal="right" vertical="center"/>
    </xf>
    <xf numFmtId="0" fontId="45" fillId="23" borderId="140" applyNumberFormat="0" applyFon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29" fillId="20" borderId="139" applyNumberFormat="0" applyAlignment="0" applyProtection="0"/>
    <xf numFmtId="0" fontId="21"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28"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45" fillId="23" borderId="140" applyNumberFormat="0" applyFont="0" applyAlignment="0" applyProtection="0"/>
    <xf numFmtId="0" fontId="97" fillId="20"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97" fillId="20" borderId="134" applyNumberFormat="0" applyAlignment="0" applyProtection="0"/>
    <xf numFmtId="0" fontId="97" fillId="20" borderId="134" applyNumberFormat="0" applyAlignment="0" applyProtection="0"/>
    <xf numFmtId="0" fontId="48" fillId="20"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45" fillId="23" borderId="140" applyNumberFormat="0" applyFont="0" applyAlignment="0" applyProtection="0"/>
    <xf numFmtId="0" fontId="24" fillId="23" borderId="140" applyNumberFormat="0" applyFont="0" applyAlignment="0" applyProtection="0"/>
    <xf numFmtId="2" fontId="133" fillId="0" borderId="128" applyFill="0" applyBorder="0" applyAlignment="0">
      <alignment horizontal="right" vertical="center"/>
    </xf>
    <xf numFmtId="0" fontId="97" fillId="20" borderId="13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45" fillId="23" borderId="140" applyNumberFormat="0" applyFont="0" applyAlignment="0" applyProtection="0"/>
    <xf numFmtId="0" fontId="104" fillId="7" borderId="139" applyNumberFormat="0" applyAlignment="0" applyProtection="0"/>
    <xf numFmtId="0" fontId="21" fillId="23" borderId="140" applyNumberFormat="0" applyFont="0" applyAlignment="0" applyProtection="0"/>
    <xf numFmtId="0" fontId="107" fillId="0" borderId="142" applyNumberFormat="0" applyFill="0" applyAlignment="0" applyProtection="0"/>
    <xf numFmtId="0" fontId="55"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60" fillId="0" borderId="142" applyNumberFormat="0" applyFill="0" applyAlignment="0" applyProtection="0"/>
    <xf numFmtId="0" fontId="97" fillId="20"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0" fontId="97" fillId="20" borderId="134" applyNumberFormat="0" applyAlignment="0" applyProtection="0"/>
    <xf numFmtId="0" fontId="97" fillId="20"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27" fillId="7" borderId="134" applyNumberFormat="0" applyAlignment="0" applyProtection="0"/>
    <xf numFmtId="0" fontId="55" fillId="7" borderId="13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27" fillId="7" borderId="124" applyNumberFormat="0" applyAlignment="0" applyProtection="0"/>
    <xf numFmtId="0" fontId="28" fillId="20" borderId="126" applyNumberFormat="0" applyAlignment="0" applyProtection="0"/>
    <xf numFmtId="0" fontId="29" fillId="20" borderId="124" applyNumberFormat="0" applyAlignment="0" applyProtection="0"/>
    <xf numFmtId="0" fontId="33" fillId="0" borderId="127" applyNumberFormat="0" applyFill="0" applyAlignment="0" applyProtection="0"/>
    <xf numFmtId="0" fontId="21" fillId="23" borderId="125" applyNumberFormat="0" applyFont="0" applyAlignment="0" applyProtection="0"/>
    <xf numFmtId="0" fontId="48" fillId="20" borderId="124" applyNumberFormat="0" applyAlignment="0" applyProtection="0"/>
    <xf numFmtId="0" fontId="55" fillId="7" borderId="124" applyNumberFormat="0" applyAlignment="0" applyProtection="0"/>
    <xf numFmtId="0" fontId="97" fillId="20" borderId="134" applyNumberFormat="0" applyAlignment="0" applyProtection="0"/>
    <xf numFmtId="0" fontId="45" fillId="23" borderId="125" applyNumberFormat="0" applyFont="0" applyAlignment="0" applyProtection="0"/>
    <xf numFmtId="0" fontId="58" fillId="20" borderId="126" applyNumberFormat="0" applyAlignment="0" applyProtection="0"/>
    <xf numFmtId="0" fontId="60"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55"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48"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58"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45" fillId="23" borderId="140" applyNumberFormat="0" applyFont="0" applyAlignment="0" applyProtection="0"/>
    <xf numFmtId="0" fontId="55" fillId="7" borderId="139"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2" fontId="133" fillId="0" borderId="138" applyFill="0" applyBorder="0" applyAlignment="0">
      <alignment horizontal="right" vertical="center"/>
    </xf>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97" fillId="20" borderId="134" applyNumberFormat="0" applyAlignment="0" applyProtection="0"/>
    <xf numFmtId="0" fontId="97" fillId="20" borderId="124" applyNumberFormat="0" applyAlignment="0" applyProtection="0"/>
    <xf numFmtId="0" fontId="106" fillId="20" borderId="126" applyNumberFormat="0" applyAlignment="0" applyProtection="0"/>
    <xf numFmtId="0" fontId="104" fillId="7" borderId="124" applyNumberFormat="0" applyAlignment="0" applyProtection="0"/>
    <xf numFmtId="0" fontId="21" fillId="23" borderId="125" applyNumberFormat="0" applyFont="0" applyAlignment="0" applyProtection="0"/>
    <xf numFmtId="0" fontId="58" fillId="20" borderId="126" applyNumberFormat="0" applyAlignment="0" applyProtection="0"/>
    <xf numFmtId="0" fontId="106" fillId="20" borderId="126" applyNumberFormat="0" applyAlignment="0" applyProtection="0"/>
    <xf numFmtId="0" fontId="104" fillId="7" borderId="124" applyNumberFormat="0" applyAlignment="0" applyProtection="0"/>
    <xf numFmtId="0" fontId="107" fillId="0" borderId="127" applyNumberFormat="0" applyFill="0" applyAlignment="0" applyProtection="0"/>
    <xf numFmtId="0" fontId="106" fillId="20" borderId="126" applyNumberFormat="0" applyAlignment="0" applyProtection="0"/>
    <xf numFmtId="0" fontId="28" fillId="20" borderId="126" applyNumberFormat="0" applyAlignment="0" applyProtection="0"/>
    <xf numFmtId="0" fontId="27" fillId="7" borderId="124" applyNumberFormat="0" applyAlignment="0" applyProtection="0"/>
    <xf numFmtId="0" fontId="24" fillId="23" borderId="135" applyNumberFormat="0" applyFon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58"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2" fontId="133" fillId="0" borderId="143" applyFill="0" applyBorder="0" applyAlignment="0">
      <alignment horizontal="right" vertical="center"/>
    </xf>
    <xf numFmtId="2" fontId="133" fillId="0" borderId="143" applyFill="0" applyBorder="0" applyAlignment="0">
      <alignment horizontal="right" vertical="center"/>
    </xf>
    <xf numFmtId="0" fontId="24" fillId="23" borderId="140" applyNumberFormat="0" applyFont="0" applyAlignment="0" applyProtection="0"/>
    <xf numFmtId="0" fontId="28" fillId="20" borderId="141"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27"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8" fillId="20" borderId="141" applyNumberFormat="0" applyAlignment="0" applyProtection="0"/>
    <xf numFmtId="0" fontId="24" fillId="23" borderId="135" applyNumberFormat="0" applyFont="0" applyAlignment="0" applyProtection="0"/>
    <xf numFmtId="0" fontId="29" fillId="20" borderId="134" applyNumberFormat="0" applyAlignment="0" applyProtection="0"/>
    <xf numFmtId="0" fontId="104" fillId="7" borderId="134" applyNumberFormat="0" applyAlignment="0" applyProtection="0"/>
    <xf numFmtId="0" fontId="97" fillId="20" borderId="134" applyNumberFormat="0" applyAlignment="0" applyProtection="0"/>
    <xf numFmtId="2" fontId="133" fillId="0" borderId="138" applyFill="0" applyBorder="0" applyAlignment="0">
      <alignment horizontal="right" vertical="center"/>
    </xf>
    <xf numFmtId="0" fontId="45"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40" applyNumberFormat="0" applyFont="0" applyAlignment="0" applyProtection="0"/>
    <xf numFmtId="0" fontId="29" fillId="20" borderId="139" applyNumberFormat="0" applyAlignment="0" applyProtection="0"/>
    <xf numFmtId="0" fontId="106" fillId="20" borderId="141" applyNumberFormat="0" applyAlignment="0" applyProtection="0"/>
    <xf numFmtId="0" fontId="21" fillId="23" borderId="135" applyNumberFormat="0" applyFont="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55" fillId="7" borderId="134" applyNumberFormat="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45"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7" fillId="0" borderId="142" applyNumberFormat="0" applyFill="0" applyAlignment="0" applyProtection="0"/>
    <xf numFmtId="0" fontId="104"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29" fillId="20" borderId="139" applyNumberFormat="0" applyAlignment="0" applyProtection="0"/>
    <xf numFmtId="0" fontId="55" fillId="7" borderId="134"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24" fillId="23" borderId="135"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27" fillId="7" borderId="124" applyNumberFormat="0" applyAlignment="0" applyProtection="0"/>
    <xf numFmtId="0" fontId="28" fillId="20" borderId="126" applyNumberFormat="0" applyAlignment="0" applyProtection="0"/>
    <xf numFmtId="0" fontId="29" fillId="20" borderId="124" applyNumberFormat="0" applyAlignment="0" applyProtection="0"/>
    <xf numFmtId="0" fontId="33" fillId="0" borderId="127" applyNumberFormat="0" applyFill="0" applyAlignment="0" applyProtection="0"/>
    <xf numFmtId="0" fontId="21" fillId="23" borderId="125" applyNumberFormat="0" applyFont="0" applyAlignment="0" applyProtection="0"/>
    <xf numFmtId="0" fontId="48" fillId="20" borderId="124" applyNumberFormat="0" applyAlignment="0" applyProtection="0"/>
    <xf numFmtId="0" fontId="55" fillId="7" borderId="124" applyNumberFormat="0" applyAlignment="0" applyProtection="0"/>
    <xf numFmtId="0" fontId="45" fillId="23" borderId="125" applyNumberFormat="0" applyFont="0" applyAlignment="0" applyProtection="0"/>
    <xf numFmtId="0" fontId="58" fillId="20" borderId="126" applyNumberFormat="0" applyAlignment="0" applyProtection="0"/>
    <xf numFmtId="0" fontId="60" fillId="0" borderId="127" applyNumberFormat="0" applyFill="0" applyAlignment="0" applyProtection="0"/>
    <xf numFmtId="0" fontId="104" fillId="7" borderId="139" applyNumberFormat="0" applyAlignment="0" applyProtection="0"/>
    <xf numFmtId="0" fontId="97" fillId="20" borderId="134" applyNumberFormat="0" applyAlignment="0" applyProtection="0"/>
    <xf numFmtId="0" fontId="28" fillId="20" borderId="136" applyNumberFormat="0" applyAlignment="0" applyProtection="0"/>
    <xf numFmtId="0" fontId="48" fillId="20"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2" fontId="133" fillId="0" borderId="143" applyFill="0" applyBorder="0" applyAlignment="0">
      <alignment horizontal="right" vertical="center"/>
    </xf>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58" fillId="20" borderId="141" applyNumberFormat="0" applyAlignment="0" applyProtection="0"/>
    <xf numFmtId="0" fontId="104" fillId="7" borderId="139" applyNumberFormat="0" applyAlignment="0" applyProtection="0"/>
    <xf numFmtId="0" fontId="104" fillId="7" borderId="139"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2" fontId="133" fillId="0" borderId="138" applyFill="0" applyBorder="0" applyAlignment="0">
      <alignment horizontal="right" vertical="center"/>
    </xf>
    <xf numFmtId="0" fontId="27" fillId="7" borderId="134" applyNumberFormat="0" applyAlignment="0" applyProtection="0"/>
    <xf numFmtId="2" fontId="133" fillId="0" borderId="138" applyFill="0" applyBorder="0" applyAlignment="0">
      <alignment horizontal="right" vertical="center"/>
    </xf>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48" fillId="20" borderId="134" applyNumberFormat="0" applyAlignment="0" applyProtection="0"/>
    <xf numFmtId="0" fontId="24" fillId="23" borderId="140" applyNumberFormat="0" applyFont="0" applyAlignment="0" applyProtection="0"/>
    <xf numFmtId="0" fontId="104" fillId="7" borderId="139" applyNumberFormat="0" applyAlignment="0" applyProtection="0"/>
    <xf numFmtId="0" fontId="58" fillId="20" borderId="141" applyNumberFormat="0" applyAlignment="0" applyProtection="0"/>
    <xf numFmtId="0" fontId="28" fillId="20" borderId="141" applyNumberFormat="0" applyAlignment="0" applyProtection="0"/>
    <xf numFmtId="0" fontId="97" fillId="20" borderId="124" applyNumberFormat="0" applyAlignment="0" applyProtection="0"/>
    <xf numFmtId="0" fontId="97" fillId="20" borderId="139"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55"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27"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1"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48" fillId="20" borderId="139" applyNumberFormat="0" applyAlignment="0" applyProtection="0"/>
    <xf numFmtId="0" fontId="104" fillId="7" borderId="134" applyNumberFormat="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104" fillId="7" borderId="134" applyNumberFormat="0" applyAlignment="0" applyProtection="0"/>
    <xf numFmtId="0" fontId="45" fillId="23" borderId="135" applyNumberFormat="0" applyFont="0" applyAlignment="0" applyProtection="0"/>
    <xf numFmtId="0" fontId="97" fillId="20" borderId="134"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9" applyNumberFormat="0" applyAlignment="0" applyProtection="0"/>
    <xf numFmtId="0" fontId="24" fillId="23" borderId="140" applyNumberFormat="0" applyFont="0" applyAlignment="0" applyProtection="0"/>
    <xf numFmtId="0" fontId="33" fillId="0" borderId="142" applyNumberFormat="0" applyFill="0" applyAlignment="0" applyProtection="0"/>
    <xf numFmtId="0" fontId="104" fillId="7" borderId="139"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1" fillId="23" borderId="135" applyNumberFormat="0" applyFont="0" applyAlignment="0" applyProtection="0"/>
    <xf numFmtId="0" fontId="97" fillId="20" borderId="124" applyNumberFormat="0" applyAlignment="0" applyProtection="0"/>
    <xf numFmtId="0" fontId="104" fillId="7" borderId="139"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55" fillId="7" borderId="139" applyNumberFormat="0" applyAlignment="0" applyProtection="0"/>
    <xf numFmtId="0" fontId="27"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24" fillId="23" borderId="140" applyNumberFormat="0" applyFont="0" applyAlignment="0" applyProtection="0"/>
    <xf numFmtId="0" fontId="48"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55" fillId="7" borderId="139" applyNumberFormat="0" applyAlignment="0" applyProtection="0"/>
    <xf numFmtId="0" fontId="24" fillId="23" borderId="135" applyNumberFormat="0" applyFont="0" applyAlignment="0" applyProtection="0"/>
    <xf numFmtId="2" fontId="133" fillId="0" borderId="138" applyFill="0" applyBorder="0" applyAlignment="0">
      <alignment horizontal="right" vertical="center"/>
    </xf>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48"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0" fontId="29" fillId="20" borderId="134" applyNumberFormat="0" applyAlignment="0" applyProtection="0"/>
    <xf numFmtId="0" fontId="60" fillId="0" borderId="142" applyNumberFormat="0" applyFill="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4" fillId="7" borderId="13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104" fillId="7" borderId="124" applyNumberFormat="0" applyAlignment="0" applyProtection="0"/>
    <xf numFmtId="0" fontId="29" fillId="20" borderId="124" applyNumberFormat="0" applyAlignment="0" applyProtection="0"/>
    <xf numFmtId="0" fontId="104" fillId="7" borderId="124" applyNumberFormat="0" applyAlignment="0" applyProtection="0"/>
    <xf numFmtId="0" fontId="58"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6" fillId="20" borderId="126" applyNumberFormat="0" applyAlignment="0" applyProtection="0"/>
    <xf numFmtId="0" fontId="24" fillId="23" borderId="125" applyNumberFormat="0" applyFont="0" applyAlignment="0" applyProtection="0"/>
    <xf numFmtId="0" fontId="97" fillId="20" borderId="124" applyNumberFormat="0" applyAlignment="0" applyProtection="0"/>
    <xf numFmtId="0" fontId="106" fillId="20" borderId="126" applyNumberFormat="0" applyAlignment="0" applyProtection="0"/>
    <xf numFmtId="0" fontId="97" fillId="20" borderId="124" applyNumberFormat="0" applyAlignment="0" applyProtection="0"/>
    <xf numFmtId="0" fontId="21" fillId="23" borderId="125" applyNumberFormat="0" applyFon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4" fillId="7" borderId="124" applyNumberFormat="0" applyAlignment="0" applyProtection="0"/>
    <xf numFmtId="0" fontId="28" fillId="20" borderId="126" applyNumberFormat="0" applyAlignment="0" applyProtection="0"/>
    <xf numFmtId="0" fontId="106" fillId="20" borderId="126" applyNumberFormat="0" applyAlignment="0" applyProtection="0"/>
    <xf numFmtId="2" fontId="133" fillId="0" borderId="128" applyFill="0" applyBorder="0" applyAlignment="0">
      <alignment horizontal="right" vertical="center"/>
    </xf>
    <xf numFmtId="0" fontId="97" fillId="20" borderId="124" applyNumberFormat="0" applyAlignment="0" applyProtection="0"/>
    <xf numFmtId="0" fontId="106" fillId="20" borderId="126" applyNumberFormat="0" applyAlignment="0" applyProtection="0"/>
    <xf numFmtId="0" fontId="106" fillId="20" borderId="126" applyNumberFormat="0" applyAlignment="0" applyProtection="0"/>
    <xf numFmtId="0" fontId="107" fillId="0" borderId="127" applyNumberFormat="0" applyFill="0" applyAlignment="0" applyProtection="0"/>
    <xf numFmtId="0" fontId="45" fillId="23" borderId="125" applyNumberFormat="0" applyFont="0" applyAlignment="0" applyProtection="0"/>
    <xf numFmtId="0" fontId="107" fillId="0" borderId="127" applyNumberFormat="0" applyFill="0" applyAlignment="0" applyProtection="0"/>
    <xf numFmtId="0" fontId="97" fillId="20" borderId="124" applyNumberFormat="0" applyAlignment="0" applyProtection="0"/>
    <xf numFmtId="0" fontId="24" fillId="23" borderId="125" applyNumberFormat="0" applyFont="0" applyAlignment="0" applyProtection="0"/>
    <xf numFmtId="0" fontId="97" fillId="20" borderId="124" applyNumberFormat="0" applyAlignment="0" applyProtection="0"/>
    <xf numFmtId="0" fontId="24" fillId="23" borderId="125" applyNumberFormat="0" applyFont="0" applyAlignment="0" applyProtection="0"/>
    <xf numFmtId="0" fontId="104" fillId="7" borderId="124" applyNumberFormat="0" applyAlignment="0" applyProtection="0"/>
    <xf numFmtId="0" fontId="107" fillId="0" borderId="127" applyNumberFormat="0" applyFill="0" applyAlignment="0" applyProtection="0"/>
    <xf numFmtId="0" fontId="107" fillId="0" borderId="127" applyNumberFormat="0" applyFill="0" applyAlignment="0" applyProtection="0"/>
    <xf numFmtId="0" fontId="104" fillId="7" borderId="124" applyNumberFormat="0" applyAlignment="0" applyProtection="0"/>
    <xf numFmtId="0" fontId="24" fillId="23" borderId="125" applyNumberFormat="0" applyFont="0" applyAlignment="0" applyProtection="0"/>
    <xf numFmtId="0" fontId="97" fillId="20" borderId="124" applyNumberFormat="0" applyAlignment="0" applyProtection="0"/>
    <xf numFmtId="0" fontId="29" fillId="20"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4" fillId="7" borderId="124" applyNumberFormat="0" applyAlignment="0" applyProtection="0"/>
    <xf numFmtId="0" fontId="107" fillId="0" borderId="127" applyNumberFormat="0" applyFill="0" applyAlignment="0" applyProtection="0"/>
    <xf numFmtId="0" fontId="107" fillId="0" borderId="127" applyNumberFormat="0" applyFill="0" applyAlignment="0" applyProtection="0"/>
    <xf numFmtId="0" fontId="106" fillId="20" borderId="126" applyNumberFormat="0" applyAlignment="0" applyProtection="0"/>
    <xf numFmtId="0" fontId="104" fillId="7" borderId="124" applyNumberFormat="0" applyAlignment="0" applyProtection="0"/>
    <xf numFmtId="0" fontId="28" fillId="20" borderId="126" applyNumberFormat="0" applyAlignment="0" applyProtection="0"/>
    <xf numFmtId="0" fontId="33" fillId="0" borderId="127" applyNumberFormat="0" applyFill="0" applyAlignment="0" applyProtection="0"/>
    <xf numFmtId="0" fontId="104" fillId="7" borderId="124" applyNumberFormat="0" applyAlignment="0" applyProtection="0"/>
    <xf numFmtId="0" fontId="106" fillId="20" borderId="126" applyNumberFormat="0" applyAlignment="0" applyProtection="0"/>
    <xf numFmtId="0" fontId="28" fillId="20" borderId="126" applyNumberFormat="0" applyAlignment="0" applyProtection="0"/>
    <xf numFmtId="0" fontId="106" fillId="20" borderId="126" applyNumberFormat="0" applyAlignment="0" applyProtection="0"/>
    <xf numFmtId="0" fontId="24" fillId="23" borderId="125" applyNumberFormat="0" applyFont="0" applyAlignment="0" applyProtection="0"/>
    <xf numFmtId="0" fontId="24" fillId="23" borderId="125" applyNumberFormat="0" applyFont="0" applyAlignment="0" applyProtection="0"/>
    <xf numFmtId="0" fontId="106" fillId="20" borderId="126" applyNumberFormat="0" applyAlignment="0" applyProtection="0"/>
    <xf numFmtId="0" fontId="28" fillId="20" borderId="126" applyNumberFormat="0" applyAlignment="0" applyProtection="0"/>
    <xf numFmtId="0" fontId="24" fillId="23" borderId="125" applyNumberFormat="0" applyFont="0" applyAlignment="0" applyProtection="0"/>
    <xf numFmtId="0" fontId="21" fillId="23" borderId="125" applyNumberFormat="0" applyFont="0" applyAlignment="0" applyProtection="0"/>
    <xf numFmtId="0" fontId="107" fillId="0" borderId="127" applyNumberFormat="0" applyFill="0" applyAlignment="0" applyProtection="0"/>
    <xf numFmtId="0" fontId="107" fillId="0" borderId="127" applyNumberFormat="0" applyFill="0" applyAlignment="0" applyProtection="0"/>
    <xf numFmtId="0" fontId="106" fillId="20" borderId="126" applyNumberFormat="0" applyAlignment="0" applyProtection="0"/>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97" fillId="20" borderId="124" applyNumberFormat="0" applyAlignment="0" applyProtection="0"/>
    <xf numFmtId="0" fontId="97" fillId="20" borderId="124" applyNumberFormat="0" applyAlignment="0" applyProtection="0"/>
    <xf numFmtId="0" fontId="48" fillId="20" borderId="124" applyNumberFormat="0" applyAlignment="0" applyProtection="0"/>
    <xf numFmtId="0" fontId="45" fillId="23" borderId="125" applyNumberFormat="0" applyFont="0" applyAlignment="0" applyProtection="0"/>
    <xf numFmtId="0" fontId="104" fillId="7" borderId="124" applyNumberFormat="0" applyAlignment="0" applyProtection="0"/>
    <xf numFmtId="0" fontId="97" fillId="20" borderId="124" applyNumberFormat="0" applyAlignment="0" applyProtection="0"/>
    <xf numFmtId="0" fontId="97" fillId="20" borderId="124" applyNumberFormat="0" applyAlignment="0" applyProtection="0"/>
    <xf numFmtId="0" fontId="24" fillId="23" borderId="125" applyNumberFormat="0" applyFont="0" applyAlignment="0" applyProtection="0"/>
    <xf numFmtId="0" fontId="24" fillId="23" borderId="125" applyNumberFormat="0" applyFont="0" applyAlignment="0" applyProtection="0"/>
    <xf numFmtId="0" fontId="106" fillId="20" borderId="126" applyNumberFormat="0" applyAlignment="0" applyProtection="0"/>
    <xf numFmtId="0" fontId="97" fillId="20" borderId="124"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107" fillId="0" borderId="127" applyNumberFormat="0" applyFill="0" applyAlignment="0" applyProtection="0"/>
    <xf numFmtId="0" fontId="107" fillId="0" borderId="127" applyNumberFormat="0" applyFill="0" applyAlignment="0" applyProtection="0"/>
    <xf numFmtId="0" fontId="106" fillId="20" borderId="126" applyNumberFormat="0" applyAlignment="0" applyProtection="0"/>
    <xf numFmtId="2" fontId="133" fillId="0" borderId="128" applyFill="0" applyBorder="0" applyAlignment="0">
      <alignment horizontal="right" vertical="center"/>
    </xf>
    <xf numFmtId="0" fontId="58" fillId="20" borderId="126" applyNumberFormat="0" applyAlignment="0" applyProtection="0"/>
    <xf numFmtId="0" fontId="21" fillId="23" borderId="125" applyNumberFormat="0" applyFont="0" applyAlignment="0" applyProtection="0"/>
    <xf numFmtId="0" fontId="33" fillId="0" borderId="127" applyNumberFormat="0" applyFill="0" applyAlignment="0" applyProtection="0"/>
    <xf numFmtId="0" fontId="45" fillId="23" borderId="125" applyNumberFormat="0" applyFont="0" applyAlignment="0" applyProtection="0"/>
    <xf numFmtId="0" fontId="104" fillId="7" borderId="124" applyNumberFormat="0" applyAlignment="0" applyProtection="0"/>
    <xf numFmtId="0" fontId="106" fillId="20" borderId="126" applyNumberFormat="0" applyAlignment="0" applyProtection="0"/>
    <xf numFmtId="0" fontId="24" fillId="23" borderId="125" applyNumberFormat="0" applyFont="0" applyAlignment="0" applyProtection="0"/>
    <xf numFmtId="0" fontId="24" fillId="23" borderId="125" applyNumberFormat="0" applyFont="0" applyAlignment="0" applyProtection="0"/>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24" fillId="23" borderId="125" applyNumberFormat="0" applyFont="0" applyAlignment="0" applyProtection="0"/>
    <xf numFmtId="0" fontId="104" fillId="7"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106" fillId="20" borderId="126" applyNumberFormat="0" applyAlignment="0" applyProtection="0"/>
    <xf numFmtId="0" fontId="97" fillId="20" borderId="124" applyNumberFormat="0" applyAlignment="0" applyProtection="0"/>
    <xf numFmtId="0" fontId="104" fillId="7" borderId="124" applyNumberFormat="0" applyAlignment="0" applyProtection="0"/>
    <xf numFmtId="0" fontId="107" fillId="0" borderId="127" applyNumberFormat="0" applyFill="0" applyAlignment="0" applyProtection="0"/>
    <xf numFmtId="0" fontId="104" fillId="7" borderId="124" applyNumberFormat="0" applyAlignment="0" applyProtection="0"/>
    <xf numFmtId="0" fontId="106" fillId="20" borderId="126" applyNumberFormat="0" applyAlignment="0" applyProtection="0"/>
    <xf numFmtId="0" fontId="104" fillId="7" borderId="124" applyNumberFormat="0" applyAlignment="0" applyProtection="0"/>
    <xf numFmtId="0" fontId="55" fillId="7" borderId="124" applyNumberFormat="0" applyAlignment="0" applyProtection="0"/>
    <xf numFmtId="0" fontId="24" fillId="23" borderId="125" applyNumberFormat="0" applyFont="0" applyAlignment="0" applyProtection="0"/>
    <xf numFmtId="0" fontId="104" fillId="7" borderId="124" applyNumberFormat="0" applyAlignment="0" applyProtection="0"/>
    <xf numFmtId="0" fontId="106" fillId="20" borderId="126" applyNumberFormat="0" applyAlignment="0" applyProtection="0"/>
    <xf numFmtId="0" fontId="24" fillId="23" borderId="125" applyNumberFormat="0" applyFont="0" applyAlignment="0" applyProtection="0"/>
    <xf numFmtId="0" fontId="97" fillId="20" borderId="124" applyNumberFormat="0" applyAlignment="0" applyProtection="0"/>
    <xf numFmtId="0" fontId="106" fillId="20" borderId="126" applyNumberFormat="0" applyAlignment="0" applyProtection="0"/>
    <xf numFmtId="0" fontId="104" fillId="7"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107" fillId="0" borderId="127" applyNumberFormat="0" applyFill="0" applyAlignment="0" applyProtection="0"/>
    <xf numFmtId="0" fontId="24" fillId="23" borderId="125" applyNumberFormat="0" applyFont="0" applyAlignment="0" applyProtection="0"/>
    <xf numFmtId="0" fontId="106" fillId="20" borderId="126" applyNumberFormat="0" applyAlignment="0" applyProtection="0"/>
    <xf numFmtId="0" fontId="97" fillId="20" borderId="124" applyNumberFormat="0" applyAlignment="0" applyProtection="0"/>
    <xf numFmtId="0" fontId="104" fillId="7"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48" fillId="20" borderId="124" applyNumberFormat="0" applyAlignment="0" applyProtection="0"/>
    <xf numFmtId="0" fontId="55" fillId="7" borderId="124" applyNumberFormat="0" applyAlignment="0" applyProtection="0"/>
    <xf numFmtId="0" fontId="107" fillId="0" borderId="127" applyNumberFormat="0" applyFill="0" applyAlignment="0" applyProtection="0"/>
    <xf numFmtId="0" fontId="48" fillId="20" borderId="124" applyNumberFormat="0" applyAlignment="0" applyProtection="0"/>
    <xf numFmtId="0" fontId="107" fillId="0" borderId="127" applyNumberFormat="0" applyFill="0" applyAlignment="0" applyProtection="0"/>
    <xf numFmtId="0" fontId="33" fillId="0" borderId="127" applyNumberFormat="0" applyFill="0" applyAlignment="0" applyProtection="0"/>
    <xf numFmtId="0" fontId="104" fillId="7" borderId="124" applyNumberFormat="0" applyAlignment="0" applyProtection="0"/>
    <xf numFmtId="2" fontId="133" fillId="0" borderId="128" applyFill="0" applyBorder="0" applyAlignment="0">
      <alignment horizontal="right" vertical="center"/>
    </xf>
    <xf numFmtId="0" fontId="97" fillId="20" borderId="124" applyNumberFormat="0" applyAlignment="0" applyProtection="0"/>
    <xf numFmtId="0" fontId="106" fillId="20" borderId="126" applyNumberFormat="0" applyAlignment="0" applyProtection="0"/>
    <xf numFmtId="0" fontId="104" fillId="7" borderId="124" applyNumberFormat="0" applyAlignment="0" applyProtection="0"/>
    <xf numFmtId="0" fontId="33" fillId="0" borderId="127" applyNumberFormat="0" applyFill="0" applyAlignment="0" applyProtection="0"/>
    <xf numFmtId="0" fontId="24" fillId="23" borderId="125" applyNumberFormat="0" applyFont="0" applyAlignment="0" applyProtection="0"/>
    <xf numFmtId="0" fontId="97" fillId="20" borderId="124" applyNumberFormat="0" applyAlignment="0" applyProtection="0"/>
    <xf numFmtId="0" fontId="24" fillId="23" borderId="125" applyNumberFormat="0" applyFont="0" applyAlignment="0" applyProtection="0"/>
    <xf numFmtId="0" fontId="24" fillId="23" borderId="125" applyNumberFormat="0" applyFont="0" applyAlignment="0" applyProtection="0"/>
    <xf numFmtId="2" fontId="133" fillId="0" borderId="128" applyFill="0" applyBorder="0" applyAlignment="0">
      <alignment horizontal="right" vertical="center"/>
    </xf>
    <xf numFmtId="0" fontId="104" fillId="7" borderId="124" applyNumberFormat="0" applyAlignment="0" applyProtection="0"/>
    <xf numFmtId="0" fontId="104" fillId="7" borderId="124" applyNumberFormat="0" applyAlignment="0" applyProtection="0"/>
    <xf numFmtId="0" fontId="106" fillId="20" borderId="126" applyNumberFormat="0" applyAlignment="0" applyProtection="0"/>
    <xf numFmtId="0" fontId="104" fillId="7" borderId="124" applyNumberFormat="0" applyAlignment="0" applyProtection="0"/>
    <xf numFmtId="0" fontId="60" fillId="0" borderId="127" applyNumberFormat="0" applyFill="0" applyAlignment="0" applyProtection="0"/>
    <xf numFmtId="0" fontId="104" fillId="7" borderId="124"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1"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2" fontId="133" fillId="0" borderId="128" applyFill="0" applyBorder="0" applyAlignment="0">
      <alignment horizontal="right" vertical="center"/>
    </xf>
    <xf numFmtId="0" fontId="107" fillId="0" borderId="127" applyNumberFormat="0" applyFill="0" applyAlignment="0" applyProtection="0"/>
    <xf numFmtId="0" fontId="106" fillId="20" borderId="126" applyNumberFormat="0" applyAlignment="0" applyProtection="0"/>
    <xf numFmtId="0" fontId="48" fillId="20" borderId="124" applyNumberFormat="0" applyAlignment="0" applyProtection="0"/>
    <xf numFmtId="0" fontId="60" fillId="0" borderId="127" applyNumberFormat="0" applyFill="0" applyAlignment="0" applyProtection="0"/>
    <xf numFmtId="0" fontId="48" fillId="20" borderId="124" applyNumberFormat="0" applyAlignment="0" applyProtection="0"/>
    <xf numFmtId="0" fontId="24" fillId="23" borderId="125" applyNumberFormat="0" applyFont="0" applyAlignment="0" applyProtection="0"/>
    <xf numFmtId="0" fontId="107" fillId="0" borderId="127" applyNumberFormat="0" applyFill="0" applyAlignment="0" applyProtection="0"/>
    <xf numFmtId="0" fontId="55" fillId="7" borderId="124" applyNumberFormat="0" applyAlignment="0" applyProtection="0"/>
    <xf numFmtId="0" fontId="107" fillId="0" borderId="127" applyNumberFormat="0" applyFill="0" applyAlignment="0" applyProtection="0"/>
    <xf numFmtId="0" fontId="104" fillId="7" borderId="124" applyNumberFormat="0" applyAlignment="0" applyProtection="0"/>
    <xf numFmtId="0" fontId="27" fillId="7" borderId="124" applyNumberFormat="0" applyAlignment="0" applyProtection="0"/>
    <xf numFmtId="0" fontId="106" fillId="20" borderId="126" applyNumberFormat="0" applyAlignment="0" applyProtection="0"/>
    <xf numFmtId="0" fontId="104" fillId="7" borderId="124" applyNumberFormat="0" applyAlignment="0" applyProtection="0"/>
    <xf numFmtId="0" fontId="97" fillId="20" borderId="124" applyNumberFormat="0" applyAlignment="0" applyProtection="0"/>
    <xf numFmtId="2" fontId="133" fillId="0" borderId="128" applyFill="0" applyBorder="0" applyAlignment="0">
      <alignment horizontal="right" vertical="center"/>
    </xf>
    <xf numFmtId="0" fontId="97" fillId="20" borderId="124" applyNumberFormat="0" applyAlignment="0" applyProtection="0"/>
    <xf numFmtId="0" fontId="24" fillId="23" borderId="125" applyNumberFormat="0" applyFont="0" applyAlignment="0" applyProtection="0"/>
    <xf numFmtId="0" fontId="104" fillId="7" borderId="124" applyNumberFormat="0" applyAlignment="0" applyProtection="0"/>
    <xf numFmtId="0" fontId="107" fillId="0" borderId="127" applyNumberFormat="0" applyFill="0" applyAlignment="0" applyProtection="0"/>
    <xf numFmtId="0" fontId="107" fillId="0" borderId="127" applyNumberFormat="0" applyFill="0" applyAlignment="0" applyProtection="0"/>
    <xf numFmtId="0" fontId="27" fillId="7" borderId="124" applyNumberFormat="0" applyAlignment="0" applyProtection="0"/>
    <xf numFmtId="0" fontId="97" fillId="20" borderId="124" applyNumberFormat="0" applyAlignment="0" applyProtection="0"/>
    <xf numFmtId="0" fontId="24" fillId="23" borderId="125" applyNumberFormat="0" applyFont="0" applyAlignment="0" applyProtection="0"/>
    <xf numFmtId="0" fontId="107" fillId="0" borderId="127" applyNumberFormat="0" applyFill="0" applyAlignment="0" applyProtection="0"/>
    <xf numFmtId="0" fontId="104" fillId="7" borderId="124" applyNumberFormat="0" applyAlignment="0" applyProtection="0"/>
    <xf numFmtId="0" fontId="107" fillId="0" borderId="127" applyNumberFormat="0" applyFill="0" applyAlignment="0" applyProtection="0"/>
    <xf numFmtId="0" fontId="106" fillId="20" borderId="126" applyNumberFormat="0" applyAlignment="0" applyProtection="0"/>
    <xf numFmtId="0" fontId="29" fillId="20" borderId="124" applyNumberFormat="0" applyAlignment="0" applyProtection="0"/>
    <xf numFmtId="0" fontId="29" fillId="20" borderId="124" applyNumberFormat="0" applyAlignment="0" applyProtection="0"/>
    <xf numFmtId="0" fontId="106" fillId="20" borderId="126"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28" fillId="20" borderId="126"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104" fillId="7" borderId="124"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97" fillId="20" borderId="124" applyNumberFormat="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97" fillId="20"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55" fillId="7" borderId="124" applyNumberFormat="0" applyAlignment="0" applyProtection="0"/>
    <xf numFmtId="2" fontId="133" fillId="0" borderId="128" applyFill="0" applyBorder="0" applyAlignment="0">
      <alignment horizontal="right" vertical="center"/>
    </xf>
    <xf numFmtId="0" fontId="97" fillId="20" borderId="124" applyNumberFormat="0" applyAlignment="0" applyProtection="0"/>
    <xf numFmtId="0" fontId="24" fillId="23" borderId="125" applyNumberFormat="0" applyFont="0" applyAlignment="0" applyProtection="0"/>
    <xf numFmtId="0" fontId="107" fillId="0" borderId="127" applyNumberFormat="0" applyFill="0" applyAlignment="0" applyProtection="0"/>
    <xf numFmtId="0" fontId="104" fillId="7" borderId="124" applyNumberForma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97" fillId="20" borderId="124" applyNumberFormat="0" applyAlignment="0" applyProtection="0"/>
    <xf numFmtId="2" fontId="133" fillId="0" borderId="128" applyFill="0" applyBorder="0" applyAlignment="0">
      <alignment horizontal="right" vertical="center"/>
    </xf>
    <xf numFmtId="0" fontId="107" fillId="0" borderId="127" applyNumberFormat="0" applyFill="0" applyAlignment="0" applyProtection="0"/>
    <xf numFmtId="0" fontId="104" fillId="7" borderId="124" applyNumberFormat="0" applyAlignment="0" applyProtection="0"/>
    <xf numFmtId="0" fontId="106" fillId="20" borderId="126" applyNumberFormat="0" applyAlignment="0" applyProtection="0"/>
    <xf numFmtId="0" fontId="27" fillId="7" borderId="124" applyNumberFormat="0" applyAlignment="0" applyProtection="0"/>
    <xf numFmtId="0" fontId="106" fillId="20" borderId="126" applyNumberFormat="0" applyAlignment="0" applyProtection="0"/>
    <xf numFmtId="0" fontId="97" fillId="20" borderId="124" applyNumberFormat="0" applyAlignment="0" applyProtection="0"/>
    <xf numFmtId="0" fontId="45" fillId="23" borderId="125" applyNumberFormat="0" applyFont="0" applyAlignment="0" applyProtection="0"/>
    <xf numFmtId="0" fontId="21" fillId="23" borderId="125" applyNumberFormat="0" applyFon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104" fillId="7" borderId="124" applyNumberFormat="0" applyAlignment="0" applyProtection="0"/>
    <xf numFmtId="0" fontId="104" fillId="7" borderId="124" applyNumberFormat="0" applyAlignment="0" applyProtection="0"/>
    <xf numFmtId="0" fontId="106" fillId="20" borderId="126" applyNumberFormat="0" applyAlignment="0" applyProtection="0"/>
    <xf numFmtId="0" fontId="104" fillId="7" borderId="124" applyNumberFormat="0" applyAlignment="0" applyProtection="0"/>
    <xf numFmtId="0" fontId="107" fillId="0" borderId="127" applyNumberFormat="0" applyFill="0" applyAlignment="0" applyProtection="0"/>
    <xf numFmtId="0" fontId="107" fillId="0" borderId="127" applyNumberFormat="0" applyFill="0" applyAlignment="0" applyProtection="0"/>
    <xf numFmtId="0" fontId="24" fillId="23" borderId="125" applyNumberFormat="0" applyFont="0" applyAlignment="0" applyProtection="0"/>
    <xf numFmtId="2" fontId="133" fillId="0" borderId="128" applyFill="0" applyBorder="0" applyAlignment="0">
      <alignment horizontal="right" vertical="center"/>
    </xf>
    <xf numFmtId="0" fontId="106" fillId="20" borderId="126" applyNumberFormat="0" applyAlignment="0" applyProtection="0"/>
    <xf numFmtId="0" fontId="107" fillId="0" borderId="127" applyNumberFormat="0" applyFill="0" applyAlignment="0" applyProtection="0"/>
    <xf numFmtId="0" fontId="29" fillId="20" borderId="124" applyNumberFormat="0" applyAlignment="0" applyProtection="0"/>
    <xf numFmtId="0" fontId="48" fillId="20" borderId="124" applyNumberFormat="0" applyAlignment="0" applyProtection="0"/>
    <xf numFmtId="0" fontId="29" fillId="20" borderId="124" applyNumberFormat="0" applyAlignment="0" applyProtection="0"/>
    <xf numFmtId="0" fontId="48" fillId="20" borderId="124" applyNumberFormat="0" applyAlignment="0" applyProtection="0"/>
    <xf numFmtId="0" fontId="97" fillId="20" borderId="124" applyNumberFormat="0" applyAlignment="0" applyProtection="0"/>
    <xf numFmtId="0" fontId="104" fillId="7" borderId="124" applyNumberFormat="0" applyAlignment="0" applyProtection="0"/>
    <xf numFmtId="0" fontId="27" fillId="7" borderId="124" applyNumberFormat="0" applyAlignment="0" applyProtection="0"/>
    <xf numFmtId="2" fontId="133" fillId="0" borderId="128" applyFill="0" applyBorder="0" applyAlignment="0">
      <alignment horizontal="right" vertical="center"/>
    </xf>
    <xf numFmtId="0" fontId="107" fillId="0" borderId="127" applyNumberFormat="0" applyFill="0" applyAlignment="0" applyProtection="0"/>
    <xf numFmtId="0" fontId="97" fillId="20" borderId="124" applyNumberFormat="0" applyAlignment="0" applyProtection="0"/>
    <xf numFmtId="0" fontId="55" fillId="7" borderId="124" applyNumberFormat="0" applyAlignment="0" applyProtection="0"/>
    <xf numFmtId="0" fontId="107" fillId="0" borderId="127" applyNumberFormat="0" applyFill="0" applyAlignment="0" applyProtection="0"/>
    <xf numFmtId="0" fontId="45" fillId="23" borderId="125" applyNumberFormat="0" applyFont="0" applyAlignment="0" applyProtection="0"/>
    <xf numFmtId="0" fontId="104" fillId="7" borderId="124" applyNumberFormat="0" applyAlignment="0" applyProtection="0"/>
    <xf numFmtId="0" fontId="27" fillId="7" borderId="124" applyNumberFormat="0" applyAlignment="0" applyProtection="0"/>
    <xf numFmtId="0" fontId="28" fillId="20" borderId="126" applyNumberFormat="0" applyAlignment="0" applyProtection="0"/>
    <xf numFmtId="0" fontId="29" fillId="20" borderId="124" applyNumberFormat="0" applyAlignment="0" applyProtection="0"/>
    <xf numFmtId="0" fontId="33" fillId="0" borderId="127" applyNumberFormat="0" applyFill="0" applyAlignment="0" applyProtection="0"/>
    <xf numFmtId="0" fontId="21" fillId="23" borderId="125" applyNumberFormat="0" applyFont="0" applyAlignment="0" applyProtection="0"/>
    <xf numFmtId="0" fontId="48" fillId="20" borderId="124" applyNumberFormat="0" applyAlignment="0" applyProtection="0"/>
    <xf numFmtId="0" fontId="55" fillId="7" borderId="124" applyNumberFormat="0" applyAlignment="0" applyProtection="0"/>
    <xf numFmtId="0" fontId="45" fillId="23" borderId="125" applyNumberFormat="0" applyFont="0" applyAlignment="0" applyProtection="0"/>
    <xf numFmtId="0" fontId="58" fillId="20" borderId="126" applyNumberFormat="0" applyAlignment="0" applyProtection="0"/>
    <xf numFmtId="0" fontId="60" fillId="0" borderId="127" applyNumberFormat="0" applyFill="0" applyAlignment="0" applyProtection="0"/>
    <xf numFmtId="0" fontId="107" fillId="0" borderId="127" applyNumberFormat="0" applyFill="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7" fillId="0" borderId="127" applyNumberFormat="0" applyFill="0" applyAlignment="0" applyProtection="0"/>
    <xf numFmtId="0" fontId="107" fillId="0" borderId="127" applyNumberFormat="0" applyFill="0" applyAlignment="0" applyProtection="0"/>
    <xf numFmtId="0" fontId="58" fillId="20" borderId="126" applyNumberFormat="0" applyAlignment="0" applyProtection="0"/>
    <xf numFmtId="2" fontId="133" fillId="0" borderId="128" applyFill="0" applyBorder="0" applyAlignment="0">
      <alignment horizontal="right" vertical="center"/>
    </xf>
    <xf numFmtId="0" fontId="48" fillId="20" borderId="124" applyNumberFormat="0" applyAlignment="0" applyProtection="0"/>
    <xf numFmtId="0" fontId="107" fillId="0" borderId="127" applyNumberFormat="0" applyFill="0" applyAlignment="0" applyProtection="0"/>
    <xf numFmtId="0" fontId="107" fillId="0" borderId="127" applyNumberFormat="0" applyFill="0" applyAlignment="0" applyProtection="0"/>
    <xf numFmtId="0" fontId="24" fillId="23" borderId="125" applyNumberFormat="0" applyFon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24" fillId="23" borderId="125" applyNumberFormat="0" applyFont="0" applyAlignment="0" applyProtection="0"/>
    <xf numFmtId="2" fontId="133" fillId="0" borderId="128" applyFill="0" applyBorder="0" applyAlignment="0">
      <alignment horizontal="right" vertical="center"/>
    </xf>
    <xf numFmtId="0" fontId="27" fillId="7" borderId="124" applyNumberFormat="0" applyAlignment="0" applyProtection="0"/>
    <xf numFmtId="0" fontId="60" fillId="0" borderId="127" applyNumberFormat="0" applyFill="0" applyAlignment="0" applyProtection="0"/>
    <xf numFmtId="0" fontId="104" fillId="7" borderId="124" applyNumberFormat="0" applyAlignment="0" applyProtection="0"/>
    <xf numFmtId="0" fontId="24" fillId="23" borderId="125" applyNumberFormat="0" applyFont="0" applyAlignment="0" applyProtection="0"/>
    <xf numFmtId="0" fontId="104" fillId="7" borderId="124" applyNumberFormat="0" applyAlignment="0" applyProtection="0"/>
    <xf numFmtId="0" fontId="97" fillId="20" borderId="124" applyNumberFormat="0" applyAlignment="0" applyProtection="0"/>
    <xf numFmtId="0" fontId="24" fillId="23" borderId="125" applyNumberFormat="0" applyFont="0" applyAlignment="0" applyProtection="0"/>
    <xf numFmtId="0" fontId="107" fillId="0" borderId="127" applyNumberFormat="0" applyFill="0" applyAlignment="0" applyProtection="0"/>
    <xf numFmtId="0" fontId="107" fillId="0" borderId="127" applyNumberFormat="0" applyFill="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7" fillId="0" borderId="127" applyNumberFormat="0" applyFill="0" applyAlignment="0" applyProtection="0"/>
    <xf numFmtId="0" fontId="104" fillId="7" borderId="124" applyNumberFormat="0" applyAlignment="0" applyProtection="0"/>
    <xf numFmtId="0" fontId="58"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58" fillId="20" borderId="126" applyNumberFormat="0" applyAlignment="0" applyProtection="0"/>
    <xf numFmtId="0" fontId="24" fillId="23" borderId="125" applyNumberFormat="0" applyFont="0" applyAlignment="0" applyProtection="0"/>
    <xf numFmtId="0" fontId="107" fillId="0" borderId="127" applyNumberFormat="0" applyFill="0" applyAlignment="0" applyProtection="0"/>
    <xf numFmtId="0" fontId="97" fillId="20" borderId="124" applyNumberFormat="0" applyAlignment="0" applyProtection="0"/>
    <xf numFmtId="0" fontId="29" fillId="20" borderId="124" applyNumberFormat="0" applyAlignment="0" applyProtection="0"/>
    <xf numFmtId="0" fontId="107" fillId="0" borderId="127" applyNumberFormat="0" applyFill="0" applyAlignment="0" applyProtection="0"/>
    <xf numFmtId="0" fontId="104" fillId="7"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6" fillId="20" borderId="126" applyNumberFormat="0" applyAlignment="0" applyProtection="0"/>
    <xf numFmtId="0" fontId="97" fillId="20" borderId="124"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106" fillId="20" borderId="126" applyNumberFormat="0" applyAlignment="0" applyProtection="0"/>
    <xf numFmtId="0" fontId="97" fillId="20"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97" fillId="20"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33" fillId="0" borderId="127" applyNumberFormat="0" applyFill="0" applyAlignment="0" applyProtection="0"/>
    <xf numFmtId="0" fontId="33" fillId="0" borderId="127" applyNumberFormat="0" applyFill="0" applyAlignment="0" applyProtection="0"/>
    <xf numFmtId="0" fontId="107" fillId="0" borderId="127" applyNumberFormat="0" applyFill="0" applyAlignment="0" applyProtection="0"/>
    <xf numFmtId="0" fontId="106" fillId="20" borderId="126" applyNumberFormat="0" applyAlignment="0" applyProtection="0"/>
    <xf numFmtId="0" fontId="24" fillId="23" borderId="125" applyNumberFormat="0" applyFont="0" applyAlignment="0" applyProtection="0"/>
    <xf numFmtId="0" fontId="24" fillId="23" borderId="125" applyNumberFormat="0" applyFont="0" applyAlignment="0" applyProtection="0"/>
    <xf numFmtId="0" fontId="55" fillId="7" borderId="124" applyNumberFormat="0" applyAlignment="0" applyProtection="0"/>
    <xf numFmtId="0" fontId="106" fillId="20" borderId="126" applyNumberFormat="0" applyAlignment="0" applyProtection="0"/>
    <xf numFmtId="0" fontId="33" fillId="0" borderId="127" applyNumberFormat="0" applyFill="0" applyAlignment="0" applyProtection="0"/>
    <xf numFmtId="0" fontId="106" fillId="20" borderId="126" applyNumberFormat="0" applyAlignment="0" applyProtection="0"/>
    <xf numFmtId="0" fontId="45" fillId="23" borderId="125" applyNumberFormat="0" applyFont="0" applyAlignment="0" applyProtection="0"/>
    <xf numFmtId="0" fontId="24" fillId="23" borderId="125" applyNumberFormat="0" applyFont="0" applyAlignment="0" applyProtection="0"/>
    <xf numFmtId="0" fontId="106" fillId="20" borderId="126" applyNumberFormat="0" applyAlignment="0" applyProtection="0"/>
    <xf numFmtId="0" fontId="45" fillId="23" borderId="125" applyNumberFormat="0" applyFon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60" fillId="0" borderId="127" applyNumberFormat="0" applyFill="0" applyAlignment="0" applyProtection="0"/>
    <xf numFmtId="0" fontId="106" fillId="20" borderId="126" applyNumberFormat="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4" fillId="7" borderId="124" applyNumberFormat="0" applyAlignment="0" applyProtection="0"/>
    <xf numFmtId="0" fontId="107" fillId="0" borderId="127" applyNumberFormat="0" applyFill="0" applyAlignment="0" applyProtection="0"/>
    <xf numFmtId="0" fontId="106" fillId="20" borderId="126" applyNumberFormat="0" applyAlignment="0" applyProtection="0"/>
    <xf numFmtId="0" fontId="106" fillId="20" borderId="126" applyNumberFormat="0" applyAlignment="0" applyProtection="0"/>
    <xf numFmtId="0" fontId="60" fillId="0" borderId="127" applyNumberFormat="0" applyFill="0" applyAlignment="0" applyProtection="0"/>
    <xf numFmtId="0" fontId="106" fillId="20" borderId="126"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2" fontId="133" fillId="0" borderId="128" applyFill="0" applyBorder="0" applyAlignment="0">
      <alignment horizontal="right" vertical="center"/>
    </xf>
    <xf numFmtId="0" fontId="106" fillId="20" borderId="126" applyNumberFormat="0" applyAlignment="0" applyProtection="0"/>
    <xf numFmtId="0" fontId="107" fillId="0" borderId="127" applyNumberFormat="0" applyFill="0" applyAlignment="0" applyProtection="0"/>
    <xf numFmtId="0" fontId="104" fillId="7" borderId="124" applyNumberFormat="0" applyAlignment="0" applyProtection="0"/>
    <xf numFmtId="0" fontId="106" fillId="20" borderId="126" applyNumberFormat="0" applyAlignment="0" applyProtection="0"/>
    <xf numFmtId="0" fontId="107" fillId="0" borderId="127" applyNumberFormat="0" applyFill="0" applyAlignment="0" applyProtection="0"/>
    <xf numFmtId="0" fontId="104" fillId="7" borderId="124" applyNumberFormat="0" applyAlignment="0" applyProtection="0"/>
    <xf numFmtId="0" fontId="106" fillId="20" borderId="126" applyNumberFormat="0" applyAlignment="0" applyProtection="0"/>
    <xf numFmtId="0" fontId="24" fillId="23" borderId="125" applyNumberFormat="0" applyFont="0" applyAlignment="0" applyProtection="0"/>
    <xf numFmtId="0" fontId="24" fillId="23" borderId="125" applyNumberFormat="0" applyFont="0" applyAlignment="0" applyProtection="0"/>
    <xf numFmtId="0" fontId="24" fillId="23" borderId="125" applyNumberFormat="0" applyFont="0" applyAlignment="0" applyProtection="0"/>
    <xf numFmtId="0" fontId="97" fillId="20" borderId="124" applyNumberFormat="0" applyAlignment="0" applyProtection="0"/>
    <xf numFmtId="2" fontId="133" fillId="0" borderId="128" applyFill="0" applyBorder="0" applyAlignment="0">
      <alignment horizontal="right" vertical="center"/>
    </xf>
    <xf numFmtId="0" fontId="55" fillId="7" borderId="124" applyNumberFormat="0" applyAlignment="0" applyProtection="0"/>
    <xf numFmtId="0" fontId="60" fillId="0" borderId="127" applyNumberFormat="0" applyFill="0" applyAlignment="0" applyProtection="0"/>
    <xf numFmtId="0" fontId="28" fillId="20" borderId="126" applyNumberFormat="0" applyAlignment="0" applyProtection="0"/>
    <xf numFmtId="0" fontId="104" fillId="7" borderId="124" applyNumberFormat="0" applyAlignment="0" applyProtection="0"/>
    <xf numFmtId="0" fontId="106" fillId="20" borderId="126" applyNumberFormat="0" applyAlignment="0" applyProtection="0"/>
    <xf numFmtId="0" fontId="104" fillId="7" borderId="124" applyNumberFormat="0" applyAlignment="0" applyProtection="0"/>
    <xf numFmtId="0" fontId="97" fillId="20" borderId="124" applyNumberFormat="0" applyAlignment="0" applyProtection="0"/>
    <xf numFmtId="0" fontId="106" fillId="20" borderId="126" applyNumberFormat="0" applyAlignment="0" applyProtection="0"/>
    <xf numFmtId="0" fontId="104" fillId="7" borderId="124" applyNumberFormat="0" applyAlignment="0" applyProtection="0"/>
    <xf numFmtId="0" fontId="24" fillId="23" borderId="125" applyNumberFormat="0" applyFont="0" applyAlignment="0" applyProtection="0"/>
    <xf numFmtId="0" fontId="107" fillId="0" borderId="127" applyNumberFormat="0" applyFill="0" applyAlignment="0" applyProtection="0"/>
    <xf numFmtId="0" fontId="106" fillId="20" borderId="126" applyNumberFormat="0" applyAlignment="0" applyProtection="0"/>
    <xf numFmtId="0" fontId="104" fillId="7" borderId="124" applyNumberFormat="0" applyAlignment="0" applyProtection="0"/>
    <xf numFmtId="0" fontId="24" fillId="23" borderId="125" applyNumberFormat="0" applyFont="0" applyAlignment="0" applyProtection="0"/>
    <xf numFmtId="0" fontId="60" fillId="0" borderId="127" applyNumberFormat="0" applyFill="0" applyAlignment="0" applyProtection="0"/>
    <xf numFmtId="0" fontId="106" fillId="20" borderId="126" applyNumberFormat="0" applyAlignment="0" applyProtection="0"/>
    <xf numFmtId="0" fontId="55" fillId="7" borderId="124" applyNumberFormat="0" applyAlignment="0" applyProtection="0"/>
    <xf numFmtId="2" fontId="133" fillId="0" borderId="128" applyFill="0" applyBorder="0" applyAlignment="0">
      <alignment horizontal="right" vertical="center"/>
    </xf>
    <xf numFmtId="0" fontId="107" fillId="0" borderId="127" applyNumberFormat="0" applyFill="0" applyAlignment="0" applyProtection="0"/>
    <xf numFmtId="0" fontId="104" fillId="7" borderId="124" applyNumberFormat="0" applyAlignment="0" applyProtection="0"/>
    <xf numFmtId="0" fontId="24" fillId="23" borderId="125" applyNumberFormat="0" applyFont="0" applyAlignment="0" applyProtection="0"/>
    <xf numFmtId="0" fontId="21" fillId="23" borderId="125" applyNumberFormat="0" applyFont="0" applyAlignment="0" applyProtection="0"/>
    <xf numFmtId="0" fontId="106" fillId="20" borderId="126" applyNumberFormat="0" applyAlignment="0" applyProtection="0"/>
    <xf numFmtId="0" fontId="28"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2" fontId="133" fillId="0" borderId="128" applyFill="0" applyBorder="0" applyAlignment="0">
      <alignment horizontal="right" vertical="center"/>
    </xf>
    <xf numFmtId="0" fontId="106" fillId="20" borderId="126" applyNumberFormat="0" applyAlignment="0" applyProtection="0"/>
    <xf numFmtId="0" fontId="24" fillId="23" borderId="125" applyNumberFormat="0" applyFon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1" fillId="23" borderId="125" applyNumberFormat="0" applyFont="0" applyAlignment="0" applyProtection="0"/>
    <xf numFmtId="0" fontId="58" fillId="20" borderId="126" applyNumberFormat="0" applyAlignment="0" applyProtection="0"/>
    <xf numFmtId="0" fontId="27" fillId="7" borderId="124" applyNumberFormat="0" applyAlignment="0" applyProtection="0"/>
    <xf numFmtId="0" fontId="106" fillId="20" borderId="126" applyNumberFormat="0" applyAlignment="0" applyProtection="0"/>
    <xf numFmtId="0" fontId="97" fillId="20" borderId="124" applyNumberFormat="0" applyAlignment="0" applyProtection="0"/>
    <xf numFmtId="0" fontId="24" fillId="23" borderId="125" applyNumberFormat="0" applyFon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107" fillId="0" borderId="127" applyNumberFormat="0" applyFill="0" applyAlignment="0" applyProtection="0"/>
    <xf numFmtId="0" fontId="107" fillId="0" borderId="127" applyNumberFormat="0" applyFill="0" applyAlignment="0" applyProtection="0"/>
    <xf numFmtId="0" fontId="104" fillId="7" borderId="124" applyNumberFormat="0" applyAlignment="0" applyProtection="0"/>
    <xf numFmtId="0" fontId="48" fillId="20" borderId="124" applyNumberFormat="0" applyAlignment="0" applyProtection="0"/>
    <xf numFmtId="0" fontId="21" fillId="23" borderId="125" applyNumberFormat="0" applyFont="0" applyAlignment="0" applyProtection="0"/>
    <xf numFmtId="0" fontId="97" fillId="20" borderId="124" applyNumberFormat="0" applyAlignment="0" applyProtection="0"/>
    <xf numFmtId="0" fontId="107" fillId="0" borderId="127" applyNumberFormat="0" applyFill="0" applyAlignment="0" applyProtection="0"/>
    <xf numFmtId="0" fontId="104" fillId="7" borderId="124" applyNumberFormat="0" applyAlignment="0" applyProtection="0"/>
    <xf numFmtId="0" fontId="107" fillId="0" borderId="127" applyNumberFormat="0" applyFill="0" applyAlignment="0" applyProtection="0"/>
    <xf numFmtId="0" fontId="24" fillId="23" borderId="125" applyNumberFormat="0" applyFont="0" applyAlignment="0" applyProtection="0"/>
    <xf numFmtId="0" fontId="97" fillId="20" borderId="124" applyNumberFormat="0" applyAlignment="0" applyProtection="0"/>
    <xf numFmtId="0" fontId="55" fillId="7" borderId="124" applyNumberFormat="0" applyAlignment="0" applyProtection="0"/>
    <xf numFmtId="0" fontId="107" fillId="0" borderId="127" applyNumberFormat="0" applyFill="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107" fillId="0" borderId="127" applyNumberFormat="0" applyFill="0" applyAlignment="0" applyProtection="0"/>
    <xf numFmtId="0" fontId="33" fillId="0" borderId="127" applyNumberFormat="0" applyFill="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6" fillId="20" borderId="126" applyNumberFormat="0" applyAlignment="0" applyProtection="0"/>
    <xf numFmtId="0" fontId="21" fillId="23" borderId="125" applyNumberFormat="0" applyFont="0" applyAlignment="0" applyProtection="0"/>
    <xf numFmtId="0" fontId="97" fillId="20" borderId="124" applyNumberFormat="0" applyAlignment="0" applyProtection="0"/>
    <xf numFmtId="0" fontId="104" fillId="7" borderId="124" applyNumberFormat="0" applyAlignment="0" applyProtection="0"/>
    <xf numFmtId="0" fontId="107" fillId="0" borderId="127" applyNumberFormat="0" applyFill="0" applyAlignment="0" applyProtection="0"/>
    <xf numFmtId="0" fontId="97" fillId="20" borderId="124" applyNumberFormat="0" applyAlignment="0" applyProtection="0"/>
    <xf numFmtId="2" fontId="133" fillId="0" borderId="128" applyFill="0" applyBorder="0" applyAlignment="0">
      <alignment horizontal="right" vertical="center"/>
    </xf>
    <xf numFmtId="2" fontId="133" fillId="0" borderId="128" applyFill="0" applyBorder="0" applyAlignment="0">
      <alignment horizontal="right" vertical="center"/>
    </xf>
    <xf numFmtId="0" fontId="24" fillId="23" borderId="125" applyNumberFormat="0" applyFont="0" applyAlignment="0" applyProtection="0"/>
    <xf numFmtId="0" fontId="24" fillId="23" borderId="125" applyNumberFormat="0" applyFont="0" applyAlignment="0" applyProtection="0"/>
    <xf numFmtId="0" fontId="104" fillId="7" borderId="124" applyNumberFormat="0" applyAlignment="0" applyProtection="0"/>
    <xf numFmtId="0" fontId="28" fillId="20" borderId="126" applyNumberFormat="0" applyAlignment="0" applyProtection="0"/>
    <xf numFmtId="0" fontId="97" fillId="20" borderId="124" applyNumberFormat="0" applyAlignment="0" applyProtection="0"/>
    <xf numFmtId="0" fontId="97" fillId="20" borderId="124" applyNumberFormat="0" applyAlignment="0" applyProtection="0"/>
    <xf numFmtId="2" fontId="133" fillId="0" borderId="128" applyFill="0" applyBorder="0" applyAlignment="0">
      <alignment horizontal="right" vertical="center"/>
    </xf>
    <xf numFmtId="0" fontId="106" fillId="20" borderId="126" applyNumberFormat="0" applyAlignment="0" applyProtection="0"/>
    <xf numFmtId="0" fontId="106" fillId="20" borderId="126" applyNumberFormat="0" applyAlignment="0" applyProtection="0"/>
    <xf numFmtId="0" fontId="24" fillId="23" borderId="125" applyNumberFormat="0" applyFont="0" applyAlignment="0" applyProtection="0"/>
    <xf numFmtId="0" fontId="106" fillId="20" borderId="126" applyNumberFormat="0" applyAlignment="0" applyProtection="0"/>
    <xf numFmtId="0" fontId="106" fillId="20" borderId="126" applyNumberFormat="0" applyAlignment="0" applyProtection="0"/>
    <xf numFmtId="0" fontId="107" fillId="0" borderId="127" applyNumberFormat="0" applyFill="0" applyAlignment="0" applyProtection="0"/>
    <xf numFmtId="0" fontId="58" fillId="20" borderId="126" applyNumberFormat="0" applyAlignment="0" applyProtection="0"/>
    <xf numFmtId="0" fontId="27" fillId="7" borderId="124" applyNumberForma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29" fillId="20" borderId="124" applyNumberFormat="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4" fillId="7" borderId="124" applyNumberFormat="0" applyAlignment="0" applyProtection="0"/>
    <xf numFmtId="2" fontId="133" fillId="0" borderId="128" applyFill="0" applyBorder="0" applyAlignment="0">
      <alignment horizontal="right" vertical="center"/>
    </xf>
    <xf numFmtId="0" fontId="97" fillId="20" borderId="124" applyNumberFormat="0" applyAlignment="0" applyProtection="0"/>
    <xf numFmtId="0" fontId="24" fillId="23" borderId="125" applyNumberFormat="0" applyFont="0" applyAlignment="0" applyProtection="0"/>
    <xf numFmtId="0" fontId="97" fillId="20" borderId="124" applyNumberFormat="0" applyAlignment="0" applyProtection="0"/>
    <xf numFmtId="0" fontId="106" fillId="20" borderId="126" applyNumberFormat="0" applyAlignment="0" applyProtection="0"/>
    <xf numFmtId="0" fontId="24" fillId="23" borderId="125" applyNumberFormat="0" applyFont="0" applyAlignment="0" applyProtection="0"/>
    <xf numFmtId="0" fontId="97" fillId="20" borderId="124" applyNumberFormat="0" applyAlignment="0" applyProtection="0"/>
    <xf numFmtId="0" fontId="97" fillId="20" borderId="124" applyNumberFormat="0" applyAlignment="0" applyProtection="0"/>
    <xf numFmtId="0" fontId="45" fillId="23" borderId="125" applyNumberFormat="0" applyFont="0" applyAlignment="0" applyProtection="0"/>
    <xf numFmtId="2" fontId="133" fillId="0" borderId="128" applyFill="0" applyBorder="0" applyAlignment="0">
      <alignment horizontal="right" vertical="center"/>
    </xf>
    <xf numFmtId="0" fontId="55" fillId="7" borderId="124" applyNumberFormat="0" applyAlignment="0" applyProtection="0"/>
    <xf numFmtId="0" fontId="45" fillId="23" borderId="125" applyNumberFormat="0" applyFont="0" applyAlignment="0" applyProtection="0"/>
    <xf numFmtId="0" fontId="24" fillId="23" borderId="125" applyNumberFormat="0" applyFont="0" applyAlignment="0" applyProtection="0"/>
    <xf numFmtId="0" fontId="97" fillId="20" borderId="124" applyNumberFormat="0" applyAlignment="0" applyProtection="0"/>
    <xf numFmtId="0" fontId="24" fillId="23" borderId="125" applyNumberFormat="0" applyFont="0" applyAlignment="0" applyProtection="0"/>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97" fillId="20" borderId="124" applyNumberFormat="0" applyAlignment="0" applyProtection="0"/>
    <xf numFmtId="0" fontId="104" fillId="7" borderId="124" applyNumberFormat="0" applyAlignment="0" applyProtection="0"/>
    <xf numFmtId="0" fontId="58" fillId="20" borderId="126" applyNumberFormat="0" applyAlignment="0" applyProtection="0"/>
    <xf numFmtId="0" fontId="45"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106" fillId="20" borderId="126" applyNumberFormat="0" applyAlignment="0" applyProtection="0"/>
    <xf numFmtId="2" fontId="133" fillId="0" borderId="128" applyFill="0" applyBorder="0" applyAlignment="0">
      <alignment horizontal="right" vertical="center"/>
    </xf>
    <xf numFmtId="0" fontId="106" fillId="20" borderId="126" applyNumberFormat="0" applyAlignment="0" applyProtection="0"/>
    <xf numFmtId="0" fontId="106" fillId="20" borderId="126" applyNumberFormat="0" applyAlignment="0" applyProtection="0"/>
    <xf numFmtId="0" fontId="104" fillId="7" borderId="124"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4" fillId="7" borderId="124" applyNumberFormat="0" applyAlignment="0" applyProtection="0"/>
    <xf numFmtId="2" fontId="133" fillId="0" borderId="128" applyFill="0" applyBorder="0" applyAlignment="0">
      <alignment horizontal="right" vertical="center"/>
    </xf>
    <xf numFmtId="0" fontId="97" fillId="20" borderId="124" applyNumberFormat="0" applyAlignment="0" applyProtection="0"/>
    <xf numFmtId="0" fontId="24" fillId="23" borderId="125" applyNumberFormat="0" applyFont="0" applyAlignment="0" applyProtection="0"/>
    <xf numFmtId="0" fontId="97" fillId="20" borderId="124" applyNumberFormat="0" applyAlignment="0" applyProtection="0"/>
    <xf numFmtId="0" fontId="60" fillId="0" borderId="127" applyNumberFormat="0" applyFill="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106" fillId="20" borderId="126" applyNumberFormat="0" applyAlignment="0" applyProtection="0"/>
    <xf numFmtId="0" fontId="33" fillId="0" borderId="127" applyNumberFormat="0" applyFill="0" applyAlignment="0" applyProtection="0"/>
    <xf numFmtId="0" fontId="107" fillId="0" borderId="127" applyNumberFormat="0" applyFill="0" applyAlignment="0" applyProtection="0"/>
    <xf numFmtId="0" fontId="24" fillId="23" borderId="125" applyNumberFormat="0" applyFont="0" applyAlignment="0" applyProtection="0"/>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97" fillId="20" borderId="124" applyNumberFormat="0" applyAlignment="0" applyProtection="0"/>
    <xf numFmtId="2" fontId="133" fillId="0" borderId="128" applyFill="0" applyBorder="0" applyAlignment="0">
      <alignment horizontal="right" vertical="center"/>
    </xf>
    <xf numFmtId="0" fontId="107" fillId="0" borderId="127" applyNumberFormat="0" applyFill="0" applyAlignment="0" applyProtection="0"/>
    <xf numFmtId="0" fontId="107" fillId="0" borderId="127" applyNumberFormat="0" applyFill="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97" fillId="20" borderId="124" applyNumberFormat="0" applyAlignment="0" applyProtection="0"/>
    <xf numFmtId="0" fontId="106" fillId="20" borderId="126" applyNumberFormat="0" applyAlignment="0" applyProtection="0"/>
    <xf numFmtId="0" fontId="24" fillId="23" borderId="125" applyNumberFormat="0" applyFont="0" applyAlignment="0" applyProtection="0"/>
    <xf numFmtId="0" fontId="27" fillId="7" borderId="124"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106" fillId="20" borderId="126" applyNumberFormat="0" applyAlignment="0" applyProtection="0"/>
    <xf numFmtId="0" fontId="104" fillId="7" borderId="124" applyNumberFormat="0" applyAlignment="0" applyProtection="0"/>
    <xf numFmtId="0" fontId="24" fillId="23" borderId="125" applyNumberFormat="0" applyFont="0" applyAlignment="0" applyProtection="0"/>
    <xf numFmtId="0" fontId="97" fillId="20" borderId="124" applyNumberFormat="0" applyAlignment="0" applyProtection="0"/>
    <xf numFmtId="0" fontId="107" fillId="0" borderId="127" applyNumberFormat="0" applyFill="0" applyAlignment="0" applyProtection="0"/>
    <xf numFmtId="0" fontId="106" fillId="20" borderId="126" applyNumberFormat="0" applyAlignment="0" applyProtection="0"/>
    <xf numFmtId="0" fontId="24" fillId="23" borderId="125" applyNumberFormat="0" applyFont="0" applyAlignment="0" applyProtection="0"/>
    <xf numFmtId="0" fontId="97" fillId="20" borderId="124" applyNumberFormat="0" applyAlignment="0" applyProtection="0"/>
    <xf numFmtId="0" fontId="107" fillId="0" borderId="127" applyNumberFormat="0" applyFill="0" applyAlignment="0" applyProtection="0"/>
    <xf numFmtId="0" fontId="107" fillId="0" borderId="127" applyNumberFormat="0" applyFill="0" applyAlignment="0" applyProtection="0"/>
    <xf numFmtId="0" fontId="107" fillId="0" borderId="127" applyNumberFormat="0" applyFill="0" applyAlignment="0" applyProtection="0"/>
    <xf numFmtId="0" fontId="106" fillId="20" borderId="126" applyNumberFormat="0" applyAlignment="0" applyProtection="0"/>
    <xf numFmtId="0" fontId="58" fillId="20" borderId="126"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27" fillId="7" borderId="124" applyNumberFormat="0" applyAlignment="0" applyProtection="0"/>
    <xf numFmtId="0" fontId="24" fillId="23" borderId="125" applyNumberFormat="0" applyFont="0" applyAlignment="0" applyProtection="0"/>
    <xf numFmtId="0" fontId="33" fillId="0" borderId="127" applyNumberFormat="0" applyFill="0" applyAlignment="0" applyProtection="0"/>
    <xf numFmtId="0" fontId="107" fillId="0" borderId="127" applyNumberFormat="0" applyFill="0" applyAlignment="0" applyProtection="0"/>
    <xf numFmtId="0" fontId="106" fillId="20" borderId="126" applyNumberFormat="0" applyAlignment="0" applyProtection="0"/>
    <xf numFmtId="0" fontId="60" fillId="0" borderId="127" applyNumberFormat="0" applyFill="0" applyAlignment="0" applyProtection="0"/>
    <xf numFmtId="0" fontId="24" fillId="23" borderId="125" applyNumberFormat="0" applyFont="0" applyAlignment="0" applyProtection="0"/>
    <xf numFmtId="0" fontId="29" fillId="20" borderId="124" applyNumberFormat="0" applyAlignment="0" applyProtection="0"/>
    <xf numFmtId="0" fontId="28" fillId="20" borderId="126" applyNumberFormat="0" applyAlignment="0" applyProtection="0"/>
    <xf numFmtId="0" fontId="106" fillId="20" borderId="126" applyNumberFormat="0" applyAlignment="0" applyProtection="0"/>
    <xf numFmtId="0" fontId="106" fillId="20" borderId="126" applyNumberFormat="0" applyAlignment="0" applyProtection="0"/>
    <xf numFmtId="0" fontId="104" fillId="7" borderId="124" applyNumberFormat="0" applyAlignment="0" applyProtection="0"/>
    <xf numFmtId="0" fontId="24" fillId="23" borderId="125" applyNumberFormat="0" applyFont="0" applyAlignment="0" applyProtection="0"/>
    <xf numFmtId="0" fontId="104" fillId="7"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4" fillId="7" borderId="124" applyNumberFormat="0" applyAlignment="0" applyProtection="0"/>
    <xf numFmtId="0" fontId="48" fillId="20"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24" fillId="23" borderId="125" applyNumberFormat="0" applyFont="0" applyAlignment="0" applyProtection="0"/>
    <xf numFmtId="0" fontId="107" fillId="0" borderId="127" applyNumberFormat="0" applyFill="0" applyAlignment="0" applyProtection="0"/>
    <xf numFmtId="0" fontId="106" fillId="20" borderId="126" applyNumberFormat="0" applyAlignment="0" applyProtection="0"/>
    <xf numFmtId="0" fontId="24" fillId="23" borderId="125" applyNumberFormat="0" applyFont="0" applyAlignment="0" applyProtection="0"/>
    <xf numFmtId="0" fontId="60" fillId="0" borderId="127" applyNumberFormat="0" applyFill="0" applyAlignment="0" applyProtection="0"/>
    <xf numFmtId="0" fontId="29" fillId="20" borderId="124" applyNumberFormat="0" applyAlignment="0" applyProtection="0"/>
    <xf numFmtId="0" fontId="106" fillId="20" borderId="126" applyNumberFormat="0" applyAlignment="0" applyProtection="0"/>
    <xf numFmtId="0" fontId="106" fillId="20" borderId="126" applyNumberFormat="0" applyAlignment="0" applyProtection="0"/>
    <xf numFmtId="0" fontId="104" fillId="7" borderId="124" applyNumberFormat="0" applyAlignment="0" applyProtection="0"/>
    <xf numFmtId="0" fontId="24" fillId="23" borderId="125" applyNumberFormat="0" applyFont="0" applyAlignment="0" applyProtection="0"/>
    <xf numFmtId="0" fontId="104" fillId="7"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97" fillId="20" borderId="124" applyNumberFormat="0" applyAlignment="0" applyProtection="0"/>
    <xf numFmtId="0" fontId="97" fillId="20" borderId="124" applyNumberFormat="0" applyAlignment="0" applyProtection="0"/>
    <xf numFmtId="0" fontId="107" fillId="0" borderId="127" applyNumberFormat="0" applyFill="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2" fontId="133" fillId="0" borderId="128" applyFill="0" applyBorder="0" applyAlignment="0">
      <alignment horizontal="right" vertical="center"/>
    </xf>
    <xf numFmtId="0" fontId="24" fillId="23" borderId="125" applyNumberFormat="0" applyFont="0" applyAlignment="0" applyProtection="0"/>
    <xf numFmtId="0" fontId="106" fillId="20" borderId="126" applyNumberFormat="0" applyAlignment="0" applyProtection="0"/>
    <xf numFmtId="0" fontId="24" fillId="23" borderId="125" applyNumberFormat="0" applyFont="0" applyAlignment="0" applyProtection="0"/>
    <xf numFmtId="0" fontId="104" fillId="7" borderId="124" applyNumberFormat="0" applyAlignment="0" applyProtection="0"/>
    <xf numFmtId="0" fontId="104" fillId="7" borderId="124" applyNumberFormat="0" applyAlignment="0" applyProtection="0"/>
    <xf numFmtId="0" fontId="97" fillId="20" borderId="124" applyNumberFormat="0" applyAlignment="0" applyProtection="0"/>
    <xf numFmtId="0" fontId="104" fillId="7" borderId="124" applyNumberFormat="0" applyAlignment="0" applyProtection="0"/>
    <xf numFmtId="0" fontId="24" fillId="23" borderId="125" applyNumberFormat="0" applyFont="0" applyAlignment="0" applyProtection="0"/>
    <xf numFmtId="0" fontId="106" fillId="20" borderId="126" applyNumberFormat="0" applyAlignment="0" applyProtection="0"/>
    <xf numFmtId="0" fontId="107" fillId="0" borderId="127" applyNumberFormat="0" applyFill="0" applyAlignment="0" applyProtection="0"/>
    <xf numFmtId="0" fontId="106" fillId="20" borderId="126" applyNumberFormat="0" applyAlignment="0" applyProtection="0"/>
    <xf numFmtId="0" fontId="107" fillId="0" borderId="127" applyNumberFormat="0" applyFill="0" applyAlignment="0" applyProtection="0"/>
    <xf numFmtId="0" fontId="24" fillId="23" borderId="135" applyNumberFormat="0" applyFont="0" applyAlignment="0" applyProtection="0"/>
    <xf numFmtId="0" fontId="97" fillId="20" borderId="134"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27"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48"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2" fontId="133" fillId="0" borderId="138" applyFill="0" applyBorder="0" applyAlignment="0">
      <alignment horizontal="right" vertical="center"/>
    </xf>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107" fillId="0" borderId="142" applyNumberFormat="0" applyFill="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104" fillId="7" borderId="134" applyNumberFormat="0" applyAlignment="0" applyProtection="0"/>
    <xf numFmtId="2" fontId="133" fillId="0" borderId="138"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27" fillId="7" borderId="139" applyNumberFormat="0" applyAlignment="0" applyProtection="0"/>
    <xf numFmtId="0" fontId="48"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48"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60" fillId="0" borderId="142" applyNumberFormat="0" applyFill="0" applyAlignment="0" applyProtection="0"/>
    <xf numFmtId="0" fontId="24" fillId="23" borderId="135" applyNumberFormat="0" applyFont="0" applyAlignment="0" applyProtection="0"/>
    <xf numFmtId="0" fontId="29" fillId="20"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55" fillId="7" borderId="134" applyNumberFormat="0" applyAlignment="0" applyProtection="0"/>
    <xf numFmtId="0" fontId="104" fillId="7" borderId="134" applyNumberFormat="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24" fillId="23" borderId="135" applyNumberFormat="0" applyFont="0" applyAlignment="0" applyProtection="0"/>
    <xf numFmtId="0" fontId="29" fillId="20" borderId="134" applyNumberFormat="0" applyAlignment="0" applyProtection="0"/>
    <xf numFmtId="2" fontId="133" fillId="0" borderId="138" applyFill="0" applyBorder="0" applyAlignment="0">
      <alignment horizontal="right" vertical="center"/>
    </xf>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24" fillId="23" borderId="135" applyNumberFormat="0" applyFon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40" applyNumberFormat="0" applyFont="0" applyAlignment="0" applyProtection="0"/>
    <xf numFmtId="0" fontId="33"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7" fillId="0" borderId="142" applyNumberFormat="0" applyFill="0" applyAlignment="0" applyProtection="0"/>
    <xf numFmtId="0" fontId="60"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0" fontId="48" fillId="20" borderId="134" applyNumberFormat="0" applyAlignment="0" applyProtection="0"/>
    <xf numFmtId="2" fontId="133" fillId="0" borderId="138" applyFill="0" applyBorder="0" applyAlignment="0">
      <alignment horizontal="right" vertical="center"/>
    </xf>
    <xf numFmtId="0" fontId="104" fillId="7" borderId="134" applyNumberFormat="0" applyAlignment="0" applyProtection="0"/>
    <xf numFmtId="0" fontId="24" fillId="23" borderId="135" applyNumberFormat="0" applyFont="0" applyAlignment="0" applyProtection="0"/>
    <xf numFmtId="0" fontId="45" fillId="23" borderId="135"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29" fillId="20" borderId="139" applyNumberFormat="0" applyAlignment="0" applyProtection="0"/>
    <xf numFmtId="0" fontId="107" fillId="0" borderId="142" applyNumberFormat="0" applyFill="0" applyAlignment="0" applyProtection="0"/>
    <xf numFmtId="0" fontId="24" fillId="23" borderId="135" applyNumberFormat="0" applyFon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33"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58" fillId="20" borderId="141" applyNumberFormat="0" applyAlignment="0" applyProtection="0"/>
    <xf numFmtId="0" fontId="60" fillId="0" borderId="142" applyNumberFormat="0" applyFill="0" applyAlignment="0" applyProtection="0"/>
    <xf numFmtId="0" fontId="45"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33" fillId="0" borderId="142" applyNumberFormat="0" applyFill="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48"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29" fillId="20" borderId="134" applyNumberForma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45" fillId="23" borderId="140" applyNumberFormat="0" applyFont="0" applyAlignment="0" applyProtection="0"/>
    <xf numFmtId="0" fontId="106" fillId="20" borderId="141" applyNumberFormat="0" applyAlignment="0" applyProtection="0"/>
    <xf numFmtId="0" fontId="33"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28"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48" fillId="20" borderId="139" applyNumberFormat="0" applyAlignment="0" applyProtection="0"/>
    <xf numFmtId="0" fontId="60" fillId="0" borderId="142" applyNumberFormat="0" applyFill="0" applyAlignment="0" applyProtection="0"/>
    <xf numFmtId="0" fontId="97"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48"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27" fillId="7" borderId="134" applyNumberFormat="0" applyAlignment="0" applyProtection="0"/>
    <xf numFmtId="0" fontId="106" fillId="20" borderId="141" applyNumberFormat="0" applyAlignment="0" applyProtection="0"/>
    <xf numFmtId="0" fontId="28" fillId="20" borderId="141" applyNumberFormat="0" applyAlignment="0" applyProtection="0"/>
    <xf numFmtId="0" fontId="97" fillId="20" borderId="139" applyNumberFormat="0" applyAlignment="0" applyProtection="0"/>
    <xf numFmtId="2" fontId="133" fillId="0" borderId="138" applyFill="0" applyBorder="0" applyAlignment="0">
      <alignment horizontal="right" vertical="center"/>
    </xf>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35" applyNumberFormat="0" applyFon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27"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48"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55" fillId="7" borderId="139" applyNumberFormat="0" applyAlignment="0" applyProtection="0"/>
    <xf numFmtId="0" fontId="104" fillId="7" borderId="139" applyNumberFormat="0" applyAlignment="0" applyProtection="0"/>
    <xf numFmtId="0" fontId="55"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48" fillId="20" borderId="139" applyNumberFormat="0" applyAlignment="0" applyProtection="0"/>
    <xf numFmtId="0" fontId="24" fillId="23" borderId="140" applyNumberFormat="0" applyFont="0" applyAlignment="0" applyProtection="0"/>
    <xf numFmtId="0" fontId="33" fillId="0" borderId="142" applyNumberFormat="0" applyFill="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1" fillId="23" borderId="135" applyNumberFormat="0" applyFont="0" applyAlignment="0" applyProtection="0"/>
    <xf numFmtId="0" fontId="48"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28" fillId="20" borderId="131"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104" fillId="7" borderId="134" applyNumberFormat="0" applyAlignment="0" applyProtection="0"/>
    <xf numFmtId="0" fontId="104" fillId="7" borderId="134" applyNumberFormat="0" applyAlignment="0" applyProtection="0"/>
    <xf numFmtId="0" fontId="24" fillId="23" borderId="130" applyNumberFormat="0" applyFon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29" fillId="20" borderId="139" applyNumberFormat="0" applyAlignment="0" applyProtection="0"/>
    <xf numFmtId="0" fontId="107" fillId="0" borderId="142" applyNumberFormat="0" applyFill="0" applyAlignment="0" applyProtection="0"/>
    <xf numFmtId="0" fontId="58" fillId="20" borderId="141" applyNumberFormat="0" applyAlignment="0" applyProtection="0"/>
    <xf numFmtId="0" fontId="45" fillId="23" borderId="140" applyNumberFormat="0" applyFont="0" applyAlignment="0" applyProtection="0"/>
    <xf numFmtId="0" fontId="24" fillId="23" borderId="140" applyNumberFormat="0" applyFont="0" applyAlignment="0" applyProtection="0"/>
    <xf numFmtId="0" fontId="33" fillId="0" borderId="142" applyNumberFormat="0" applyFill="0" applyAlignment="0" applyProtection="0"/>
    <xf numFmtId="0" fontId="24" fillId="23" borderId="140" applyNumberFormat="0" applyFont="0" applyAlignment="0" applyProtection="0"/>
    <xf numFmtId="0" fontId="29" fillId="20" borderId="139" applyNumberFormat="0" applyAlignment="0" applyProtection="0"/>
    <xf numFmtId="0" fontId="28" fillId="20" borderId="141"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104" fillId="7" borderId="134" applyNumberFormat="0" applyAlignment="0" applyProtection="0"/>
    <xf numFmtId="2" fontId="133" fillId="0" borderId="138" applyFill="0" applyBorder="0" applyAlignment="0">
      <alignment horizontal="right" vertical="center"/>
    </xf>
    <xf numFmtId="0" fontId="45" fillId="23" borderId="135" applyNumberFormat="0" applyFont="0" applyAlignment="0" applyProtection="0"/>
    <xf numFmtId="2" fontId="133" fillId="0" borderId="138" applyFill="0" applyBorder="0" applyAlignment="0">
      <alignment horizontal="right" vertical="center"/>
    </xf>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104" fillId="7" borderId="134" applyNumberFormat="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34" applyNumberFormat="0" applyAlignment="0" applyProtection="0"/>
    <xf numFmtId="0" fontId="24" fillId="23" borderId="140" applyNumberFormat="0" applyFont="0" applyAlignment="0" applyProtection="0"/>
    <xf numFmtId="0" fontId="97" fillId="20" borderId="134"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28"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27" fillId="7" borderId="139" applyNumberFormat="0" applyAlignment="0" applyProtection="0"/>
    <xf numFmtId="0" fontId="104" fillId="7" borderId="139"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2" fontId="133" fillId="0" borderId="138" applyFill="0" applyBorder="0" applyAlignment="0">
      <alignment horizontal="right" vertical="center"/>
    </xf>
    <xf numFmtId="0" fontId="104" fillId="7" borderId="134" applyNumberFormat="0" applyAlignment="0" applyProtection="0"/>
    <xf numFmtId="0" fontId="45" fillId="23" borderId="135" applyNumberFormat="0" applyFont="0" applyAlignment="0" applyProtection="0"/>
    <xf numFmtId="0" fontId="29" fillId="20" borderId="134" applyNumberFormat="0" applyAlignment="0" applyProtection="0"/>
    <xf numFmtId="0" fontId="24" fillId="23" borderId="135" applyNumberFormat="0" applyFont="0" applyAlignment="0" applyProtection="0"/>
    <xf numFmtId="2" fontId="133" fillId="0" borderId="143" applyFill="0" applyBorder="0" applyAlignment="0">
      <alignment horizontal="right" vertical="center"/>
    </xf>
    <xf numFmtId="0" fontId="106" fillId="20" borderId="141" applyNumberFormat="0" applyAlignment="0" applyProtection="0"/>
    <xf numFmtId="0" fontId="24" fillId="23" borderId="140" applyNumberFormat="0" applyFont="0" applyAlignment="0" applyProtection="0"/>
    <xf numFmtId="0" fontId="21" fillId="23" borderId="140" applyNumberFormat="0" applyFont="0" applyAlignment="0" applyProtection="0"/>
    <xf numFmtId="0" fontId="48" fillId="20"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6" fillId="20" borderId="141" applyNumberFormat="0" applyAlignment="0" applyProtection="0"/>
    <xf numFmtId="0" fontId="104" fillId="7" borderId="134" applyNumberFormat="0" applyAlignment="0" applyProtection="0"/>
    <xf numFmtId="0" fontId="24" fillId="23" borderId="13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29" fillId="20" borderId="139" applyNumberFormat="0" applyAlignment="0" applyProtection="0"/>
    <xf numFmtId="0" fontId="107" fillId="0" borderId="142" applyNumberFormat="0" applyFill="0" applyAlignment="0" applyProtection="0"/>
    <xf numFmtId="0" fontId="58" fillId="20" borderId="141" applyNumberFormat="0" applyAlignment="0" applyProtection="0"/>
    <xf numFmtId="0" fontId="21"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29" fillId="20" borderId="139" applyNumberFormat="0" applyAlignment="0" applyProtection="0"/>
    <xf numFmtId="0" fontId="45"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104" fillId="7" borderId="134" applyNumberForma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58" fillId="20" borderId="136" applyNumberFormat="0" applyAlignment="0" applyProtection="0"/>
    <xf numFmtId="0" fontId="55" fillId="7" borderId="134" applyNumberFormat="0" applyAlignment="0" applyProtection="0"/>
    <xf numFmtId="0" fontId="107" fillId="0" borderId="142" applyNumberFormat="0" applyFill="0" applyAlignment="0" applyProtection="0"/>
    <xf numFmtId="0" fontId="24" fillId="23" borderId="130" applyNumberFormat="0" applyFon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55" fillId="7" borderId="139" applyNumberFormat="0" applyAlignment="0" applyProtection="0"/>
    <xf numFmtId="0" fontId="97" fillId="20" borderId="139" applyNumberFormat="0" applyAlignment="0" applyProtection="0"/>
    <xf numFmtId="0" fontId="33"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48"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58" fillId="20" borderId="141" applyNumberFormat="0" applyAlignment="0" applyProtection="0"/>
    <xf numFmtId="0" fontId="97" fillId="20"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21" fillId="23" borderId="135" applyNumberFormat="0" applyFont="0" applyAlignment="0" applyProtection="0"/>
    <xf numFmtId="0" fontId="104" fillId="7" borderId="134" applyNumberFormat="0" applyAlignment="0" applyProtection="0"/>
    <xf numFmtId="0" fontId="27" fillId="7" borderId="134" applyNumberFormat="0" applyAlignment="0" applyProtection="0"/>
    <xf numFmtId="0" fontId="24" fillId="23" borderId="135" applyNumberFormat="0" applyFont="0" applyAlignment="0" applyProtection="0"/>
    <xf numFmtId="0" fontId="55"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48" fillId="20" borderId="134" applyNumberForma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5" applyNumberFormat="0" applyFon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2" fontId="133" fillId="0" borderId="143" applyFill="0" applyBorder="0" applyAlignment="0">
      <alignment horizontal="right" vertical="center"/>
    </xf>
    <xf numFmtId="0" fontId="21"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55"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45"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58"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60" fillId="0" borderId="142" applyNumberFormat="0" applyFill="0" applyAlignment="0" applyProtection="0"/>
    <xf numFmtId="0" fontId="107" fillId="0" borderId="142" applyNumberFormat="0" applyFill="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2" fontId="133" fillId="0" borderId="138" applyFill="0" applyBorder="0" applyAlignment="0">
      <alignment horizontal="right" vertical="center"/>
    </xf>
    <xf numFmtId="0" fontId="106" fillId="20" borderId="141" applyNumberFormat="0" applyAlignment="0" applyProtection="0"/>
    <xf numFmtId="0" fontId="21" fillId="23" borderId="140" applyNumberFormat="0" applyFont="0" applyAlignment="0" applyProtection="0"/>
    <xf numFmtId="0" fontId="97" fillId="20" borderId="139" applyNumberFormat="0" applyAlignment="0" applyProtection="0"/>
    <xf numFmtId="0" fontId="60" fillId="0" borderId="132" applyNumberFormat="0" applyFill="0" applyAlignment="0" applyProtection="0"/>
    <xf numFmtId="0" fontId="29" fillId="20" borderId="129" applyNumberFormat="0" applyAlignment="0" applyProtection="0"/>
    <xf numFmtId="0" fontId="107" fillId="0" borderId="132" applyNumberFormat="0" applyFill="0" applyAlignment="0" applyProtection="0"/>
    <xf numFmtId="0" fontId="58"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24" fillId="23" borderId="14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28"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21"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34" applyNumberFormat="0" applyAlignment="0" applyProtection="0"/>
    <xf numFmtId="2" fontId="133" fillId="0" borderId="133" applyFill="0" applyBorder="0" applyAlignment="0">
      <alignment horizontal="right" vertical="center"/>
    </xf>
    <xf numFmtId="0" fontId="24" fillId="23" borderId="135" applyNumberFormat="0" applyFont="0" applyAlignment="0" applyProtection="0"/>
    <xf numFmtId="0" fontId="104" fillId="7" borderId="129" applyNumberFormat="0" applyAlignment="0" applyProtection="0"/>
    <xf numFmtId="0" fontId="104" fillId="7" borderId="129" applyNumberForma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48" fillId="20" borderId="139" applyNumberFormat="0" applyAlignment="0" applyProtection="0"/>
    <xf numFmtId="0" fontId="106" fillId="20" borderId="141"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58" fillId="20" borderId="141" applyNumberFormat="0" applyAlignment="0" applyProtection="0"/>
    <xf numFmtId="0" fontId="106" fillId="20" borderId="141" applyNumberFormat="0" applyAlignment="0" applyProtection="0"/>
    <xf numFmtId="0" fontId="60" fillId="0" borderId="142" applyNumberFormat="0" applyFill="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33" fillId="0" borderId="142" applyNumberFormat="0" applyFill="0" applyAlignment="0" applyProtection="0"/>
    <xf numFmtId="0" fontId="107" fillId="0" borderId="142" applyNumberFormat="0" applyFill="0" applyAlignment="0" applyProtection="0"/>
    <xf numFmtId="0" fontId="60" fillId="0" borderId="14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34" applyNumberFormat="0" applyAlignment="0" applyProtection="0"/>
    <xf numFmtId="0" fontId="24" fillId="23" borderId="135" applyNumberFormat="0" applyFont="0" applyAlignment="0" applyProtection="0"/>
    <xf numFmtId="0" fontId="27" fillId="7" borderId="134"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104" fillId="7" borderId="134" applyNumberFormat="0" applyAlignment="0" applyProtection="0"/>
    <xf numFmtId="0" fontId="55" fillId="7" borderId="134" applyNumberFormat="0" applyAlignment="0" applyProtection="0"/>
    <xf numFmtId="0" fontId="104" fillId="7" borderId="134" applyNumberFormat="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0" applyNumberFormat="0" applyFont="0" applyAlignment="0" applyProtection="0"/>
    <xf numFmtId="0" fontId="104" fillId="7"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7" fillId="0" borderId="132" applyNumberFormat="0" applyFill="0" applyAlignment="0" applyProtection="0"/>
    <xf numFmtId="0" fontId="24" fillId="23" borderId="135" applyNumberFormat="0" applyFont="0" applyAlignment="0" applyProtection="0"/>
    <xf numFmtId="0" fontId="24" fillId="23" borderId="140" applyNumberFormat="0" applyFont="0" applyAlignment="0" applyProtection="0"/>
    <xf numFmtId="0" fontId="33" fillId="0" borderId="142" applyNumberFormat="0" applyFill="0" applyAlignment="0" applyProtection="0"/>
    <xf numFmtId="0" fontId="107" fillId="0" borderId="142" applyNumberFormat="0" applyFill="0" applyAlignment="0" applyProtection="0"/>
    <xf numFmtId="0" fontId="55" fillId="7" borderId="139" applyNumberFormat="0" applyAlignment="0" applyProtection="0"/>
    <xf numFmtId="0" fontId="24" fillId="23" borderId="130" applyNumberFormat="0" applyFont="0" applyAlignment="0" applyProtection="0"/>
    <xf numFmtId="0" fontId="106" fillId="20" borderId="131" applyNumberFormat="0" applyAlignment="0" applyProtection="0"/>
    <xf numFmtId="0" fontId="33" fillId="0" borderId="137" applyNumberFormat="0" applyFill="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60"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48" fillId="20" borderId="129" applyNumberFormat="0" applyAlignment="0" applyProtection="0"/>
    <xf numFmtId="0" fontId="55" fillId="7" borderId="129" applyNumberFormat="0" applyAlignment="0" applyProtection="0"/>
    <xf numFmtId="0" fontId="104" fillId="7" borderId="134" applyNumberFormat="0" applyAlignment="0" applyProtection="0"/>
    <xf numFmtId="0" fontId="58" fillId="20" borderId="131" applyNumberFormat="0" applyAlignment="0" applyProtection="0"/>
    <xf numFmtId="0" fontId="60" fillId="0" borderId="132" applyNumberFormat="0" applyFill="0" applyAlignment="0" applyProtection="0"/>
    <xf numFmtId="0" fontId="24" fillId="23" borderId="140" applyNumberFormat="0" applyFont="0" applyAlignment="0" applyProtection="0"/>
    <xf numFmtId="0" fontId="28" fillId="20" borderId="141"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21"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2" fontId="133" fillId="0" borderId="143" applyFill="0" applyBorder="0" applyAlignment="0">
      <alignment horizontal="right" vertical="center"/>
    </xf>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2" fontId="133" fillId="0" borderId="138" applyFill="0" applyBorder="0" applyAlignment="0">
      <alignment horizontal="right" vertical="center"/>
    </xf>
    <xf numFmtId="2" fontId="133" fillId="0" borderId="138" applyFill="0" applyBorder="0" applyAlignment="0">
      <alignment horizontal="right" vertical="center"/>
    </xf>
    <xf numFmtId="0" fontId="27" fillId="7" borderId="134" applyNumberFormat="0" applyAlignment="0" applyProtection="0"/>
    <xf numFmtId="0" fontId="97" fillId="20" borderId="139" applyNumberFormat="0" applyAlignment="0" applyProtection="0"/>
    <xf numFmtId="0" fontId="97" fillId="20" borderId="139" applyNumberFormat="0" applyAlignment="0" applyProtection="0"/>
    <xf numFmtId="0" fontId="60" fillId="0" borderId="142" applyNumberFormat="0" applyFill="0" applyAlignment="0" applyProtection="0"/>
    <xf numFmtId="0" fontId="107" fillId="0" borderId="142" applyNumberFormat="0" applyFill="0" applyAlignment="0" applyProtection="0"/>
    <xf numFmtId="0" fontId="104" fillId="7" borderId="134" applyNumberFormat="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27"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33" fillId="0" borderId="142" applyNumberFormat="0" applyFill="0" applyAlignment="0" applyProtection="0"/>
    <xf numFmtId="0" fontId="55" fillId="7" borderId="139" applyNumberFormat="0" applyAlignment="0" applyProtection="0"/>
    <xf numFmtId="0" fontId="104" fillId="7" borderId="139" applyNumberFormat="0" applyAlignment="0" applyProtection="0"/>
    <xf numFmtId="0" fontId="33" fillId="0" borderId="142" applyNumberFormat="0" applyFill="0" applyAlignment="0" applyProtection="0"/>
    <xf numFmtId="0" fontId="27"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8" fillId="20" borderId="141" applyNumberForma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2" fontId="133" fillId="0" borderId="138" applyFill="0" applyBorder="0" applyAlignment="0">
      <alignment horizontal="right" vertical="center"/>
    </xf>
    <xf numFmtId="0" fontId="55" fillId="7" borderId="134" applyNumberFormat="0" applyAlignment="0" applyProtection="0"/>
    <xf numFmtId="0" fontId="48" fillId="20" borderId="134" applyNumberFormat="0" applyAlignment="0" applyProtection="0"/>
    <xf numFmtId="0" fontId="27" fillId="7" borderId="134" applyNumberFormat="0" applyAlignment="0" applyProtection="0"/>
    <xf numFmtId="0" fontId="24" fillId="23" borderId="135" applyNumberFormat="0" applyFont="0" applyAlignment="0" applyProtection="0"/>
    <xf numFmtId="0" fontId="21" fillId="23" borderId="135" applyNumberFormat="0" applyFont="0" applyAlignment="0" applyProtection="0"/>
    <xf numFmtId="0" fontId="24" fillId="23" borderId="135" applyNumberFormat="0" applyFont="0" applyAlignment="0" applyProtection="0"/>
    <xf numFmtId="0" fontId="104" fillId="7"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45" fillId="23" borderId="135" applyNumberFormat="0" applyFont="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27" fillId="7" borderId="134" applyNumberFormat="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55" fillId="7" borderId="139" applyNumberFormat="0" applyAlignment="0" applyProtection="0"/>
    <xf numFmtId="0" fontId="28" fillId="20" borderId="141" applyNumberFormat="0" applyAlignment="0" applyProtection="0"/>
    <xf numFmtId="0" fontId="24" fillId="23" borderId="140" applyNumberFormat="0" applyFont="0" applyAlignment="0" applyProtection="0"/>
    <xf numFmtId="0" fontId="27" fillId="7" borderId="139" applyNumberFormat="0" applyAlignment="0" applyProtection="0"/>
    <xf numFmtId="0" fontId="55"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60" fillId="0" borderId="142" applyNumberFormat="0" applyFill="0" applyAlignment="0" applyProtection="0"/>
    <xf numFmtId="0" fontId="33" fillId="0" borderId="142" applyNumberFormat="0" applyFill="0" applyAlignment="0" applyProtection="0"/>
    <xf numFmtId="0" fontId="45" fillId="23" borderId="140" applyNumberFormat="0" applyFont="0" applyAlignment="0" applyProtection="0"/>
    <xf numFmtId="0" fontId="97" fillId="20" borderId="134" applyNumberFormat="0" applyAlignment="0" applyProtection="0"/>
    <xf numFmtId="0" fontId="97" fillId="20" borderId="134" applyNumberFormat="0" applyAlignment="0" applyProtection="0"/>
    <xf numFmtId="0" fontId="48"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24" fillId="23" borderId="135" applyNumberFormat="0" applyFont="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24" fillId="23" borderId="135" applyNumberFormat="0" applyFont="0" applyAlignment="0" applyProtection="0"/>
    <xf numFmtId="0" fontId="55" fillId="7" borderId="134" applyNumberFormat="0" applyAlignment="0" applyProtection="0"/>
    <xf numFmtId="0" fontId="29" fillId="20" borderId="134" applyNumberFormat="0" applyAlignment="0" applyProtection="0"/>
    <xf numFmtId="0" fontId="24" fillId="23" borderId="135"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104" fillId="7" borderId="134" applyNumberFormat="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104" fillId="7" borderId="134" applyNumberFormat="0" applyAlignment="0" applyProtection="0"/>
    <xf numFmtId="0" fontId="106" fillId="20" borderId="131" applyNumberFormat="0" applyAlignment="0" applyProtection="0"/>
    <xf numFmtId="0" fontId="45"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48"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21"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60" fillId="0" borderId="142" applyNumberFormat="0" applyFill="0" applyAlignment="0" applyProtection="0"/>
    <xf numFmtId="0" fontId="107" fillId="0" borderId="142" applyNumberFormat="0" applyFill="0" applyAlignment="0" applyProtection="0"/>
    <xf numFmtId="0" fontId="48" fillId="20" borderId="139" applyNumberFormat="0" applyAlignment="0" applyProtection="0"/>
    <xf numFmtId="0" fontId="97" fillId="20" borderId="139" applyNumberFormat="0" applyAlignment="0" applyProtection="0"/>
    <xf numFmtId="0" fontId="48"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33" fillId="0" borderId="142" applyNumberFormat="0" applyFill="0" applyAlignment="0" applyProtection="0"/>
    <xf numFmtId="2" fontId="133" fillId="0" borderId="143" applyFill="0" applyBorder="0" applyAlignment="0">
      <alignment horizontal="right" vertical="center"/>
    </xf>
    <xf numFmtId="0" fontId="28" fillId="20" borderId="141" applyNumberFormat="0" applyAlignment="0" applyProtection="0"/>
    <xf numFmtId="0" fontId="24" fillId="23" borderId="135" applyNumberFormat="0" applyFon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104" fillId="7" borderId="134"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97" fillId="20" borderId="134" applyNumberForma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28" fillId="20" borderId="131"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21" fillId="23" borderId="135" applyNumberFormat="0" applyFon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24" fillId="23" borderId="135" applyNumberFormat="0" applyFont="0" applyAlignment="0" applyProtection="0"/>
    <xf numFmtId="0" fontId="24" fillId="23" borderId="130" applyNumberFormat="0" applyFont="0" applyAlignment="0" applyProtection="0"/>
    <xf numFmtId="0" fontId="104"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24" fillId="23" borderId="140" applyNumberFormat="0" applyFont="0" applyAlignment="0" applyProtection="0"/>
    <xf numFmtId="0" fontId="27"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27"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55" fillId="7" borderId="139" applyNumberFormat="0" applyAlignment="0" applyProtection="0"/>
    <xf numFmtId="0" fontId="97" fillId="20" borderId="139" applyNumberFormat="0" applyAlignment="0" applyProtection="0"/>
    <xf numFmtId="0" fontId="28" fillId="20" borderId="141" applyNumberFormat="0" applyAlignment="0" applyProtection="0"/>
    <xf numFmtId="0" fontId="107" fillId="0" borderId="142" applyNumberFormat="0" applyFill="0" applyAlignment="0" applyProtection="0"/>
    <xf numFmtId="0" fontId="27" fillId="7" borderId="139" applyNumberFormat="0" applyAlignment="0" applyProtection="0"/>
    <xf numFmtId="0" fontId="107" fillId="0" borderId="142" applyNumberFormat="0" applyFill="0" applyAlignment="0" applyProtection="0"/>
    <xf numFmtId="0" fontId="104" fillId="7" borderId="134" applyNumberFormat="0" applyAlignment="0" applyProtection="0"/>
    <xf numFmtId="0" fontId="104" fillId="7" borderId="134" applyNumberFormat="0" applyAlignment="0" applyProtection="0"/>
    <xf numFmtId="0" fontId="45" fillId="23" borderId="135" applyNumberFormat="0" applyFont="0" applyAlignment="0" applyProtection="0"/>
    <xf numFmtId="0" fontId="97" fillId="20" borderId="134" applyNumberFormat="0" applyAlignment="0" applyProtection="0"/>
    <xf numFmtId="0" fontId="27"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39" applyNumberFormat="0" applyAlignment="0" applyProtection="0"/>
    <xf numFmtId="0" fontId="97" fillId="20" borderId="134" applyNumberFormat="0" applyAlignment="0" applyProtection="0"/>
    <xf numFmtId="0" fontId="29" fillId="20" borderId="134" applyNumberFormat="0" applyAlignment="0" applyProtection="0"/>
    <xf numFmtId="0" fontId="104" fillId="7" borderId="139"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104" fillId="7"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60" fillId="0" borderId="142" applyNumberFormat="0" applyFill="0" applyAlignment="0" applyProtection="0"/>
    <xf numFmtId="0" fontId="107" fillId="0" borderId="142" applyNumberFormat="0" applyFill="0" applyAlignment="0" applyProtection="0"/>
    <xf numFmtId="0" fontId="55" fillId="7" borderId="134" applyNumberFormat="0" applyAlignment="0" applyProtection="0"/>
    <xf numFmtId="0" fontId="97" fillId="20" borderId="134" applyNumberFormat="0" applyAlignment="0" applyProtection="0"/>
    <xf numFmtId="0" fontId="48" fillId="20" borderId="134" applyNumberFormat="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9" fillId="20" borderId="139"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29" applyNumberFormat="0" applyAlignment="0" applyProtection="0"/>
    <xf numFmtId="0" fontId="104" fillId="7" borderId="13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41" applyNumberForma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45"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33" fillId="0" borderId="142" applyNumberFormat="0" applyFill="0" applyAlignment="0" applyProtection="0"/>
    <xf numFmtId="0" fontId="33"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2" fontId="133" fillId="0" borderId="138" applyFill="0" applyBorder="0" applyAlignment="0">
      <alignment horizontal="right" vertical="center"/>
    </xf>
    <xf numFmtId="2" fontId="133" fillId="0" borderId="138" applyFill="0" applyBorder="0" applyAlignment="0">
      <alignment horizontal="right" vertical="center"/>
    </xf>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9" applyNumberFormat="0" applyAlignment="0" applyProtection="0"/>
    <xf numFmtId="0" fontId="104" fillId="7" borderId="139" applyNumberFormat="0" applyAlignment="0" applyProtection="0"/>
    <xf numFmtId="0" fontId="21" fillId="23" borderId="140" applyNumberFormat="0" applyFont="0" applyAlignment="0" applyProtection="0"/>
    <xf numFmtId="0" fontId="104" fillId="7" borderId="13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48" fillId="20" borderId="134" applyNumberFormat="0" applyAlignment="0" applyProtection="0"/>
    <xf numFmtId="0" fontId="97" fillId="20" borderId="129" applyNumberFormat="0" applyAlignment="0" applyProtection="0"/>
    <xf numFmtId="0" fontId="24" fillId="23" borderId="14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45" fillId="23" borderId="140" applyNumberFormat="0" applyFont="0" applyAlignment="0" applyProtection="0"/>
    <xf numFmtId="0" fontId="107" fillId="0" borderId="142" applyNumberFormat="0" applyFill="0" applyAlignment="0" applyProtection="0"/>
    <xf numFmtId="0" fontId="28"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55" fillId="7" borderId="139" applyNumberFormat="0" applyAlignment="0" applyProtection="0"/>
    <xf numFmtId="0" fontId="106" fillId="20" borderId="141" applyNumberFormat="0" applyAlignment="0" applyProtection="0"/>
    <xf numFmtId="2" fontId="133" fillId="0" borderId="138" applyFill="0" applyBorder="0" applyAlignment="0">
      <alignment horizontal="right" vertical="center"/>
    </xf>
    <xf numFmtId="2" fontId="133" fillId="0" borderId="138" applyFill="0" applyBorder="0" applyAlignment="0">
      <alignment horizontal="right" vertical="center"/>
    </xf>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24" fillId="23" borderId="135" applyNumberFormat="0" applyFont="0" applyAlignment="0" applyProtection="0"/>
    <xf numFmtId="0" fontId="45"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29"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21" fillId="23" borderId="135"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104" fillId="7" borderId="134" applyNumberForma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55"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8"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21" fillId="23" borderId="140" applyNumberFormat="0" applyFont="0" applyAlignment="0" applyProtection="0"/>
    <xf numFmtId="0" fontId="97" fillId="20" borderId="134" applyNumberFormat="0" applyAlignment="0" applyProtection="0"/>
    <xf numFmtId="2" fontId="133" fillId="0" borderId="138" applyFill="0" applyBorder="0" applyAlignment="0">
      <alignment horizontal="right" vertical="center"/>
    </xf>
    <xf numFmtId="0" fontId="29"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21" fillId="23" borderId="130" applyNumberFormat="0" applyFont="0" applyAlignment="0" applyProtection="0"/>
    <xf numFmtId="0" fontId="58"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28" fillId="20" borderId="131" applyNumberFormat="0" applyAlignment="0" applyProtection="0"/>
    <xf numFmtId="0" fontId="27" fillId="7" borderId="129" applyNumberFormat="0" applyAlignment="0" applyProtection="0"/>
    <xf numFmtId="0" fontId="104" fillId="7" borderId="134" applyNumberFormat="0" applyAlignment="0" applyProtection="0"/>
    <xf numFmtId="2" fontId="133" fillId="0" borderId="133" applyFill="0" applyBorder="0" applyAlignment="0">
      <alignment horizontal="right" vertical="center"/>
    </xf>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6" fillId="20" borderId="141" applyNumberFormat="0" applyAlignment="0" applyProtection="0"/>
    <xf numFmtId="0" fontId="29"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55"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48" fillId="20" borderId="139" applyNumberFormat="0" applyAlignment="0" applyProtection="0"/>
    <xf numFmtId="0" fontId="104" fillId="7" borderId="139" applyNumberFormat="0" applyAlignment="0" applyProtection="0"/>
    <xf numFmtId="0" fontId="27" fillId="7" borderId="139" applyNumberFormat="0" applyAlignment="0" applyProtection="0"/>
    <xf numFmtId="2" fontId="133" fillId="0" borderId="138" applyFill="0" applyBorder="0" applyAlignment="0">
      <alignment horizontal="right" vertical="center"/>
    </xf>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21"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24" fillId="23" borderId="140" applyNumberFormat="0" applyFon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2" fontId="133" fillId="0" borderId="128" applyFill="0" applyBorder="0" applyAlignment="0">
      <alignment horizontal="right" vertical="center"/>
    </xf>
    <xf numFmtId="2" fontId="133" fillId="0" borderId="133" applyFill="0" applyBorder="0" applyAlignment="0">
      <alignment horizontal="right" vertical="center"/>
    </xf>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107" fillId="0" borderId="14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104" fillId="7" borderId="139" applyNumberFormat="0" applyAlignment="0" applyProtection="0"/>
    <xf numFmtId="0" fontId="27" fillId="7" borderId="134" applyNumberFormat="0" applyAlignment="0" applyProtection="0"/>
    <xf numFmtId="0" fontId="21"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33"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6" fillId="20" borderId="141"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45"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45"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24" fillId="23" borderId="135" applyNumberFormat="0" applyFont="0" applyAlignment="0" applyProtection="0"/>
    <xf numFmtId="0" fontId="21" fillId="23" borderId="135" applyNumberFormat="0" applyFont="0" applyAlignment="0" applyProtection="0"/>
    <xf numFmtId="0" fontId="55" fillId="7" borderId="134" applyNumberFormat="0" applyAlignment="0" applyProtection="0"/>
    <xf numFmtId="0" fontId="21" fillId="23" borderId="135" applyNumberFormat="0" applyFon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27" fillId="7" borderId="139" applyNumberFormat="0" applyAlignment="0" applyProtection="0"/>
    <xf numFmtId="0" fontId="104" fillId="7" borderId="134" applyNumberFormat="0" applyAlignment="0" applyProtection="0"/>
    <xf numFmtId="0" fontId="97" fillId="20" borderId="134" applyNumberFormat="0" applyAlignment="0" applyProtection="0"/>
    <xf numFmtId="0" fontId="97" fillId="20" borderId="129" applyNumberFormat="0" applyAlignment="0" applyProtection="0"/>
    <xf numFmtId="0" fontId="107" fillId="0" borderId="14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60"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106" fillId="20" borderId="141" applyNumberFormat="0" applyAlignment="0" applyProtection="0"/>
    <xf numFmtId="0" fontId="58"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21" fillId="23" borderId="140"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2" fontId="133" fillId="0" borderId="138" applyFill="0" applyBorder="0" applyAlignment="0">
      <alignment horizontal="right" vertical="center"/>
    </xf>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55"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9" applyNumberFormat="0" applyAlignment="0" applyProtection="0"/>
    <xf numFmtId="0" fontId="97" fillId="20" borderId="139" applyNumberFormat="0" applyAlignment="0" applyProtection="0"/>
    <xf numFmtId="0" fontId="28" fillId="20" borderId="141" applyNumberFormat="0" applyAlignment="0" applyProtection="0"/>
    <xf numFmtId="0" fontId="24" fillId="23" borderId="140" applyNumberFormat="0" applyFont="0" applyAlignment="0" applyProtection="0"/>
    <xf numFmtId="2" fontId="133" fillId="0" borderId="128"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3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33" fillId="0" borderId="142" applyNumberFormat="0" applyFill="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104" fillId="7"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55"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29" fillId="20" borderId="134"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28"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34"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104" fillId="7" borderId="129" applyNumberFormat="0" applyAlignment="0" applyProtection="0"/>
    <xf numFmtId="0" fontId="29" fillId="20" borderId="129" applyNumberFormat="0" applyAlignment="0" applyProtection="0"/>
    <xf numFmtId="0" fontId="104" fillId="7" borderId="129" applyNumberFormat="0" applyAlignment="0" applyProtection="0"/>
    <xf numFmtId="0" fontId="58"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21"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28" fillId="20" borderId="131" applyNumberFormat="0" applyAlignment="0" applyProtection="0"/>
    <xf numFmtId="0" fontId="106" fillId="20" borderId="131"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45"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29"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28" fillId="20" borderId="131" applyNumberFormat="0" applyAlignment="0" applyProtection="0"/>
    <xf numFmtId="0" fontId="33"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28"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28" fillId="20" borderId="131" applyNumberFormat="0" applyAlignment="0" applyProtection="0"/>
    <xf numFmtId="0" fontId="24" fillId="23" borderId="130" applyNumberFormat="0" applyFont="0" applyAlignment="0" applyProtection="0"/>
    <xf numFmtId="0" fontId="21"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48" fillId="20" borderId="129" applyNumberFormat="0" applyAlignment="0" applyProtection="0"/>
    <xf numFmtId="0" fontId="45"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2" fontId="133" fillId="0" borderId="133" applyFill="0" applyBorder="0" applyAlignment="0">
      <alignment horizontal="right" vertical="center"/>
    </xf>
    <xf numFmtId="0" fontId="58" fillId="20" borderId="131" applyNumberFormat="0" applyAlignment="0" applyProtection="0"/>
    <xf numFmtId="0" fontId="21" fillId="23" borderId="130" applyNumberFormat="0" applyFont="0" applyAlignment="0" applyProtection="0"/>
    <xf numFmtId="0" fontId="33" fillId="0" borderId="132" applyNumberFormat="0" applyFill="0" applyAlignment="0" applyProtection="0"/>
    <xf numFmtId="0" fontId="45"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55"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48" fillId="20" borderId="129" applyNumberFormat="0" applyAlignment="0" applyProtection="0"/>
    <xf numFmtId="0" fontId="55" fillId="7" borderId="129" applyNumberFormat="0" applyAlignment="0" applyProtection="0"/>
    <xf numFmtId="0" fontId="107" fillId="0" borderId="132" applyNumberFormat="0" applyFill="0" applyAlignment="0" applyProtection="0"/>
    <xf numFmtId="0" fontId="48" fillId="20" borderId="129" applyNumberFormat="0" applyAlignment="0" applyProtection="0"/>
    <xf numFmtId="0" fontId="107" fillId="0" borderId="132" applyNumberFormat="0" applyFill="0" applyAlignment="0" applyProtection="0"/>
    <xf numFmtId="0" fontId="33" fillId="0" borderId="132" applyNumberFormat="0" applyFill="0" applyAlignment="0" applyProtection="0"/>
    <xf numFmtId="0" fontId="104"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33"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60"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1"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6" fillId="20" borderId="131" applyNumberFormat="0" applyAlignment="0" applyProtection="0"/>
    <xf numFmtId="0" fontId="48" fillId="20" borderId="129" applyNumberFormat="0" applyAlignment="0" applyProtection="0"/>
    <xf numFmtId="0" fontId="60" fillId="0" borderId="132" applyNumberFormat="0" applyFill="0" applyAlignment="0" applyProtection="0"/>
    <xf numFmtId="0" fontId="48"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55"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27"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7"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29" fillId="20" borderId="129" applyNumberFormat="0" applyAlignment="0" applyProtection="0"/>
    <xf numFmtId="0" fontId="29"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28"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55"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27"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45" fillId="23" borderId="130" applyNumberFormat="0" applyFont="0" applyAlignment="0" applyProtection="0"/>
    <xf numFmtId="0" fontId="21" fillId="23" borderId="130" applyNumberFormat="0" applyFon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7" fillId="0" borderId="132" applyNumberFormat="0" applyFill="0" applyAlignment="0" applyProtection="0"/>
    <xf numFmtId="0" fontId="29" fillId="20" borderId="129" applyNumberFormat="0" applyAlignment="0" applyProtection="0"/>
    <xf numFmtId="0" fontId="48" fillId="20" borderId="129" applyNumberFormat="0" applyAlignment="0" applyProtection="0"/>
    <xf numFmtId="0" fontId="29" fillId="20" borderId="129" applyNumberFormat="0" applyAlignment="0" applyProtection="0"/>
    <xf numFmtId="0" fontId="48"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7"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97" fillId="20" borderId="129" applyNumberFormat="0" applyAlignment="0" applyProtection="0"/>
    <xf numFmtId="0" fontId="55" fillId="7" borderId="129" applyNumberFormat="0" applyAlignment="0" applyProtection="0"/>
    <xf numFmtId="0" fontId="107" fillId="0" borderId="132" applyNumberFormat="0" applyFill="0" applyAlignment="0" applyProtection="0"/>
    <xf numFmtId="0" fontId="45" fillId="23" borderId="130" applyNumberFormat="0" applyFont="0" applyAlignment="0" applyProtection="0"/>
    <xf numFmtId="0" fontId="104" fillId="7" borderId="129" applyNumberForma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58" fillId="20" borderId="131" applyNumberFormat="0" applyAlignment="0" applyProtection="0"/>
    <xf numFmtId="2" fontId="133" fillId="0" borderId="133" applyFill="0" applyBorder="0" applyAlignment="0">
      <alignment horizontal="right" vertical="center"/>
    </xf>
    <xf numFmtId="0" fontId="48"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7" fillId="7" borderId="129" applyNumberFormat="0" applyAlignment="0" applyProtection="0"/>
    <xf numFmtId="0" fontId="60"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58"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58" fillId="20" borderId="131"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29" fillId="20"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33" fillId="0" borderId="132" applyNumberFormat="0" applyFill="0" applyAlignment="0" applyProtection="0"/>
    <xf numFmtId="0" fontId="33"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55" fillId="7" borderId="129" applyNumberFormat="0" applyAlignment="0" applyProtection="0"/>
    <xf numFmtId="0" fontId="106" fillId="20" borderId="131" applyNumberFormat="0" applyAlignment="0" applyProtection="0"/>
    <xf numFmtId="0" fontId="33" fillId="0" borderId="132" applyNumberFormat="0" applyFill="0" applyAlignment="0" applyProtection="0"/>
    <xf numFmtId="0" fontId="106" fillId="20" borderId="131" applyNumberFormat="0" applyAlignment="0" applyProtection="0"/>
    <xf numFmtId="0" fontId="45"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45"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60" fillId="0" borderId="132" applyNumberFormat="0" applyFill="0" applyAlignment="0" applyProtection="0"/>
    <xf numFmtId="0" fontId="106" fillId="20" borderId="131"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106" fillId="20" borderId="131" applyNumberFormat="0" applyAlignment="0" applyProtection="0"/>
    <xf numFmtId="0" fontId="60"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2" fontId="133" fillId="0" borderId="133" applyFill="0" applyBorder="0" applyAlignment="0">
      <alignment horizontal="right" vertical="center"/>
    </xf>
    <xf numFmtId="0" fontId="55" fillId="7" borderId="129" applyNumberFormat="0" applyAlignment="0" applyProtection="0"/>
    <xf numFmtId="0" fontId="60" fillId="0" borderId="132" applyNumberFormat="0" applyFill="0" applyAlignment="0" applyProtection="0"/>
    <xf numFmtId="0" fontId="28" fillId="20" borderId="131"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60" fillId="0" borderId="132" applyNumberFormat="0" applyFill="0" applyAlignment="0" applyProtection="0"/>
    <xf numFmtId="0" fontId="106" fillId="20" borderId="131" applyNumberFormat="0" applyAlignment="0" applyProtection="0"/>
    <xf numFmtId="0" fontId="55"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21" fillId="23" borderId="130" applyNumberFormat="0" applyFont="0" applyAlignment="0" applyProtection="0"/>
    <xf numFmtId="0" fontId="106" fillId="20" borderId="131" applyNumberFormat="0" applyAlignment="0" applyProtection="0"/>
    <xf numFmtId="0" fontId="28"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2" fontId="133" fillId="0" borderId="133" applyFill="0" applyBorder="0" applyAlignment="0">
      <alignment horizontal="right" vertical="center"/>
    </xf>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1" fillId="23" borderId="130" applyNumberFormat="0" applyFont="0" applyAlignment="0" applyProtection="0"/>
    <xf numFmtId="0" fontId="58" fillId="20" borderId="131" applyNumberFormat="0" applyAlignment="0" applyProtection="0"/>
    <xf numFmtId="0" fontId="27"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48" fillId="20" borderId="129" applyNumberFormat="0" applyAlignment="0" applyProtection="0"/>
    <xf numFmtId="0" fontId="21"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55"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33"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21"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2" fontId="133" fillId="0" borderId="133" applyFill="0" applyBorder="0" applyAlignment="0">
      <alignment horizontal="right" vertical="center"/>
    </xf>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28" fillId="20" borderId="131" applyNumberFormat="0" applyAlignment="0" applyProtection="0"/>
    <xf numFmtId="0" fontId="97" fillId="20" borderId="129"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58" fillId="20" borderId="131" applyNumberFormat="0" applyAlignment="0" applyProtection="0"/>
    <xf numFmtId="0" fontId="27"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29" fillId="20" borderId="12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4"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45" fillId="23" borderId="130" applyNumberFormat="0" applyFont="0" applyAlignment="0" applyProtection="0"/>
    <xf numFmtId="2" fontId="133" fillId="0" borderId="133" applyFill="0" applyBorder="0" applyAlignment="0">
      <alignment horizontal="right" vertical="center"/>
    </xf>
    <xf numFmtId="0" fontId="55" fillId="7" borderId="129" applyNumberFormat="0" applyAlignment="0" applyProtection="0"/>
    <xf numFmtId="0" fontId="45"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58" fillId="20" borderId="131" applyNumberFormat="0" applyAlignment="0" applyProtection="0"/>
    <xf numFmtId="0" fontId="45"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4"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33"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7" fillId="7"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58"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27" fillId="7" borderId="129" applyNumberFormat="0" applyAlignment="0" applyProtection="0"/>
    <xf numFmtId="0" fontId="24" fillId="23" borderId="130" applyNumberFormat="0" applyFont="0" applyAlignment="0" applyProtection="0"/>
    <xf numFmtId="0" fontId="33"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29" fillId="20" borderId="129" applyNumberFormat="0" applyAlignment="0" applyProtection="0"/>
    <xf numFmtId="0" fontId="28" fillId="20" borderId="131" applyNumberFormat="0" applyAlignment="0" applyProtection="0"/>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48"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60" fillId="0" borderId="132" applyNumberFormat="0" applyFill="0" applyAlignment="0" applyProtection="0"/>
    <xf numFmtId="0" fontId="29"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29"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2" fontId="133" fillId="0" borderId="138" applyFill="0" applyBorder="0" applyAlignment="0">
      <alignment horizontal="right" vertical="center"/>
    </xf>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106" fillId="20" borderId="141" applyNumberFormat="0" applyAlignment="0" applyProtection="0"/>
    <xf numFmtId="0" fontId="55" fillId="7" borderId="129" applyNumberFormat="0" applyAlignment="0" applyProtection="0"/>
    <xf numFmtId="0" fontId="29" fillId="20" borderId="134"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107" fillId="0" borderId="142" applyNumberFormat="0" applyFill="0" applyAlignment="0" applyProtection="0"/>
    <xf numFmtId="0" fontId="60"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58" fillId="20" borderId="141"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58" fillId="20" borderId="141" applyNumberFormat="0" applyAlignment="0" applyProtection="0"/>
    <xf numFmtId="0" fontId="29"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28"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58" fillId="20" borderId="141"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106" fillId="20" borderId="141" applyNumberFormat="0" applyAlignment="0" applyProtection="0"/>
    <xf numFmtId="0" fontId="29"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28"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97" fillId="20" borderId="134" applyNumberFormat="0" applyAlignment="0" applyProtection="0"/>
    <xf numFmtId="0" fontId="48" fillId="20" borderId="134" applyNumberFormat="0" applyAlignment="0" applyProtection="0"/>
    <xf numFmtId="0" fontId="29" fillId="20" borderId="134" applyNumberFormat="0" applyAlignment="0" applyProtection="0"/>
    <xf numFmtId="0" fontId="107" fillId="0" borderId="142" applyNumberFormat="0" applyFill="0" applyAlignment="0" applyProtection="0"/>
    <xf numFmtId="0" fontId="29" fillId="20" borderId="139" applyNumberFormat="0" applyAlignment="0" applyProtection="0"/>
    <xf numFmtId="0" fontId="60" fillId="0" borderId="142" applyNumberFormat="0" applyFill="0" applyAlignment="0" applyProtection="0"/>
    <xf numFmtId="0" fontId="106" fillId="20" borderId="141" applyNumberFormat="0" applyAlignment="0" applyProtection="0"/>
    <xf numFmtId="0" fontId="97" fillId="20" borderId="134" applyNumberFormat="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6" fillId="20" borderId="141"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45"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29" fillId="20" borderId="139" applyNumberFormat="0" applyAlignment="0" applyProtection="0"/>
    <xf numFmtId="0" fontId="29" fillId="20" borderId="134" applyNumberFormat="0" applyAlignment="0" applyProtection="0"/>
    <xf numFmtId="0" fontId="104" fillId="7"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21" fillId="23" borderId="135" applyNumberFormat="0" applyFont="0" applyAlignment="0" applyProtection="0"/>
    <xf numFmtId="2" fontId="133" fillId="0" borderId="138" applyFill="0" applyBorder="0" applyAlignment="0">
      <alignment horizontal="right" vertical="center"/>
    </xf>
    <xf numFmtId="0" fontId="45"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45" fillId="23" borderId="135" applyNumberFormat="0" applyFon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24" fillId="23" borderId="135" applyNumberFormat="0" applyFon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21" fillId="23" borderId="140" applyNumberFormat="0" applyFont="0" applyAlignment="0" applyProtection="0"/>
    <xf numFmtId="0" fontId="58" fillId="20" borderId="141" applyNumberForma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21"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97" fillId="20" borderId="134" applyNumberFormat="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21" fillId="23" borderId="135" applyNumberFormat="0" applyFont="0" applyAlignment="0" applyProtection="0"/>
    <xf numFmtId="0" fontId="27" fillId="7" borderId="134" applyNumberFormat="0" applyAlignment="0" applyProtection="0"/>
    <xf numFmtId="0" fontId="24" fillId="23" borderId="135" applyNumberFormat="0" applyFon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104" fillId="7" borderId="134" applyNumberFormat="0" applyAlignment="0" applyProtection="0"/>
    <xf numFmtId="0" fontId="24" fillId="23" borderId="135" applyNumberFormat="0" applyFon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29" fillId="20"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7" fillId="0" borderId="142" applyNumberFormat="0" applyFill="0" applyAlignment="0" applyProtection="0"/>
    <xf numFmtId="0" fontId="60"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48"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28" fillId="20" borderId="141" applyNumberFormat="0" applyAlignment="0" applyProtection="0"/>
    <xf numFmtId="0" fontId="21" fillId="23" borderId="140" applyNumberFormat="0" applyFont="0" applyAlignment="0" applyProtection="0"/>
    <xf numFmtId="0" fontId="24" fillId="23" borderId="140" applyNumberFormat="0" applyFont="0" applyAlignment="0" applyProtection="0"/>
    <xf numFmtId="0" fontId="29" fillId="20" borderId="139"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9" fillId="20" borderId="134" applyNumberFormat="0" applyAlignment="0" applyProtection="0"/>
    <xf numFmtId="0" fontId="104" fillId="7" borderId="134" applyNumberFormat="0" applyAlignment="0" applyProtection="0"/>
    <xf numFmtId="0" fontId="21"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8" fillId="20" borderId="131"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34"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24" fillId="23" borderId="135" applyNumberFormat="0" applyFont="0" applyAlignment="0" applyProtection="0"/>
    <xf numFmtId="0" fontId="104" fillId="7" borderId="134" applyNumberFormat="0" applyAlignment="0" applyProtection="0"/>
    <xf numFmtId="0" fontId="24" fillId="23" borderId="13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21" fillId="23" borderId="140" applyNumberFormat="0" applyFont="0" applyAlignment="0" applyProtection="0"/>
    <xf numFmtId="0" fontId="28" fillId="20" borderId="141" applyNumberFormat="0" applyAlignment="0" applyProtection="0"/>
    <xf numFmtId="0" fontId="97" fillId="20" borderId="139" applyNumberFormat="0" applyAlignment="0" applyProtection="0"/>
    <xf numFmtId="0" fontId="21" fillId="23" borderId="140" applyNumberFormat="0" applyFont="0" applyAlignment="0" applyProtection="0"/>
    <xf numFmtId="0" fontId="104" fillId="7" borderId="139" applyNumberFormat="0" applyAlignment="0" applyProtection="0"/>
    <xf numFmtId="0" fontId="29" fillId="20" borderId="139" applyNumberFormat="0" applyAlignment="0" applyProtection="0"/>
    <xf numFmtId="0" fontId="28" fillId="20" borderId="141" applyNumberFormat="0" applyAlignment="0" applyProtection="0"/>
    <xf numFmtId="0" fontId="107" fillId="0" borderId="142" applyNumberFormat="0" applyFill="0" applyAlignment="0" applyProtection="0"/>
    <xf numFmtId="0" fontId="27" fillId="7" borderId="139" applyNumberFormat="0" applyAlignment="0" applyProtection="0"/>
    <xf numFmtId="0" fontId="24" fillId="23" borderId="140" applyNumberFormat="0" applyFont="0" applyAlignment="0" applyProtection="0"/>
    <xf numFmtId="0" fontId="97" fillId="20"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55"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35" applyNumberFormat="0" applyFont="0" applyAlignment="0" applyProtection="0"/>
    <xf numFmtId="0" fontId="24" fillId="23" borderId="140" applyNumberFormat="0" applyFont="0" applyAlignment="0" applyProtection="0"/>
    <xf numFmtId="0" fontId="58" fillId="20" borderId="141" applyNumberFormat="0" applyAlignment="0" applyProtection="0"/>
    <xf numFmtId="0" fontId="106" fillId="20" borderId="141" applyNumberForma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34" applyNumberFormat="0" applyAlignment="0" applyProtection="0"/>
    <xf numFmtId="0" fontId="104" fillId="7" borderId="139" applyNumberFormat="0" applyAlignment="0" applyProtection="0"/>
    <xf numFmtId="0" fontId="55"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60" fillId="0" borderId="142" applyNumberFormat="0" applyFill="0" applyAlignment="0" applyProtection="0"/>
    <xf numFmtId="0" fontId="104" fillId="7" borderId="139" applyNumberFormat="0" applyAlignment="0" applyProtection="0"/>
    <xf numFmtId="0" fontId="45" fillId="23" borderId="135" applyNumberFormat="0" applyFont="0" applyAlignment="0" applyProtection="0"/>
    <xf numFmtId="0" fontId="97" fillId="20" borderId="134" applyNumberFormat="0" applyAlignment="0" applyProtection="0"/>
    <xf numFmtId="0" fontId="97" fillId="20" borderId="134" applyNumberForma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97" fillId="20" borderId="134" applyNumberFormat="0" applyAlignment="0" applyProtection="0"/>
    <xf numFmtId="0" fontId="21" fillId="23" borderId="135" applyNumberFormat="0" applyFont="0" applyAlignment="0" applyProtection="0"/>
    <xf numFmtId="0" fontId="97" fillId="20" borderId="134" applyNumberFormat="0" applyAlignment="0" applyProtection="0"/>
    <xf numFmtId="0" fontId="97" fillId="20" borderId="134" applyNumberFormat="0" applyAlignment="0" applyProtection="0"/>
    <xf numFmtId="0" fontId="55" fillId="7" borderId="134" applyNumberFormat="0" applyAlignment="0" applyProtection="0"/>
    <xf numFmtId="0" fontId="97" fillId="20" borderId="134"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33" fillId="0" borderId="142" applyNumberFormat="0" applyFill="0" applyAlignment="0" applyProtection="0"/>
    <xf numFmtId="0" fontId="24" fillId="23" borderId="140" applyNumberFormat="0" applyFont="0" applyAlignment="0" applyProtection="0"/>
    <xf numFmtId="0" fontId="97" fillId="20" borderId="134" applyNumberFormat="0" applyAlignment="0" applyProtection="0"/>
    <xf numFmtId="0" fontId="24" fillId="23" borderId="13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27"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45"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55" fillId="7" borderId="139" applyNumberFormat="0" applyAlignment="0" applyProtection="0"/>
    <xf numFmtId="0" fontId="97" fillId="20"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45" fillId="23" borderId="135" applyNumberFormat="0" applyFont="0" applyAlignment="0" applyProtection="0"/>
    <xf numFmtId="0" fontId="97" fillId="20" borderId="134" applyNumberFormat="0" applyAlignment="0" applyProtection="0"/>
    <xf numFmtId="0" fontId="106" fillId="20" borderId="141" applyNumberFormat="0" applyAlignment="0" applyProtection="0"/>
    <xf numFmtId="0" fontId="24" fillId="23" borderId="130" applyNumberFormat="0" applyFont="0" applyAlignment="0" applyProtection="0"/>
    <xf numFmtId="2" fontId="133" fillId="0" borderId="143" applyFill="0" applyBorder="0" applyAlignment="0">
      <alignment horizontal="right" vertical="center"/>
    </xf>
    <xf numFmtId="2" fontId="133" fillId="0" borderId="143" applyFill="0" applyBorder="0" applyAlignment="0">
      <alignment horizontal="right" vertical="center"/>
    </xf>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29"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45" fillId="23" borderId="140" applyNumberFormat="0" applyFont="0" applyAlignment="0" applyProtection="0"/>
    <xf numFmtId="0" fontId="27" fillId="7" borderId="134" applyNumberFormat="0" applyAlignment="0" applyProtection="0"/>
    <xf numFmtId="0" fontId="24" fillId="23" borderId="135" applyNumberFormat="0" applyFont="0" applyAlignment="0" applyProtection="0"/>
    <xf numFmtId="0" fontId="97" fillId="20" borderId="134" applyNumberFormat="0" applyAlignment="0" applyProtection="0"/>
    <xf numFmtId="0" fontId="97"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24" fillId="23" borderId="135" applyNumberFormat="0" applyFont="0" applyAlignment="0" applyProtection="0"/>
    <xf numFmtId="0" fontId="24" fillId="23" borderId="135" applyNumberFormat="0" applyFont="0" applyAlignment="0" applyProtection="0"/>
    <xf numFmtId="0" fontId="97" fillId="20" borderId="134" applyNumberFormat="0" applyAlignment="0" applyProtection="0"/>
    <xf numFmtId="0" fontId="21" fillId="23" borderId="135" applyNumberFormat="0" applyFon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48" fillId="20" borderId="134" applyNumberForma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1" fillId="23" borderId="135" applyNumberFormat="0" applyFon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48"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27" fillId="7" borderId="139" applyNumberFormat="0" applyAlignment="0" applyProtection="0"/>
    <xf numFmtId="0" fontId="45" fillId="23" borderId="140" applyNumberFormat="0" applyFont="0" applyAlignment="0" applyProtection="0"/>
    <xf numFmtId="0" fontId="106" fillId="20" borderId="141" applyNumberFormat="0" applyAlignment="0" applyProtection="0"/>
    <xf numFmtId="0" fontId="58" fillId="20" borderId="141" applyNumberFormat="0" applyAlignment="0" applyProtection="0"/>
    <xf numFmtId="0" fontId="107" fillId="0" borderId="142" applyNumberFormat="0" applyFill="0" applyAlignment="0" applyProtection="0"/>
    <xf numFmtId="0" fontId="21" fillId="23" borderId="140" applyNumberFormat="0" applyFont="0" applyAlignment="0" applyProtection="0"/>
    <xf numFmtId="0" fontId="55" fillId="7" borderId="139" applyNumberFormat="0" applyAlignment="0" applyProtection="0"/>
    <xf numFmtId="0" fontId="24" fillId="23" borderId="140" applyNumberFormat="0" applyFont="0" applyAlignment="0" applyProtection="0"/>
    <xf numFmtId="0" fontId="48" fillId="20" borderId="139" applyNumberFormat="0" applyAlignment="0" applyProtection="0"/>
    <xf numFmtId="0" fontId="97" fillId="20" borderId="134" applyNumberFormat="0" applyAlignment="0" applyProtection="0"/>
    <xf numFmtId="0" fontId="97" fillId="20" borderId="134" applyNumberFormat="0" applyAlignment="0" applyProtection="0"/>
    <xf numFmtId="2" fontId="133" fillId="0" borderId="138" applyFill="0" applyBorder="0" applyAlignment="0">
      <alignment horizontal="right" vertical="center"/>
    </xf>
    <xf numFmtId="0" fontId="97" fillId="20" borderId="134" applyNumberFormat="0" applyAlignment="0" applyProtection="0"/>
    <xf numFmtId="0" fontId="24" fillId="23" borderId="135" applyNumberFormat="0" applyFont="0" applyAlignment="0" applyProtection="0"/>
    <xf numFmtId="0" fontId="48" fillId="20" borderId="134" applyNumberFormat="0" applyAlignment="0" applyProtection="0"/>
    <xf numFmtId="0" fontId="24" fillId="23" borderId="135" applyNumberFormat="0" applyFont="0" applyAlignment="0" applyProtection="0"/>
    <xf numFmtId="0" fontId="104" fillId="7" borderId="134" applyNumberFormat="0" applyAlignment="0" applyProtection="0"/>
    <xf numFmtId="0" fontId="104" fillId="7" borderId="134" applyNumberFormat="0" applyAlignment="0" applyProtection="0"/>
    <xf numFmtId="0" fontId="104" fillId="7" borderId="134" applyNumberFormat="0" applyAlignment="0" applyProtection="0"/>
    <xf numFmtId="0" fontId="24" fillId="23" borderId="135" applyNumberFormat="0" applyFont="0" applyAlignment="0" applyProtection="0"/>
    <xf numFmtId="0" fontId="107" fillId="0" borderId="142" applyNumberFormat="0" applyFill="0" applyAlignment="0" applyProtection="0"/>
    <xf numFmtId="0" fontId="97" fillId="20" borderId="139" applyNumberFormat="0" applyAlignment="0" applyProtection="0"/>
    <xf numFmtId="2" fontId="133" fillId="0" borderId="143" applyFill="0" applyBorder="0" applyAlignment="0">
      <alignment horizontal="right" vertical="center"/>
    </xf>
    <xf numFmtId="0" fontId="45" fillId="23" borderId="130" applyNumberFormat="0" applyFont="0" applyAlignment="0" applyProtection="0"/>
    <xf numFmtId="0" fontId="33" fillId="0" borderId="132" applyNumberFormat="0" applyFill="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60"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58"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0" fontId="60"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60" fillId="0" borderId="132" applyNumberFormat="0" applyFill="0" applyAlignment="0" applyProtection="0"/>
    <xf numFmtId="0" fontId="28"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1"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27"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21"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55" fillId="7" borderId="129" applyNumberFormat="0" applyAlignment="0" applyProtection="0"/>
    <xf numFmtId="0" fontId="104" fillId="7" borderId="129" applyNumberFormat="0" applyAlignment="0" applyProtection="0"/>
    <xf numFmtId="0" fontId="33" fillId="0" borderId="132" applyNumberFormat="0" applyFill="0" applyAlignment="0" applyProtection="0"/>
    <xf numFmtId="0" fontId="29" fillId="20" borderId="129" applyNumberFormat="0" applyAlignment="0" applyProtection="0"/>
    <xf numFmtId="0" fontId="60"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29"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45" fillId="23" borderId="130" applyNumberFormat="0" applyFont="0" applyAlignment="0" applyProtection="0"/>
    <xf numFmtId="0" fontId="55"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97" fillId="20"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106" fillId="20" borderId="131" applyNumberFormat="0" applyAlignment="0" applyProtection="0"/>
    <xf numFmtId="0" fontId="28" fillId="20" borderId="131" applyNumberFormat="0" applyAlignment="0" applyProtection="0"/>
    <xf numFmtId="0" fontId="104" fillId="7" borderId="129" applyNumberFormat="0" applyAlignment="0" applyProtection="0"/>
    <xf numFmtId="0" fontId="29" fillId="20" borderId="129" applyNumberFormat="0" applyAlignment="0" applyProtection="0"/>
    <xf numFmtId="0" fontId="106" fillId="20" borderId="131"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58"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55" fillId="7" borderId="129" applyNumberFormat="0" applyAlignment="0" applyProtection="0"/>
    <xf numFmtId="0" fontId="107" fillId="0" borderId="132" applyNumberFormat="0" applyFill="0" applyAlignment="0" applyProtection="0"/>
    <xf numFmtId="0" fontId="21"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28" fillId="20" borderId="131" applyNumberFormat="0" applyAlignment="0" applyProtection="0"/>
    <xf numFmtId="0" fontId="106" fillId="20" borderId="131" applyNumberFormat="0" applyAlignment="0" applyProtection="0"/>
    <xf numFmtId="0" fontId="48" fillId="20" borderId="129" applyNumberFormat="0" applyAlignment="0" applyProtection="0"/>
    <xf numFmtId="0" fontId="97" fillId="20" borderId="129" applyNumberFormat="0" applyAlignment="0" applyProtection="0"/>
    <xf numFmtId="0" fontId="28"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28" fillId="20" borderId="131"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60" fillId="0" borderId="132" applyNumberFormat="0" applyFill="0" applyAlignment="0" applyProtection="0"/>
    <xf numFmtId="0" fontId="104" fillId="7" borderId="129" applyNumberFormat="0" applyAlignment="0" applyProtection="0"/>
    <xf numFmtId="0" fontId="45"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33"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28"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2" fontId="133" fillId="0" borderId="133" applyFill="0" applyBorder="0" applyAlignment="0">
      <alignment horizontal="right" vertical="center"/>
    </xf>
    <xf numFmtId="0" fontId="60"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8" fillId="20" borderId="131" applyNumberFormat="0" applyAlignment="0" applyProtection="0"/>
    <xf numFmtId="0" fontId="106" fillId="20" borderId="131" applyNumberFormat="0" applyAlignment="0" applyProtection="0"/>
    <xf numFmtId="0" fontId="97" fillId="20" borderId="129" applyNumberFormat="0" applyAlignment="0" applyProtection="0"/>
    <xf numFmtId="0" fontId="60"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21" fillId="23" borderId="130" applyNumberFormat="0" applyFont="0" applyAlignment="0" applyProtection="0"/>
    <xf numFmtId="0" fontId="45" fillId="23" borderId="130" applyNumberFormat="0" applyFont="0" applyAlignment="0" applyProtection="0"/>
    <xf numFmtId="0" fontId="107" fillId="0" borderId="132" applyNumberFormat="0" applyFill="0" applyAlignment="0" applyProtection="0"/>
    <xf numFmtId="0" fontId="48" fillId="20" borderId="129" applyNumberFormat="0" applyAlignment="0" applyProtection="0"/>
    <xf numFmtId="0" fontId="29" fillId="20"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48"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2" fontId="133" fillId="0" borderId="133" applyFill="0" applyBorder="0" applyAlignment="0">
      <alignment horizontal="right" vertical="center"/>
    </xf>
    <xf numFmtId="0" fontId="104" fillId="7"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58" fillId="20" borderId="131"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55" fillId="7"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45"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55" fillId="7"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58" fillId="20" borderId="131" applyNumberFormat="0" applyAlignment="0" applyProtection="0"/>
    <xf numFmtId="0" fontId="24" fillId="23" borderId="130" applyNumberFormat="0" applyFont="0" applyAlignment="0" applyProtection="0"/>
    <xf numFmtId="0" fontId="60" fillId="0" borderId="132" applyNumberFormat="0" applyFill="0" applyAlignment="0" applyProtection="0"/>
    <xf numFmtId="0" fontId="27"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1"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4" fillId="7" borderId="129" applyNumberFormat="0" applyAlignment="0" applyProtection="0"/>
    <xf numFmtId="0" fontId="33"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9" fillId="20" borderId="129" applyNumberFormat="0" applyAlignment="0" applyProtection="0"/>
    <xf numFmtId="0" fontId="48" fillId="20" borderId="129" applyNumberFormat="0" applyAlignment="0" applyProtection="0"/>
    <xf numFmtId="0" fontId="97" fillId="20" borderId="129" applyNumberFormat="0" applyAlignment="0" applyProtection="0"/>
    <xf numFmtId="0" fontId="45"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48"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2" fontId="133" fillId="0" borderId="133" applyFill="0" applyBorder="0" applyAlignment="0">
      <alignment horizontal="right" vertical="center"/>
    </xf>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55" fillId="7" borderId="129" applyNumberFormat="0" applyAlignment="0" applyProtection="0"/>
    <xf numFmtId="0" fontId="24" fillId="23" borderId="130" applyNumberFormat="0" applyFont="0" applyAlignment="0" applyProtection="0"/>
    <xf numFmtId="0" fontId="55" fillId="7" borderId="129" applyNumberFormat="0" applyAlignment="0" applyProtection="0"/>
    <xf numFmtId="0" fontId="24" fillId="23" borderId="130" applyNumberFormat="0" applyFont="0" applyAlignment="0" applyProtection="0"/>
    <xf numFmtId="0" fontId="45" fillId="23" borderId="130" applyNumberFormat="0" applyFon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4" fillId="7" borderId="129" applyNumberFormat="0" applyAlignment="0" applyProtection="0"/>
    <xf numFmtId="0" fontId="104" fillId="7" borderId="129" applyNumberFormat="0" applyAlignment="0" applyProtection="0"/>
    <xf numFmtId="0" fontId="33"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55" fillId="7" borderId="129" applyNumberFormat="0" applyAlignment="0" applyProtection="0"/>
    <xf numFmtId="0" fontId="106" fillId="20" borderId="131" applyNumberFormat="0" applyAlignment="0" applyProtection="0"/>
    <xf numFmtId="0" fontId="106"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2" fontId="133" fillId="0" borderId="133" applyFill="0" applyBorder="0" applyAlignment="0">
      <alignment horizontal="right" vertical="center"/>
    </xf>
    <xf numFmtId="0" fontId="104" fillId="7"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8"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60"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104" fillId="7" borderId="129" applyNumberFormat="0" applyAlignment="0" applyProtection="0"/>
    <xf numFmtId="0" fontId="45" fillId="23" borderId="130" applyNumberFormat="0" applyFont="0" applyAlignment="0" applyProtection="0"/>
    <xf numFmtId="2" fontId="133" fillId="0" borderId="133" applyFill="0" applyBorder="0" applyAlignment="0">
      <alignment horizontal="right" vertical="center"/>
    </xf>
    <xf numFmtId="0" fontId="27" fillId="7" borderId="129" applyNumberFormat="0" applyAlignment="0" applyProtection="0"/>
    <xf numFmtId="0" fontId="106" fillId="20" borderId="131" applyNumberFormat="0" applyAlignment="0" applyProtection="0"/>
    <xf numFmtId="0" fontId="58" fillId="20" borderId="131" applyNumberFormat="0" applyAlignment="0" applyProtection="0"/>
    <xf numFmtId="0" fontId="33" fillId="0" borderId="132" applyNumberFormat="0" applyFill="0" applyAlignment="0" applyProtection="0"/>
    <xf numFmtId="0" fontId="104" fillId="7"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48" fillId="20"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21"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21" fillId="23" borderId="130" applyNumberFormat="0" applyFont="0" applyAlignment="0" applyProtection="0"/>
    <xf numFmtId="0" fontId="58"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28" fillId="20" borderId="131" applyNumberFormat="0" applyAlignment="0" applyProtection="0"/>
    <xf numFmtId="0" fontId="27" fillId="7" borderId="129" applyNumberFormat="0" applyAlignment="0" applyProtection="0"/>
    <xf numFmtId="0" fontId="27" fillId="7" borderId="129" applyNumberFormat="0" applyAlignment="0" applyProtection="0"/>
    <xf numFmtId="0" fontId="45" fillId="23" borderId="130" applyNumberFormat="0" applyFont="0" applyAlignment="0" applyProtection="0"/>
    <xf numFmtId="0" fontId="97" fillId="20" borderId="129" applyNumberFormat="0" applyAlignment="0" applyProtection="0"/>
    <xf numFmtId="0" fontId="55" fillId="7"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27"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106" fillId="20" borderId="131" applyNumberFormat="0" applyAlignment="0" applyProtection="0"/>
    <xf numFmtId="0" fontId="106"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29" fillId="20"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21"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28"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48" fillId="20" borderId="129" applyNumberFormat="0" applyAlignment="0" applyProtection="0"/>
    <xf numFmtId="0" fontId="97" fillId="20" borderId="129" applyNumberFormat="0" applyAlignment="0" applyProtection="0"/>
    <xf numFmtId="0" fontId="28"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1" fillId="23" borderId="130" applyNumberFormat="0" applyFont="0" applyAlignment="0" applyProtection="0"/>
    <xf numFmtId="0" fontId="24" fillId="23" borderId="130" applyNumberFormat="0" applyFont="0" applyAlignment="0" applyProtection="0"/>
    <xf numFmtId="0" fontId="33" fillId="0" borderId="132" applyNumberFormat="0" applyFill="0" applyAlignment="0" applyProtection="0"/>
    <xf numFmtId="0" fontId="27"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45" fillId="23" borderId="130" applyNumberFormat="0" applyFont="0" applyAlignment="0" applyProtection="0"/>
    <xf numFmtId="0" fontId="29" fillId="20" borderId="129" applyNumberFormat="0" applyAlignment="0" applyProtection="0"/>
    <xf numFmtId="0" fontId="48" fillId="20"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55" fillId="7" borderId="129" applyNumberFormat="0" applyAlignment="0" applyProtection="0"/>
    <xf numFmtId="0" fontId="107" fillId="0" borderId="132" applyNumberFormat="0" applyFill="0" applyAlignment="0" applyProtection="0"/>
    <xf numFmtId="0" fontId="28" fillId="20" borderId="131" applyNumberFormat="0" applyAlignment="0" applyProtection="0"/>
    <xf numFmtId="0" fontId="97"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58"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55" fillId="7"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60" fillId="0" borderId="132" applyNumberFormat="0" applyFill="0" applyAlignment="0" applyProtection="0"/>
    <xf numFmtId="0" fontId="45" fillId="23" borderId="130" applyNumberFormat="0" applyFont="0" applyAlignment="0" applyProtection="0"/>
    <xf numFmtId="2" fontId="133" fillId="0" borderId="133" applyFill="0" applyBorder="0" applyAlignment="0">
      <alignment horizontal="right" vertical="center"/>
    </xf>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27"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29" fillId="20" borderId="129" applyNumberFormat="0" applyAlignment="0" applyProtection="0"/>
    <xf numFmtId="0" fontId="28" fillId="20" borderId="131"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21" fillId="23" borderId="130" applyNumberFormat="0" applyFont="0" applyAlignment="0" applyProtection="0"/>
    <xf numFmtId="0" fontId="45"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33"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1" fillId="23" borderId="130" applyNumberFormat="0" applyFont="0" applyAlignment="0" applyProtection="0"/>
    <xf numFmtId="0" fontId="21"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28"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45"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60"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55" fillId="7" borderId="129" applyNumberFormat="0" applyAlignment="0" applyProtection="0"/>
    <xf numFmtId="0" fontId="21"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48" fillId="20" borderId="129" applyNumberFormat="0" applyAlignment="0" applyProtection="0"/>
    <xf numFmtId="0" fontId="27"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106" fillId="20" borderId="131" applyNumberFormat="0" applyAlignment="0" applyProtection="0"/>
    <xf numFmtId="0" fontId="106" fillId="20" borderId="131" applyNumberFormat="0" applyAlignment="0" applyProtection="0"/>
    <xf numFmtId="0" fontId="106" fillId="20" borderId="131" applyNumberFormat="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104" fillId="7" borderId="129" applyNumberFormat="0" applyAlignment="0" applyProtection="0"/>
    <xf numFmtId="0" fontId="29" fillId="20" borderId="129" applyNumberFormat="0" applyAlignment="0" applyProtection="0"/>
    <xf numFmtId="0" fontId="104" fillId="7" borderId="129" applyNumberFormat="0" applyAlignment="0" applyProtection="0"/>
    <xf numFmtId="0" fontId="58"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21"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28" fillId="20" borderId="131" applyNumberFormat="0" applyAlignment="0" applyProtection="0"/>
    <xf numFmtId="0" fontId="106" fillId="20" borderId="131"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45"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29"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28" fillId="20" borderId="131" applyNumberFormat="0" applyAlignment="0" applyProtection="0"/>
    <xf numFmtId="0" fontId="33"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28"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28" fillId="20" borderId="131" applyNumberFormat="0" applyAlignment="0" applyProtection="0"/>
    <xf numFmtId="0" fontId="24" fillId="23" borderId="130" applyNumberFormat="0" applyFont="0" applyAlignment="0" applyProtection="0"/>
    <xf numFmtId="0" fontId="21"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48" fillId="20" borderId="129" applyNumberFormat="0" applyAlignment="0" applyProtection="0"/>
    <xf numFmtId="0" fontId="45"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2" fontId="133" fillId="0" borderId="133" applyFill="0" applyBorder="0" applyAlignment="0">
      <alignment horizontal="right" vertical="center"/>
    </xf>
    <xf numFmtId="0" fontId="58" fillId="20" borderId="131" applyNumberFormat="0" applyAlignment="0" applyProtection="0"/>
    <xf numFmtId="0" fontId="21" fillId="23" borderId="130" applyNumberFormat="0" applyFont="0" applyAlignment="0" applyProtection="0"/>
    <xf numFmtId="0" fontId="33" fillId="0" borderId="132" applyNumberFormat="0" applyFill="0" applyAlignment="0" applyProtection="0"/>
    <xf numFmtId="0" fontId="45"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55"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48" fillId="20" borderId="129" applyNumberFormat="0" applyAlignment="0" applyProtection="0"/>
    <xf numFmtId="0" fontId="55" fillId="7" borderId="129" applyNumberFormat="0" applyAlignment="0" applyProtection="0"/>
    <xf numFmtId="0" fontId="107" fillId="0" borderId="132" applyNumberFormat="0" applyFill="0" applyAlignment="0" applyProtection="0"/>
    <xf numFmtId="0" fontId="48" fillId="20" borderId="129" applyNumberFormat="0" applyAlignment="0" applyProtection="0"/>
    <xf numFmtId="0" fontId="107" fillId="0" borderId="132" applyNumberFormat="0" applyFill="0" applyAlignment="0" applyProtection="0"/>
    <xf numFmtId="0" fontId="33" fillId="0" borderId="132" applyNumberFormat="0" applyFill="0" applyAlignment="0" applyProtection="0"/>
    <xf numFmtId="0" fontId="104"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33"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60"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1"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6" fillId="20" borderId="131" applyNumberFormat="0" applyAlignment="0" applyProtection="0"/>
    <xf numFmtId="0" fontId="48" fillId="20" borderId="129" applyNumberFormat="0" applyAlignment="0" applyProtection="0"/>
    <xf numFmtId="0" fontId="60" fillId="0" borderId="132" applyNumberFormat="0" applyFill="0" applyAlignment="0" applyProtection="0"/>
    <xf numFmtId="0" fontId="48"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55"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27"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7"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29" fillId="20" borderId="129" applyNumberFormat="0" applyAlignment="0" applyProtection="0"/>
    <xf numFmtId="0" fontId="29"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28"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55"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27"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45" fillId="23" borderId="130" applyNumberFormat="0" applyFont="0" applyAlignment="0" applyProtection="0"/>
    <xf numFmtId="0" fontId="21" fillId="23" borderId="130" applyNumberFormat="0" applyFon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7" fillId="0" borderId="132" applyNumberFormat="0" applyFill="0" applyAlignment="0" applyProtection="0"/>
    <xf numFmtId="0" fontId="29" fillId="20" borderId="129" applyNumberFormat="0" applyAlignment="0" applyProtection="0"/>
    <xf numFmtId="0" fontId="48" fillId="20" borderId="129" applyNumberFormat="0" applyAlignment="0" applyProtection="0"/>
    <xf numFmtId="0" fontId="29" fillId="20" borderId="129" applyNumberFormat="0" applyAlignment="0" applyProtection="0"/>
    <xf numFmtId="0" fontId="48"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7"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97" fillId="20" borderId="129" applyNumberFormat="0" applyAlignment="0" applyProtection="0"/>
    <xf numFmtId="0" fontId="55" fillId="7" borderId="129" applyNumberFormat="0" applyAlignment="0" applyProtection="0"/>
    <xf numFmtId="0" fontId="107" fillId="0" borderId="132" applyNumberFormat="0" applyFill="0" applyAlignment="0" applyProtection="0"/>
    <xf numFmtId="0" fontId="45" fillId="23" borderId="130" applyNumberFormat="0" applyFont="0" applyAlignment="0" applyProtection="0"/>
    <xf numFmtId="0" fontId="104" fillId="7" borderId="129" applyNumberForma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58" fillId="20" borderId="131" applyNumberFormat="0" applyAlignment="0" applyProtection="0"/>
    <xf numFmtId="2" fontId="133" fillId="0" borderId="133" applyFill="0" applyBorder="0" applyAlignment="0">
      <alignment horizontal="right" vertical="center"/>
    </xf>
    <xf numFmtId="0" fontId="48"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7" fillId="7" borderId="129" applyNumberFormat="0" applyAlignment="0" applyProtection="0"/>
    <xf numFmtId="0" fontId="60"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58"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58" fillId="20" borderId="131"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29" fillId="20"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33" fillId="0" borderId="132" applyNumberFormat="0" applyFill="0" applyAlignment="0" applyProtection="0"/>
    <xf numFmtId="0" fontId="33"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55" fillId="7" borderId="129" applyNumberFormat="0" applyAlignment="0" applyProtection="0"/>
    <xf numFmtId="0" fontId="106" fillId="20" borderId="131" applyNumberFormat="0" applyAlignment="0" applyProtection="0"/>
    <xf numFmtId="0" fontId="33" fillId="0" borderId="132" applyNumberFormat="0" applyFill="0" applyAlignment="0" applyProtection="0"/>
    <xf numFmtId="0" fontId="106" fillId="20" borderId="131" applyNumberFormat="0" applyAlignment="0" applyProtection="0"/>
    <xf numFmtId="0" fontId="45"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45"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60" fillId="0" borderId="132" applyNumberFormat="0" applyFill="0" applyAlignment="0" applyProtection="0"/>
    <xf numFmtId="0" fontId="106" fillId="20" borderId="131"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106" fillId="20" borderId="131" applyNumberFormat="0" applyAlignment="0" applyProtection="0"/>
    <xf numFmtId="0" fontId="60"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2" fontId="133" fillId="0" borderId="133" applyFill="0" applyBorder="0" applyAlignment="0">
      <alignment horizontal="right" vertical="center"/>
    </xf>
    <xf numFmtId="0" fontId="55" fillId="7" borderId="129" applyNumberFormat="0" applyAlignment="0" applyProtection="0"/>
    <xf numFmtId="0" fontId="60" fillId="0" borderId="132" applyNumberFormat="0" applyFill="0" applyAlignment="0" applyProtection="0"/>
    <xf numFmtId="0" fontId="28" fillId="20" borderId="131"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60" fillId="0" borderId="132" applyNumberFormat="0" applyFill="0" applyAlignment="0" applyProtection="0"/>
    <xf numFmtId="0" fontId="106" fillId="20" borderId="131" applyNumberFormat="0" applyAlignment="0" applyProtection="0"/>
    <xf numFmtId="0" fontId="55"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4" fillId="7" borderId="129" applyNumberFormat="0" applyAlignment="0" applyProtection="0"/>
    <xf numFmtId="0" fontId="24" fillId="23" borderId="130" applyNumberFormat="0" applyFont="0" applyAlignment="0" applyProtection="0"/>
    <xf numFmtId="0" fontId="21" fillId="23" borderId="130" applyNumberFormat="0" applyFont="0" applyAlignment="0" applyProtection="0"/>
    <xf numFmtId="0" fontId="106" fillId="20" borderId="131" applyNumberFormat="0" applyAlignment="0" applyProtection="0"/>
    <xf numFmtId="0" fontId="28"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2" fontId="133" fillId="0" borderId="133" applyFill="0" applyBorder="0" applyAlignment="0">
      <alignment horizontal="right" vertical="center"/>
    </xf>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1" fillId="23" borderId="130" applyNumberFormat="0" applyFont="0" applyAlignment="0" applyProtection="0"/>
    <xf numFmtId="0" fontId="58" fillId="20" borderId="131" applyNumberFormat="0" applyAlignment="0" applyProtection="0"/>
    <xf numFmtId="0" fontId="27"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48" fillId="20" borderId="129" applyNumberFormat="0" applyAlignment="0" applyProtection="0"/>
    <xf numFmtId="0" fontId="21"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55"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33"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21"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2" fontId="133" fillId="0" borderId="133" applyFill="0" applyBorder="0" applyAlignment="0">
      <alignment horizontal="right" vertical="center"/>
    </xf>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28" fillId="20" borderId="131" applyNumberFormat="0" applyAlignment="0" applyProtection="0"/>
    <xf numFmtId="0" fontId="97" fillId="20" borderId="129" applyNumberFormat="0" applyAlignment="0" applyProtection="0"/>
    <xf numFmtId="0" fontId="97" fillId="20"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58" fillId="20" borderId="131" applyNumberFormat="0" applyAlignment="0" applyProtection="0"/>
    <xf numFmtId="0" fontId="27"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29" fillId="20" borderId="12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4"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45" fillId="23" borderId="130" applyNumberFormat="0" applyFont="0" applyAlignment="0" applyProtection="0"/>
    <xf numFmtId="2" fontId="133" fillId="0" borderId="133" applyFill="0" applyBorder="0" applyAlignment="0">
      <alignment horizontal="right" vertical="center"/>
    </xf>
    <xf numFmtId="0" fontId="55" fillId="7" borderId="129" applyNumberFormat="0" applyAlignment="0" applyProtection="0"/>
    <xf numFmtId="0" fontId="45"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58" fillId="20" borderId="131" applyNumberFormat="0" applyAlignment="0" applyProtection="0"/>
    <xf numFmtId="0" fontId="45"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4"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33"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7" fillId="7" borderId="129"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58"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27" fillId="7" borderId="129" applyNumberFormat="0" applyAlignment="0" applyProtection="0"/>
    <xf numFmtId="0" fontId="24" fillId="23" borderId="130" applyNumberFormat="0" applyFont="0" applyAlignment="0" applyProtection="0"/>
    <xf numFmtId="0" fontId="33"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29" fillId="20" borderId="129" applyNumberFormat="0" applyAlignment="0" applyProtection="0"/>
    <xf numFmtId="0" fontId="28" fillId="20" borderId="131" applyNumberFormat="0" applyAlignment="0" applyProtection="0"/>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48"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60" fillId="0" borderId="132" applyNumberFormat="0" applyFill="0" applyAlignment="0" applyProtection="0"/>
    <xf numFmtId="0" fontId="29"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48"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21" fillId="23" borderId="130" applyNumberFormat="0" applyFont="0" applyAlignment="0" applyProtection="0"/>
    <xf numFmtId="0" fontId="24" fillId="23" borderId="130" applyNumberFormat="0" applyFon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55" fillId="7" borderId="129" applyNumberFormat="0" applyAlignment="0" applyProtection="0"/>
    <xf numFmtId="0" fontId="104" fillId="7" borderId="129" applyNumberFormat="0" applyAlignment="0" applyProtection="0"/>
    <xf numFmtId="0" fontId="48"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97" fillId="20"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97" fillId="20" borderId="129" applyNumberFormat="0" applyAlignment="0" applyProtection="0"/>
    <xf numFmtId="0" fontId="24" fillId="23" borderId="130" applyNumberFormat="0" applyFont="0" applyAlignment="0" applyProtection="0"/>
    <xf numFmtId="0" fontId="29"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27" fillId="7" borderId="129" applyNumberFormat="0" applyAlignment="0" applyProtection="0"/>
    <xf numFmtId="0" fontId="104" fillId="7" borderId="129" applyNumberFormat="0" applyAlignment="0" applyProtection="0"/>
    <xf numFmtId="0" fontId="104" fillId="7" borderId="129" applyNumberFormat="0" applyAlignment="0" applyProtection="0"/>
    <xf numFmtId="0" fontId="45"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0" fontId="104" fillId="7" borderId="129" applyNumberFormat="0" applyAlignment="0" applyProtection="0"/>
    <xf numFmtId="0" fontId="104" fillId="7" borderId="129" applyNumberForma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33" fillId="0" borderId="132" applyNumberFormat="0" applyFill="0" applyAlignment="0" applyProtection="0"/>
    <xf numFmtId="0" fontId="29"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4" fillId="7"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58"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28" fillId="20" borderId="131" applyNumberFormat="0" applyAlignment="0" applyProtection="0"/>
    <xf numFmtId="0" fontId="60" fillId="0" borderId="132" applyNumberFormat="0" applyFill="0" applyAlignment="0" applyProtection="0"/>
    <xf numFmtId="0" fontId="45" fillId="23" borderId="130" applyNumberFormat="0" applyFont="0" applyAlignment="0" applyProtection="0"/>
    <xf numFmtId="0" fontId="97" fillId="20" borderId="129" applyNumberFormat="0" applyAlignment="0" applyProtection="0"/>
    <xf numFmtId="0" fontId="48"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48"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55" fillId="7" borderId="129" applyNumberFormat="0" applyAlignment="0" applyProtection="0"/>
    <xf numFmtId="0" fontId="58"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106" fillId="20" borderId="131"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4" fillId="7"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58"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33" fillId="0" borderId="132" applyNumberFormat="0" applyFill="0" applyAlignment="0" applyProtection="0"/>
    <xf numFmtId="0" fontId="97" fillId="20" borderId="129" applyNumberFormat="0" applyAlignment="0" applyProtection="0"/>
    <xf numFmtId="0" fontId="27"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2" fontId="133" fillId="0" borderId="133" applyFill="0" applyBorder="0" applyAlignment="0">
      <alignment horizontal="right" vertical="center"/>
    </xf>
    <xf numFmtId="0" fontId="104" fillId="7" borderId="129" applyNumberFormat="0" applyAlignment="0" applyProtection="0"/>
    <xf numFmtId="2" fontId="133" fillId="0" borderId="133" applyFill="0" applyBorder="0" applyAlignment="0">
      <alignment horizontal="right" vertical="center"/>
    </xf>
    <xf numFmtId="0" fontId="104" fillId="7" borderId="129" applyNumberFormat="0" applyAlignment="0" applyProtection="0"/>
    <xf numFmtId="0" fontId="58" fillId="20" borderId="131" applyNumberFormat="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28" fillId="20" borderId="131" applyNumberFormat="0" applyAlignment="0" applyProtection="0"/>
    <xf numFmtId="0" fontId="24" fillId="23" borderId="130" applyNumberFormat="0" applyFont="0" applyAlignment="0" applyProtection="0"/>
    <xf numFmtId="0" fontId="29" fillId="20" borderId="129" applyNumberFormat="0" applyAlignment="0" applyProtection="0"/>
    <xf numFmtId="0" fontId="33" fillId="0" borderId="132" applyNumberFormat="0" applyFill="0" applyAlignment="0" applyProtection="0"/>
    <xf numFmtId="0" fontId="24" fillId="23" borderId="130" applyNumberFormat="0" applyFont="0" applyAlignment="0" applyProtection="0"/>
    <xf numFmtId="0" fontId="33"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29"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55" fillId="7" borderId="129" applyNumberFormat="0" applyAlignment="0" applyProtection="0"/>
    <xf numFmtId="0" fontId="106" fillId="20" borderId="131" applyNumberFormat="0" applyAlignment="0" applyProtection="0"/>
    <xf numFmtId="0" fontId="97" fillId="20" borderId="129" applyNumberFormat="0" applyAlignment="0" applyProtection="0"/>
    <xf numFmtId="0" fontId="24" fillId="23" borderId="130" applyNumberFormat="0" applyFont="0" applyAlignment="0" applyProtection="0"/>
    <xf numFmtId="0" fontId="48"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45" fillId="23" borderId="130" applyNumberFormat="0" applyFont="0" applyAlignment="0" applyProtection="0"/>
    <xf numFmtId="0" fontId="104" fillId="7"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27" fillId="7" borderId="129" applyNumberForma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8" fillId="20" borderId="131" applyNumberFormat="0" applyAlignment="0" applyProtection="0"/>
    <xf numFmtId="0" fontId="24" fillId="23" borderId="130" applyNumberFormat="0" applyFon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58" fillId="20" borderId="131" applyNumberForma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104" fillId="7"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60"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55"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21" fillId="23" borderId="130" applyNumberFormat="0" applyFon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0" fontId="104" fillId="7" borderId="129" applyNumberFormat="0" applyAlignment="0" applyProtection="0"/>
    <xf numFmtId="0" fontId="104" fillId="7" borderId="129" applyNumberFormat="0" applyAlignment="0" applyProtection="0"/>
    <xf numFmtId="0" fontId="106" fillId="20" borderId="131" applyNumberFormat="0" applyAlignment="0" applyProtection="0"/>
    <xf numFmtId="0" fontId="107" fillId="0" borderId="132" applyNumberFormat="0" applyFill="0" applyAlignment="0" applyProtection="0"/>
    <xf numFmtId="2" fontId="133" fillId="0" borderId="133" applyFill="0" applyBorder="0" applyAlignment="0">
      <alignment horizontal="right" vertical="center"/>
    </xf>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104" fillId="7" borderId="129" applyNumberFormat="0" applyAlignment="0" applyProtection="0"/>
    <xf numFmtId="0" fontId="106" fillId="20" borderId="131" applyNumberFormat="0" applyAlignment="0" applyProtection="0"/>
    <xf numFmtId="0" fontId="104" fillId="7" borderId="129" applyNumberFormat="0" applyAlignment="0" applyProtection="0"/>
    <xf numFmtId="0" fontId="29"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28" fillId="20" borderId="131" applyNumberFormat="0" applyAlignment="0" applyProtection="0"/>
    <xf numFmtId="0" fontId="97" fillId="20" borderId="129" applyNumberFormat="0" applyAlignment="0" applyProtection="0"/>
    <xf numFmtId="0" fontId="28" fillId="20" borderId="131"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58"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48"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97" fillId="20" borderId="129" applyNumberFormat="0" applyAlignment="0" applyProtection="0"/>
    <xf numFmtId="0" fontId="97" fillId="20" borderId="129" applyNumberFormat="0" applyAlignment="0" applyProtection="0"/>
    <xf numFmtId="0" fontId="106" fillId="20" borderId="131" applyNumberFormat="0" applyAlignment="0" applyProtection="0"/>
    <xf numFmtId="0" fontId="21" fillId="23" borderId="130" applyNumberFormat="0" applyFont="0" applyAlignment="0" applyProtection="0"/>
    <xf numFmtId="0" fontId="97" fillId="20" borderId="129" applyNumberFormat="0" applyAlignment="0" applyProtection="0"/>
    <xf numFmtId="0" fontId="27" fillId="7" borderId="129" applyNumberFormat="0" applyAlignment="0" applyProtection="0"/>
    <xf numFmtId="0" fontId="107" fillId="0" borderId="132" applyNumberFormat="0" applyFill="0" applyAlignment="0" applyProtection="0"/>
    <xf numFmtId="0" fontId="58" fillId="20" borderId="131"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0" fontId="106" fillId="20" borderId="131" applyNumberFormat="0" applyAlignment="0" applyProtection="0"/>
    <xf numFmtId="0" fontId="107" fillId="0" borderId="13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106" fillId="20" borderId="131" applyNumberFormat="0" applyAlignment="0" applyProtection="0"/>
    <xf numFmtId="0" fontId="21" fillId="23" borderId="130" applyNumberFormat="0" applyFont="0" applyAlignment="0" applyProtection="0"/>
    <xf numFmtId="0" fontId="28" fillId="20" borderId="131" applyNumberFormat="0" applyAlignment="0" applyProtection="0"/>
    <xf numFmtId="0" fontId="107" fillId="0" borderId="132" applyNumberFormat="0" applyFill="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58" fillId="20" borderId="131"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2" fontId="133" fillId="0" borderId="133" applyFill="0" applyBorder="0" applyAlignment="0">
      <alignment horizontal="right" vertical="center"/>
    </xf>
    <xf numFmtId="0" fontId="21"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45" fillId="23" borderId="130" applyNumberFormat="0" applyFont="0" applyAlignment="0" applyProtection="0"/>
    <xf numFmtId="0" fontId="24" fillId="23" borderId="130" applyNumberFormat="0" applyFont="0" applyAlignment="0" applyProtection="0"/>
    <xf numFmtId="0" fontId="107"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104" fillId="7" borderId="129"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45" fillId="23" borderId="130" applyNumberFormat="0" applyFont="0" applyAlignment="0" applyProtection="0"/>
    <xf numFmtId="0" fontId="24" fillId="23" borderId="130" applyNumberFormat="0" applyFont="0" applyAlignment="0" applyProtection="0"/>
    <xf numFmtId="0" fontId="58" fillId="20" borderId="131" applyNumberFormat="0" applyAlignment="0" applyProtection="0"/>
    <xf numFmtId="0" fontId="24" fillId="23" borderId="130" applyNumberFormat="0" applyFont="0" applyAlignment="0" applyProtection="0"/>
    <xf numFmtId="0" fontId="107" fillId="0" borderId="132" applyNumberFormat="0" applyFill="0" applyAlignment="0" applyProtection="0"/>
    <xf numFmtId="0" fontId="106" fillId="20" borderId="131"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104" fillId="7" borderId="129" applyNumberFormat="0" applyAlignment="0" applyProtection="0"/>
    <xf numFmtId="0" fontId="104" fillId="7" borderId="129" applyNumberFormat="0" applyAlignment="0" applyProtection="0"/>
    <xf numFmtId="0" fontId="104" fillId="7" borderId="129" applyNumberFormat="0" applyAlignment="0" applyProtection="0"/>
    <xf numFmtId="0" fontId="97" fillId="20"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33"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45" fillId="23" borderId="130" applyNumberFormat="0" applyFont="0" applyAlignment="0" applyProtection="0"/>
    <xf numFmtId="0" fontId="107" fillId="0" borderId="132" applyNumberFormat="0" applyFill="0" applyAlignment="0" applyProtection="0"/>
    <xf numFmtId="0" fontId="29"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6" fillId="20" borderId="131" applyNumberFormat="0" applyAlignment="0" applyProtection="0"/>
    <xf numFmtId="0" fontId="106" fillId="20" borderId="131" applyNumberFormat="0" applyAlignment="0" applyProtection="0"/>
    <xf numFmtId="0" fontId="24" fillId="23" borderId="130" applyNumberFormat="0" applyFont="0" applyAlignment="0" applyProtection="0"/>
    <xf numFmtId="0" fontId="33"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97" fillId="20"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4" fillId="7" borderId="129" applyNumberFormat="0" applyAlignment="0" applyProtection="0"/>
    <xf numFmtId="0" fontId="106" fillId="20" borderId="131" applyNumberFormat="0" applyAlignment="0" applyProtection="0"/>
    <xf numFmtId="0" fontId="21" fillId="23" borderId="130" applyNumberFormat="0" applyFont="0" applyAlignment="0" applyProtection="0"/>
    <xf numFmtId="0" fontId="104" fillId="7" borderId="129" applyNumberForma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1" fillId="23" borderId="130" applyNumberFormat="0" applyFont="0" applyAlignment="0" applyProtection="0"/>
    <xf numFmtId="0" fontId="24" fillId="23" borderId="130" applyNumberFormat="0" applyFont="0" applyAlignment="0" applyProtection="0"/>
    <xf numFmtId="0" fontId="48"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97" fillId="20" borderId="129" applyNumberFormat="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0" fontId="104" fillId="7" borderId="129" applyNumberFormat="0" applyAlignment="0" applyProtection="0"/>
    <xf numFmtId="0" fontId="60" fillId="0" borderId="132" applyNumberFormat="0" applyFill="0" applyAlignment="0" applyProtection="0"/>
    <xf numFmtId="0" fontId="33" fillId="0" borderId="132" applyNumberFormat="0" applyFill="0" applyAlignment="0" applyProtection="0"/>
    <xf numFmtId="0" fontId="24" fillId="23" borderId="130" applyNumberFormat="0" applyFont="0" applyAlignment="0" applyProtection="0"/>
    <xf numFmtId="0" fontId="106" fillId="20" borderId="131" applyNumberFormat="0" applyAlignment="0" applyProtection="0"/>
    <xf numFmtId="0" fontId="97" fillId="20" borderId="129" applyNumberFormat="0" applyAlignment="0" applyProtection="0"/>
    <xf numFmtId="0" fontId="106" fillId="20" borderId="131"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58"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6" fillId="20" borderId="131" applyNumberFormat="0" applyAlignment="0" applyProtection="0"/>
    <xf numFmtId="0" fontId="97" fillId="20" borderId="129" applyNumberFormat="0" applyAlignment="0" applyProtection="0"/>
    <xf numFmtId="0" fontId="97" fillId="20"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104"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7" fillId="7" borderId="129" applyNumberFormat="0" applyAlignment="0" applyProtection="0"/>
    <xf numFmtId="0" fontId="106" fillId="20" borderId="131" applyNumberFormat="0" applyAlignment="0" applyProtection="0"/>
    <xf numFmtId="0" fontId="60" fillId="0" borderId="132" applyNumberFormat="0" applyFill="0" applyAlignment="0" applyProtection="0"/>
    <xf numFmtId="0" fontId="106" fillId="20" borderId="131" applyNumberFormat="0" applyAlignment="0" applyProtection="0"/>
    <xf numFmtId="0" fontId="24" fillId="23" borderId="130" applyNumberFormat="0" applyFont="0" applyAlignment="0" applyProtection="0"/>
    <xf numFmtId="0" fontId="24" fillId="23" borderId="130" applyNumberFormat="0" applyFont="0" applyAlignment="0" applyProtection="0"/>
    <xf numFmtId="0" fontId="97" fillId="20" borderId="129" applyNumberFormat="0" applyAlignment="0" applyProtection="0"/>
    <xf numFmtId="2" fontId="133" fillId="0" borderId="133" applyFill="0" applyBorder="0" applyAlignment="0">
      <alignment horizontal="right" vertical="center"/>
    </xf>
    <xf numFmtId="0" fontId="97" fillId="20" borderId="129" applyNumberFormat="0" applyAlignment="0" applyProtection="0"/>
    <xf numFmtId="0" fontId="106" fillId="20" borderId="131" applyNumberFormat="0" applyAlignment="0" applyProtection="0"/>
    <xf numFmtId="0" fontId="106" fillId="20" borderId="131" applyNumberFormat="0" applyAlignment="0" applyProtection="0"/>
    <xf numFmtId="0" fontId="29" fillId="20"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27" fillId="7" borderId="129"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104" fillId="7" borderId="129" applyNumberFormat="0" applyAlignment="0" applyProtection="0"/>
    <xf numFmtId="0" fontId="107" fillId="0" borderId="132" applyNumberFormat="0" applyFill="0" applyAlignment="0" applyProtection="0"/>
    <xf numFmtId="0" fontId="97" fillId="20" borderId="129" applyNumberFormat="0" applyAlignment="0" applyProtection="0"/>
    <xf numFmtId="0" fontId="97" fillId="20" borderId="129" applyNumberFormat="0" applyAlignment="0" applyProtection="0"/>
    <xf numFmtId="0" fontId="58" fillId="20" borderId="131" applyNumberFormat="0" applyAlignment="0" applyProtection="0"/>
    <xf numFmtId="0" fontId="107" fillId="0" borderId="132" applyNumberFormat="0" applyFill="0" applyAlignment="0" applyProtection="0"/>
    <xf numFmtId="0" fontId="107" fillId="0" borderId="132" applyNumberFormat="0" applyFill="0" applyAlignment="0" applyProtection="0"/>
    <xf numFmtId="0" fontId="33" fillId="0" borderId="132" applyNumberFormat="0" applyFill="0" applyAlignment="0" applyProtection="0"/>
    <xf numFmtId="0" fontId="107" fillId="0" borderId="132" applyNumberFormat="0" applyFill="0" applyAlignment="0" applyProtection="0"/>
    <xf numFmtId="0" fontId="27" fillId="7" borderId="129" applyNumberFormat="0" applyAlignment="0" applyProtection="0"/>
    <xf numFmtId="0" fontId="27" fillId="7" borderId="129" applyNumberFormat="0" applyAlignment="0" applyProtection="0"/>
    <xf numFmtId="0" fontId="106" fillId="20" borderId="131" applyNumberFormat="0" applyAlignment="0" applyProtection="0"/>
    <xf numFmtId="0" fontId="24" fillId="23" borderId="130" applyNumberFormat="0" applyFont="0" applyAlignment="0" applyProtection="0"/>
    <xf numFmtId="0" fontId="97" fillId="20" borderId="129" applyNumberFormat="0" applyAlignment="0" applyProtection="0"/>
    <xf numFmtId="0" fontId="107" fillId="0" borderId="132" applyNumberFormat="0" applyFill="0" applyAlignment="0" applyProtection="0"/>
    <xf numFmtId="0" fontId="24" fillId="23" borderId="130" applyNumberFormat="0" applyFont="0" applyAlignment="0" applyProtection="0"/>
    <xf numFmtId="0" fontId="107" fillId="0" borderId="132" applyNumberFormat="0" applyFill="0" applyAlignment="0" applyProtection="0"/>
    <xf numFmtId="0" fontId="97" fillId="20" borderId="129" applyNumberFormat="0" applyAlignment="0" applyProtection="0"/>
    <xf numFmtId="0" fontId="106" fillId="20" borderId="131" applyNumberFormat="0" applyAlignment="0" applyProtection="0"/>
    <xf numFmtId="0" fontId="104" fillId="7" borderId="129" applyNumberFormat="0" applyAlignment="0" applyProtection="0"/>
    <xf numFmtId="0" fontId="107" fillId="0" borderId="132" applyNumberFormat="0" applyFill="0" applyAlignment="0" applyProtection="0"/>
    <xf numFmtId="0" fontId="33" fillId="0" borderId="132" applyNumberFormat="0" applyFill="0" applyAlignment="0" applyProtection="0"/>
    <xf numFmtId="0" fontId="107" fillId="0" borderId="132" applyNumberFormat="0" applyFill="0" applyAlignment="0" applyProtection="0"/>
    <xf numFmtId="0" fontId="45" fillId="23" borderId="130" applyNumberFormat="0" applyFont="0" applyAlignment="0" applyProtection="0"/>
    <xf numFmtId="0" fontId="107" fillId="0" borderId="132" applyNumberFormat="0" applyFill="0" applyAlignment="0" applyProtection="0"/>
    <xf numFmtId="0" fontId="104" fillId="7" borderId="129" applyNumberFormat="0" applyAlignment="0" applyProtection="0"/>
    <xf numFmtId="0" fontId="33" fillId="0" borderId="132" applyNumberFormat="0" applyFill="0" applyAlignment="0" applyProtection="0"/>
    <xf numFmtId="0" fontId="107" fillId="0" borderId="132" applyNumberFormat="0" applyFill="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2" fontId="133" fillId="0" borderId="133" applyFill="0" applyBorder="0" applyAlignment="0">
      <alignment horizontal="right" vertical="center"/>
    </xf>
    <xf numFmtId="0" fontId="24" fillId="23" borderId="130" applyNumberFormat="0" applyFont="0" applyAlignment="0" applyProtection="0"/>
    <xf numFmtId="0" fontId="24" fillId="23" borderId="130" applyNumberFormat="0" applyFont="0" applyAlignment="0" applyProtection="0"/>
    <xf numFmtId="0" fontId="24" fillId="23" borderId="130" applyNumberFormat="0" applyFont="0" applyAlignment="0" applyProtection="0"/>
    <xf numFmtId="0" fontId="27" fillId="7" borderId="129" applyNumberFormat="0" applyAlignment="0" applyProtection="0"/>
    <xf numFmtId="0" fontId="28" fillId="20" borderId="131" applyNumberFormat="0" applyAlignment="0" applyProtection="0"/>
    <xf numFmtId="0" fontId="29" fillId="20" borderId="129" applyNumberFormat="0" applyAlignment="0" applyProtection="0"/>
    <xf numFmtId="0" fontId="33" fillId="0" borderId="132" applyNumberFormat="0" applyFill="0" applyAlignment="0" applyProtection="0"/>
    <xf numFmtId="0" fontId="21" fillId="23" borderId="130" applyNumberFormat="0" applyFont="0" applyAlignment="0" applyProtection="0"/>
    <xf numFmtId="0" fontId="48" fillId="20" borderId="129" applyNumberFormat="0" applyAlignment="0" applyProtection="0"/>
    <xf numFmtId="0" fontId="55" fillId="7" borderId="129" applyNumberFormat="0" applyAlignment="0" applyProtection="0"/>
    <xf numFmtId="0" fontId="45" fillId="23" borderId="130" applyNumberFormat="0" applyFont="0" applyAlignment="0" applyProtection="0"/>
    <xf numFmtId="0" fontId="58" fillId="20" borderId="131" applyNumberFormat="0" applyAlignment="0" applyProtection="0"/>
    <xf numFmtId="0" fontId="60"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97" fillId="20" borderId="129" applyNumberFormat="0" applyAlignment="0" applyProtection="0"/>
    <xf numFmtId="0" fontId="104" fillId="7" borderId="129" applyNumberFormat="0" applyAlignment="0" applyProtection="0"/>
    <xf numFmtId="0" fontId="24" fillId="23" borderId="130" applyNumberFormat="0" applyFont="0" applyAlignment="0" applyProtection="0"/>
    <xf numFmtId="0" fontId="106" fillId="20" borderId="131" applyNumberFormat="0" applyAlignment="0" applyProtection="0"/>
    <xf numFmtId="0" fontId="107" fillId="0" borderId="132" applyNumberFormat="0" applyFill="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8" fillId="20" borderId="141"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45" fillId="23" borderId="140" applyNumberFormat="0" applyFont="0" applyAlignment="0" applyProtection="0"/>
    <xf numFmtId="0" fontId="33" fillId="0" borderId="142" applyNumberFormat="0" applyFill="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60"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58"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60"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60" fillId="0" borderId="142" applyNumberFormat="0" applyFill="0" applyAlignment="0" applyProtection="0"/>
    <xf numFmtId="0" fontId="28"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1"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27"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21"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55" fillId="7" borderId="139" applyNumberFormat="0" applyAlignment="0" applyProtection="0"/>
    <xf numFmtId="0" fontId="104" fillId="7" borderId="139" applyNumberFormat="0" applyAlignment="0" applyProtection="0"/>
    <xf numFmtId="0" fontId="33" fillId="0" borderId="142" applyNumberFormat="0" applyFill="0" applyAlignment="0" applyProtection="0"/>
    <xf numFmtId="0" fontId="29" fillId="20" borderId="139" applyNumberFormat="0" applyAlignment="0" applyProtection="0"/>
    <xf numFmtId="0" fontId="60"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29"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45" fillId="23" borderId="140" applyNumberFormat="0" applyFont="0" applyAlignment="0" applyProtection="0"/>
    <xf numFmtId="0" fontId="55"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28" fillId="20" borderId="141" applyNumberFormat="0" applyAlignment="0" applyProtection="0"/>
    <xf numFmtId="0" fontId="104" fillId="7" borderId="139" applyNumberFormat="0" applyAlignment="0" applyProtection="0"/>
    <xf numFmtId="0" fontId="29" fillId="20" borderId="139"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58"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55" fillId="7" borderId="139" applyNumberFormat="0" applyAlignment="0" applyProtection="0"/>
    <xf numFmtId="0" fontId="107" fillId="0" borderId="142" applyNumberFormat="0" applyFill="0" applyAlignment="0" applyProtection="0"/>
    <xf numFmtId="0" fontId="21"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28" fillId="20" borderId="141" applyNumberFormat="0" applyAlignment="0" applyProtection="0"/>
    <xf numFmtId="0" fontId="106" fillId="20" borderId="141" applyNumberFormat="0" applyAlignment="0" applyProtection="0"/>
    <xf numFmtId="0" fontId="48" fillId="20" borderId="139" applyNumberFormat="0" applyAlignment="0" applyProtection="0"/>
    <xf numFmtId="0" fontId="97" fillId="20" borderId="139" applyNumberFormat="0" applyAlignment="0" applyProtection="0"/>
    <xf numFmtId="0" fontId="28"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28" fillId="20" borderId="141"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60" fillId="0" borderId="142" applyNumberFormat="0" applyFill="0" applyAlignment="0" applyProtection="0"/>
    <xf numFmtId="0" fontId="104" fillId="7" borderId="139" applyNumberFormat="0" applyAlignment="0" applyProtection="0"/>
    <xf numFmtId="0" fontId="45"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33"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24" fillId="23" borderId="140" applyNumberFormat="0" applyFont="0" applyAlignment="0" applyProtection="0"/>
    <xf numFmtId="0" fontId="28"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2" fontId="133" fillId="0" borderId="143" applyFill="0" applyBorder="0" applyAlignment="0">
      <alignment horizontal="right" vertical="center"/>
    </xf>
    <xf numFmtId="0" fontId="60"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8"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60"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21" fillId="23" borderId="140" applyNumberFormat="0" applyFont="0" applyAlignment="0" applyProtection="0"/>
    <xf numFmtId="0" fontId="45" fillId="23" borderId="140" applyNumberFormat="0" applyFont="0" applyAlignment="0" applyProtection="0"/>
    <xf numFmtId="0" fontId="107" fillId="0" borderId="142" applyNumberFormat="0" applyFill="0" applyAlignment="0" applyProtection="0"/>
    <xf numFmtId="0" fontId="48" fillId="20" borderId="139" applyNumberFormat="0" applyAlignment="0" applyProtection="0"/>
    <xf numFmtId="0" fontId="29" fillId="20"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48"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58" fillId="20" borderId="141"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55"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45"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55"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58" fillId="20" borderId="141" applyNumberFormat="0" applyAlignment="0" applyProtection="0"/>
    <xf numFmtId="0" fontId="24" fillId="23" borderId="140" applyNumberFormat="0" applyFont="0" applyAlignment="0" applyProtection="0"/>
    <xf numFmtId="0" fontId="60" fillId="0" borderId="142" applyNumberFormat="0" applyFill="0" applyAlignment="0" applyProtection="0"/>
    <xf numFmtId="0" fontId="27"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1"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4" fillId="7" borderId="139" applyNumberFormat="0" applyAlignment="0" applyProtection="0"/>
    <xf numFmtId="0" fontId="33"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9" fillId="20" borderId="139" applyNumberFormat="0" applyAlignment="0" applyProtection="0"/>
    <xf numFmtId="0" fontId="48" fillId="20" borderId="139" applyNumberFormat="0" applyAlignment="0" applyProtection="0"/>
    <xf numFmtId="0" fontId="97" fillId="20" borderId="139" applyNumberFormat="0" applyAlignment="0" applyProtection="0"/>
    <xf numFmtId="0" fontId="45"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48"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2" fontId="133" fillId="0" borderId="143"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55" fillId="7" borderId="139" applyNumberFormat="0" applyAlignment="0" applyProtection="0"/>
    <xf numFmtId="0" fontId="24" fillId="23" borderId="140" applyNumberFormat="0" applyFont="0" applyAlignment="0" applyProtection="0"/>
    <xf numFmtId="0" fontId="55" fillId="7" borderId="139" applyNumberFormat="0" applyAlignment="0" applyProtection="0"/>
    <xf numFmtId="0" fontId="24" fillId="23" borderId="140" applyNumberFormat="0" applyFont="0" applyAlignment="0" applyProtection="0"/>
    <xf numFmtId="0" fontId="45" fillId="23" borderId="140" applyNumberFormat="0" applyFon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0" fontId="33"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55"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8"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60"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45" fillId="23" borderId="140" applyNumberFormat="0" applyFont="0" applyAlignment="0" applyProtection="0"/>
    <xf numFmtId="2" fontId="133" fillId="0" borderId="143" applyFill="0" applyBorder="0" applyAlignment="0">
      <alignment horizontal="right" vertical="center"/>
    </xf>
    <xf numFmtId="0" fontId="27" fillId="7" borderId="139" applyNumberFormat="0" applyAlignment="0" applyProtection="0"/>
    <xf numFmtId="0" fontId="106" fillId="20" borderId="141" applyNumberFormat="0" applyAlignment="0" applyProtection="0"/>
    <xf numFmtId="0" fontId="58" fillId="20" borderId="141" applyNumberFormat="0" applyAlignment="0" applyProtection="0"/>
    <xf numFmtId="0" fontId="33" fillId="0" borderId="142" applyNumberFormat="0" applyFill="0" applyAlignment="0" applyProtection="0"/>
    <xf numFmtId="0" fontId="104" fillId="7"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48" fillId="20"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21"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21" fillId="23" borderId="140" applyNumberFormat="0" applyFont="0" applyAlignment="0" applyProtection="0"/>
    <xf numFmtId="0" fontId="58"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28" fillId="20" borderId="141" applyNumberFormat="0" applyAlignment="0" applyProtection="0"/>
    <xf numFmtId="0" fontId="27" fillId="7" borderId="139" applyNumberFormat="0" applyAlignment="0" applyProtection="0"/>
    <xf numFmtId="0" fontId="27" fillId="7" borderId="139" applyNumberFormat="0" applyAlignment="0" applyProtection="0"/>
    <xf numFmtId="0" fontId="45" fillId="23" borderId="140" applyNumberFormat="0" applyFont="0" applyAlignment="0" applyProtection="0"/>
    <xf numFmtId="0" fontId="97" fillId="20" borderId="139" applyNumberFormat="0" applyAlignment="0" applyProtection="0"/>
    <xf numFmtId="0" fontId="55"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27"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29" fillId="20"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21"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28"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48" fillId="20" borderId="139" applyNumberFormat="0" applyAlignment="0" applyProtection="0"/>
    <xf numFmtId="0" fontId="97" fillId="20" borderId="139" applyNumberFormat="0" applyAlignment="0" applyProtection="0"/>
    <xf numFmtId="0" fontId="28"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1" fillId="23" borderId="140" applyNumberFormat="0" applyFont="0" applyAlignment="0" applyProtection="0"/>
    <xf numFmtId="0" fontId="24" fillId="23" borderId="140" applyNumberFormat="0" applyFont="0" applyAlignment="0" applyProtection="0"/>
    <xf numFmtId="0" fontId="33" fillId="0" borderId="142" applyNumberFormat="0" applyFill="0" applyAlignment="0" applyProtection="0"/>
    <xf numFmtId="0" fontId="27"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45" fillId="23" borderId="140" applyNumberFormat="0" applyFont="0" applyAlignment="0" applyProtection="0"/>
    <xf numFmtId="0" fontId="29" fillId="20" borderId="139" applyNumberFormat="0" applyAlignment="0" applyProtection="0"/>
    <xf numFmtId="0" fontId="48" fillId="20"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55" fillId="7" borderId="139" applyNumberFormat="0" applyAlignment="0" applyProtection="0"/>
    <xf numFmtId="0" fontId="107" fillId="0" borderId="142" applyNumberFormat="0" applyFill="0" applyAlignment="0" applyProtection="0"/>
    <xf numFmtId="0" fontId="28" fillId="20" borderId="141" applyNumberFormat="0" applyAlignment="0" applyProtection="0"/>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58"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55"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60" fillId="0" borderId="142" applyNumberFormat="0" applyFill="0" applyAlignment="0" applyProtection="0"/>
    <xf numFmtId="0" fontId="45" fillId="23" borderId="140" applyNumberFormat="0" applyFont="0" applyAlignment="0" applyProtection="0"/>
    <xf numFmtId="2" fontId="133" fillId="0" borderId="143" applyFill="0" applyBorder="0" applyAlignment="0">
      <alignment horizontal="right" vertical="center"/>
    </xf>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27"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29" fillId="20" borderId="139" applyNumberFormat="0" applyAlignment="0" applyProtection="0"/>
    <xf numFmtId="0" fontId="28"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21" fillId="23" borderId="140" applyNumberFormat="0" applyFont="0" applyAlignment="0" applyProtection="0"/>
    <xf numFmtId="0" fontId="45" fillId="23" borderId="140" applyNumberFormat="0" applyFon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33"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1" fillId="23" borderId="140" applyNumberFormat="0" applyFont="0" applyAlignment="0" applyProtection="0"/>
    <xf numFmtId="0" fontId="21"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28"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45"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60"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55" fillId="7" borderId="139" applyNumberFormat="0" applyAlignment="0" applyProtection="0"/>
    <xf numFmtId="0" fontId="21"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48" fillId="20" borderId="139" applyNumberFormat="0" applyAlignment="0" applyProtection="0"/>
    <xf numFmtId="0" fontId="27"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29" fillId="20" borderId="139" applyNumberFormat="0" applyAlignment="0" applyProtection="0"/>
    <xf numFmtId="0" fontId="104" fillId="7" borderId="139" applyNumberFormat="0" applyAlignment="0" applyProtection="0"/>
    <xf numFmtId="0" fontId="58"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0" fontId="21"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28" fillId="20" borderId="141"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45"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29"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28" fillId="20" borderId="141" applyNumberFormat="0" applyAlignment="0" applyProtection="0"/>
    <xf numFmtId="0" fontId="33"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28"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28" fillId="20" borderId="141" applyNumberFormat="0" applyAlignment="0" applyProtection="0"/>
    <xf numFmtId="0" fontId="24" fillId="23" borderId="140" applyNumberFormat="0" applyFont="0" applyAlignment="0" applyProtection="0"/>
    <xf numFmtId="0" fontId="21"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48" fillId="20" borderId="139" applyNumberFormat="0" applyAlignment="0" applyProtection="0"/>
    <xf numFmtId="0" fontId="45"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2" fontId="133" fillId="0" borderId="143" applyFill="0" applyBorder="0" applyAlignment="0">
      <alignment horizontal="right" vertical="center"/>
    </xf>
    <xf numFmtId="0" fontId="58" fillId="20" borderId="141" applyNumberFormat="0" applyAlignment="0" applyProtection="0"/>
    <xf numFmtId="0" fontId="21" fillId="23" borderId="140" applyNumberFormat="0" applyFont="0" applyAlignment="0" applyProtection="0"/>
    <xf numFmtId="0" fontId="33" fillId="0" borderId="142" applyNumberFormat="0" applyFill="0" applyAlignment="0" applyProtection="0"/>
    <xf numFmtId="0" fontId="45"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55"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48" fillId="20" borderId="139" applyNumberFormat="0" applyAlignment="0" applyProtection="0"/>
    <xf numFmtId="0" fontId="55" fillId="7" borderId="139" applyNumberFormat="0" applyAlignment="0" applyProtection="0"/>
    <xf numFmtId="0" fontId="107" fillId="0" borderId="142" applyNumberFormat="0" applyFill="0" applyAlignment="0" applyProtection="0"/>
    <xf numFmtId="0" fontId="48" fillId="20" borderId="139" applyNumberFormat="0" applyAlignment="0" applyProtection="0"/>
    <xf numFmtId="0" fontId="107" fillId="0" borderId="142" applyNumberFormat="0" applyFill="0" applyAlignment="0" applyProtection="0"/>
    <xf numFmtId="0" fontId="33" fillId="0" borderId="142" applyNumberFormat="0" applyFill="0" applyAlignment="0" applyProtection="0"/>
    <xf numFmtId="0" fontId="104"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33"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60"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1"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6" fillId="20" borderId="141" applyNumberFormat="0" applyAlignment="0" applyProtection="0"/>
    <xf numFmtId="0" fontId="48" fillId="20" borderId="139" applyNumberFormat="0" applyAlignment="0" applyProtection="0"/>
    <xf numFmtId="0" fontId="60" fillId="0" borderId="142" applyNumberFormat="0" applyFill="0" applyAlignment="0" applyProtection="0"/>
    <xf numFmtId="0" fontId="48"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55"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27"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7"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29" fillId="20" borderId="139" applyNumberFormat="0" applyAlignment="0" applyProtection="0"/>
    <xf numFmtId="0" fontId="29" fillId="20" borderId="139" applyNumberFormat="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28"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55"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27"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45" fillId="23" borderId="140" applyNumberFormat="0" applyFont="0" applyAlignment="0" applyProtection="0"/>
    <xf numFmtId="0" fontId="21" fillId="23" borderId="140" applyNumberFormat="0" applyFon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7" fillId="0" borderId="142" applyNumberFormat="0" applyFill="0" applyAlignment="0" applyProtection="0"/>
    <xf numFmtId="0" fontId="29" fillId="20" borderId="139" applyNumberFormat="0" applyAlignment="0" applyProtection="0"/>
    <xf numFmtId="0" fontId="48" fillId="20" borderId="139" applyNumberFormat="0" applyAlignment="0" applyProtection="0"/>
    <xf numFmtId="0" fontId="29" fillId="20" borderId="139" applyNumberFormat="0" applyAlignment="0" applyProtection="0"/>
    <xf numFmtId="0" fontId="48"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7"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97" fillId="20" borderId="139" applyNumberFormat="0" applyAlignment="0" applyProtection="0"/>
    <xf numFmtId="0" fontId="55" fillId="7" borderId="139" applyNumberFormat="0" applyAlignment="0" applyProtection="0"/>
    <xf numFmtId="0" fontId="107" fillId="0" borderId="142" applyNumberFormat="0" applyFill="0" applyAlignment="0" applyProtection="0"/>
    <xf numFmtId="0" fontId="45" fillId="23" borderId="140" applyNumberFormat="0" applyFont="0" applyAlignment="0" applyProtection="0"/>
    <xf numFmtId="0" fontId="104" fillId="7" borderId="139" applyNumberForma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58" fillId="20" borderId="141" applyNumberFormat="0" applyAlignment="0" applyProtection="0"/>
    <xf numFmtId="2" fontId="133" fillId="0" borderId="143" applyFill="0" applyBorder="0" applyAlignment="0">
      <alignment horizontal="right" vertical="center"/>
    </xf>
    <xf numFmtId="0" fontId="48"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7" fillId="7" borderId="139" applyNumberFormat="0" applyAlignment="0" applyProtection="0"/>
    <xf numFmtId="0" fontId="60"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58"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58" fillId="20" borderId="141"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29" fillId="20"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33" fillId="0" borderId="142" applyNumberFormat="0" applyFill="0" applyAlignment="0" applyProtection="0"/>
    <xf numFmtId="0" fontId="33"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55" fillId="7" borderId="139" applyNumberFormat="0" applyAlignment="0" applyProtection="0"/>
    <xf numFmtId="0" fontId="106" fillId="20" borderId="141" applyNumberFormat="0" applyAlignment="0" applyProtection="0"/>
    <xf numFmtId="0" fontId="33" fillId="0" borderId="142" applyNumberFormat="0" applyFill="0" applyAlignment="0" applyProtection="0"/>
    <xf numFmtId="0" fontId="106" fillId="20" borderId="141" applyNumberFormat="0" applyAlignment="0" applyProtection="0"/>
    <xf numFmtId="0" fontId="45"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45"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60" fillId="0" borderId="142" applyNumberFormat="0" applyFill="0" applyAlignment="0" applyProtection="0"/>
    <xf numFmtId="0" fontId="106" fillId="20" borderId="141"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60"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2" fontId="133" fillId="0" borderId="143" applyFill="0" applyBorder="0" applyAlignment="0">
      <alignment horizontal="right" vertical="center"/>
    </xf>
    <xf numFmtId="0" fontId="55" fillId="7" borderId="139" applyNumberFormat="0" applyAlignment="0" applyProtection="0"/>
    <xf numFmtId="0" fontId="60" fillId="0" borderId="142" applyNumberFormat="0" applyFill="0" applyAlignment="0" applyProtection="0"/>
    <xf numFmtId="0" fontId="28"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60" fillId="0" borderId="142" applyNumberFormat="0" applyFill="0" applyAlignment="0" applyProtection="0"/>
    <xf numFmtId="0" fontId="106" fillId="20" borderId="141" applyNumberFormat="0" applyAlignment="0" applyProtection="0"/>
    <xf numFmtId="0" fontId="55"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4" fillId="7" borderId="139" applyNumberFormat="0" applyAlignment="0" applyProtection="0"/>
    <xf numFmtId="0" fontId="24" fillId="23" borderId="140" applyNumberFormat="0" applyFont="0" applyAlignment="0" applyProtection="0"/>
    <xf numFmtId="0" fontId="21" fillId="23" borderId="140" applyNumberFormat="0" applyFont="0" applyAlignment="0" applyProtection="0"/>
    <xf numFmtId="0" fontId="106" fillId="20" borderId="141" applyNumberFormat="0" applyAlignment="0" applyProtection="0"/>
    <xf numFmtId="0" fontId="28"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2" fontId="133" fillId="0" borderId="143" applyFill="0" applyBorder="0" applyAlignment="0">
      <alignment horizontal="right" vertical="center"/>
    </xf>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1" fillId="23" borderId="140" applyNumberFormat="0" applyFont="0" applyAlignment="0" applyProtection="0"/>
    <xf numFmtId="0" fontId="58" fillId="20" borderId="141" applyNumberFormat="0" applyAlignment="0" applyProtection="0"/>
    <xf numFmtId="0" fontId="27"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48" fillId="20" borderId="139" applyNumberFormat="0" applyAlignment="0" applyProtection="0"/>
    <xf numFmtId="0" fontId="21" fillId="23" borderId="140" applyNumberFormat="0" applyFont="0" applyAlignment="0" applyProtection="0"/>
    <xf numFmtId="0" fontId="97" fillId="20"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55"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33"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21"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2" fontId="133" fillId="0" borderId="143" applyFill="0" applyBorder="0" applyAlignment="0">
      <alignment horizontal="right" vertical="center"/>
    </xf>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28" fillId="20" borderId="141" applyNumberFormat="0" applyAlignment="0" applyProtection="0"/>
    <xf numFmtId="0" fontId="97" fillId="20" borderId="139" applyNumberFormat="0" applyAlignment="0" applyProtection="0"/>
    <xf numFmtId="0" fontId="97" fillId="20"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58" fillId="20" borderId="141" applyNumberFormat="0" applyAlignment="0" applyProtection="0"/>
    <xf numFmtId="0" fontId="27"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29" fillId="20"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4"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45" fillId="23" borderId="140" applyNumberFormat="0" applyFont="0" applyAlignment="0" applyProtection="0"/>
    <xf numFmtId="2" fontId="133" fillId="0" borderId="143" applyFill="0" applyBorder="0" applyAlignment="0">
      <alignment horizontal="right" vertical="center"/>
    </xf>
    <xf numFmtId="0" fontId="55" fillId="7" borderId="139" applyNumberFormat="0" applyAlignment="0" applyProtection="0"/>
    <xf numFmtId="0" fontId="45"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58" fillId="20" borderId="141" applyNumberFormat="0" applyAlignment="0" applyProtection="0"/>
    <xf numFmtId="0" fontId="45"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4"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33"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7" fillId="7" borderId="139"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58"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27" fillId="7" borderId="139" applyNumberFormat="0" applyAlignment="0" applyProtection="0"/>
    <xf numFmtId="0" fontId="24" fillId="23" borderId="140" applyNumberFormat="0" applyFont="0" applyAlignment="0" applyProtection="0"/>
    <xf numFmtId="0" fontId="33"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29" fillId="20" borderId="139" applyNumberFormat="0" applyAlignment="0" applyProtection="0"/>
    <xf numFmtId="0" fontId="28"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48"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60" fillId="0" borderId="142" applyNumberFormat="0" applyFill="0" applyAlignment="0" applyProtection="0"/>
    <xf numFmtId="0" fontId="29"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48"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21"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55" fillId="7" borderId="139" applyNumberFormat="0" applyAlignment="0" applyProtection="0"/>
    <xf numFmtId="0" fontId="104" fillId="7" borderId="139" applyNumberFormat="0" applyAlignment="0" applyProtection="0"/>
    <xf numFmtId="0" fontId="48"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97" fillId="20"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29"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27"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45"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33" fillId="0" borderId="142" applyNumberFormat="0" applyFill="0" applyAlignment="0" applyProtection="0"/>
    <xf numFmtId="0" fontId="29"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58"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28" fillId="20" borderId="141" applyNumberFormat="0" applyAlignment="0" applyProtection="0"/>
    <xf numFmtId="0" fontId="60" fillId="0" borderId="142" applyNumberFormat="0" applyFill="0" applyAlignment="0" applyProtection="0"/>
    <xf numFmtId="0" fontId="45" fillId="23" borderId="140" applyNumberFormat="0" applyFont="0" applyAlignment="0" applyProtection="0"/>
    <xf numFmtId="0" fontId="97" fillId="20" borderId="139" applyNumberFormat="0" applyAlignment="0" applyProtection="0"/>
    <xf numFmtId="0" fontId="48"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48"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55" fillId="7" borderId="139" applyNumberFormat="0" applyAlignment="0" applyProtection="0"/>
    <xf numFmtId="0" fontId="58"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58"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33" fillId="0" borderId="142" applyNumberFormat="0" applyFill="0" applyAlignment="0" applyProtection="0"/>
    <xf numFmtId="0" fontId="97" fillId="20" borderId="139" applyNumberFormat="0" applyAlignment="0" applyProtection="0"/>
    <xf numFmtId="0" fontId="27"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2" fontId="133" fillId="0" borderId="143" applyFill="0" applyBorder="0" applyAlignment="0">
      <alignment horizontal="right" vertical="center"/>
    </xf>
    <xf numFmtId="0" fontId="104" fillId="7" borderId="139" applyNumberFormat="0" applyAlignment="0" applyProtection="0"/>
    <xf numFmtId="0" fontId="58" fillId="20" borderId="141" applyNumberFormat="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28" fillId="20" borderId="141" applyNumberFormat="0" applyAlignment="0" applyProtection="0"/>
    <xf numFmtId="0" fontId="24" fillId="23" borderId="140" applyNumberFormat="0" applyFont="0" applyAlignment="0" applyProtection="0"/>
    <xf numFmtId="0" fontId="29" fillId="20" borderId="139" applyNumberFormat="0" applyAlignment="0" applyProtection="0"/>
    <xf numFmtId="0" fontId="33" fillId="0" borderId="142" applyNumberFormat="0" applyFill="0" applyAlignment="0" applyProtection="0"/>
    <xf numFmtId="0" fontId="24" fillId="23" borderId="140" applyNumberFormat="0" applyFont="0" applyAlignment="0" applyProtection="0"/>
    <xf numFmtId="0" fontId="33"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29"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55" fillId="7" borderId="139" applyNumberFormat="0" applyAlignment="0" applyProtection="0"/>
    <xf numFmtId="0" fontId="106" fillId="20" borderId="141" applyNumberFormat="0" applyAlignment="0" applyProtection="0"/>
    <xf numFmtId="0" fontId="97" fillId="20" borderId="139" applyNumberFormat="0" applyAlignment="0" applyProtection="0"/>
    <xf numFmtId="0" fontId="24" fillId="23" borderId="140" applyNumberFormat="0" applyFont="0" applyAlignment="0" applyProtection="0"/>
    <xf numFmtId="0" fontId="48"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45" fillId="23" borderId="140" applyNumberFormat="0" applyFont="0" applyAlignment="0" applyProtection="0"/>
    <xf numFmtId="0" fontId="104" fillId="7"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27" fillId="7" borderId="139"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8" fillId="20" borderId="141" applyNumberFormat="0" applyAlignment="0" applyProtection="0"/>
    <xf numFmtId="0" fontId="24" fillId="23" borderId="140" applyNumberFormat="0" applyFon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58" fillId="20" borderId="141" applyNumberForma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104" fillId="7"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60"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55"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21"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104" fillId="7" borderId="139" applyNumberFormat="0" applyAlignment="0" applyProtection="0"/>
    <xf numFmtId="0" fontId="104" fillId="7" borderId="139" applyNumberFormat="0" applyAlignment="0" applyProtection="0"/>
    <xf numFmtId="0" fontId="106" fillId="20" borderId="141" applyNumberFormat="0" applyAlignment="0" applyProtection="0"/>
    <xf numFmtId="0" fontId="107" fillId="0" borderId="142" applyNumberFormat="0" applyFill="0" applyAlignment="0" applyProtection="0"/>
    <xf numFmtId="2" fontId="133" fillId="0" borderId="143" applyFill="0" applyBorder="0" applyAlignment="0">
      <alignment horizontal="right" vertical="center"/>
    </xf>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104" fillId="7" borderId="139" applyNumberFormat="0" applyAlignment="0" applyProtection="0"/>
    <xf numFmtId="0" fontId="106" fillId="20" borderId="141" applyNumberFormat="0" applyAlignment="0" applyProtection="0"/>
    <xf numFmtId="0" fontId="104" fillId="7" borderId="139" applyNumberFormat="0" applyAlignment="0" applyProtection="0"/>
    <xf numFmtId="0" fontId="29"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28" fillId="20" borderId="141" applyNumberFormat="0" applyAlignment="0" applyProtection="0"/>
    <xf numFmtId="0" fontId="97" fillId="20" borderId="139" applyNumberFormat="0" applyAlignment="0" applyProtection="0"/>
    <xf numFmtId="0" fontId="28" fillId="20" borderId="141"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58"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48"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21" fillId="23" borderId="140" applyNumberFormat="0" applyFont="0" applyAlignment="0" applyProtection="0"/>
    <xf numFmtId="0" fontId="97" fillId="20" borderId="139" applyNumberFormat="0" applyAlignment="0" applyProtection="0"/>
    <xf numFmtId="0" fontId="27" fillId="7" borderId="139" applyNumberFormat="0" applyAlignment="0" applyProtection="0"/>
    <xf numFmtId="0" fontId="107" fillId="0" borderId="142" applyNumberFormat="0" applyFill="0" applyAlignment="0" applyProtection="0"/>
    <xf numFmtId="0" fontId="58" fillId="20" borderId="141"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0" fontId="106" fillId="20" borderId="141" applyNumberFormat="0" applyAlignment="0" applyProtection="0"/>
    <xf numFmtId="0" fontId="107" fillId="0" borderId="142" applyNumberFormat="0" applyFill="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106" fillId="20" borderId="141" applyNumberFormat="0" applyAlignment="0" applyProtection="0"/>
    <xf numFmtId="0" fontId="21" fillId="23" borderId="140" applyNumberFormat="0" applyFont="0" applyAlignment="0" applyProtection="0"/>
    <xf numFmtId="0" fontId="28" fillId="20" borderId="141" applyNumberFormat="0" applyAlignment="0" applyProtection="0"/>
    <xf numFmtId="0" fontId="107" fillId="0" borderId="142" applyNumberFormat="0" applyFill="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58" fillId="20" borderId="141"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2" fontId="133" fillId="0" borderId="143" applyFill="0" applyBorder="0" applyAlignment="0">
      <alignment horizontal="right" vertical="center"/>
    </xf>
    <xf numFmtId="0" fontId="21"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45" fillId="23" borderId="140" applyNumberFormat="0" applyFont="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104" fillId="7" borderId="139"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45" fillId="23" borderId="140" applyNumberFormat="0" applyFont="0" applyAlignment="0" applyProtection="0"/>
    <xf numFmtId="0" fontId="24" fillId="23" borderId="140" applyNumberFormat="0" applyFont="0" applyAlignment="0" applyProtection="0"/>
    <xf numFmtId="0" fontId="58" fillId="20" borderId="141" applyNumberFormat="0" applyAlignment="0" applyProtection="0"/>
    <xf numFmtId="0" fontId="24" fillId="23" borderId="140" applyNumberFormat="0" applyFont="0" applyAlignment="0" applyProtection="0"/>
    <xf numFmtId="0" fontId="107" fillId="0" borderId="142" applyNumberFormat="0" applyFill="0" applyAlignment="0" applyProtection="0"/>
    <xf numFmtId="0" fontId="106" fillId="20" borderId="141"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4" fillId="7" borderId="139" applyNumberFormat="0" applyAlignment="0" applyProtection="0"/>
    <xf numFmtId="0" fontId="97" fillId="20"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33"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45" fillId="23" borderId="140" applyNumberFormat="0" applyFont="0" applyAlignment="0" applyProtection="0"/>
    <xf numFmtId="0" fontId="107" fillId="0" borderId="142" applyNumberFormat="0" applyFill="0" applyAlignment="0" applyProtection="0"/>
    <xf numFmtId="0" fontId="29"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6" fillId="20" borderId="141" applyNumberFormat="0" applyAlignment="0" applyProtection="0"/>
    <xf numFmtId="0" fontId="106" fillId="20" borderId="141" applyNumberFormat="0" applyAlignment="0" applyProtection="0"/>
    <xf numFmtId="0" fontId="24" fillId="23" borderId="140" applyNumberFormat="0" applyFont="0" applyAlignment="0" applyProtection="0"/>
    <xf numFmtId="0" fontId="33"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97" fillId="20"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4" fillId="7" borderId="139" applyNumberFormat="0" applyAlignment="0" applyProtection="0"/>
    <xf numFmtId="0" fontId="106" fillId="20" borderId="141" applyNumberFormat="0" applyAlignment="0" applyProtection="0"/>
    <xf numFmtId="0" fontId="21" fillId="23" borderId="140" applyNumberFormat="0" applyFont="0" applyAlignment="0" applyProtection="0"/>
    <xf numFmtId="0" fontId="104" fillId="7" borderId="139" applyNumberForma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1" fillId="23" borderId="140" applyNumberFormat="0" applyFont="0" applyAlignment="0" applyProtection="0"/>
    <xf numFmtId="0" fontId="24" fillId="23" borderId="140" applyNumberFormat="0" applyFont="0" applyAlignment="0" applyProtection="0"/>
    <xf numFmtId="0" fontId="48"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97" fillId="20" borderId="139" applyNumberFormat="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0" fontId="104" fillId="7" borderId="139" applyNumberFormat="0" applyAlignment="0" applyProtection="0"/>
    <xf numFmtId="0" fontId="60" fillId="0" borderId="142" applyNumberFormat="0" applyFill="0" applyAlignment="0" applyProtection="0"/>
    <xf numFmtId="0" fontId="33" fillId="0" borderId="142" applyNumberFormat="0" applyFill="0" applyAlignment="0" applyProtection="0"/>
    <xf numFmtId="0" fontId="24" fillId="23" borderId="140" applyNumberFormat="0" applyFont="0" applyAlignment="0" applyProtection="0"/>
    <xf numFmtId="0" fontId="106" fillId="20" borderId="141" applyNumberFormat="0" applyAlignment="0" applyProtection="0"/>
    <xf numFmtId="0" fontId="97" fillId="20" borderId="139" applyNumberFormat="0" applyAlignment="0" applyProtection="0"/>
    <xf numFmtId="0" fontId="106" fillId="20" borderId="141"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58"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6" fillId="20" borderId="141" applyNumberFormat="0" applyAlignment="0" applyProtection="0"/>
    <xf numFmtId="0" fontId="97" fillId="20" borderId="139" applyNumberFormat="0" applyAlignment="0" applyProtection="0"/>
    <xf numFmtId="0" fontId="97" fillId="20"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104"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27" fillId="7" borderId="139" applyNumberFormat="0" applyAlignment="0" applyProtection="0"/>
    <xf numFmtId="0" fontId="106" fillId="20" borderId="141" applyNumberFormat="0" applyAlignment="0" applyProtection="0"/>
    <xf numFmtId="0" fontId="60" fillId="0" borderId="142" applyNumberFormat="0" applyFill="0" applyAlignment="0" applyProtection="0"/>
    <xf numFmtId="0" fontId="106" fillId="20" borderId="141" applyNumberFormat="0" applyAlignment="0" applyProtection="0"/>
    <xf numFmtId="0" fontId="24" fillId="23" borderId="140" applyNumberFormat="0" applyFont="0" applyAlignment="0" applyProtection="0"/>
    <xf numFmtId="0" fontId="24" fillId="23" borderId="140" applyNumberFormat="0" applyFont="0" applyAlignment="0" applyProtection="0"/>
    <xf numFmtId="0" fontId="97" fillId="20" borderId="139" applyNumberFormat="0" applyAlignment="0" applyProtection="0"/>
    <xf numFmtId="2" fontId="133" fillId="0" borderId="143" applyFill="0" applyBorder="0" applyAlignment="0">
      <alignment horizontal="right" vertical="center"/>
    </xf>
    <xf numFmtId="0" fontId="97" fillId="20" borderId="139" applyNumberFormat="0" applyAlignment="0" applyProtection="0"/>
    <xf numFmtId="0" fontId="106" fillId="20" borderId="141" applyNumberFormat="0" applyAlignment="0" applyProtection="0"/>
    <xf numFmtId="0" fontId="106" fillId="20" borderId="141" applyNumberFormat="0" applyAlignment="0" applyProtection="0"/>
    <xf numFmtId="0" fontId="29" fillId="20"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27" fillId="7" borderId="139"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104" fillId="7" borderId="139" applyNumberFormat="0" applyAlignment="0" applyProtection="0"/>
    <xf numFmtId="0" fontId="107" fillId="0" borderId="142" applyNumberFormat="0" applyFill="0" applyAlignment="0" applyProtection="0"/>
    <xf numFmtId="0" fontId="97" fillId="20" borderId="139" applyNumberFormat="0" applyAlignment="0" applyProtection="0"/>
    <xf numFmtId="0" fontId="97" fillId="20" borderId="139" applyNumberFormat="0" applyAlignment="0" applyProtection="0"/>
    <xf numFmtId="0" fontId="58" fillId="20" borderId="141" applyNumberFormat="0" applyAlignment="0" applyProtection="0"/>
    <xf numFmtId="0" fontId="107" fillId="0" borderId="142" applyNumberFormat="0" applyFill="0" applyAlignment="0" applyProtection="0"/>
    <xf numFmtId="0" fontId="107" fillId="0" borderId="142" applyNumberFormat="0" applyFill="0" applyAlignment="0" applyProtection="0"/>
    <xf numFmtId="0" fontId="33" fillId="0" borderId="142" applyNumberFormat="0" applyFill="0" applyAlignment="0" applyProtection="0"/>
    <xf numFmtId="0" fontId="107" fillId="0" borderId="142" applyNumberFormat="0" applyFill="0" applyAlignment="0" applyProtection="0"/>
    <xf numFmtId="0" fontId="27" fillId="7" borderId="139" applyNumberFormat="0" applyAlignment="0" applyProtection="0"/>
    <xf numFmtId="0" fontId="27" fillId="7" borderId="139" applyNumberFormat="0" applyAlignment="0" applyProtection="0"/>
    <xf numFmtId="0" fontId="106" fillId="20" borderId="141" applyNumberFormat="0" applyAlignment="0" applyProtection="0"/>
    <xf numFmtId="0" fontId="24" fillId="23" borderId="140" applyNumberFormat="0" applyFont="0" applyAlignment="0" applyProtection="0"/>
    <xf numFmtId="0" fontId="97" fillId="20" borderId="139" applyNumberFormat="0" applyAlignment="0" applyProtection="0"/>
    <xf numFmtId="0" fontId="107" fillId="0" borderId="142" applyNumberFormat="0" applyFill="0" applyAlignment="0" applyProtection="0"/>
    <xf numFmtId="0" fontId="24" fillId="23" borderId="140" applyNumberFormat="0" applyFont="0" applyAlignment="0" applyProtection="0"/>
    <xf numFmtId="0" fontId="107" fillId="0" borderId="142" applyNumberFormat="0" applyFill="0" applyAlignment="0" applyProtection="0"/>
    <xf numFmtId="0" fontId="97" fillId="20" borderId="139" applyNumberFormat="0" applyAlignment="0" applyProtection="0"/>
    <xf numFmtId="0" fontId="106" fillId="20" borderId="141" applyNumberFormat="0" applyAlignment="0" applyProtection="0"/>
    <xf numFmtId="0" fontId="104" fillId="7" borderId="139" applyNumberFormat="0" applyAlignment="0" applyProtection="0"/>
    <xf numFmtId="0" fontId="107" fillId="0" borderId="142" applyNumberFormat="0" applyFill="0" applyAlignment="0" applyProtection="0"/>
    <xf numFmtId="0" fontId="33" fillId="0" borderId="142" applyNumberFormat="0" applyFill="0" applyAlignment="0" applyProtection="0"/>
    <xf numFmtId="0" fontId="107" fillId="0" borderId="142" applyNumberFormat="0" applyFill="0" applyAlignment="0" applyProtection="0"/>
    <xf numFmtId="0" fontId="45" fillId="23" borderId="140" applyNumberFormat="0" applyFont="0" applyAlignment="0" applyProtection="0"/>
    <xf numFmtId="0" fontId="107" fillId="0" borderId="142" applyNumberFormat="0" applyFill="0" applyAlignment="0" applyProtection="0"/>
    <xf numFmtId="0" fontId="104" fillId="7" borderId="139" applyNumberFormat="0" applyAlignment="0" applyProtection="0"/>
    <xf numFmtId="0" fontId="33" fillId="0" borderId="142" applyNumberFormat="0" applyFill="0" applyAlignment="0" applyProtection="0"/>
    <xf numFmtId="0" fontId="107" fillId="0" borderId="142" applyNumberFormat="0" applyFill="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2" fontId="133" fillId="0" borderId="143" applyFill="0" applyBorder="0" applyAlignment="0">
      <alignment horizontal="right" vertical="center"/>
    </xf>
    <xf numFmtId="0" fontId="24" fillId="23" borderId="140" applyNumberFormat="0" applyFont="0" applyAlignment="0" applyProtection="0"/>
    <xf numFmtId="0" fontId="24" fillId="23" borderId="140" applyNumberFormat="0" applyFont="0" applyAlignment="0" applyProtection="0"/>
    <xf numFmtId="0" fontId="24" fillId="23" borderId="140" applyNumberFormat="0" applyFont="0" applyAlignment="0" applyProtection="0"/>
    <xf numFmtId="0" fontId="27" fillId="7" borderId="139" applyNumberFormat="0" applyAlignment="0" applyProtection="0"/>
    <xf numFmtId="0" fontId="28" fillId="20" borderId="141" applyNumberFormat="0" applyAlignment="0" applyProtection="0"/>
    <xf numFmtId="0" fontId="29" fillId="20" borderId="139" applyNumberFormat="0" applyAlignment="0" applyProtection="0"/>
    <xf numFmtId="0" fontId="33" fillId="0" borderId="142" applyNumberFormat="0" applyFill="0" applyAlignment="0" applyProtection="0"/>
    <xf numFmtId="0" fontId="21" fillId="23" borderId="140" applyNumberFormat="0" applyFont="0" applyAlignment="0" applyProtection="0"/>
    <xf numFmtId="0" fontId="48" fillId="20" borderId="139" applyNumberFormat="0" applyAlignment="0" applyProtection="0"/>
    <xf numFmtId="0" fontId="55" fillId="7" borderId="139" applyNumberFormat="0" applyAlignment="0" applyProtection="0"/>
    <xf numFmtId="0" fontId="45" fillId="23" borderId="140" applyNumberFormat="0" applyFont="0" applyAlignment="0" applyProtection="0"/>
    <xf numFmtId="0" fontId="58" fillId="20" borderId="141" applyNumberFormat="0" applyAlignment="0" applyProtection="0"/>
    <xf numFmtId="0" fontId="60"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97" fillId="20" borderId="139" applyNumberFormat="0" applyAlignment="0" applyProtection="0"/>
    <xf numFmtId="0" fontId="104" fillId="7" borderId="139" applyNumberFormat="0" applyAlignment="0" applyProtection="0"/>
    <xf numFmtId="0" fontId="24" fillId="23" borderId="140"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114" fillId="0" borderId="14" applyNumberFormat="0" applyFill="0" applyAlignment="0" applyProtection="0"/>
    <xf numFmtId="0" fontId="115" fillId="0" borderId="15" applyNumberFormat="0" applyFill="0" applyAlignment="0" applyProtection="0"/>
    <xf numFmtId="0" fontId="116" fillId="0" borderId="16" applyNumberFormat="0" applyFill="0" applyAlignment="0" applyProtection="0"/>
    <xf numFmtId="0" fontId="116" fillId="0" borderId="0" applyNumberFormat="0" applyFill="0" applyBorder="0" applyAlignment="0" applyProtection="0"/>
    <xf numFmtId="0" fontId="117" fillId="25" borderId="0" applyNumberFormat="0" applyBorder="0" applyAlignment="0" applyProtection="0"/>
    <xf numFmtId="0" fontId="118" fillId="26" borderId="0" applyNumberFormat="0" applyBorder="0" applyAlignment="0" applyProtection="0"/>
    <xf numFmtId="0" fontId="148" fillId="27" borderId="0" applyNumberFormat="0" applyBorder="0" applyAlignment="0" applyProtection="0"/>
    <xf numFmtId="0" fontId="119" fillId="28" borderId="17" applyNumberFormat="0" applyAlignment="0" applyProtection="0"/>
    <xf numFmtId="0" fontId="120" fillId="29" borderId="18" applyNumberFormat="0" applyAlignment="0" applyProtection="0"/>
    <xf numFmtId="0" fontId="121" fillId="29" borderId="17" applyNumberFormat="0" applyAlignment="0" applyProtection="0"/>
    <xf numFmtId="0" fontId="122" fillId="0" borderId="19" applyNumberFormat="0" applyFill="0" applyAlignment="0" applyProtection="0"/>
    <xf numFmtId="0" fontId="123" fillId="30" borderId="20" applyNumberFormat="0" applyAlignment="0" applyProtection="0"/>
    <xf numFmtId="0" fontId="124" fillId="0" borderId="0" applyNumberFormat="0" applyFill="0" applyBorder="0" applyAlignment="0" applyProtection="0"/>
    <xf numFmtId="0" fontId="125" fillId="0" borderId="0" applyNumberFormat="0" applyFill="0" applyBorder="0" applyAlignment="0" applyProtection="0"/>
    <xf numFmtId="0" fontId="126" fillId="0" borderId="22" applyNumberFormat="0" applyFill="0" applyAlignment="0" applyProtection="0"/>
    <xf numFmtId="0" fontId="127"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127" fillId="35" borderId="0" applyNumberFormat="0" applyBorder="0" applyAlignment="0" applyProtection="0"/>
    <xf numFmtId="0" fontId="127" fillId="36" borderId="0" applyNumberFormat="0" applyBorder="0" applyAlignment="0" applyProtection="0"/>
    <xf numFmtId="0" fontId="5" fillId="37" borderId="0" applyNumberFormat="0" applyBorder="0" applyAlignment="0" applyProtection="0"/>
    <xf numFmtId="0" fontId="5" fillId="38" borderId="0" applyNumberFormat="0" applyBorder="0" applyAlignment="0" applyProtection="0"/>
    <xf numFmtId="0" fontId="127" fillId="39" borderId="0" applyNumberFormat="0" applyBorder="0" applyAlignment="0" applyProtection="0"/>
    <xf numFmtId="0" fontId="127" fillId="40" borderId="0" applyNumberFormat="0" applyBorder="0" applyAlignment="0" applyProtection="0"/>
    <xf numFmtId="0" fontId="5" fillId="41" borderId="0" applyNumberFormat="0" applyBorder="0" applyAlignment="0" applyProtection="0"/>
    <xf numFmtId="0" fontId="5" fillId="42" borderId="0" applyNumberFormat="0" applyBorder="0" applyAlignment="0" applyProtection="0"/>
    <xf numFmtId="0" fontId="127" fillId="43" borderId="0" applyNumberFormat="0" applyBorder="0" applyAlignment="0" applyProtection="0"/>
    <xf numFmtId="0" fontId="127" fillId="44" borderId="0" applyNumberFormat="0" applyBorder="0" applyAlignment="0" applyProtection="0"/>
    <xf numFmtId="0" fontId="5" fillId="45" borderId="0" applyNumberFormat="0" applyBorder="0" applyAlignment="0" applyProtection="0"/>
    <xf numFmtId="0" fontId="5" fillId="46" borderId="0" applyNumberFormat="0" applyBorder="0" applyAlignment="0" applyProtection="0"/>
    <xf numFmtId="0" fontId="127" fillId="47" borderId="0" applyNumberFormat="0" applyBorder="0" applyAlignment="0" applyProtection="0"/>
    <xf numFmtId="0" fontId="127" fillId="48" borderId="0" applyNumberFormat="0" applyBorder="0" applyAlignment="0" applyProtection="0"/>
    <xf numFmtId="0" fontId="5" fillId="49" borderId="0" applyNumberFormat="0" applyBorder="0" applyAlignment="0" applyProtection="0"/>
    <xf numFmtId="0" fontId="5" fillId="50" borderId="0" applyNumberFormat="0" applyBorder="0" applyAlignment="0" applyProtection="0"/>
    <xf numFmtId="0" fontId="127" fillId="51" borderId="0" applyNumberFormat="0" applyBorder="0" applyAlignment="0" applyProtection="0"/>
    <xf numFmtId="0" fontId="127" fillId="52" borderId="0" applyNumberFormat="0" applyBorder="0" applyAlignment="0" applyProtection="0"/>
    <xf numFmtId="0" fontId="5" fillId="53" borderId="0" applyNumberFormat="0" applyBorder="0" applyAlignment="0" applyProtection="0"/>
    <xf numFmtId="0" fontId="5" fillId="54" borderId="0" applyNumberFormat="0" applyBorder="0" applyAlignment="0" applyProtection="0"/>
    <xf numFmtId="0" fontId="127" fillId="55" borderId="0" applyNumberFormat="0" applyBorder="0" applyAlignment="0" applyProtection="0"/>
    <xf numFmtId="0" fontId="66" fillId="0" borderId="0">
      <alignment horizontal="left" vertical="top" wrapText="1"/>
    </xf>
    <xf numFmtId="0" fontId="66" fillId="0" borderId="0">
      <alignment horizontal="left" vertical="top" wrapText="1"/>
    </xf>
    <xf numFmtId="0" fontId="66" fillId="0" borderId="0">
      <alignment horizontal="left" vertical="top" wrapText="1"/>
    </xf>
    <xf numFmtId="0" fontId="66" fillId="0" borderId="0">
      <alignment horizontal="left" vertical="top" wrapText="1"/>
    </xf>
    <xf numFmtId="0" fontId="5" fillId="31" borderId="21" applyNumberFormat="0" applyFont="0" applyAlignment="0" applyProtection="0"/>
    <xf numFmtId="0" fontId="5" fillId="31" borderId="21" applyNumberFormat="0" applyFont="0" applyAlignment="0" applyProtection="0"/>
    <xf numFmtId="0" fontId="5" fillId="33" borderId="0" applyNumberFormat="0" applyBorder="0" applyAlignment="0" applyProtection="0"/>
    <xf numFmtId="0" fontId="5" fillId="34" borderId="0" applyNumberFormat="0" applyBorder="0" applyAlignment="0" applyProtection="0"/>
    <xf numFmtId="0" fontId="5" fillId="37" borderId="0" applyNumberFormat="0" applyBorder="0" applyAlignment="0" applyProtection="0"/>
    <xf numFmtId="0" fontId="5" fillId="38" borderId="0" applyNumberFormat="0" applyBorder="0" applyAlignment="0" applyProtection="0"/>
    <xf numFmtId="0" fontId="5" fillId="41" borderId="0" applyNumberFormat="0" applyBorder="0" applyAlignment="0" applyProtection="0"/>
    <xf numFmtId="0" fontId="5" fillId="42" borderId="0" applyNumberFormat="0" applyBorder="0" applyAlignment="0" applyProtection="0"/>
    <xf numFmtId="0" fontId="5" fillId="45" borderId="0" applyNumberFormat="0" applyBorder="0" applyAlignment="0" applyProtection="0"/>
    <xf numFmtId="0" fontId="5" fillId="46" borderId="0" applyNumberFormat="0" applyBorder="0" applyAlignment="0" applyProtection="0"/>
    <xf numFmtId="0" fontId="5" fillId="49" borderId="0" applyNumberFormat="0" applyBorder="0" applyAlignment="0" applyProtection="0"/>
    <xf numFmtId="0" fontId="5" fillId="50" borderId="0" applyNumberFormat="0" applyBorder="0" applyAlignment="0" applyProtection="0"/>
    <xf numFmtId="0" fontId="5" fillId="53" borderId="0" applyNumberFormat="0" applyBorder="0" applyAlignment="0" applyProtection="0"/>
    <xf numFmtId="0" fontId="5" fillId="54" borderId="0" applyNumberFormat="0" applyBorder="0" applyAlignment="0" applyProtection="0"/>
    <xf numFmtId="43" fontId="24" fillId="0" borderId="0" applyFont="0" applyFill="0" applyBorder="0" applyAlignment="0" applyProtection="0"/>
    <xf numFmtId="43" fontId="69" fillId="0" borderId="0" applyFont="0" applyFill="0" applyBorder="0" applyAlignment="0" applyProtection="0"/>
    <xf numFmtId="0" fontId="4" fillId="0" borderId="0"/>
    <xf numFmtId="167" fontId="4" fillId="0" borderId="0" applyFont="0" applyFill="0" applyBorder="0" applyAlignment="0" applyProtection="0"/>
    <xf numFmtId="0" fontId="4" fillId="31" borderId="21" applyNumberFormat="0" applyFont="0" applyAlignment="0" applyProtection="0"/>
    <xf numFmtId="43" fontId="4" fillId="0" borderId="0" applyFont="0" applyFill="0" applyBorder="0" applyAlignment="0" applyProtection="0"/>
    <xf numFmtId="0" fontId="97" fillId="20" borderId="154" applyNumberFormat="0" applyAlignment="0" applyProtection="0"/>
    <xf numFmtId="43" fontId="4" fillId="0" borderId="0" applyFont="0" applyFill="0" applyBorder="0" applyAlignment="0" applyProtection="0"/>
    <xf numFmtId="0" fontId="104" fillId="7" borderId="154" applyNumberFormat="0" applyAlignment="0" applyProtection="0"/>
    <xf numFmtId="0" fontId="4" fillId="0" borderId="0"/>
    <xf numFmtId="0" fontId="24" fillId="23" borderId="155" applyNumberFormat="0" applyFont="0" applyAlignment="0" applyProtection="0"/>
    <xf numFmtId="0" fontId="106" fillId="20" borderId="156" applyNumberFormat="0" applyAlignment="0" applyProtection="0"/>
    <xf numFmtId="0" fontId="107" fillId="0" borderId="157" applyNumberFormat="0" applyFill="0" applyAlignment="0" applyProtection="0"/>
    <xf numFmtId="0" fontId="4" fillId="0" borderId="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0" fontId="4" fillId="0" borderId="0"/>
    <xf numFmtId="167" fontId="4" fillId="0" borderId="0" applyFont="0" applyFill="0" applyBorder="0" applyAlignment="0" applyProtection="0"/>
    <xf numFmtId="0" fontId="4" fillId="31" borderId="21" applyNumberFormat="0" applyFont="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0" borderId="0"/>
    <xf numFmtId="167" fontId="4" fillId="0" borderId="0" applyFont="0" applyFill="0" applyBorder="0" applyAlignment="0" applyProtection="0"/>
    <xf numFmtId="0" fontId="4" fillId="31" borderId="21" applyNumberFormat="0" applyFont="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66" fillId="0" borderId="0">
      <alignment horizontal="left" vertical="top" wrapText="1"/>
    </xf>
    <xf numFmtId="172" fontId="69" fillId="0" borderId="0" applyFont="0" applyFill="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3" borderId="0" applyNumberFormat="0" applyBorder="0" applyAlignment="0" applyProtection="0"/>
    <xf numFmtId="0" fontId="69" fillId="33" borderId="0" applyNumberFormat="0" applyBorder="0" applyAlignment="0" applyProtection="0"/>
    <xf numFmtId="0" fontId="4" fillId="37" borderId="0" applyNumberFormat="0" applyBorder="0" applyAlignment="0" applyProtection="0"/>
    <xf numFmtId="0" fontId="69" fillId="37" borderId="0" applyNumberFormat="0" applyBorder="0" applyAlignment="0" applyProtection="0"/>
    <xf numFmtId="0" fontId="4" fillId="41" borderId="0" applyNumberFormat="0" applyBorder="0" applyAlignment="0" applyProtection="0"/>
    <xf numFmtId="0" fontId="69" fillId="41" borderId="0" applyNumberFormat="0" applyBorder="0" applyAlignment="0" applyProtection="0"/>
    <xf numFmtId="0" fontId="4" fillId="45" borderId="0" applyNumberFormat="0" applyBorder="0" applyAlignment="0" applyProtection="0"/>
    <xf numFmtId="0" fontId="69" fillId="45" borderId="0" applyNumberFormat="0" applyBorder="0" applyAlignment="0" applyProtection="0"/>
    <xf numFmtId="0" fontId="4" fillId="49" borderId="0" applyNumberFormat="0" applyBorder="0" applyAlignment="0" applyProtection="0"/>
    <xf numFmtId="0" fontId="69" fillId="49" borderId="0" applyNumberFormat="0" applyBorder="0" applyAlignment="0" applyProtection="0"/>
    <xf numFmtId="0" fontId="4" fillId="53" borderId="0" applyNumberFormat="0" applyBorder="0" applyAlignment="0" applyProtection="0"/>
    <xf numFmtId="0" fontId="69"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34" borderId="0" applyNumberFormat="0" applyBorder="0" applyAlignment="0" applyProtection="0"/>
    <xf numFmtId="0" fontId="69" fillId="34" borderId="0" applyNumberFormat="0" applyBorder="0" applyAlignment="0" applyProtection="0"/>
    <xf numFmtId="0" fontId="4" fillId="38" borderId="0" applyNumberFormat="0" applyBorder="0" applyAlignment="0" applyProtection="0"/>
    <xf numFmtId="0" fontId="69" fillId="38" borderId="0" applyNumberFormat="0" applyBorder="0" applyAlignment="0" applyProtection="0"/>
    <xf numFmtId="0" fontId="4" fillId="42" borderId="0" applyNumberFormat="0" applyBorder="0" applyAlignment="0" applyProtection="0"/>
    <xf numFmtId="0" fontId="69" fillId="42" borderId="0" applyNumberFormat="0" applyBorder="0" applyAlignment="0" applyProtection="0"/>
    <xf numFmtId="0" fontId="4" fillId="46" borderId="0" applyNumberFormat="0" applyBorder="0" applyAlignment="0" applyProtection="0"/>
    <xf numFmtId="0" fontId="69" fillId="46" borderId="0" applyNumberFormat="0" applyBorder="0" applyAlignment="0" applyProtection="0"/>
    <xf numFmtId="0" fontId="4" fillId="50" borderId="0" applyNumberFormat="0" applyBorder="0" applyAlignment="0" applyProtection="0"/>
    <xf numFmtId="0" fontId="69" fillId="50" borderId="0" applyNumberFormat="0" applyBorder="0" applyAlignment="0" applyProtection="0"/>
    <xf numFmtId="0" fontId="4" fillId="54" borderId="0" applyNumberFormat="0" applyBorder="0" applyAlignment="0" applyProtection="0"/>
    <xf numFmtId="0" fontId="69" fillId="54" borderId="0" applyNumberFormat="0" applyBorder="0" applyAlignment="0" applyProtection="0"/>
    <xf numFmtId="0" fontId="127" fillId="35" borderId="0" applyNumberFormat="0" applyBorder="0" applyAlignment="0" applyProtection="0"/>
    <xf numFmtId="0" fontId="150" fillId="35" borderId="0" applyNumberFormat="0" applyBorder="0" applyAlignment="0" applyProtection="0"/>
    <xf numFmtId="0" fontId="127" fillId="39" borderId="0" applyNumberFormat="0" applyBorder="0" applyAlignment="0" applyProtection="0"/>
    <xf numFmtId="0" fontId="150" fillId="39" borderId="0" applyNumberFormat="0" applyBorder="0" applyAlignment="0" applyProtection="0"/>
    <xf numFmtId="0" fontId="127" fillId="43" borderId="0" applyNumberFormat="0" applyBorder="0" applyAlignment="0" applyProtection="0"/>
    <xf numFmtId="0" fontId="150" fillId="43" borderId="0" applyNumberFormat="0" applyBorder="0" applyAlignment="0" applyProtection="0"/>
    <xf numFmtId="0" fontId="127" fillId="47" borderId="0" applyNumberFormat="0" applyBorder="0" applyAlignment="0" applyProtection="0"/>
    <xf numFmtId="0" fontId="150" fillId="47" borderId="0" applyNumberFormat="0" applyBorder="0" applyAlignment="0" applyProtection="0"/>
    <xf numFmtId="0" fontId="127" fillId="51" borderId="0" applyNumberFormat="0" applyBorder="0" applyAlignment="0" applyProtection="0"/>
    <xf numFmtId="0" fontId="150" fillId="51" borderId="0" applyNumberFormat="0" applyBorder="0" applyAlignment="0" applyProtection="0"/>
    <xf numFmtId="0" fontId="127" fillId="55" borderId="0" applyNumberFormat="0" applyBorder="0" applyAlignment="0" applyProtection="0"/>
    <xf numFmtId="0" fontId="150" fillId="55" borderId="0" applyNumberFormat="0" applyBorder="0" applyAlignment="0" applyProtection="0"/>
    <xf numFmtId="0" fontId="4" fillId="0" borderId="0"/>
    <xf numFmtId="0" fontId="4" fillId="0" borderId="0"/>
    <xf numFmtId="0" fontId="4" fillId="0" borderId="0"/>
    <xf numFmtId="0" fontId="67" fillId="0" borderId="0"/>
    <xf numFmtId="0" fontId="4" fillId="0" borderId="0"/>
    <xf numFmtId="0" fontId="4" fillId="0" borderId="0"/>
    <xf numFmtId="0" fontId="4" fillId="31" borderId="21" applyNumberFormat="0" applyFont="0" applyAlignment="0" applyProtection="0"/>
    <xf numFmtId="0" fontId="26" fillId="0" borderId="0"/>
    <xf numFmtId="0" fontId="127" fillId="32" borderId="0" applyNumberFormat="0" applyBorder="0" applyAlignment="0" applyProtection="0"/>
    <xf numFmtId="0" fontId="150" fillId="32" borderId="0" applyNumberFormat="0" applyBorder="0" applyAlignment="0" applyProtection="0"/>
    <xf numFmtId="0" fontId="127" fillId="36" borderId="0" applyNumberFormat="0" applyBorder="0" applyAlignment="0" applyProtection="0"/>
    <xf numFmtId="0" fontId="150" fillId="36" borderId="0" applyNumberFormat="0" applyBorder="0" applyAlignment="0" applyProtection="0"/>
    <xf numFmtId="0" fontId="127" fillId="40" borderId="0" applyNumberFormat="0" applyBorder="0" applyAlignment="0" applyProtection="0"/>
    <xf numFmtId="0" fontId="150" fillId="40" borderId="0" applyNumberFormat="0" applyBorder="0" applyAlignment="0" applyProtection="0"/>
    <xf numFmtId="0" fontId="127" fillId="44" borderId="0" applyNumberFormat="0" applyBorder="0" applyAlignment="0" applyProtection="0"/>
    <xf numFmtId="0" fontId="150" fillId="44" borderId="0" applyNumberFormat="0" applyBorder="0" applyAlignment="0" applyProtection="0"/>
    <xf numFmtId="0" fontId="127" fillId="48" borderId="0" applyNumberFormat="0" applyBorder="0" applyAlignment="0" applyProtection="0"/>
    <xf numFmtId="0" fontId="150" fillId="48" borderId="0" applyNumberFormat="0" applyBorder="0" applyAlignment="0" applyProtection="0"/>
    <xf numFmtId="0" fontId="127" fillId="52" borderId="0" applyNumberFormat="0" applyBorder="0" applyAlignment="0" applyProtection="0"/>
    <xf numFmtId="0" fontId="150" fillId="52" borderId="0" applyNumberFormat="0" applyBorder="0" applyAlignment="0" applyProtection="0"/>
    <xf numFmtId="0" fontId="119" fillId="28" borderId="17" applyNumberFormat="0" applyAlignment="0" applyProtection="0"/>
    <xf numFmtId="0" fontId="151" fillId="28" borderId="17" applyNumberFormat="0" applyAlignment="0" applyProtection="0"/>
    <xf numFmtId="0" fontId="120" fillId="29" borderId="18" applyNumberFormat="0" applyAlignment="0" applyProtection="0"/>
    <xf numFmtId="0" fontId="152" fillId="29" borderId="18" applyNumberFormat="0" applyAlignment="0" applyProtection="0"/>
    <xf numFmtId="0" fontId="121" fillId="29" borderId="17" applyNumberFormat="0" applyAlignment="0" applyProtection="0"/>
    <xf numFmtId="0" fontId="153" fillId="29" borderId="17" applyNumberFormat="0" applyAlignment="0" applyProtection="0"/>
    <xf numFmtId="0" fontId="114" fillId="0" borderId="14" applyNumberFormat="0" applyFill="0" applyAlignment="0" applyProtection="0"/>
    <xf numFmtId="0" fontId="154" fillId="0" borderId="14" applyNumberFormat="0" applyFill="0" applyAlignment="0" applyProtection="0"/>
    <xf numFmtId="0" fontId="115" fillId="0" borderId="15" applyNumberFormat="0" applyFill="0" applyAlignment="0" applyProtection="0"/>
    <xf numFmtId="0" fontId="155" fillId="0" borderId="15" applyNumberFormat="0" applyFill="0" applyAlignment="0" applyProtection="0"/>
    <xf numFmtId="0" fontId="116" fillId="0" borderId="16" applyNumberFormat="0" applyFill="0" applyAlignment="0" applyProtection="0"/>
    <xf numFmtId="0" fontId="156" fillId="0" borderId="16" applyNumberFormat="0" applyFill="0" applyAlignment="0" applyProtection="0"/>
    <xf numFmtId="0" fontId="116" fillId="0" borderId="0" applyNumberFormat="0" applyFill="0" applyBorder="0" applyAlignment="0" applyProtection="0"/>
    <xf numFmtId="0" fontId="156" fillId="0" borderId="0" applyNumberFormat="0" applyFill="0" applyBorder="0" applyAlignment="0" applyProtection="0"/>
    <xf numFmtId="0" fontId="126" fillId="0" borderId="22" applyNumberFormat="0" applyFill="0" applyAlignment="0" applyProtection="0"/>
    <xf numFmtId="0" fontId="157" fillId="0" borderId="22" applyNumberFormat="0" applyFill="0" applyAlignment="0" applyProtection="0"/>
    <xf numFmtId="0" fontId="123" fillId="30" borderId="20" applyNumberFormat="0" applyAlignment="0" applyProtection="0"/>
    <xf numFmtId="0" fontId="158" fillId="30" borderId="20" applyNumberFormat="0" applyAlignment="0" applyProtection="0"/>
    <xf numFmtId="0" fontId="148" fillId="27" borderId="0" applyNumberFormat="0" applyBorder="0" applyAlignment="0" applyProtection="0"/>
    <xf numFmtId="0" fontId="159" fillId="27" borderId="0" applyNumberFormat="0" applyBorder="0" applyAlignment="0" applyProtection="0"/>
    <xf numFmtId="0" fontId="24" fillId="0" borderId="0"/>
    <xf numFmtId="0" fontId="118" fillId="26" borderId="0" applyNumberFormat="0" applyBorder="0" applyAlignment="0" applyProtection="0"/>
    <xf numFmtId="0" fontId="160" fillId="26" borderId="0" applyNumberFormat="0" applyBorder="0" applyAlignment="0" applyProtection="0"/>
    <xf numFmtId="0" fontId="125" fillId="0" borderId="0" applyNumberFormat="0" applyFill="0" applyBorder="0" applyAlignment="0" applyProtection="0"/>
    <xf numFmtId="0" fontId="161" fillId="0" borderId="0" applyNumberFormat="0" applyFill="0" applyBorder="0" applyAlignment="0" applyProtection="0"/>
    <xf numFmtId="0" fontId="4" fillId="31" borderId="21" applyNumberFormat="0" applyFont="0" applyAlignment="0" applyProtection="0"/>
    <xf numFmtId="0" fontId="122" fillId="0" borderId="19" applyNumberFormat="0" applyFill="0" applyAlignment="0" applyProtection="0"/>
    <xf numFmtId="0" fontId="162" fillId="0" borderId="19" applyNumberFormat="0" applyFill="0" applyAlignment="0" applyProtection="0"/>
    <xf numFmtId="0" fontId="124" fillId="0" borderId="0" applyNumberFormat="0" applyFill="0" applyBorder="0" applyAlignment="0" applyProtection="0"/>
    <xf numFmtId="0" fontId="163" fillId="0" borderId="0" applyNumberFormat="0" applyFill="0" applyBorder="0" applyAlignment="0" applyProtection="0"/>
    <xf numFmtId="168" fontId="24" fillId="0" borderId="0" applyFont="0" applyFill="0" applyBorder="0" applyAlignment="0" applyProtection="0"/>
    <xf numFmtId="166" fontId="24" fillId="0" borderId="0" applyFont="0" applyFill="0" applyBorder="0" applyAlignment="0" applyProtection="0"/>
    <xf numFmtId="0" fontId="117" fillId="25" borderId="0" applyNumberFormat="0" applyBorder="0" applyAlignment="0" applyProtection="0"/>
    <xf numFmtId="0" fontId="164" fillId="25" borderId="0" applyNumberFormat="0" applyBorder="0" applyAlignment="0" applyProtection="0"/>
    <xf numFmtId="164" fontId="67" fillId="0" borderId="0" applyFont="0" applyFill="0" applyBorder="0" applyAlignment="0" applyProtection="0"/>
    <xf numFmtId="164" fontId="69" fillId="0" borderId="0" applyFont="0" applyFill="0" applyBorder="0" applyAlignment="0" applyProtection="0"/>
    <xf numFmtId="164" fontId="24" fillId="0" borderId="0" applyFont="0" applyFill="0" applyBorder="0" applyAlignment="0" applyProtection="0"/>
    <xf numFmtId="0" fontId="4" fillId="0" borderId="0"/>
    <xf numFmtId="167" fontId="4" fillId="0" borderId="0" applyFont="0" applyFill="0" applyBorder="0" applyAlignment="0" applyProtection="0"/>
    <xf numFmtId="164" fontId="73" fillId="0" borderId="0" applyFont="0" applyFill="0" applyBorder="0" applyAlignment="0" applyProtection="0"/>
    <xf numFmtId="0" fontId="4" fillId="31" borderId="21" applyNumberFormat="0" applyFont="0" applyAlignment="0" applyProtection="0"/>
    <xf numFmtId="164" fontId="67" fillId="0" borderId="0" applyFont="0" applyFill="0" applyBorder="0" applyAlignment="0" applyProtection="0"/>
    <xf numFmtId="164" fontId="4" fillId="0" borderId="0" applyFont="0" applyFill="0" applyBorder="0" applyAlignment="0" applyProtection="0"/>
    <xf numFmtId="164" fontId="24" fillId="0" borderId="0" applyFont="0" applyFill="0" applyBorder="0" applyAlignment="0" applyProtection="0"/>
    <xf numFmtId="164" fontId="67" fillId="0" borderId="0" applyFont="0" applyFill="0" applyBorder="0" applyAlignment="0" applyProtection="0"/>
    <xf numFmtId="164" fontId="21" fillId="0" borderId="0" applyFont="0" applyFill="0" applyBorder="0" applyAlignment="0" applyProtection="0"/>
    <xf numFmtId="164" fontId="21" fillId="0" borderId="0" applyFont="0" applyFill="0" applyBorder="0" applyAlignment="0" applyProtection="0"/>
    <xf numFmtId="164" fontId="2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164" fontId="24" fillId="0" borderId="0" applyFont="0" applyFill="0" applyBorder="0" applyAlignment="0" applyProtection="0"/>
    <xf numFmtId="164" fontId="21" fillId="0" borderId="0" applyFont="0" applyFill="0" applyBorder="0" applyAlignment="0" applyProtection="0"/>
    <xf numFmtId="164" fontId="67" fillId="0" borderId="0" applyFont="0" applyFill="0" applyBorder="0" applyAlignment="0" applyProtection="0"/>
    <xf numFmtId="164" fontId="67" fillId="0" borderId="0" applyFont="0" applyFill="0" applyBorder="0" applyAlignment="0" applyProtection="0"/>
    <xf numFmtId="164" fontId="67" fillId="0" borderId="0" applyFont="0" applyFill="0" applyBorder="0" applyAlignment="0" applyProtection="0"/>
    <xf numFmtId="164" fontId="67" fillId="0" borderId="0" applyFont="0" applyFill="0" applyBorder="0" applyAlignment="0" applyProtection="0"/>
    <xf numFmtId="164" fontId="24" fillId="0" borderId="0" applyFont="0" applyFill="0" applyBorder="0" applyAlignment="0" applyProtection="0"/>
    <xf numFmtId="164" fontId="67" fillId="0" borderId="0" applyFont="0" applyFill="0" applyBorder="0" applyAlignment="0" applyProtection="0"/>
    <xf numFmtId="164" fontId="132" fillId="0" borderId="0" applyFont="0" applyFill="0" applyBorder="0" applyAlignment="0" applyProtection="0"/>
    <xf numFmtId="164" fontId="66" fillId="0" borderId="0" applyFont="0" applyFill="0" applyBorder="0" applyAlignment="0" applyProtection="0">
      <alignment horizontal="left" vertical="top" wrapText="1"/>
    </xf>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67" fillId="0" borderId="0" applyFont="0" applyFill="0" applyBorder="0" applyAlignment="0" applyProtection="0"/>
    <xf numFmtId="164" fontId="67" fillId="0" borderId="0" applyFont="0" applyFill="0" applyBorder="0" applyAlignment="0" applyProtection="0"/>
    <xf numFmtId="164" fontId="67" fillId="0" borderId="0" applyFont="0" applyFill="0" applyBorder="0" applyAlignment="0" applyProtection="0"/>
    <xf numFmtId="164" fontId="67"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164" fontId="4" fillId="0" borderId="0" applyFont="0" applyFill="0" applyBorder="0" applyAlignment="0" applyProtection="0"/>
    <xf numFmtId="0" fontId="4" fillId="0" borderId="0"/>
    <xf numFmtId="167" fontId="4" fillId="0" borderId="0" applyFont="0" applyFill="0" applyBorder="0" applyAlignment="0" applyProtection="0"/>
    <xf numFmtId="0" fontId="4" fillId="31" borderId="21" applyNumberFormat="0" applyFont="0" applyAlignment="0" applyProtection="0"/>
    <xf numFmtId="164"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0" borderId="0"/>
    <xf numFmtId="167" fontId="4" fillId="0" borderId="0" applyFont="0" applyFill="0" applyBorder="0" applyAlignment="0" applyProtection="0"/>
    <xf numFmtId="0" fontId="4" fillId="31" borderId="21" applyNumberFormat="0" applyFont="0" applyAlignment="0" applyProtection="0"/>
    <xf numFmtId="164"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0" fontId="4" fillId="54" borderId="0" applyNumberFormat="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3" borderId="0" applyNumberFormat="0" applyBorder="0" applyAlignment="0" applyProtection="0"/>
    <xf numFmtId="0" fontId="4" fillId="37" borderId="0" applyNumberFormat="0" applyBorder="0" applyAlignment="0" applyProtection="0"/>
    <xf numFmtId="0" fontId="4" fillId="41" borderId="0" applyNumberFormat="0" applyBorder="0" applyAlignment="0" applyProtection="0"/>
    <xf numFmtId="0" fontId="4" fillId="45" borderId="0" applyNumberFormat="0" applyBorder="0" applyAlignment="0" applyProtection="0"/>
    <xf numFmtId="0" fontId="4" fillId="49" borderId="0" applyNumberFormat="0" applyBorder="0" applyAlignment="0" applyProtection="0"/>
    <xf numFmtId="0" fontId="4" fillId="53"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34" borderId="0" applyNumberFormat="0" applyBorder="0" applyAlignment="0" applyProtection="0"/>
    <xf numFmtId="0" fontId="4" fillId="38" borderId="0" applyNumberFormat="0" applyBorder="0" applyAlignment="0" applyProtection="0"/>
    <xf numFmtId="0" fontId="4" fillId="42" borderId="0" applyNumberFormat="0" applyBorder="0" applyAlignment="0" applyProtection="0"/>
    <xf numFmtId="0" fontId="4" fillId="46" borderId="0" applyNumberFormat="0" applyBorder="0" applyAlignment="0" applyProtection="0"/>
    <xf numFmtId="0" fontId="4" fillId="50" borderId="0" applyNumberFormat="0" applyBorder="0" applyAlignment="0" applyProtection="0"/>
    <xf numFmtId="0" fontId="4" fillId="54"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31" borderId="21" applyNumberFormat="0" applyFont="0" applyAlignment="0" applyProtection="0"/>
    <xf numFmtId="0" fontId="4" fillId="31" borderId="21" applyNumberFormat="0" applyFont="0" applyAlignment="0" applyProtection="0"/>
    <xf numFmtId="0" fontId="24" fillId="0" borderId="0"/>
    <xf numFmtId="164" fontId="24" fillId="0" borderId="0" applyFont="0" applyFill="0" applyBorder="0" applyAlignment="0" applyProtection="0"/>
    <xf numFmtId="164" fontId="67" fillId="0" borderId="0" applyFont="0" applyFill="0" applyBorder="0" applyAlignment="0" applyProtection="0"/>
    <xf numFmtId="164" fontId="66" fillId="0" borderId="0" applyFont="0" applyFill="0" applyBorder="0" applyAlignment="0" applyProtection="0"/>
    <xf numFmtId="164" fontId="69" fillId="0" borderId="0" applyFont="0" applyFill="0" applyBorder="0" applyAlignment="0" applyProtection="0"/>
    <xf numFmtId="164" fontId="67" fillId="0" borderId="0" applyFont="0" applyFill="0" applyBorder="0" applyAlignment="0" applyProtection="0"/>
    <xf numFmtId="0" fontId="4" fillId="33" borderId="0" applyNumberFormat="0" applyBorder="0" applyAlignment="0" applyProtection="0"/>
    <xf numFmtId="0" fontId="4" fillId="34" borderId="0" applyNumberFormat="0" applyBorder="0" applyAlignment="0" applyProtection="0"/>
    <xf numFmtId="0" fontId="4" fillId="37" borderId="0" applyNumberFormat="0" applyBorder="0" applyAlignment="0" applyProtection="0"/>
    <xf numFmtId="0" fontId="4" fillId="38" borderId="0" applyNumberFormat="0" applyBorder="0" applyAlignment="0" applyProtection="0"/>
    <xf numFmtId="0" fontId="4" fillId="41" borderId="0" applyNumberFormat="0" applyBorder="0" applyAlignment="0" applyProtection="0"/>
    <xf numFmtId="0" fontId="4" fillId="42" borderId="0" applyNumberFormat="0" applyBorder="0" applyAlignment="0" applyProtection="0"/>
    <xf numFmtId="0" fontId="4" fillId="45" borderId="0" applyNumberFormat="0" applyBorder="0" applyAlignment="0" applyProtection="0"/>
    <xf numFmtId="0" fontId="4" fillId="46" borderId="0" applyNumberFormat="0" applyBorder="0" applyAlignment="0" applyProtection="0"/>
    <xf numFmtId="0" fontId="4" fillId="49"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54" borderId="0" applyNumberFormat="0" applyBorder="0" applyAlignment="0" applyProtection="0"/>
    <xf numFmtId="0" fontId="4" fillId="31" borderId="21" applyNumberFormat="0" applyFont="0" applyAlignment="0" applyProtection="0"/>
    <xf numFmtId="0" fontId="4" fillId="31" borderId="21" applyNumberFormat="0" applyFont="0" applyAlignment="0" applyProtection="0"/>
    <xf numFmtId="0" fontId="4" fillId="33" borderId="0" applyNumberFormat="0" applyBorder="0" applyAlignment="0" applyProtection="0"/>
    <xf numFmtId="0" fontId="4" fillId="34" borderId="0" applyNumberFormat="0" applyBorder="0" applyAlignment="0" applyProtection="0"/>
    <xf numFmtId="0" fontId="4" fillId="37" borderId="0" applyNumberFormat="0" applyBorder="0" applyAlignment="0" applyProtection="0"/>
    <xf numFmtId="0" fontId="4" fillId="38" borderId="0" applyNumberFormat="0" applyBorder="0" applyAlignment="0" applyProtection="0"/>
    <xf numFmtId="0" fontId="4" fillId="41" borderId="0" applyNumberFormat="0" applyBorder="0" applyAlignment="0" applyProtection="0"/>
    <xf numFmtId="0" fontId="4" fillId="42" borderId="0" applyNumberFormat="0" applyBorder="0" applyAlignment="0" applyProtection="0"/>
    <xf numFmtId="0" fontId="4" fillId="45" borderId="0" applyNumberFormat="0" applyBorder="0" applyAlignment="0" applyProtection="0"/>
    <xf numFmtId="0" fontId="4" fillId="46" borderId="0" applyNumberFormat="0" applyBorder="0" applyAlignment="0" applyProtection="0"/>
    <xf numFmtId="0" fontId="4" fillId="49"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54" borderId="0" applyNumberFormat="0" applyBorder="0" applyAlignment="0" applyProtection="0"/>
    <xf numFmtId="0" fontId="4" fillId="31" borderId="21" applyNumberFormat="0" applyFont="0" applyAlignment="0" applyProtection="0"/>
    <xf numFmtId="0" fontId="4" fillId="33" borderId="0" applyNumberFormat="0" applyBorder="0" applyAlignment="0" applyProtection="0"/>
    <xf numFmtId="0" fontId="4" fillId="34" borderId="0" applyNumberFormat="0" applyBorder="0" applyAlignment="0" applyProtection="0"/>
    <xf numFmtId="0" fontId="4" fillId="37" borderId="0" applyNumberFormat="0" applyBorder="0" applyAlignment="0" applyProtection="0"/>
    <xf numFmtId="0" fontId="4" fillId="38" borderId="0" applyNumberFormat="0" applyBorder="0" applyAlignment="0" applyProtection="0"/>
    <xf numFmtId="0" fontId="4" fillId="41" borderId="0" applyNumberFormat="0" applyBorder="0" applyAlignment="0" applyProtection="0"/>
    <xf numFmtId="0" fontId="4" fillId="42" borderId="0" applyNumberFormat="0" applyBorder="0" applyAlignment="0" applyProtection="0"/>
    <xf numFmtId="0" fontId="4" fillId="45" borderId="0" applyNumberFormat="0" applyBorder="0" applyAlignment="0" applyProtection="0"/>
    <xf numFmtId="0" fontId="4" fillId="46" borderId="0" applyNumberFormat="0" applyBorder="0" applyAlignment="0" applyProtection="0"/>
    <xf numFmtId="0" fontId="4" fillId="49"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54" borderId="0" applyNumberFormat="0" applyBorder="0" applyAlignment="0" applyProtection="0"/>
    <xf numFmtId="0" fontId="4" fillId="31" borderId="21" applyNumberFormat="0" applyFont="0" applyAlignment="0" applyProtection="0"/>
    <xf numFmtId="0" fontId="4" fillId="33" borderId="0" applyNumberFormat="0" applyBorder="0" applyAlignment="0" applyProtection="0"/>
    <xf numFmtId="0" fontId="4" fillId="34" borderId="0" applyNumberFormat="0" applyBorder="0" applyAlignment="0" applyProtection="0"/>
    <xf numFmtId="0" fontId="4" fillId="37" borderId="0" applyNumberFormat="0" applyBorder="0" applyAlignment="0" applyProtection="0"/>
    <xf numFmtId="0" fontId="4" fillId="38" borderId="0" applyNumberFormat="0" applyBorder="0" applyAlignment="0" applyProtection="0"/>
    <xf numFmtId="0" fontId="4" fillId="41" borderId="0" applyNumberFormat="0" applyBorder="0" applyAlignment="0" applyProtection="0"/>
    <xf numFmtId="0" fontId="4" fillId="42" borderId="0" applyNumberFormat="0" applyBorder="0" applyAlignment="0" applyProtection="0"/>
    <xf numFmtId="0" fontId="4" fillId="45" borderId="0" applyNumberFormat="0" applyBorder="0" applyAlignment="0" applyProtection="0"/>
    <xf numFmtId="0" fontId="4" fillId="46" borderId="0" applyNumberFormat="0" applyBorder="0" applyAlignment="0" applyProtection="0"/>
    <xf numFmtId="0" fontId="4" fillId="49"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54" borderId="0" applyNumberFormat="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24" fillId="23" borderId="155" applyNumberFormat="0" applyFont="0" applyAlignment="0" applyProtection="0"/>
    <xf numFmtId="0" fontId="106" fillId="20" borderId="141" applyNumberFormat="0" applyAlignment="0" applyProtection="0"/>
    <xf numFmtId="0" fontId="107" fillId="0" borderId="142" applyNumberFormat="0" applyFill="0" applyAlignment="0" applyProtection="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24" fillId="0" borderId="0"/>
    <xf numFmtId="43" fontId="2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69" fillId="0" borderId="0"/>
    <xf numFmtId="43" fontId="69" fillId="0" borderId="0" applyFont="0" applyFill="0" applyBorder="0" applyAlignment="0" applyProtection="0"/>
    <xf numFmtId="0" fontId="66" fillId="0" borderId="0">
      <alignment horizontal="left" vertical="top" wrapText="1"/>
    </xf>
    <xf numFmtId="0" fontId="2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31" borderId="21" applyNumberFormat="0" applyFont="0" applyAlignment="0" applyProtection="0"/>
    <xf numFmtId="0" fontId="4" fillId="33" borderId="0" applyNumberFormat="0" applyBorder="0" applyAlignment="0" applyProtection="0"/>
    <xf numFmtId="0" fontId="4" fillId="34" borderId="0" applyNumberFormat="0" applyBorder="0" applyAlignment="0" applyProtection="0"/>
    <xf numFmtId="0" fontId="4" fillId="37" borderId="0" applyNumberFormat="0" applyBorder="0" applyAlignment="0" applyProtection="0"/>
    <xf numFmtId="0" fontId="4" fillId="38" borderId="0" applyNumberFormat="0" applyBorder="0" applyAlignment="0" applyProtection="0"/>
    <xf numFmtId="0" fontId="4" fillId="41" borderId="0" applyNumberFormat="0" applyBorder="0" applyAlignment="0" applyProtection="0"/>
    <xf numFmtId="0" fontId="4" fillId="42" borderId="0" applyNumberFormat="0" applyBorder="0" applyAlignment="0" applyProtection="0"/>
    <xf numFmtId="0" fontId="4" fillId="45" borderId="0" applyNumberFormat="0" applyBorder="0" applyAlignment="0" applyProtection="0"/>
    <xf numFmtId="0" fontId="4" fillId="46" borderId="0" applyNumberFormat="0" applyBorder="0" applyAlignment="0" applyProtection="0"/>
    <xf numFmtId="0" fontId="4" fillId="49"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54" borderId="0" applyNumberFormat="0" applyBorder="0" applyAlignment="0" applyProtection="0"/>
    <xf numFmtId="0" fontId="4" fillId="31" borderId="21" applyNumberFormat="0" applyFont="0" applyAlignment="0" applyProtection="0"/>
    <xf numFmtId="0" fontId="4" fillId="33" borderId="0" applyNumberFormat="0" applyBorder="0" applyAlignment="0" applyProtection="0"/>
    <xf numFmtId="0" fontId="4" fillId="34" borderId="0" applyNumberFormat="0" applyBorder="0" applyAlignment="0" applyProtection="0"/>
    <xf numFmtId="0" fontId="4" fillId="37" borderId="0" applyNumberFormat="0" applyBorder="0" applyAlignment="0" applyProtection="0"/>
    <xf numFmtId="0" fontId="4" fillId="38" borderId="0" applyNumberFormat="0" applyBorder="0" applyAlignment="0" applyProtection="0"/>
    <xf numFmtId="0" fontId="4" fillId="41" borderId="0" applyNumberFormat="0" applyBorder="0" applyAlignment="0" applyProtection="0"/>
    <xf numFmtId="0" fontId="4" fillId="42" borderId="0" applyNumberFormat="0" applyBorder="0" applyAlignment="0" applyProtection="0"/>
    <xf numFmtId="0" fontId="4" fillId="45" borderId="0" applyNumberFormat="0" applyBorder="0" applyAlignment="0" applyProtection="0"/>
    <xf numFmtId="0" fontId="4" fillId="46" borderId="0" applyNumberFormat="0" applyBorder="0" applyAlignment="0" applyProtection="0"/>
    <xf numFmtId="0" fontId="4" fillId="49"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54" borderId="0" applyNumberFormat="0" applyBorder="0" applyAlignment="0" applyProtection="0"/>
    <xf numFmtId="0" fontId="4" fillId="31" borderId="21" applyNumberFormat="0" applyFont="0" applyAlignment="0" applyProtection="0"/>
    <xf numFmtId="0" fontId="4" fillId="33" borderId="0" applyNumberFormat="0" applyBorder="0" applyAlignment="0" applyProtection="0"/>
    <xf numFmtId="0" fontId="4" fillId="34" borderId="0" applyNumberFormat="0" applyBorder="0" applyAlignment="0" applyProtection="0"/>
    <xf numFmtId="0" fontId="4" fillId="37" borderId="0" applyNumberFormat="0" applyBorder="0" applyAlignment="0" applyProtection="0"/>
    <xf numFmtId="0" fontId="4" fillId="38" borderId="0" applyNumberFormat="0" applyBorder="0" applyAlignment="0" applyProtection="0"/>
    <xf numFmtId="0" fontId="4" fillId="41" borderId="0" applyNumberFormat="0" applyBorder="0" applyAlignment="0" applyProtection="0"/>
    <xf numFmtId="0" fontId="4" fillId="42" borderId="0" applyNumberFormat="0" applyBorder="0" applyAlignment="0" applyProtection="0"/>
    <xf numFmtId="0" fontId="4" fillId="45" borderId="0" applyNumberFormat="0" applyBorder="0" applyAlignment="0" applyProtection="0"/>
    <xf numFmtId="0" fontId="4" fillId="46" borderId="0" applyNumberFormat="0" applyBorder="0" applyAlignment="0" applyProtection="0"/>
    <xf numFmtId="0" fontId="4" fillId="49"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54" borderId="0" applyNumberFormat="0" applyBorder="0" applyAlignment="0" applyProtection="0"/>
    <xf numFmtId="0" fontId="4" fillId="31" borderId="21" applyNumberFormat="0" applyFont="0" applyAlignment="0" applyProtection="0"/>
    <xf numFmtId="0" fontId="4" fillId="33" borderId="0" applyNumberFormat="0" applyBorder="0" applyAlignment="0" applyProtection="0"/>
    <xf numFmtId="0" fontId="4" fillId="34" borderId="0" applyNumberFormat="0" applyBorder="0" applyAlignment="0" applyProtection="0"/>
    <xf numFmtId="0" fontId="4" fillId="37" borderId="0" applyNumberFormat="0" applyBorder="0" applyAlignment="0" applyProtection="0"/>
    <xf numFmtId="0" fontId="4" fillId="38" borderId="0" applyNumberFormat="0" applyBorder="0" applyAlignment="0" applyProtection="0"/>
    <xf numFmtId="0" fontId="4" fillId="41" borderId="0" applyNumberFormat="0" applyBorder="0" applyAlignment="0" applyProtection="0"/>
    <xf numFmtId="0" fontId="4" fillId="42" borderId="0" applyNumberFormat="0" applyBorder="0" applyAlignment="0" applyProtection="0"/>
    <xf numFmtId="0" fontId="4" fillId="45" borderId="0" applyNumberFormat="0" applyBorder="0" applyAlignment="0" applyProtection="0"/>
    <xf numFmtId="0" fontId="4" fillId="46" borderId="0" applyNumberFormat="0" applyBorder="0" applyAlignment="0" applyProtection="0"/>
    <xf numFmtId="0" fontId="4" fillId="49" borderId="0" applyNumberFormat="0" applyBorder="0" applyAlignment="0" applyProtection="0"/>
    <xf numFmtId="0" fontId="4" fillId="50" borderId="0" applyNumberFormat="0" applyBorder="0" applyAlignment="0" applyProtection="0"/>
    <xf numFmtId="0" fontId="4" fillId="53" borderId="0" applyNumberFormat="0" applyBorder="0" applyAlignment="0" applyProtection="0"/>
    <xf numFmtId="0" fontId="4" fillId="54" borderId="0" applyNumberFormat="0" applyBorder="0" applyAlignment="0" applyProtection="0"/>
    <xf numFmtId="0" fontId="113" fillId="0" borderId="0" applyNumberFormat="0" applyFill="0" applyBorder="0" applyAlignment="0" applyProtection="0"/>
    <xf numFmtId="0" fontId="3" fillId="31" borderId="21" applyNumberFormat="0" applyFont="0" applyAlignment="0" applyProtection="0"/>
    <xf numFmtId="0" fontId="3" fillId="33" borderId="0" applyNumberFormat="0" applyBorder="0" applyAlignment="0" applyProtection="0"/>
    <xf numFmtId="0" fontId="3" fillId="34" borderId="0" applyNumberFormat="0" applyBorder="0" applyAlignment="0" applyProtection="0"/>
    <xf numFmtId="0" fontId="3" fillId="37" borderId="0" applyNumberFormat="0" applyBorder="0" applyAlignment="0" applyProtection="0"/>
    <xf numFmtId="0" fontId="3" fillId="38" borderId="0" applyNumberFormat="0" applyBorder="0" applyAlignment="0" applyProtection="0"/>
    <xf numFmtId="0" fontId="3" fillId="41" borderId="0" applyNumberFormat="0" applyBorder="0" applyAlignment="0" applyProtection="0"/>
    <xf numFmtId="0" fontId="3" fillId="42" borderId="0" applyNumberFormat="0" applyBorder="0" applyAlignment="0" applyProtection="0"/>
    <xf numFmtId="0" fontId="3" fillId="45" borderId="0" applyNumberFormat="0" applyBorder="0" applyAlignment="0" applyProtection="0"/>
    <xf numFmtId="0" fontId="3" fillId="46" borderId="0" applyNumberFormat="0" applyBorder="0" applyAlignment="0" applyProtection="0"/>
    <xf numFmtId="0" fontId="3" fillId="49" borderId="0" applyNumberFormat="0" applyBorder="0" applyAlignment="0" applyProtection="0"/>
    <xf numFmtId="0" fontId="3" fillId="50" borderId="0" applyNumberFormat="0" applyBorder="0" applyAlignment="0" applyProtection="0"/>
    <xf numFmtId="0" fontId="3" fillId="53" borderId="0" applyNumberFormat="0" applyBorder="0" applyAlignment="0" applyProtection="0"/>
    <xf numFmtId="0" fontId="3" fillId="54" borderId="0" applyNumberFormat="0" applyBorder="0" applyAlignment="0" applyProtection="0"/>
    <xf numFmtId="0" fontId="2" fillId="31" borderId="21" applyNumberFormat="0" applyFont="0" applyAlignment="0" applyProtection="0"/>
    <xf numFmtId="0" fontId="2" fillId="33" borderId="0" applyNumberFormat="0" applyBorder="0" applyAlignment="0" applyProtection="0"/>
    <xf numFmtId="0" fontId="2" fillId="34"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2" fillId="41" borderId="0" applyNumberFormat="0" applyBorder="0" applyAlignment="0" applyProtection="0"/>
    <xf numFmtId="0" fontId="2" fillId="42" borderId="0" applyNumberFormat="0" applyBorder="0" applyAlignment="0" applyProtection="0"/>
    <xf numFmtId="0" fontId="2" fillId="45" borderId="0" applyNumberFormat="0" applyBorder="0" applyAlignment="0" applyProtection="0"/>
    <xf numFmtId="0" fontId="2" fillId="46" borderId="0" applyNumberFormat="0" applyBorder="0" applyAlignment="0" applyProtection="0"/>
    <xf numFmtId="0" fontId="2" fillId="49" borderId="0" applyNumberFormat="0" applyBorder="0" applyAlignment="0" applyProtection="0"/>
    <xf numFmtId="0" fontId="2" fillId="50" borderId="0" applyNumberFormat="0" applyBorder="0" applyAlignment="0" applyProtection="0"/>
    <xf numFmtId="0" fontId="2" fillId="53" borderId="0" applyNumberFormat="0" applyBorder="0" applyAlignment="0" applyProtection="0"/>
    <xf numFmtId="0" fontId="2" fillId="54" borderId="0" applyNumberFormat="0" applyBorder="0" applyAlignment="0" applyProtection="0"/>
    <xf numFmtId="0" fontId="24" fillId="0" borderId="0"/>
    <xf numFmtId="0" fontId="1" fillId="0" borderId="0"/>
    <xf numFmtId="43" fontId="1" fillId="0" borderId="0" applyFont="0" applyFill="0" applyBorder="0" applyAlignment="0" applyProtection="0"/>
    <xf numFmtId="0" fontId="1" fillId="0" borderId="0"/>
  </cellStyleXfs>
  <cellXfs count="312">
    <xf numFmtId="0" fontId="0" fillId="0" borderId="0" xfId="0"/>
    <xf numFmtId="0" fontId="43" fillId="0" borderId="0" xfId="0" applyFont="1"/>
    <xf numFmtId="0" fontId="43" fillId="0" borderId="0" xfId="0" applyFont="1" applyAlignment="1">
      <alignment horizontal="centerContinuous"/>
    </xf>
    <xf numFmtId="0" fontId="63" fillId="0" borderId="0" xfId="0" applyFont="1" applyAlignment="1">
      <alignment horizontal="left" vertical="top" wrapText="1"/>
    </xf>
    <xf numFmtId="0" fontId="43" fillId="0" borderId="0" xfId="0" applyFont="1" applyAlignment="1">
      <alignment horizontal="right"/>
    </xf>
    <xf numFmtId="49" fontId="43" fillId="0" borderId="0" xfId="0" applyNumberFormat="1" applyFont="1" applyAlignment="1">
      <alignment horizontal="right"/>
    </xf>
    <xf numFmtId="0" fontId="139" fillId="0" borderId="0" xfId="0" applyFont="1"/>
    <xf numFmtId="171" fontId="43" fillId="0" borderId="0" xfId="0" applyNumberFormat="1" applyFont="1" applyAlignment="1">
      <alignment horizontal="center" vertical="center"/>
    </xf>
    <xf numFmtId="0" fontId="43" fillId="0" borderId="11" xfId="0" applyFont="1" applyBorder="1" applyAlignment="1">
      <alignment horizontal="left" vertical="top" wrapText="1"/>
    </xf>
    <xf numFmtId="170" fontId="63" fillId="0" borderId="0" xfId="0" applyNumberFormat="1" applyFont="1" applyAlignment="1">
      <alignment horizontal="center" vertical="center" wrapText="1"/>
    </xf>
    <xf numFmtId="0" fontId="111" fillId="0" borderId="0" xfId="0" applyFont="1" applyAlignment="1">
      <alignment horizontal="right" vertical="top"/>
    </xf>
    <xf numFmtId="0" fontId="43" fillId="0" borderId="133" xfId="0" applyFont="1" applyBorder="1" applyAlignment="1">
      <alignment horizontal="center" vertical="center"/>
    </xf>
    <xf numFmtId="0" fontId="63" fillId="0" borderId="0" xfId="0" applyFont="1" applyFill="1" applyBorder="1" applyAlignment="1">
      <alignment vertical="center"/>
    </xf>
    <xf numFmtId="176" fontId="43" fillId="0" borderId="0" xfId="718" applyNumberFormat="1" applyFont="1" applyFill="1" applyBorder="1" applyAlignment="1">
      <alignment horizontal="right" vertical="center"/>
    </xf>
    <xf numFmtId="0" fontId="63" fillId="0" borderId="0" xfId="0" applyFont="1" applyFill="1" applyAlignment="1">
      <alignment vertical="center"/>
    </xf>
    <xf numFmtId="176" fontId="63" fillId="0" borderId="0" xfId="718" applyNumberFormat="1" applyFont="1" applyFill="1" applyBorder="1" applyAlignment="1">
      <alignment vertical="center"/>
    </xf>
    <xf numFmtId="176" fontId="145" fillId="0" borderId="0" xfId="718" applyNumberFormat="1" applyFont="1" applyFill="1" applyBorder="1" applyAlignment="1">
      <alignment horizontal="right" vertical="center"/>
    </xf>
    <xf numFmtId="176" fontId="63" fillId="0" borderId="148" xfId="718" applyNumberFormat="1" applyFont="1" applyFill="1" applyBorder="1" applyAlignment="1">
      <alignment horizontal="center" vertical="center" wrapText="1"/>
    </xf>
    <xf numFmtId="0" fontId="63" fillId="0" borderId="0" xfId="0" applyFont="1" applyFill="1" applyAlignment="1">
      <alignment horizontal="left" vertical="center" wrapText="1"/>
    </xf>
    <xf numFmtId="176" fontId="43" fillId="0" borderId="150" xfId="718" applyNumberFormat="1" applyFont="1" applyFill="1" applyBorder="1" applyAlignment="1">
      <alignment horizontal="center" vertical="center" wrapText="1"/>
    </xf>
    <xf numFmtId="0" fontId="43" fillId="0" borderId="149" xfId="0" applyFont="1" applyFill="1" applyBorder="1" applyAlignment="1">
      <alignment horizontal="left" vertical="center" wrapText="1"/>
    </xf>
    <xf numFmtId="0" fontId="111" fillId="0" borderId="145" xfId="0" applyFont="1" applyFill="1" applyBorder="1" applyAlignment="1">
      <alignment horizontal="left" vertical="center" wrapText="1"/>
    </xf>
    <xf numFmtId="176" fontId="63" fillId="0" borderId="150" xfId="718" applyNumberFormat="1" applyFont="1" applyFill="1" applyBorder="1" applyAlignment="1">
      <alignment horizontal="left" vertical="center" wrapText="1"/>
    </xf>
    <xf numFmtId="0" fontId="43" fillId="0" borderId="0" xfId="0" applyFont="1" applyFill="1" applyAlignment="1">
      <alignment horizontal="left" vertical="top" wrapText="1"/>
    </xf>
    <xf numFmtId="176" fontId="63" fillId="0" borderId="0" xfId="718" applyNumberFormat="1" applyFont="1" applyFill="1" applyAlignment="1">
      <alignment vertical="center"/>
    </xf>
    <xf numFmtId="0" fontId="43" fillId="0" borderId="0" xfId="117" applyFont="1" applyFill="1" applyAlignment="1">
      <alignment horizontal="left" vertical="center" wrapText="1"/>
    </xf>
    <xf numFmtId="0" fontId="144" fillId="0" borderId="151" xfId="117" applyFont="1" applyFill="1" applyBorder="1" applyAlignment="1">
      <alignment horizontal="center" vertical="center" wrapText="1"/>
    </xf>
    <xf numFmtId="0" fontId="43" fillId="0" borderId="0" xfId="117" applyFont="1" applyFill="1" applyBorder="1" applyAlignment="1">
      <alignment wrapText="1"/>
    </xf>
    <xf numFmtId="0" fontId="43" fillId="0" borderId="148" xfId="117" applyFont="1" applyFill="1" applyBorder="1" applyAlignment="1">
      <alignment horizontal="center" vertical="center" wrapText="1"/>
    </xf>
    <xf numFmtId="0" fontId="43" fillId="0" borderId="149" xfId="117" applyFont="1" applyFill="1" applyBorder="1" applyAlignment="1">
      <alignment horizontal="center" vertical="center" wrapText="1"/>
    </xf>
    <xf numFmtId="0" fontId="43" fillId="0" borderId="150" xfId="117" applyFont="1" applyFill="1" applyBorder="1" applyAlignment="1">
      <alignment horizontal="center" vertical="center" wrapText="1"/>
    </xf>
    <xf numFmtId="178" fontId="144" fillId="0" borderId="150" xfId="107" applyNumberFormat="1" applyFont="1" applyFill="1" applyBorder="1" applyAlignment="1">
      <alignment horizontal="right" vertical="center"/>
    </xf>
    <xf numFmtId="0" fontId="43" fillId="0" borderId="10" xfId="117" applyFont="1" applyFill="1" applyBorder="1" applyAlignment="1">
      <alignment horizontal="left" vertical="center" wrapText="1" indent="2"/>
    </xf>
    <xf numFmtId="178" fontId="147" fillId="0" borderId="150" xfId="107" applyNumberFormat="1" applyFont="1" applyFill="1" applyBorder="1" applyAlignment="1">
      <alignment horizontal="right" vertical="center"/>
    </xf>
    <xf numFmtId="0" fontId="63" fillId="0" borderId="0" xfId="0" applyFont="1" applyFill="1" applyAlignment="1">
      <alignment horizontal="left" vertical="top" wrapText="1"/>
    </xf>
    <xf numFmtId="0" fontId="63" fillId="0" borderId="10" xfId="0" applyFont="1" applyFill="1" applyBorder="1" applyAlignment="1">
      <alignment horizontal="left" vertical="center" wrapText="1"/>
    </xf>
    <xf numFmtId="0" fontId="111" fillId="0" borderId="0" xfId="117" applyFont="1" applyFill="1" applyAlignment="1">
      <alignment horizontal="left" vertical="center" wrapText="1"/>
    </xf>
    <xf numFmtId="0" fontId="111" fillId="0" borderId="10" xfId="117" applyFont="1" applyFill="1" applyBorder="1" applyAlignment="1">
      <alignment vertical="center" wrapText="1"/>
    </xf>
    <xf numFmtId="0" fontId="111" fillId="0" borderId="10" xfId="117" applyFont="1" applyFill="1" applyBorder="1" applyAlignment="1">
      <alignment horizontal="left" vertical="center" wrapText="1"/>
    </xf>
    <xf numFmtId="0" fontId="111" fillId="0" borderId="10" xfId="117" applyFont="1" applyFill="1" applyBorder="1" applyAlignment="1">
      <alignment horizontal="center" vertical="center" wrapText="1"/>
    </xf>
    <xf numFmtId="178" fontId="111" fillId="0" borderId="0" xfId="117" applyNumberFormat="1" applyFont="1" applyFill="1" applyAlignment="1">
      <alignment horizontal="left" vertical="center" wrapText="1"/>
    </xf>
    <xf numFmtId="43" fontId="111" fillId="0" borderId="0" xfId="117" applyNumberFormat="1" applyFont="1" applyFill="1" applyAlignment="1">
      <alignment horizontal="left" vertical="center" wrapText="1"/>
    </xf>
    <xf numFmtId="0" fontId="43" fillId="0" borderId="0" xfId="3758" applyFont="1" applyFill="1" applyAlignment="1">
      <alignment vertical="top"/>
    </xf>
    <xf numFmtId="0" fontId="111" fillId="0" borderId="0" xfId="0" applyFont="1"/>
    <xf numFmtId="0" fontId="43" fillId="0" borderId="0" xfId="0" applyFont="1" applyFill="1" applyBorder="1" applyAlignment="1">
      <alignment horizontal="left" vertical="center" wrapText="1"/>
    </xf>
    <xf numFmtId="0" fontId="111" fillId="0" borderId="133" xfId="117" applyFont="1" applyFill="1" applyBorder="1" applyAlignment="1">
      <alignment vertical="center" wrapText="1"/>
    </xf>
    <xf numFmtId="0" fontId="43" fillId="0" borderId="0" xfId="0" applyFont="1" applyAlignment="1">
      <alignment horizontal="center" vertical="top" wrapText="1"/>
    </xf>
    <xf numFmtId="4" fontId="111" fillId="0" borderId="0" xfId="117" applyNumberFormat="1" applyFont="1" applyFill="1" applyAlignment="1">
      <alignment horizontal="left" vertical="center" wrapText="1"/>
    </xf>
    <xf numFmtId="4" fontId="43" fillId="0" borderId="0" xfId="117" applyNumberFormat="1" applyFont="1" applyFill="1" applyAlignment="1">
      <alignment horizontal="left" vertical="center" wrapText="1"/>
    </xf>
    <xf numFmtId="0" fontId="43" fillId="0" borderId="133" xfId="117" applyFont="1" applyBorder="1" applyAlignment="1">
      <alignment horizontal="center" vertical="center" wrapText="1"/>
    </xf>
    <xf numFmtId="0" fontId="43" fillId="0" borderId="133" xfId="0" applyFont="1" applyBorder="1"/>
    <xf numFmtId="0" fontId="43" fillId="0" borderId="133" xfId="0" applyFont="1" applyBorder="1" applyAlignment="1">
      <alignment horizontal="center" vertical="center" wrapText="1"/>
    </xf>
    <xf numFmtId="176" fontId="111" fillId="0" borderId="150" xfId="718" applyNumberFormat="1" applyFont="1" applyFill="1" applyBorder="1" applyAlignment="1">
      <alignment horizontal="center" vertical="center" wrapText="1"/>
    </xf>
    <xf numFmtId="0" fontId="143" fillId="0" borderId="0" xfId="0" applyFont="1" applyFill="1" applyAlignment="1">
      <alignment horizontal="left" vertical="center" wrapText="1"/>
    </xf>
    <xf numFmtId="0" fontId="63" fillId="0" borderId="133" xfId="0" applyFont="1" applyFill="1" applyBorder="1" applyAlignment="1">
      <alignment vertical="center"/>
    </xf>
    <xf numFmtId="176" fontId="63" fillId="0" borderId="133" xfId="718" applyNumberFormat="1" applyFont="1" applyFill="1" applyBorder="1" applyAlignment="1">
      <alignment vertical="center"/>
    </xf>
    <xf numFmtId="176" fontId="43" fillId="0" borderId="152" xfId="242" applyNumberFormat="1" applyFont="1" applyFill="1" applyBorder="1" applyAlignment="1">
      <alignment horizontal="center" vertical="center" wrapText="1"/>
    </xf>
    <xf numFmtId="0" fontId="43" fillId="0" borderId="0" xfId="0" applyFont="1" applyBorder="1" applyAlignment="1">
      <alignment vertical="top" wrapText="1"/>
    </xf>
    <xf numFmtId="0" fontId="43" fillId="0" borderId="133" xfId="622" applyFont="1" applyBorder="1" applyAlignment="1">
      <alignment horizontal="left" vertical="top" wrapText="1"/>
    </xf>
    <xf numFmtId="0" fontId="43" fillId="0" borderId="133" xfId="0" applyFont="1" applyBorder="1" applyAlignment="1">
      <alignment horizontal="left" vertical="top"/>
    </xf>
    <xf numFmtId="0" fontId="111" fillId="0" borderId="133" xfId="0" applyFont="1" applyBorder="1" applyAlignment="1">
      <alignment horizontal="left" vertical="top" wrapText="1"/>
    </xf>
    <xf numFmtId="0" fontId="43" fillId="0" borderId="133" xfId="0" applyFont="1" applyBorder="1" applyAlignment="1">
      <alignment wrapText="1"/>
    </xf>
    <xf numFmtId="0" fontId="43" fillId="0" borderId="0" xfId="0" applyFont="1" applyBorder="1" applyAlignment="1">
      <alignment horizontal="left" vertical="top" wrapText="1"/>
    </xf>
    <xf numFmtId="0" fontId="43" fillId="0" borderId="133" xfId="0" applyFont="1" applyBorder="1" applyAlignment="1">
      <alignment vertical="top" wrapText="1"/>
    </xf>
    <xf numFmtId="0" fontId="43" fillId="0" borderId="133" xfId="0" applyFont="1" applyBorder="1" applyAlignment="1">
      <alignment horizontal="left" vertical="center" wrapText="1"/>
    </xf>
    <xf numFmtId="176" fontId="43" fillId="0" borderId="0" xfId="718" applyNumberFormat="1" applyFont="1" applyBorder="1" applyAlignment="1">
      <alignment horizontal="center" vertical="center" wrapText="1"/>
    </xf>
    <xf numFmtId="0" fontId="43" fillId="0" borderId="133" xfId="0" applyFont="1" applyFill="1" applyBorder="1" applyAlignment="1">
      <alignment horizontal="center" vertical="top"/>
    </xf>
    <xf numFmtId="0" fontId="111" fillId="0" borderId="133" xfId="0" applyFont="1" applyBorder="1" applyAlignment="1">
      <alignment vertical="top" wrapText="1"/>
    </xf>
    <xf numFmtId="0" fontId="43" fillId="0" borderId="133" xfId="0" applyFont="1" applyFill="1" applyBorder="1" applyAlignment="1">
      <alignment horizontal="left" vertical="top" wrapText="1"/>
    </xf>
    <xf numFmtId="0" fontId="63" fillId="0" borderId="133" xfId="0" applyFont="1" applyBorder="1" applyAlignment="1">
      <alignment horizontal="left" vertical="top" wrapText="1"/>
    </xf>
    <xf numFmtId="176" fontId="43" fillId="0" borderId="10" xfId="993" applyNumberFormat="1" applyFont="1" applyFill="1" applyBorder="1" applyAlignment="1">
      <alignment horizontal="center" vertical="center" wrapText="1"/>
    </xf>
    <xf numFmtId="176" fontId="43" fillId="0" borderId="10" xfId="993" applyNumberFormat="1" applyFont="1" applyFill="1" applyBorder="1" applyAlignment="1">
      <alignment vertical="center" wrapText="1"/>
    </xf>
    <xf numFmtId="170" fontId="63" fillId="0" borderId="0" xfId="0" applyNumberFormat="1" applyFont="1" applyBorder="1" applyAlignment="1">
      <alignment horizontal="center" vertical="center" wrapText="1"/>
    </xf>
    <xf numFmtId="0" fontId="43" fillId="0" borderId="133" xfId="0" applyFont="1" applyFill="1" applyBorder="1" applyAlignment="1">
      <alignment horizontal="left" vertical="top"/>
    </xf>
    <xf numFmtId="0" fontId="43" fillId="0" borderId="11" xfId="0" applyFont="1" applyFill="1" applyBorder="1" applyAlignment="1">
      <alignment horizontal="left" vertical="top"/>
    </xf>
    <xf numFmtId="171" fontId="43" fillId="0" borderId="133" xfId="0" applyNumberFormat="1" applyFont="1" applyBorder="1" applyAlignment="1">
      <alignment horizontal="center" vertical="center"/>
    </xf>
    <xf numFmtId="0" fontId="43" fillId="0" borderId="133" xfId="0" applyFont="1" applyBorder="1" applyAlignment="1">
      <alignment vertical="center" wrapText="1"/>
    </xf>
    <xf numFmtId="171" fontId="43" fillId="0" borderId="0" xfId="0" applyNumberFormat="1" applyFont="1" applyBorder="1" applyAlignment="1">
      <alignment horizontal="center" vertical="center"/>
    </xf>
    <xf numFmtId="0" fontId="43" fillId="0" borderId="153" xfId="0" applyFont="1" applyBorder="1" applyAlignment="1">
      <alignment horizontal="left" vertical="top" wrapText="1"/>
    </xf>
    <xf numFmtId="0" fontId="43" fillId="0" borderId="133" xfId="0" applyFont="1" applyBorder="1" applyAlignment="1">
      <alignment horizontal="center" vertical="top"/>
    </xf>
    <xf numFmtId="0" fontId="43" fillId="0" borderId="133" xfId="0" applyFont="1" applyBorder="1" applyAlignment="1">
      <alignment horizontal="center"/>
    </xf>
    <xf numFmtId="170" fontId="63" fillId="0" borderId="133" xfId="0" applyNumberFormat="1" applyFont="1" applyBorder="1" applyAlignment="1">
      <alignment horizontal="center" vertical="center" wrapText="1"/>
    </xf>
    <xf numFmtId="0" fontId="43" fillId="0" borderId="153" xfId="0" applyFont="1" applyBorder="1" applyAlignment="1">
      <alignment vertical="top" wrapText="1"/>
    </xf>
    <xf numFmtId="0" fontId="63" fillId="0" borderId="10" xfId="0" applyFont="1" applyFill="1" applyBorder="1" applyAlignment="1">
      <alignment horizontal="center" vertical="center" wrapText="1"/>
    </xf>
    <xf numFmtId="0" fontId="43" fillId="0" borderId="0" xfId="117" applyFont="1" applyFill="1" applyAlignment="1">
      <alignment horizontal="center" vertical="center" wrapText="1"/>
    </xf>
    <xf numFmtId="0" fontId="43" fillId="0" borderId="10" xfId="0" applyFont="1" applyFill="1" applyBorder="1" applyAlignment="1">
      <alignment horizontal="center" vertical="center" wrapText="1"/>
    </xf>
    <xf numFmtId="0" fontId="43" fillId="0" borderId="10" xfId="0" applyFont="1" applyFill="1" applyBorder="1" applyAlignment="1">
      <alignment horizontal="center" vertical="top" wrapText="1"/>
    </xf>
    <xf numFmtId="0" fontId="43" fillId="0" borderId="10" xfId="117" applyFont="1" applyFill="1" applyBorder="1" applyAlignment="1">
      <alignment horizontal="center" vertical="center" wrapText="1"/>
    </xf>
    <xf numFmtId="179" fontId="111" fillId="0" borderId="0" xfId="117" applyNumberFormat="1" applyFont="1" applyFill="1" applyAlignment="1">
      <alignment horizontal="left" vertical="center" wrapText="1"/>
    </xf>
    <xf numFmtId="0" fontId="143" fillId="0" borderId="133" xfId="0" applyFont="1" applyFill="1" applyBorder="1" applyAlignment="1">
      <alignment vertical="center"/>
    </xf>
    <xf numFmtId="0" fontId="143" fillId="0" borderId="0" xfId="0" applyFont="1" applyFill="1" applyAlignment="1">
      <alignment vertical="center"/>
    </xf>
    <xf numFmtId="0" fontId="43" fillId="0" borderId="0" xfId="242" applyFont="1" applyFill="1"/>
    <xf numFmtId="0" fontId="43" fillId="0" borderId="0" xfId="0" applyFont="1" applyFill="1" applyAlignment="1">
      <alignment horizontal="right"/>
    </xf>
    <xf numFmtId="0" fontId="43" fillId="0" borderId="0" xfId="242" applyFont="1" applyFill="1" applyAlignment="1">
      <alignment vertical="center"/>
    </xf>
    <xf numFmtId="49" fontId="43" fillId="0" borderId="0" xfId="0" applyNumberFormat="1" applyFont="1" applyFill="1" applyAlignment="1">
      <alignment horizontal="right"/>
    </xf>
    <xf numFmtId="0" fontId="43" fillId="0" borderId="0" xfId="242" applyFont="1" applyFill="1" applyAlignment="1">
      <alignment horizontal="left" vertical="center"/>
    </xf>
    <xf numFmtId="0" fontId="43" fillId="0" borderId="0" xfId="242" applyFont="1" applyFill="1" applyAlignment="1">
      <alignment horizontal="center" wrapText="1"/>
    </xf>
    <xf numFmtId="0" fontId="43" fillId="0" borderId="0" xfId="117" applyFont="1" applyFill="1">
      <alignment horizontal="left" vertical="top" wrapText="1"/>
    </xf>
    <xf numFmtId="171" fontId="43" fillId="0" borderId="152" xfId="242" applyNumberFormat="1" applyFont="1" applyFill="1" applyBorder="1" applyAlignment="1">
      <alignment horizontal="center" vertical="center" wrapText="1"/>
    </xf>
    <xf numFmtId="0" fontId="43" fillId="0" borderId="10" xfId="0" applyFont="1" applyFill="1" applyBorder="1"/>
    <xf numFmtId="171" fontId="43" fillId="0" borderId="10" xfId="242" applyNumberFormat="1" applyFont="1" applyFill="1" applyBorder="1" applyAlignment="1">
      <alignment horizontal="center" vertical="center" wrapText="1"/>
    </xf>
    <xf numFmtId="0" fontId="43" fillId="0" borderId="0" xfId="0" applyFont="1" applyFill="1"/>
    <xf numFmtId="0" fontId="43" fillId="0" borderId="10" xfId="242" applyFont="1" applyFill="1" applyBorder="1"/>
    <xf numFmtId="0" fontId="141" fillId="0" borderId="10" xfId="0" applyFont="1" applyFill="1" applyBorder="1" applyAlignment="1">
      <alignment horizontal="center" vertical="center" wrapText="1"/>
    </xf>
    <xf numFmtId="0" fontId="141" fillId="0" borderId="10" xfId="0" applyFont="1" applyFill="1" applyBorder="1" applyAlignment="1">
      <alignment horizontal="left" vertical="center" wrapText="1"/>
    </xf>
    <xf numFmtId="49" fontId="43" fillId="0" borderId="10" xfId="242" applyNumberFormat="1" applyFont="1" applyFill="1" applyBorder="1" applyAlignment="1">
      <alignment horizontal="left" vertical="center" wrapText="1"/>
    </xf>
    <xf numFmtId="0" fontId="43" fillId="0" borderId="10" xfId="242" applyFont="1" applyFill="1" applyBorder="1" applyAlignment="1">
      <alignment horizontal="left" vertical="center" wrapText="1"/>
    </xf>
    <xf numFmtId="176" fontId="111" fillId="0" borderId="10" xfId="993" applyNumberFormat="1" applyFont="1" applyFill="1" applyBorder="1" applyAlignment="1">
      <alignment vertical="center" wrapText="1"/>
    </xf>
    <xf numFmtId="43" fontId="43" fillId="0" borderId="0" xfId="242" applyNumberFormat="1" applyFont="1" applyFill="1"/>
    <xf numFmtId="0" fontId="111" fillId="0" borderId="13" xfId="242" applyFont="1" applyFill="1" applyBorder="1" applyAlignment="1">
      <alignment horizontal="center" vertical="center" wrapText="1"/>
    </xf>
    <xf numFmtId="176" fontId="43" fillId="0" borderId="10" xfId="242" applyNumberFormat="1" applyFont="1" applyFill="1" applyBorder="1" applyAlignment="1">
      <alignment vertical="center"/>
    </xf>
    <xf numFmtId="43" fontId="43" fillId="0" borderId="0" xfId="242" applyNumberFormat="1" applyFont="1" applyFill="1" applyBorder="1"/>
    <xf numFmtId="0" fontId="43" fillId="0" borderId="0" xfId="242" applyFont="1" applyFill="1" applyBorder="1"/>
    <xf numFmtId="0" fontId="63" fillId="0" borderId="10" xfId="1278" applyFont="1" applyFill="1" applyBorder="1" applyAlignment="1">
      <alignment horizontal="center" vertical="center" wrapText="1"/>
    </xf>
    <xf numFmtId="176" fontId="141" fillId="0" borderId="10" xfId="0" applyNumberFormat="1" applyFont="1" applyFill="1" applyBorder="1" applyAlignment="1">
      <alignment vertical="center" wrapText="1"/>
    </xf>
    <xf numFmtId="0" fontId="111" fillId="0" borderId="27" xfId="242" applyFont="1" applyFill="1" applyBorder="1" applyAlignment="1">
      <alignment horizontal="center" vertical="center" wrapText="1"/>
    </xf>
    <xf numFmtId="0" fontId="43" fillId="0" borderId="27" xfId="0" applyFont="1" applyFill="1" applyBorder="1" applyAlignment="1">
      <alignment horizontal="center" vertical="center" wrapText="1"/>
    </xf>
    <xf numFmtId="176" fontId="43" fillId="0" borderId="10" xfId="993" applyNumberFormat="1" applyFont="1" applyFill="1" applyBorder="1" applyAlignment="1">
      <alignment horizontal="right" vertical="center" wrapText="1"/>
    </xf>
    <xf numFmtId="179" fontId="43" fillId="0" borderId="0" xfId="242" applyNumberFormat="1" applyFont="1" applyFill="1"/>
    <xf numFmtId="49" fontId="111" fillId="0" borderId="10" xfId="99" applyNumberFormat="1" applyFont="1" applyFill="1" applyBorder="1" applyAlignment="1">
      <alignment vertical="top"/>
    </xf>
    <xf numFmtId="0" fontId="111" fillId="0" borderId="10" xfId="99" applyFont="1" applyFill="1" applyBorder="1" applyAlignment="1"/>
    <xf numFmtId="0" fontId="111" fillId="0" borderId="10" xfId="99" applyFont="1" applyFill="1" applyBorder="1"/>
    <xf numFmtId="49" fontId="43" fillId="0" borderId="10" xfId="99" applyNumberFormat="1" applyFont="1" applyFill="1" applyBorder="1" applyAlignment="1">
      <alignment vertical="top"/>
    </xf>
    <xf numFmtId="0" fontId="43" fillId="0" borderId="10" xfId="99" applyFont="1" applyFill="1" applyBorder="1" applyAlignment="1"/>
    <xf numFmtId="0" fontId="43" fillId="0" borderId="10" xfId="99" applyFont="1" applyFill="1" applyBorder="1"/>
    <xf numFmtId="0" fontId="111" fillId="0" borderId="10" xfId="99" applyFont="1" applyFill="1" applyBorder="1" applyAlignment="1">
      <alignment wrapText="1"/>
    </xf>
    <xf numFmtId="0" fontId="43" fillId="0" borderId="12" xfId="99" applyFont="1" applyFill="1" applyBorder="1"/>
    <xf numFmtId="0" fontId="43" fillId="0" borderId="10" xfId="99" applyFont="1" applyFill="1" applyBorder="1" applyAlignment="1">
      <alignment wrapText="1"/>
    </xf>
    <xf numFmtId="0" fontId="43" fillId="0" borderId="10" xfId="99" applyFont="1" applyFill="1" applyBorder="1" applyAlignment="1">
      <alignment vertical="top"/>
    </xf>
    <xf numFmtId="0" fontId="64" fillId="0" borderId="10" xfId="0" applyFont="1" applyFill="1" applyBorder="1" applyAlignment="1">
      <alignment horizontal="left" vertical="center" wrapText="1"/>
    </xf>
    <xf numFmtId="0" fontId="43" fillId="0" borderId="10" xfId="99" applyFont="1" applyFill="1" applyBorder="1" applyAlignment="1">
      <alignment horizontal="left" vertical="center" wrapText="1"/>
    </xf>
    <xf numFmtId="0" fontId="112" fillId="0" borderId="10" xfId="0" applyFont="1" applyFill="1" applyBorder="1" applyAlignment="1">
      <alignment horizontal="left" vertical="center" wrapText="1"/>
    </xf>
    <xf numFmtId="176" fontId="111" fillId="0" borderId="133" xfId="993" applyNumberFormat="1" applyFont="1" applyFill="1" applyBorder="1" applyAlignment="1">
      <alignment wrapText="1"/>
    </xf>
    <xf numFmtId="170" fontId="43" fillId="0" borderId="133" xfId="242" applyNumberFormat="1" applyFont="1" applyFill="1" applyBorder="1" applyAlignment="1">
      <alignment wrapText="1"/>
    </xf>
    <xf numFmtId="176" fontId="43" fillId="0" borderId="133" xfId="993" applyNumberFormat="1" applyFont="1" applyFill="1" applyBorder="1" applyAlignment="1">
      <alignment wrapText="1"/>
    </xf>
    <xf numFmtId="170" fontId="111" fillId="0" borderId="133" xfId="242" applyNumberFormat="1" applyFont="1" applyFill="1" applyBorder="1" applyAlignment="1">
      <alignment wrapText="1"/>
    </xf>
    <xf numFmtId="0" fontId="111" fillId="0" borderId="149" xfId="0" applyFont="1" applyFill="1" applyBorder="1" applyAlignment="1">
      <alignment horizontal="left" vertical="center" wrapText="1"/>
    </xf>
    <xf numFmtId="0" fontId="111" fillId="0" borderId="10" xfId="0" applyFont="1" applyFill="1" applyBorder="1" applyAlignment="1">
      <alignment horizontal="left" vertical="center" wrapText="1"/>
    </xf>
    <xf numFmtId="0" fontId="147" fillId="0" borderId="133" xfId="48285" applyFont="1" applyFill="1" applyBorder="1">
      <alignment horizontal="left" vertical="top" wrapText="1"/>
    </xf>
    <xf numFmtId="0" fontId="146" fillId="0" borderId="133" xfId="48285" applyFont="1" applyFill="1" applyBorder="1" applyAlignment="1">
      <alignment horizontal="left" vertical="top" wrapText="1"/>
    </xf>
    <xf numFmtId="0" fontId="149" fillId="0" borderId="133" xfId="48285" applyFont="1" applyFill="1" applyBorder="1">
      <alignment horizontal="left" vertical="top" wrapText="1"/>
    </xf>
    <xf numFmtId="0" fontId="146" fillId="0" borderId="133" xfId="48283" applyFont="1" applyFill="1" applyBorder="1" applyAlignment="1">
      <alignment horizontal="left" vertical="top" wrapText="1"/>
    </xf>
    <xf numFmtId="0" fontId="149" fillId="0" borderId="133" xfId="48283" applyFont="1" applyFill="1" applyBorder="1">
      <alignment horizontal="left" vertical="top" wrapText="1"/>
    </xf>
    <xf numFmtId="0" fontId="146" fillId="0" borderId="133" xfId="48283" applyFont="1" applyFill="1" applyBorder="1">
      <alignment horizontal="left" vertical="top" wrapText="1"/>
    </xf>
    <xf numFmtId="49" fontId="43" fillId="0" borderId="10" xfId="242" applyNumberFormat="1" applyFont="1" applyFill="1" applyBorder="1" applyAlignment="1">
      <alignment horizontal="center" vertical="center" wrapText="1"/>
    </xf>
    <xf numFmtId="0" fontId="141" fillId="0" borderId="133" xfId="0" applyFont="1" applyBorder="1" applyAlignment="1">
      <alignment horizontal="left" vertical="center" wrapText="1"/>
    </xf>
    <xf numFmtId="0" fontId="43" fillId="0" borderId="0" xfId="0" applyFont="1" applyAlignment="1"/>
    <xf numFmtId="0" fontId="43" fillId="0" borderId="143" xfId="0" applyFont="1" applyFill="1" applyBorder="1" applyAlignment="1">
      <alignment horizontal="center" vertical="top"/>
    </xf>
    <xf numFmtId="176" fontId="43" fillId="0" borderId="133" xfId="993" applyNumberFormat="1" applyFont="1" applyFill="1" applyBorder="1" applyAlignment="1">
      <alignment horizontal="left" vertical="center" wrapText="1"/>
    </xf>
    <xf numFmtId="179" fontId="43" fillId="0" borderId="0" xfId="0" applyNumberFormat="1" applyFont="1"/>
    <xf numFmtId="176" fontId="43" fillId="0" borderId="133" xfId="993" applyNumberFormat="1" applyFont="1" applyFill="1" applyBorder="1" applyAlignment="1">
      <alignment horizontal="center" vertical="center" wrapText="1"/>
    </xf>
    <xf numFmtId="0" fontId="43" fillId="0" borderId="149" xfId="0" applyFont="1" applyFill="1" applyBorder="1" applyAlignment="1">
      <alignment horizontal="center" vertical="center" wrapText="1"/>
    </xf>
    <xf numFmtId="0" fontId="43" fillId="0" borderId="10" xfId="0" applyFont="1" applyFill="1" applyBorder="1" applyAlignment="1">
      <alignment horizontal="center" vertical="center" wrapText="1"/>
    </xf>
    <xf numFmtId="0" fontId="43" fillId="0" borderId="145" xfId="0" applyFont="1" applyFill="1" applyBorder="1" applyAlignment="1">
      <alignment horizontal="left" vertical="center" wrapText="1"/>
    </xf>
    <xf numFmtId="0" fontId="43" fillId="0" borderId="10" xfId="0" applyFont="1" applyFill="1" applyBorder="1" applyAlignment="1">
      <alignment horizontal="left" vertical="center" wrapText="1"/>
    </xf>
    <xf numFmtId="0" fontId="63" fillId="0" borderId="0" xfId="0" applyFont="1" applyFill="1" applyAlignment="1">
      <alignment vertical="center"/>
    </xf>
    <xf numFmtId="0" fontId="43" fillId="0" borderId="0" xfId="0" applyFont="1" applyFill="1" applyAlignment="1"/>
    <xf numFmtId="176" fontId="143" fillId="0" borderId="133" xfId="718" applyNumberFormat="1" applyFont="1" applyFill="1" applyBorder="1" applyAlignment="1">
      <alignment vertical="center"/>
    </xf>
    <xf numFmtId="0" fontId="43" fillId="0" borderId="10" xfId="0" applyFont="1" applyFill="1" applyBorder="1" applyAlignment="1">
      <alignment horizontal="center" vertical="center" wrapText="1"/>
    </xf>
    <xf numFmtId="49" fontId="43" fillId="0" borderId="143" xfId="242" applyNumberFormat="1" applyFont="1" applyFill="1" applyBorder="1" applyAlignment="1">
      <alignment horizontal="left" vertical="center" wrapText="1"/>
    </xf>
    <xf numFmtId="0" fontId="43" fillId="0" borderId="143" xfId="242" applyFont="1" applyFill="1" applyBorder="1" applyAlignment="1">
      <alignment horizontal="left" vertical="center" wrapText="1"/>
    </xf>
    <xf numFmtId="176" fontId="43" fillId="0" borderId="143" xfId="993" applyNumberFormat="1" applyFont="1" applyFill="1" applyBorder="1" applyAlignment="1">
      <alignment vertical="center" wrapText="1"/>
    </xf>
    <xf numFmtId="176" fontId="43" fillId="0" borderId="143" xfId="242" applyNumberFormat="1" applyFont="1" applyFill="1" applyBorder="1" applyAlignment="1">
      <alignment vertical="center"/>
    </xf>
    <xf numFmtId="0" fontId="43" fillId="0" borderId="143" xfId="242" applyFont="1" applyFill="1" applyBorder="1"/>
    <xf numFmtId="0" fontId="43" fillId="0" borderId="143" xfId="0" applyFont="1" applyBorder="1" applyAlignment="1">
      <alignment horizontal="center" vertical="top"/>
    </xf>
    <xf numFmtId="0" fontId="43" fillId="0" borderId="143" xfId="117" applyFont="1" applyBorder="1" applyAlignment="1">
      <alignment horizontal="center" vertical="center" wrapText="1"/>
    </xf>
    <xf numFmtId="0" fontId="63" fillId="0" borderId="0" xfId="0" applyFont="1" applyAlignment="1">
      <alignment vertical="center"/>
    </xf>
    <xf numFmtId="0" fontId="63" fillId="0" borderId="143" xfId="0" applyFont="1" applyBorder="1" applyAlignment="1">
      <alignment horizontal="center" vertical="center" wrapText="1"/>
    </xf>
    <xf numFmtId="0" fontId="63" fillId="0" borderId="0" xfId="0" applyFont="1" applyFill="1" applyBorder="1" applyAlignment="1">
      <alignment horizontal="left" vertical="top" wrapText="1"/>
    </xf>
    <xf numFmtId="178" fontId="43" fillId="0" borderId="0" xfId="107" applyNumberFormat="1" applyFont="1" applyFill="1" applyBorder="1" applyAlignment="1">
      <alignment horizontal="right" vertical="center"/>
    </xf>
    <xf numFmtId="0" fontId="111" fillId="0" borderId="143" xfId="117" applyFont="1" applyFill="1" applyBorder="1" applyAlignment="1">
      <alignment vertical="center" wrapText="1"/>
    </xf>
    <xf numFmtId="0" fontId="64" fillId="0" borderId="143" xfId="0" applyFont="1" applyFill="1" applyBorder="1" applyAlignment="1">
      <alignment horizontal="left" vertical="center" wrapText="1"/>
    </xf>
    <xf numFmtId="176" fontId="43" fillId="0" borderId="143" xfId="993" applyNumberFormat="1" applyFont="1" applyFill="1" applyBorder="1" applyAlignment="1">
      <alignment wrapText="1"/>
    </xf>
    <xf numFmtId="0" fontId="43" fillId="0" borderId="143" xfId="99" applyFont="1" applyFill="1" applyBorder="1" applyAlignment="1">
      <alignment horizontal="left" vertical="center" wrapText="1"/>
    </xf>
    <xf numFmtId="0" fontId="112" fillId="0" borderId="143" xfId="0" applyFont="1" applyFill="1" applyBorder="1" applyAlignment="1">
      <alignment horizontal="left" vertical="center" wrapText="1"/>
    </xf>
    <xf numFmtId="170" fontId="111" fillId="0" borderId="143" xfId="242" applyNumberFormat="1" applyFont="1" applyFill="1" applyBorder="1" applyAlignment="1">
      <alignment wrapText="1"/>
    </xf>
    <xf numFmtId="170" fontId="43" fillId="0" borderId="143" xfId="242" applyNumberFormat="1" applyFont="1" applyFill="1" applyBorder="1" applyAlignment="1">
      <alignment wrapText="1"/>
    </xf>
    <xf numFmtId="0" fontId="143" fillId="0" borderId="143" xfId="0" applyFont="1" applyFill="1" applyBorder="1" applyAlignment="1">
      <alignment horizontal="left" vertical="center" wrapText="1"/>
    </xf>
    <xf numFmtId="0" fontId="63" fillId="0" borderId="143" xfId="0" applyFont="1" applyBorder="1" applyAlignment="1">
      <alignment horizontal="left" vertical="top" wrapText="1"/>
    </xf>
    <xf numFmtId="170" fontId="43" fillId="0" borderId="0" xfId="242" applyNumberFormat="1" applyFont="1" applyFill="1"/>
    <xf numFmtId="0" fontId="43" fillId="0" borderId="10" xfId="117" applyFont="1" applyFill="1" applyBorder="1" applyAlignment="1">
      <alignment horizontal="center" vertical="center" wrapText="1"/>
    </xf>
    <xf numFmtId="0" fontId="43" fillId="0" borderId="133" xfId="0" applyFont="1" applyBorder="1" applyAlignment="1">
      <alignment horizontal="center" vertical="top" wrapText="1"/>
    </xf>
    <xf numFmtId="0" fontId="111" fillId="0" borderId="0" xfId="0" applyFont="1" applyAlignment="1">
      <alignment horizontal="left" vertical="top" wrapText="1"/>
    </xf>
    <xf numFmtId="0" fontId="43" fillId="0" borderId="133" xfId="0" applyFont="1" applyBorder="1" applyAlignment="1">
      <alignment horizontal="left" vertical="top" wrapText="1"/>
    </xf>
    <xf numFmtId="0" fontId="43" fillId="0" borderId="0" xfId="0" applyFont="1" applyAlignment="1">
      <alignment horizontal="left" vertical="top" wrapText="1"/>
    </xf>
    <xf numFmtId="0" fontId="63" fillId="0" borderId="0" xfId="0" applyFont="1" applyFill="1" applyAlignment="1">
      <alignment vertical="center"/>
    </xf>
    <xf numFmtId="0" fontId="43" fillId="0" borderId="11" xfId="0" applyFont="1" applyFill="1" applyBorder="1" applyAlignment="1">
      <alignment horizontal="center" vertical="center"/>
    </xf>
    <xf numFmtId="0" fontId="43" fillId="0" borderId="0" xfId="0" applyFont="1" applyAlignment="1">
      <alignment horizontal="center" vertical="center" wrapText="1"/>
    </xf>
    <xf numFmtId="0" fontId="63" fillId="0" borderId="0" xfId="0" applyFont="1" applyAlignment="1">
      <alignment horizontal="center" vertical="center" wrapText="1"/>
    </xf>
    <xf numFmtId="0" fontId="43" fillId="0" borderId="0" xfId="0" applyFont="1" applyAlignment="1">
      <alignment horizontal="center" vertical="top"/>
    </xf>
    <xf numFmtId="0" fontId="43" fillId="0" borderId="143" xfId="0" applyFont="1" applyBorder="1" applyAlignment="1">
      <alignment horizontal="center" vertical="center" wrapText="1"/>
    </xf>
    <xf numFmtId="0" fontId="111" fillId="0" borderId="143" xfId="0" applyFont="1" applyBorder="1" applyAlignment="1">
      <alignment horizontal="left" vertical="top" wrapText="1"/>
    </xf>
    <xf numFmtId="0" fontId="43" fillId="0" borderId="143" xfId="0" applyFont="1" applyBorder="1" applyAlignment="1">
      <alignment horizontal="left" vertical="top" wrapText="1"/>
    </xf>
    <xf numFmtId="0" fontId="43" fillId="0" borderId="143" xfId="0" applyFont="1" applyBorder="1" applyAlignment="1">
      <alignment vertical="top" wrapText="1"/>
    </xf>
    <xf numFmtId="0" fontId="43" fillId="0" borderId="0" xfId="0" applyFont="1" applyBorder="1"/>
    <xf numFmtId="0" fontId="63" fillId="0" borderId="143" xfId="238" applyFont="1" applyBorder="1" applyAlignment="1">
      <alignment horizontal="left" vertical="top" wrapText="1"/>
    </xf>
    <xf numFmtId="0" fontId="43" fillId="0" borderId="143" xfId="238" applyFont="1" applyBorder="1" applyAlignment="1">
      <alignment horizontal="left" vertical="center" wrapText="1"/>
    </xf>
    <xf numFmtId="0" fontId="43" fillId="0" borderId="143" xfId="238" applyFont="1" applyBorder="1" applyAlignment="1">
      <alignment horizontal="left" vertical="top" wrapText="1"/>
    </xf>
    <xf numFmtId="0" fontId="43" fillId="0" borderId="143" xfId="0" applyFont="1" applyBorder="1"/>
    <xf numFmtId="0" fontId="43" fillId="0" borderId="11" xfId="238" applyFont="1" applyBorder="1" applyAlignment="1">
      <alignment horizontal="left" vertical="top" wrapText="1"/>
    </xf>
    <xf numFmtId="171" fontId="43" fillId="0" borderId="143" xfId="0" applyNumberFormat="1" applyFont="1" applyBorder="1" applyAlignment="1">
      <alignment horizontal="center" vertical="top" wrapText="1"/>
    </xf>
    <xf numFmtId="43" fontId="63" fillId="0" borderId="0" xfId="0" applyNumberFormat="1" applyFont="1" applyAlignment="1">
      <alignment horizontal="left" vertical="top" wrapText="1"/>
    </xf>
    <xf numFmtId="176" fontId="111" fillId="0" borderId="0" xfId="0" applyNumberFormat="1" applyFont="1"/>
    <xf numFmtId="49" fontId="43" fillId="0" borderId="143" xfId="99" applyNumberFormat="1" applyFont="1" applyFill="1" applyBorder="1" applyAlignment="1">
      <alignment vertical="top"/>
    </xf>
    <xf numFmtId="0" fontId="43" fillId="0" borderId="143" xfId="99" applyFont="1" applyFill="1" applyBorder="1" applyAlignment="1">
      <alignment vertical="top"/>
    </xf>
    <xf numFmtId="0" fontId="146" fillId="0" borderId="143" xfId="48998" applyFont="1" applyFill="1" applyBorder="1" applyAlignment="1">
      <alignment horizontal="left" vertical="top" wrapText="1"/>
    </xf>
    <xf numFmtId="0" fontId="111" fillId="0" borderId="143" xfId="99" applyFont="1" applyFill="1" applyBorder="1" applyAlignment="1">
      <alignment vertical="top"/>
    </xf>
    <xf numFmtId="0" fontId="147" fillId="0" borderId="143" xfId="48998" applyFont="1" applyFill="1" applyBorder="1" applyAlignment="1">
      <alignment horizontal="left" vertical="top" wrapText="1"/>
    </xf>
    <xf numFmtId="49" fontId="111" fillId="0" borderId="143" xfId="99" applyNumberFormat="1" applyFont="1" applyFill="1" applyBorder="1" applyAlignment="1">
      <alignment vertical="top"/>
    </xf>
    <xf numFmtId="0" fontId="63" fillId="0" borderId="0" xfId="0" applyFont="1" applyAlignment="1">
      <alignment horizontal="right" vertical="center" wrapText="1"/>
    </xf>
    <xf numFmtId="176" fontId="63" fillId="0" borderId="10" xfId="0" applyNumberFormat="1" applyFont="1" applyFill="1" applyBorder="1" applyAlignment="1">
      <alignment vertical="center" wrapText="1"/>
    </xf>
    <xf numFmtId="0" fontId="165" fillId="0" borderId="13" xfId="0" applyFont="1" applyFill="1" applyBorder="1" applyAlignment="1">
      <alignment horizontal="left" vertical="center" wrapText="1"/>
    </xf>
    <xf numFmtId="176" fontId="143" fillId="0" borderId="143" xfId="0" applyNumberFormat="1" applyFont="1" applyFill="1" applyBorder="1" applyAlignment="1">
      <alignment vertical="center" wrapText="1"/>
    </xf>
    <xf numFmtId="0" fontId="111" fillId="0" borderId="0" xfId="0" applyFont="1" applyFill="1"/>
    <xf numFmtId="171" fontId="43" fillId="0" borderId="133" xfId="99" applyNumberFormat="1" applyFont="1" applyFill="1" applyBorder="1" applyAlignment="1">
      <alignment horizontal="right" wrapText="1"/>
    </xf>
    <xf numFmtId="171" fontId="111" fillId="0" borderId="143" xfId="99" applyNumberFormat="1" applyFont="1" applyFill="1" applyBorder="1" applyAlignment="1">
      <alignment horizontal="right" wrapText="1"/>
    </xf>
    <xf numFmtId="171" fontId="43" fillId="0" borderId="143" xfId="99" applyNumberFormat="1" applyFont="1" applyFill="1" applyBorder="1" applyAlignment="1">
      <alignment horizontal="right" wrapText="1"/>
    </xf>
    <xf numFmtId="176" fontId="111" fillId="0" borderId="133" xfId="993" applyNumberFormat="1" applyFont="1" applyFill="1" applyBorder="1" applyAlignment="1">
      <alignment horizontal="right" wrapText="1"/>
    </xf>
    <xf numFmtId="170" fontId="43" fillId="0" borderId="133" xfId="242" applyNumberFormat="1" applyFont="1" applyFill="1" applyBorder="1" applyAlignment="1">
      <alignment horizontal="right" wrapText="1"/>
    </xf>
    <xf numFmtId="176" fontId="43" fillId="0" borderId="133" xfId="993" applyNumberFormat="1" applyFont="1" applyFill="1" applyBorder="1" applyAlignment="1">
      <alignment horizontal="right" wrapText="1"/>
    </xf>
    <xf numFmtId="0" fontId="111" fillId="0" borderId="0" xfId="0" applyFont="1" applyAlignment="1">
      <alignment horizontal="left" vertical="top" wrapText="1"/>
    </xf>
    <xf numFmtId="0" fontId="43" fillId="0" borderId="0" xfId="0" applyFont="1" applyAlignment="1">
      <alignment horizontal="left" vertical="top" wrapText="1"/>
    </xf>
    <xf numFmtId="0" fontId="43" fillId="0" borderId="0" xfId="0" applyFont="1" applyAlignment="1">
      <alignment horizontal="center" vertical="top" wrapText="1"/>
    </xf>
    <xf numFmtId="0" fontId="63" fillId="0" borderId="0" xfId="0" applyFont="1" applyFill="1" applyAlignment="1">
      <alignment vertical="center"/>
    </xf>
    <xf numFmtId="0" fontId="166" fillId="0" borderId="0" xfId="0" applyFont="1" applyAlignment="1">
      <alignment horizontal="right" vertical="top"/>
    </xf>
    <xf numFmtId="0" fontId="70" fillId="0" borderId="0" xfId="0" applyFont="1" applyAlignment="1">
      <alignment horizontal="right" vertical="top"/>
    </xf>
    <xf numFmtId="0" fontId="167" fillId="24" borderId="0" xfId="0" applyFont="1" applyFill="1" applyAlignment="1">
      <alignment horizontal="right" vertical="top"/>
    </xf>
    <xf numFmtId="0" fontId="143" fillId="0" borderId="0" xfId="0" applyFont="1" applyAlignment="1">
      <alignment horizontal="right" vertical="top"/>
    </xf>
    <xf numFmtId="171" fontId="70" fillId="0" borderId="0" xfId="0" applyNumberFormat="1" applyFont="1" applyAlignment="1">
      <alignment horizontal="right" vertical="center"/>
    </xf>
    <xf numFmtId="0" fontId="63" fillId="0" borderId="0" xfId="0" applyFont="1"/>
    <xf numFmtId="0" fontId="63" fillId="0" borderId="0" xfId="0" applyFont="1" applyAlignment="1">
      <alignment horizontal="right" vertical="center"/>
    </xf>
    <xf numFmtId="0" fontId="63" fillId="0" borderId="0" xfId="0" applyFont="1" applyAlignment="1">
      <alignment horizontal="center" vertical="center"/>
    </xf>
    <xf numFmtId="0" fontId="63" fillId="0" borderId="0" xfId="0" applyFont="1" applyAlignment="1">
      <alignment horizontal="right"/>
    </xf>
    <xf numFmtId="0" fontId="168" fillId="0" borderId="0" xfId="48252" applyFont="1" applyFill="1" applyBorder="1"/>
    <xf numFmtId="0" fontId="143" fillId="0" borderId="0" xfId="0" applyFont="1" applyAlignment="1">
      <alignment vertical="center" wrapText="1"/>
    </xf>
    <xf numFmtId="176" fontId="63" fillId="0" borderId="0" xfId="48300" applyNumberFormat="1" applyFont="1" applyFill="1" applyAlignment="1">
      <alignment horizontal="right"/>
    </xf>
    <xf numFmtId="0" fontId="63" fillId="0" borderId="143" xfId="0" applyFont="1" applyBorder="1"/>
    <xf numFmtId="0" fontId="63" fillId="0" borderId="143" xfId="0" applyFont="1" applyBorder="1" applyAlignment="1">
      <alignment vertical="center"/>
    </xf>
    <xf numFmtId="176" fontId="63" fillId="0" borderId="143" xfId="48301" applyNumberFormat="1" applyFont="1" applyFill="1" applyBorder="1" applyAlignment="1">
      <alignment horizontal="right" vertical="center"/>
    </xf>
    <xf numFmtId="176" fontId="63" fillId="0" borderId="0" xfId="0" applyNumberFormat="1" applyFont="1"/>
    <xf numFmtId="0" fontId="43" fillId="0" borderId="0" xfId="0" applyFont="1" applyAlignment="1">
      <alignment vertical="center" wrapText="1"/>
    </xf>
    <xf numFmtId="0" fontId="169" fillId="0" borderId="0" xfId="0" applyFont="1" applyAlignment="1">
      <alignment horizontal="left" vertical="top" wrapText="1"/>
    </xf>
    <xf numFmtId="0" fontId="146" fillId="0" borderId="0" xfId="0" applyFont="1" applyAlignment="1">
      <alignment horizontal="center" vertical="top" wrapText="1"/>
    </xf>
    <xf numFmtId="0" fontId="146" fillId="0" borderId="143" xfId="0" applyFont="1" applyBorder="1" applyAlignment="1">
      <alignment horizontal="center" vertical="center" wrapText="1"/>
    </xf>
    <xf numFmtId="0" fontId="146" fillId="0" borderId="0" xfId="0" applyFont="1" applyAlignment="1">
      <alignment vertical="top" wrapText="1"/>
    </xf>
    <xf numFmtId="0" fontId="43" fillId="0" borderId="143" xfId="50034" applyFont="1" applyBorder="1" applyAlignment="1">
      <alignment horizontal="center" vertical="center" wrapText="1"/>
    </xf>
    <xf numFmtId="0" fontId="43" fillId="0" borderId="0" xfId="50034" applyFont="1" applyAlignment="1">
      <alignment vertical="center" wrapText="1"/>
    </xf>
    <xf numFmtId="176" fontId="146" fillId="0" borderId="143" xfId="48301" applyNumberFormat="1" applyFont="1" applyBorder="1" applyAlignment="1">
      <alignment horizontal="right" vertical="top"/>
    </xf>
    <xf numFmtId="0" fontId="146" fillId="0" borderId="143" xfId="0" applyFont="1" applyBorder="1" applyAlignment="1">
      <alignment horizontal="left" vertical="top" wrapText="1"/>
    </xf>
    <xf numFmtId="0" fontId="146" fillId="0" borderId="143" xfId="0" applyFont="1" applyBorder="1" applyAlignment="1">
      <alignment horizontal="left" vertical="center" wrapText="1"/>
    </xf>
    <xf numFmtId="176" fontId="146" fillId="0" borderId="143" xfId="993" applyNumberFormat="1" applyFont="1" applyFill="1" applyBorder="1" applyAlignment="1">
      <alignment horizontal="center" vertical="center" wrapText="1"/>
    </xf>
    <xf numFmtId="171" fontId="169" fillId="0" borderId="0" xfId="0" applyNumberFormat="1" applyFont="1" applyAlignment="1">
      <alignment horizontal="left" vertical="top" wrapText="1"/>
    </xf>
    <xf numFmtId="43" fontId="169" fillId="0" borderId="0" xfId="0" applyNumberFormat="1" applyFont="1" applyAlignment="1">
      <alignment horizontal="left" vertical="top" wrapText="1"/>
    </xf>
    <xf numFmtId="43" fontId="169" fillId="0" borderId="0" xfId="48301" applyFont="1" applyAlignment="1">
      <alignment horizontal="left" vertical="top" wrapText="1"/>
    </xf>
    <xf numFmtId="176" fontId="170" fillId="0" borderId="0" xfId="48300" applyNumberFormat="1" applyFont="1" applyFill="1" applyAlignment="1"/>
    <xf numFmtId="0" fontId="146" fillId="0" borderId="0" xfId="0" applyFont="1" applyAlignment="1">
      <alignment horizontal="right" vertical="top" wrapText="1"/>
    </xf>
    <xf numFmtId="0" fontId="63" fillId="0" borderId="143" xfId="0" applyFont="1" applyBorder="1" applyAlignment="1">
      <alignment horizontal="center" vertical="top" wrapText="1"/>
    </xf>
    <xf numFmtId="165" fontId="63" fillId="0" borderId="143" xfId="718" applyFont="1" applyBorder="1" applyAlignment="1">
      <alignment horizontal="center" vertical="center" wrapText="1"/>
    </xf>
    <xf numFmtId="0" fontId="143" fillId="0" borderId="143" xfId="0" applyFont="1" applyBorder="1" applyAlignment="1">
      <alignment horizontal="center" vertical="center" wrapText="1"/>
    </xf>
    <xf numFmtId="165" fontId="63" fillId="0" borderId="143" xfId="0" applyNumberFormat="1" applyFont="1" applyBorder="1" applyAlignment="1">
      <alignment horizontal="left" vertical="center" wrapText="1"/>
    </xf>
    <xf numFmtId="0" fontId="63" fillId="0" borderId="143" xfId="0" applyFont="1" applyBorder="1" applyAlignment="1">
      <alignment horizontal="left" vertical="center" wrapText="1"/>
    </xf>
    <xf numFmtId="0" fontId="146" fillId="0" borderId="144" xfId="0" applyFont="1" applyBorder="1" applyAlignment="1">
      <alignment horizontal="left" vertical="center" wrapText="1"/>
    </xf>
    <xf numFmtId="0" fontId="63" fillId="0" borderId="0" xfId="0" applyFont="1" applyAlignment="1">
      <alignment horizontal="center" vertical="center" wrapText="1"/>
    </xf>
    <xf numFmtId="0" fontId="43" fillId="0" borderId="0" xfId="117" applyFont="1" applyAlignment="1">
      <alignment horizontal="center" vertical="top" wrapText="1"/>
    </xf>
    <xf numFmtId="0" fontId="146" fillId="0" borderId="0" xfId="0" applyFont="1" applyAlignment="1">
      <alignment horizontal="center" vertical="center" wrapText="1"/>
    </xf>
    <xf numFmtId="0" fontId="146" fillId="0" borderId="144" xfId="0" applyFont="1" applyBorder="1" applyAlignment="1">
      <alignment horizontal="center" vertical="center" wrapText="1"/>
    </xf>
    <xf numFmtId="0" fontId="146" fillId="0" borderId="11" xfId="0" applyFont="1" applyBorder="1" applyAlignment="1">
      <alignment horizontal="center" vertical="center" wrapText="1"/>
    </xf>
    <xf numFmtId="0" fontId="63" fillId="0" borderId="145" xfId="0" applyFont="1" applyBorder="1" applyAlignment="1">
      <alignment horizontal="center" vertical="top" wrapText="1"/>
    </xf>
    <xf numFmtId="0" fontId="63" fillId="0" borderId="152" xfId="0" applyFont="1" applyBorder="1" applyAlignment="1">
      <alignment horizontal="center" vertical="top" wrapText="1"/>
    </xf>
    <xf numFmtId="0" fontId="43" fillId="0" borderId="0" xfId="0" applyFont="1" applyAlignment="1">
      <alignment horizontal="center" vertical="center" wrapText="1"/>
    </xf>
    <xf numFmtId="0" fontId="63" fillId="0" borderId="0" xfId="0" applyFont="1" applyAlignment="1">
      <alignment horizontal="right"/>
    </xf>
    <xf numFmtId="0" fontId="63" fillId="0" borderId="0" xfId="0" applyFont="1" applyAlignment="1">
      <alignment horizontal="right" vertical="center"/>
    </xf>
    <xf numFmtId="0" fontId="63" fillId="0" borderId="144" xfId="0" applyFont="1" applyBorder="1" applyAlignment="1">
      <alignment horizontal="center" vertical="center" wrapText="1"/>
    </xf>
    <xf numFmtId="0" fontId="63" fillId="0" borderId="11" xfId="0" applyFont="1" applyBorder="1" applyAlignment="1">
      <alignment horizontal="center" vertical="center" wrapText="1"/>
    </xf>
    <xf numFmtId="0" fontId="111" fillId="0" borderId="0" xfId="0" applyFont="1" applyFill="1" applyBorder="1" applyAlignment="1">
      <alignment horizontal="center" vertical="center" wrapText="1"/>
    </xf>
    <xf numFmtId="0" fontId="63" fillId="0" borderId="146" xfId="0" applyFont="1" applyFill="1" applyBorder="1" applyAlignment="1">
      <alignment horizontal="center" vertical="center" wrapText="1"/>
    </xf>
    <xf numFmtId="0" fontId="63" fillId="0" borderId="147" xfId="0" applyFont="1" applyFill="1" applyBorder="1" applyAlignment="1">
      <alignment horizontal="center" vertical="center" wrapText="1"/>
    </xf>
    <xf numFmtId="0" fontId="63" fillId="0" borderId="10" xfId="0" applyFont="1" applyFill="1" applyBorder="1" applyAlignment="1">
      <alignment horizontal="center" vertical="center" wrapText="1"/>
    </xf>
    <xf numFmtId="0" fontId="43" fillId="0" borderId="146" xfId="117" applyFont="1" applyFill="1" applyBorder="1" applyAlignment="1">
      <alignment horizontal="center" vertical="center" wrapText="1"/>
    </xf>
    <xf numFmtId="0" fontId="43" fillId="0" borderId="147" xfId="117" applyFont="1" applyFill="1" applyBorder="1" applyAlignment="1">
      <alignment horizontal="center" vertical="center" wrapText="1"/>
    </xf>
    <xf numFmtId="0" fontId="43" fillId="0" borderId="10" xfId="117" applyFont="1" applyFill="1" applyBorder="1" applyAlignment="1">
      <alignment horizontal="center" vertical="center" wrapText="1"/>
    </xf>
    <xf numFmtId="0" fontId="43" fillId="0" borderId="0" xfId="117" applyFont="1" applyFill="1" applyAlignment="1">
      <alignment horizontal="right" vertical="center" wrapText="1"/>
    </xf>
    <xf numFmtId="0" fontId="111" fillId="0" borderId="0" xfId="117" applyFont="1" applyFill="1" applyAlignment="1">
      <alignment horizontal="center" vertical="center" wrapText="1"/>
    </xf>
    <xf numFmtId="0" fontId="43" fillId="0" borderId="0" xfId="165" applyFont="1" applyFill="1" applyAlignment="1">
      <alignment horizontal="center" vertical="center" wrapText="1"/>
    </xf>
    <xf numFmtId="0" fontId="43" fillId="0" borderId="144" xfId="117" applyFont="1" applyFill="1" applyBorder="1" applyAlignment="1">
      <alignment horizontal="center" vertical="center" wrapText="1"/>
    </xf>
    <xf numFmtId="0" fontId="43" fillId="0" borderId="11" xfId="117" applyFont="1" applyFill="1" applyBorder="1" applyAlignment="1">
      <alignment horizontal="center" vertical="center" wrapText="1"/>
    </xf>
    <xf numFmtId="0" fontId="143" fillId="0" borderId="0" xfId="0" applyFont="1" applyAlignment="1">
      <alignment horizontal="center" vertical="center" wrapText="1"/>
    </xf>
    <xf numFmtId="0" fontId="43" fillId="0" borderId="133" xfId="0" applyFont="1" applyBorder="1" applyAlignment="1">
      <alignment horizontal="center" vertical="top" wrapText="1"/>
    </xf>
    <xf numFmtId="0" fontId="111" fillId="0" borderId="0" xfId="0" applyFont="1" applyAlignment="1">
      <alignment horizontal="left" vertical="top" wrapText="1"/>
    </xf>
    <xf numFmtId="0" fontId="43" fillId="0" borderId="10" xfId="0" applyFont="1" applyBorder="1" applyAlignment="1">
      <alignment horizontal="center" vertical="center"/>
    </xf>
    <xf numFmtId="0" fontId="43" fillId="0" borderId="143" xfId="0" applyFont="1" applyBorder="1" applyAlignment="1">
      <alignment horizontal="center" vertical="center"/>
    </xf>
    <xf numFmtId="0" fontId="43" fillId="0" borderId="133" xfId="0" applyFont="1" applyBorder="1" applyAlignment="1">
      <alignment horizontal="left" vertical="top" wrapText="1"/>
    </xf>
    <xf numFmtId="0" fontId="111" fillId="0" borderId="0" xfId="3758" applyFont="1" applyFill="1" applyAlignment="1">
      <alignment horizontal="center" vertical="top"/>
    </xf>
    <xf numFmtId="0" fontId="43" fillId="0" borderId="0" xfId="3758" applyFont="1" applyFill="1" applyAlignment="1">
      <alignment horizontal="center" vertical="center"/>
    </xf>
    <xf numFmtId="0" fontId="111" fillId="0" borderId="0" xfId="0" applyFont="1" applyAlignment="1">
      <alignment horizontal="center" vertical="top"/>
    </xf>
    <xf numFmtId="0" fontId="43" fillId="0" borderId="0" xfId="0" applyFont="1" applyAlignment="1">
      <alignment horizontal="left" vertical="top" wrapText="1"/>
    </xf>
    <xf numFmtId="0" fontId="111" fillId="0" borderId="153" xfId="0" applyFont="1" applyBorder="1" applyAlignment="1">
      <alignment horizontal="left" vertical="top" wrapText="1"/>
    </xf>
    <xf numFmtId="0" fontId="63" fillId="0" borderId="0" xfId="0" applyFont="1" applyFill="1" applyAlignment="1">
      <alignment vertical="center"/>
    </xf>
    <xf numFmtId="0" fontId="43" fillId="0" borderId="144" xfId="0" applyFont="1" applyFill="1" applyBorder="1" applyAlignment="1">
      <alignment horizontal="center" vertical="center"/>
    </xf>
    <xf numFmtId="0" fontId="43" fillId="0" borderId="50" xfId="0" applyFont="1" applyFill="1" applyBorder="1" applyAlignment="1">
      <alignment horizontal="center" vertical="center"/>
    </xf>
    <xf numFmtId="0" fontId="43" fillId="0" borderId="11" xfId="0" applyFont="1" applyFill="1" applyBorder="1" applyAlignment="1">
      <alignment horizontal="center" vertical="center"/>
    </xf>
    <xf numFmtId="0" fontId="43" fillId="0" borderId="0" xfId="0" applyFont="1" applyAlignment="1">
      <alignment horizontal="center" vertical="top" wrapText="1"/>
    </xf>
    <xf numFmtId="0" fontId="111" fillId="0" borderId="0" xfId="0" applyFont="1" applyBorder="1" applyAlignment="1">
      <alignment horizontal="left" vertical="top" wrapText="1"/>
    </xf>
    <xf numFmtId="0" fontId="43" fillId="0" borderId="145" xfId="0" applyFont="1" applyBorder="1" applyAlignment="1">
      <alignment horizontal="center" vertical="top" wrapText="1"/>
    </xf>
    <xf numFmtId="0" fontId="43" fillId="0" borderId="152" xfId="0" applyFont="1" applyBorder="1" applyAlignment="1">
      <alignment horizontal="center" vertical="top" wrapText="1"/>
    </xf>
    <xf numFmtId="0" fontId="43" fillId="0" borderId="50" xfId="0" applyFont="1" applyBorder="1" applyAlignment="1">
      <alignment horizontal="center" vertical="center"/>
    </xf>
    <xf numFmtId="0" fontId="43" fillId="0" borderId="144" xfId="0" applyFont="1" applyBorder="1" applyAlignment="1">
      <alignment horizontal="center" vertical="center"/>
    </xf>
    <xf numFmtId="0" fontId="43" fillId="0" borderId="0" xfId="0" applyFont="1" applyAlignment="1">
      <alignment horizontal="center" vertical="top"/>
    </xf>
    <xf numFmtId="0" fontId="111" fillId="0" borderId="0" xfId="0" applyFont="1" applyAlignment="1">
      <alignment horizontal="center" vertical="center" wrapText="1"/>
    </xf>
    <xf numFmtId="0" fontId="111" fillId="0" borderId="0" xfId="0" applyFont="1" applyAlignment="1">
      <alignment horizontal="center" vertical="center"/>
    </xf>
    <xf numFmtId="0" fontId="43" fillId="0" borderId="12" xfId="0" applyFont="1" applyBorder="1" applyAlignment="1">
      <alignment horizontal="center" vertical="center"/>
    </xf>
    <xf numFmtId="0" fontId="43" fillId="0" borderId="11" xfId="0" applyFont="1" applyBorder="1" applyAlignment="1">
      <alignment horizontal="center" vertical="center"/>
    </xf>
  </cellXfs>
  <cellStyles count="50038">
    <cellStyle name=" 1" xfId="246"/>
    <cellStyle name=" 1 2" xfId="1289"/>
    <cellStyle name=" 1 3" xfId="1288"/>
    <cellStyle name="_artabyuje" xfId="1"/>
    <cellStyle name="_artabyuje 2" xfId="57"/>
    <cellStyle name="_artabyuje_3.Havelvacner_N1_12 23.01.2018" xfId="291"/>
    <cellStyle name="20% - Accent1" xfId="48259" builtinId="30" customBuiltin="1"/>
    <cellStyle name="20% - Accent1 10" xfId="49854"/>
    <cellStyle name="20% - Accent1 11" xfId="50009"/>
    <cellStyle name="20% - Accent1 12" xfId="50022"/>
    <cellStyle name="20% - Accent1 2" xfId="58"/>
    <cellStyle name="20% - Accent1 2 2" xfId="188"/>
    <cellStyle name="20% - Accent1 2 2 2" xfId="292"/>
    <cellStyle name="20% - Accent1 2 2 2 10" xfId="5577"/>
    <cellStyle name="20% - Accent1 2 2 2 10 2" xfId="13913"/>
    <cellStyle name="20% - Accent1 2 2 2 10 2 2" xfId="33031"/>
    <cellStyle name="20% - Accent1 2 2 2 10 3" xfId="24696"/>
    <cellStyle name="20% - Accent1 2 2 2 11" xfId="6084"/>
    <cellStyle name="20% - Accent1 2 2 2 11 2" xfId="14420"/>
    <cellStyle name="20% - Accent1 2 2 2 11 2 2" xfId="33538"/>
    <cellStyle name="20% - Accent1 2 2 2 11 3" xfId="25203"/>
    <cellStyle name="20% - Accent1 2 2 2 12" xfId="8932"/>
    <cellStyle name="20% - Accent1 2 2 2 12 2" xfId="28051"/>
    <cellStyle name="20% - Accent1 2 2 2 13" xfId="19656"/>
    <cellStyle name="20% - Accent1 2 2 2 14" xfId="48314"/>
    <cellStyle name="20% - Accent1 2 2 2 2" xfId="293"/>
    <cellStyle name="20% - Accent1 2 2 2 2 10" xfId="8933"/>
    <cellStyle name="20% - Accent1 2 2 2 2 10 2" xfId="28052"/>
    <cellStyle name="20% - Accent1 2 2 2 2 11" xfId="19657"/>
    <cellStyle name="20% - Accent1 2 2 2 2 12" xfId="48315"/>
    <cellStyle name="20% - Accent1 2 2 2 2 2" xfId="757"/>
    <cellStyle name="20% - Accent1 2 2 2 2 2 2" xfId="2227"/>
    <cellStyle name="20% - Accent1 2 2 2 2 2 2 2" xfId="7761"/>
    <cellStyle name="20% - Accent1 2 2 2 2 2 2 2 2" xfId="16097"/>
    <cellStyle name="20% - Accent1 2 2 2 2 2 2 2 2 2" xfId="35215"/>
    <cellStyle name="20% - Accent1 2 2 2 2 2 2 2 3" xfId="26880"/>
    <cellStyle name="20% - Accent1 2 2 2 2 2 2 3" xfId="10657"/>
    <cellStyle name="20% - Accent1 2 2 2 2 2 2 3 2" xfId="29775"/>
    <cellStyle name="20% - Accent1 2 2 2 2 2 2 4" xfId="21430"/>
    <cellStyle name="20% - Accent1 2 2 2 2 2 2 5" xfId="49365"/>
    <cellStyle name="20% - Accent1 2 2 2 2 2 3" xfId="3929"/>
    <cellStyle name="20% - Accent1 2 2 2 2 2 3 2" xfId="12268"/>
    <cellStyle name="20% - Accent1 2 2 2 2 2 3 2 2" xfId="31386"/>
    <cellStyle name="20% - Accent1 2 2 2 2 2 3 3" xfId="23052"/>
    <cellStyle name="20% - Accent1 2 2 2 2 2 4" xfId="6359"/>
    <cellStyle name="20% - Accent1 2 2 2 2 2 4 2" xfId="14695"/>
    <cellStyle name="20% - Accent1 2 2 2 2 2 4 2 2" xfId="33813"/>
    <cellStyle name="20% - Accent1 2 2 2 2 2 4 3" xfId="25478"/>
    <cellStyle name="20% - Accent1 2 2 2 2 2 5" xfId="9230"/>
    <cellStyle name="20% - Accent1 2 2 2 2 2 5 2" xfId="28348"/>
    <cellStyle name="20% - Accent1 2 2 2 2 2 6" xfId="19973"/>
    <cellStyle name="20% - Accent1 2 2 2 2 2 7" xfId="48546"/>
    <cellStyle name="20% - Accent1 2 2 2 2 3" xfId="1031"/>
    <cellStyle name="20% - Accent1 2 2 2 2 3 2" xfId="2498"/>
    <cellStyle name="20% - Accent1 2 2 2 2 3 2 2" xfId="8028"/>
    <cellStyle name="20% - Accent1 2 2 2 2 3 2 2 2" xfId="16364"/>
    <cellStyle name="20% - Accent1 2 2 2 2 3 2 2 2 2" xfId="35482"/>
    <cellStyle name="20% - Accent1 2 2 2 2 3 2 2 3" xfId="27147"/>
    <cellStyle name="20% - Accent1 2 2 2 2 3 2 3" xfId="10928"/>
    <cellStyle name="20% - Accent1 2 2 2 2 3 2 3 2" xfId="30046"/>
    <cellStyle name="20% - Accent1 2 2 2 2 3 2 4" xfId="21701"/>
    <cellStyle name="20% - Accent1 2 2 2 2 3 2 5" xfId="49595"/>
    <cellStyle name="20% - Accent1 2 2 2 2 3 3" xfId="4191"/>
    <cellStyle name="20% - Accent1 2 2 2 2 3 3 2" xfId="12530"/>
    <cellStyle name="20% - Accent1 2 2 2 2 3 3 2 2" xfId="31648"/>
    <cellStyle name="20% - Accent1 2 2 2 2 3 3 3" xfId="23314"/>
    <cellStyle name="20% - Accent1 2 2 2 2 3 4" xfId="6625"/>
    <cellStyle name="20% - Accent1 2 2 2 2 3 4 2" xfId="14961"/>
    <cellStyle name="20% - Accent1 2 2 2 2 3 4 2 2" xfId="34079"/>
    <cellStyle name="20% - Accent1 2 2 2 2 3 4 3" xfId="25744"/>
    <cellStyle name="20% - Accent1 2 2 2 2 3 5" xfId="9500"/>
    <cellStyle name="20% - Accent1 2 2 2 2 3 5 2" xfId="28618"/>
    <cellStyle name="20% - Accent1 2 2 2 2 3 6" xfId="20244"/>
    <cellStyle name="20% - Accent1 2 2 2 2 3 7" xfId="48776"/>
    <cellStyle name="20% - Accent1 2 2 2 2 4" xfId="1321"/>
    <cellStyle name="20% - Accent1 2 2 2 2 4 2" xfId="2778"/>
    <cellStyle name="20% - Accent1 2 2 2 2 4 2 2" xfId="8300"/>
    <cellStyle name="20% - Accent1 2 2 2 2 4 2 2 2" xfId="16636"/>
    <cellStyle name="20% - Accent1 2 2 2 2 4 2 2 2 2" xfId="35754"/>
    <cellStyle name="20% - Accent1 2 2 2 2 4 2 2 3" xfId="27419"/>
    <cellStyle name="20% - Accent1 2 2 2 2 4 2 3" xfId="11208"/>
    <cellStyle name="20% - Accent1 2 2 2 2 4 2 3 2" xfId="30326"/>
    <cellStyle name="20% - Accent1 2 2 2 2 4 2 4" xfId="21981"/>
    <cellStyle name="20% - Accent1 2 2 2 2 4 3" xfId="4465"/>
    <cellStyle name="20% - Accent1 2 2 2 2 4 3 2" xfId="12803"/>
    <cellStyle name="20% - Accent1 2 2 2 2 4 3 2 2" xfId="31921"/>
    <cellStyle name="20% - Accent1 2 2 2 2 4 3 3" xfId="23586"/>
    <cellStyle name="20% - Accent1 2 2 2 2 4 4" xfId="6894"/>
    <cellStyle name="20% - Accent1 2 2 2 2 4 4 2" xfId="15230"/>
    <cellStyle name="20% - Accent1 2 2 2 2 4 4 2 2" xfId="34348"/>
    <cellStyle name="20% - Accent1 2 2 2 2 4 4 3" xfId="26013"/>
    <cellStyle name="20% - Accent1 2 2 2 2 4 5" xfId="9779"/>
    <cellStyle name="20% - Accent1 2 2 2 2 4 5 2" xfId="28897"/>
    <cellStyle name="20% - Accent1 2 2 2 2 4 6" xfId="20526"/>
    <cellStyle name="20% - Accent1 2 2 2 2 4 7" xfId="49120"/>
    <cellStyle name="20% - Accent1 2 2 2 2 5" xfId="1681"/>
    <cellStyle name="20% - Accent1 2 2 2 2 5 2" xfId="3135"/>
    <cellStyle name="20% - Accent1 2 2 2 2 5 2 2" xfId="8637"/>
    <cellStyle name="20% - Accent1 2 2 2 2 5 2 2 2" xfId="16973"/>
    <cellStyle name="20% - Accent1 2 2 2 2 5 2 2 2 2" xfId="36091"/>
    <cellStyle name="20% - Accent1 2 2 2 2 5 2 2 3" xfId="27756"/>
    <cellStyle name="20% - Accent1 2 2 2 2 5 2 3" xfId="11565"/>
    <cellStyle name="20% - Accent1 2 2 2 2 5 2 3 2" xfId="30683"/>
    <cellStyle name="20% - Accent1 2 2 2 2 5 2 4" xfId="22338"/>
    <cellStyle name="20% - Accent1 2 2 2 2 5 3" xfId="7215"/>
    <cellStyle name="20% - Accent1 2 2 2 2 5 3 2" xfId="15551"/>
    <cellStyle name="20% - Accent1 2 2 2 2 5 3 2 2" xfId="34669"/>
    <cellStyle name="20% - Accent1 2 2 2 2 5 3 3" xfId="26334"/>
    <cellStyle name="20% - Accent1 2 2 2 2 5 4" xfId="10111"/>
    <cellStyle name="20% - Accent1 2 2 2 2 5 4 2" xfId="29229"/>
    <cellStyle name="20% - Accent1 2 2 2 2 5 5" xfId="20884"/>
    <cellStyle name="20% - Accent1 2 2 2 2 6" xfId="1953"/>
    <cellStyle name="20% - Accent1 2 2 2 2 6 2" xfId="7487"/>
    <cellStyle name="20% - Accent1 2 2 2 2 6 2 2" xfId="15823"/>
    <cellStyle name="20% - Accent1 2 2 2 2 6 2 2 2" xfId="34941"/>
    <cellStyle name="20% - Accent1 2 2 2 2 6 2 3" xfId="26606"/>
    <cellStyle name="20% - Accent1 2 2 2 2 6 3" xfId="10383"/>
    <cellStyle name="20% - Accent1 2 2 2 2 6 3 2" xfId="29501"/>
    <cellStyle name="20% - Accent1 2 2 2 2 6 4" xfId="21156"/>
    <cellStyle name="20% - Accent1 2 2 2 2 7" xfId="3416"/>
    <cellStyle name="20% - Accent1 2 2 2 2 7 2" xfId="11845"/>
    <cellStyle name="20% - Accent1 2 2 2 2 7 2 2" xfId="30963"/>
    <cellStyle name="20% - Accent1 2 2 2 2 7 3" xfId="22617"/>
    <cellStyle name="20% - Accent1 2 2 2 2 8" xfId="5578"/>
    <cellStyle name="20% - Accent1 2 2 2 2 8 2" xfId="13914"/>
    <cellStyle name="20% - Accent1 2 2 2 2 8 2 2" xfId="33032"/>
    <cellStyle name="20% - Accent1 2 2 2 2 8 3" xfId="24697"/>
    <cellStyle name="20% - Accent1 2 2 2 2 9" xfId="6085"/>
    <cellStyle name="20% - Accent1 2 2 2 2 9 2" xfId="14421"/>
    <cellStyle name="20% - Accent1 2 2 2 2 9 2 2" xfId="33539"/>
    <cellStyle name="20% - Accent1 2 2 2 2 9 3" xfId="25204"/>
    <cellStyle name="20% - Accent1 2 2 2 3" xfId="294"/>
    <cellStyle name="20% - Accent1 2 2 2 3 10" xfId="8934"/>
    <cellStyle name="20% - Accent1 2 2 2 3 10 2" xfId="28053"/>
    <cellStyle name="20% - Accent1 2 2 2 3 11" xfId="19658"/>
    <cellStyle name="20% - Accent1 2 2 2 3 12" xfId="48316"/>
    <cellStyle name="20% - Accent1 2 2 2 3 2" xfId="758"/>
    <cellStyle name="20% - Accent1 2 2 2 3 2 2" xfId="2228"/>
    <cellStyle name="20% - Accent1 2 2 2 3 2 2 2" xfId="7762"/>
    <cellStyle name="20% - Accent1 2 2 2 3 2 2 2 2" xfId="16098"/>
    <cellStyle name="20% - Accent1 2 2 2 3 2 2 2 2 2" xfId="35216"/>
    <cellStyle name="20% - Accent1 2 2 2 3 2 2 2 3" xfId="26881"/>
    <cellStyle name="20% - Accent1 2 2 2 3 2 2 3" xfId="10658"/>
    <cellStyle name="20% - Accent1 2 2 2 3 2 2 3 2" xfId="29776"/>
    <cellStyle name="20% - Accent1 2 2 2 3 2 2 4" xfId="21431"/>
    <cellStyle name="20% - Accent1 2 2 2 3 2 2 5" xfId="49366"/>
    <cellStyle name="20% - Accent1 2 2 2 3 2 3" xfId="3930"/>
    <cellStyle name="20% - Accent1 2 2 2 3 2 3 2" xfId="12269"/>
    <cellStyle name="20% - Accent1 2 2 2 3 2 3 2 2" xfId="31387"/>
    <cellStyle name="20% - Accent1 2 2 2 3 2 3 3" xfId="23053"/>
    <cellStyle name="20% - Accent1 2 2 2 3 2 4" xfId="6360"/>
    <cellStyle name="20% - Accent1 2 2 2 3 2 4 2" xfId="14696"/>
    <cellStyle name="20% - Accent1 2 2 2 3 2 4 2 2" xfId="33814"/>
    <cellStyle name="20% - Accent1 2 2 2 3 2 4 3" xfId="25479"/>
    <cellStyle name="20% - Accent1 2 2 2 3 2 5" xfId="9231"/>
    <cellStyle name="20% - Accent1 2 2 2 3 2 5 2" xfId="28349"/>
    <cellStyle name="20% - Accent1 2 2 2 3 2 6" xfId="19974"/>
    <cellStyle name="20% - Accent1 2 2 2 3 2 7" xfId="48547"/>
    <cellStyle name="20% - Accent1 2 2 2 3 3" xfId="1032"/>
    <cellStyle name="20% - Accent1 2 2 2 3 3 2" xfId="2499"/>
    <cellStyle name="20% - Accent1 2 2 2 3 3 2 2" xfId="8029"/>
    <cellStyle name="20% - Accent1 2 2 2 3 3 2 2 2" xfId="16365"/>
    <cellStyle name="20% - Accent1 2 2 2 3 3 2 2 2 2" xfId="35483"/>
    <cellStyle name="20% - Accent1 2 2 2 3 3 2 2 3" xfId="27148"/>
    <cellStyle name="20% - Accent1 2 2 2 3 3 2 3" xfId="10929"/>
    <cellStyle name="20% - Accent1 2 2 2 3 3 2 3 2" xfId="30047"/>
    <cellStyle name="20% - Accent1 2 2 2 3 3 2 4" xfId="21702"/>
    <cellStyle name="20% - Accent1 2 2 2 3 3 2 5" xfId="49596"/>
    <cellStyle name="20% - Accent1 2 2 2 3 3 3" xfId="4192"/>
    <cellStyle name="20% - Accent1 2 2 2 3 3 3 2" xfId="12531"/>
    <cellStyle name="20% - Accent1 2 2 2 3 3 3 2 2" xfId="31649"/>
    <cellStyle name="20% - Accent1 2 2 2 3 3 3 3" xfId="23315"/>
    <cellStyle name="20% - Accent1 2 2 2 3 3 4" xfId="6626"/>
    <cellStyle name="20% - Accent1 2 2 2 3 3 4 2" xfId="14962"/>
    <cellStyle name="20% - Accent1 2 2 2 3 3 4 2 2" xfId="34080"/>
    <cellStyle name="20% - Accent1 2 2 2 3 3 4 3" xfId="25745"/>
    <cellStyle name="20% - Accent1 2 2 2 3 3 5" xfId="9501"/>
    <cellStyle name="20% - Accent1 2 2 2 3 3 5 2" xfId="28619"/>
    <cellStyle name="20% - Accent1 2 2 2 3 3 6" xfId="20245"/>
    <cellStyle name="20% - Accent1 2 2 2 3 3 7" xfId="48777"/>
    <cellStyle name="20% - Accent1 2 2 2 3 4" xfId="1322"/>
    <cellStyle name="20% - Accent1 2 2 2 3 4 2" xfId="2779"/>
    <cellStyle name="20% - Accent1 2 2 2 3 4 2 2" xfId="8301"/>
    <cellStyle name="20% - Accent1 2 2 2 3 4 2 2 2" xfId="16637"/>
    <cellStyle name="20% - Accent1 2 2 2 3 4 2 2 2 2" xfId="35755"/>
    <cellStyle name="20% - Accent1 2 2 2 3 4 2 2 3" xfId="27420"/>
    <cellStyle name="20% - Accent1 2 2 2 3 4 2 3" xfId="11209"/>
    <cellStyle name="20% - Accent1 2 2 2 3 4 2 3 2" xfId="30327"/>
    <cellStyle name="20% - Accent1 2 2 2 3 4 2 4" xfId="21982"/>
    <cellStyle name="20% - Accent1 2 2 2 3 4 3" xfId="4466"/>
    <cellStyle name="20% - Accent1 2 2 2 3 4 3 2" xfId="12804"/>
    <cellStyle name="20% - Accent1 2 2 2 3 4 3 2 2" xfId="31922"/>
    <cellStyle name="20% - Accent1 2 2 2 3 4 3 3" xfId="23587"/>
    <cellStyle name="20% - Accent1 2 2 2 3 4 4" xfId="6895"/>
    <cellStyle name="20% - Accent1 2 2 2 3 4 4 2" xfId="15231"/>
    <cellStyle name="20% - Accent1 2 2 2 3 4 4 2 2" xfId="34349"/>
    <cellStyle name="20% - Accent1 2 2 2 3 4 4 3" xfId="26014"/>
    <cellStyle name="20% - Accent1 2 2 2 3 4 5" xfId="9780"/>
    <cellStyle name="20% - Accent1 2 2 2 3 4 5 2" xfId="28898"/>
    <cellStyle name="20% - Accent1 2 2 2 3 4 6" xfId="20527"/>
    <cellStyle name="20% - Accent1 2 2 2 3 4 7" xfId="49121"/>
    <cellStyle name="20% - Accent1 2 2 2 3 5" xfId="1682"/>
    <cellStyle name="20% - Accent1 2 2 2 3 5 2" xfId="3136"/>
    <cellStyle name="20% - Accent1 2 2 2 3 5 2 2" xfId="8638"/>
    <cellStyle name="20% - Accent1 2 2 2 3 5 2 2 2" xfId="16974"/>
    <cellStyle name="20% - Accent1 2 2 2 3 5 2 2 2 2" xfId="36092"/>
    <cellStyle name="20% - Accent1 2 2 2 3 5 2 2 3" xfId="27757"/>
    <cellStyle name="20% - Accent1 2 2 2 3 5 2 3" xfId="11566"/>
    <cellStyle name="20% - Accent1 2 2 2 3 5 2 3 2" xfId="30684"/>
    <cellStyle name="20% - Accent1 2 2 2 3 5 2 4" xfId="22339"/>
    <cellStyle name="20% - Accent1 2 2 2 3 5 3" xfId="7216"/>
    <cellStyle name="20% - Accent1 2 2 2 3 5 3 2" xfId="15552"/>
    <cellStyle name="20% - Accent1 2 2 2 3 5 3 2 2" xfId="34670"/>
    <cellStyle name="20% - Accent1 2 2 2 3 5 3 3" xfId="26335"/>
    <cellStyle name="20% - Accent1 2 2 2 3 5 4" xfId="10112"/>
    <cellStyle name="20% - Accent1 2 2 2 3 5 4 2" xfId="29230"/>
    <cellStyle name="20% - Accent1 2 2 2 3 5 5" xfId="20885"/>
    <cellStyle name="20% - Accent1 2 2 2 3 6" xfId="1954"/>
    <cellStyle name="20% - Accent1 2 2 2 3 6 2" xfId="7488"/>
    <cellStyle name="20% - Accent1 2 2 2 3 6 2 2" xfId="15824"/>
    <cellStyle name="20% - Accent1 2 2 2 3 6 2 2 2" xfId="34942"/>
    <cellStyle name="20% - Accent1 2 2 2 3 6 2 3" xfId="26607"/>
    <cellStyle name="20% - Accent1 2 2 2 3 6 3" xfId="10384"/>
    <cellStyle name="20% - Accent1 2 2 2 3 6 3 2" xfId="29502"/>
    <cellStyle name="20% - Accent1 2 2 2 3 6 4" xfId="21157"/>
    <cellStyle name="20% - Accent1 2 2 2 3 7" xfId="3417"/>
    <cellStyle name="20% - Accent1 2 2 2 3 7 2" xfId="11846"/>
    <cellStyle name="20% - Accent1 2 2 2 3 7 2 2" xfId="30964"/>
    <cellStyle name="20% - Accent1 2 2 2 3 7 3" xfId="22618"/>
    <cellStyle name="20% - Accent1 2 2 2 3 8" xfId="5579"/>
    <cellStyle name="20% - Accent1 2 2 2 3 8 2" xfId="13915"/>
    <cellStyle name="20% - Accent1 2 2 2 3 8 2 2" xfId="33033"/>
    <cellStyle name="20% - Accent1 2 2 2 3 8 3" xfId="24698"/>
    <cellStyle name="20% - Accent1 2 2 2 3 9" xfId="6086"/>
    <cellStyle name="20% - Accent1 2 2 2 3 9 2" xfId="14422"/>
    <cellStyle name="20% - Accent1 2 2 2 3 9 2 2" xfId="33540"/>
    <cellStyle name="20% - Accent1 2 2 2 3 9 3" xfId="25205"/>
    <cellStyle name="20% - Accent1 2 2 2 4" xfId="756"/>
    <cellStyle name="20% - Accent1 2 2 2 4 2" xfId="2226"/>
    <cellStyle name="20% - Accent1 2 2 2 4 2 2" xfId="7760"/>
    <cellStyle name="20% - Accent1 2 2 2 4 2 2 2" xfId="16096"/>
    <cellStyle name="20% - Accent1 2 2 2 4 2 2 2 2" xfId="35214"/>
    <cellStyle name="20% - Accent1 2 2 2 4 2 2 3" xfId="26879"/>
    <cellStyle name="20% - Accent1 2 2 2 4 2 3" xfId="10656"/>
    <cellStyle name="20% - Accent1 2 2 2 4 2 3 2" xfId="29774"/>
    <cellStyle name="20% - Accent1 2 2 2 4 2 4" xfId="21429"/>
    <cellStyle name="20% - Accent1 2 2 2 4 2 5" xfId="49364"/>
    <cellStyle name="20% - Accent1 2 2 2 4 3" xfId="3928"/>
    <cellStyle name="20% - Accent1 2 2 2 4 3 2" xfId="12267"/>
    <cellStyle name="20% - Accent1 2 2 2 4 3 2 2" xfId="31385"/>
    <cellStyle name="20% - Accent1 2 2 2 4 3 3" xfId="23051"/>
    <cellStyle name="20% - Accent1 2 2 2 4 4" xfId="6358"/>
    <cellStyle name="20% - Accent1 2 2 2 4 4 2" xfId="14694"/>
    <cellStyle name="20% - Accent1 2 2 2 4 4 2 2" xfId="33812"/>
    <cellStyle name="20% - Accent1 2 2 2 4 4 3" xfId="25477"/>
    <cellStyle name="20% - Accent1 2 2 2 4 5" xfId="9229"/>
    <cellStyle name="20% - Accent1 2 2 2 4 5 2" xfId="28347"/>
    <cellStyle name="20% - Accent1 2 2 2 4 6" xfId="19972"/>
    <cellStyle name="20% - Accent1 2 2 2 4 7" xfId="48545"/>
    <cellStyle name="20% - Accent1 2 2 2 5" xfId="1030"/>
    <cellStyle name="20% - Accent1 2 2 2 5 2" xfId="2497"/>
    <cellStyle name="20% - Accent1 2 2 2 5 2 2" xfId="8027"/>
    <cellStyle name="20% - Accent1 2 2 2 5 2 2 2" xfId="16363"/>
    <cellStyle name="20% - Accent1 2 2 2 5 2 2 2 2" xfId="35481"/>
    <cellStyle name="20% - Accent1 2 2 2 5 2 2 3" xfId="27146"/>
    <cellStyle name="20% - Accent1 2 2 2 5 2 3" xfId="10927"/>
    <cellStyle name="20% - Accent1 2 2 2 5 2 3 2" xfId="30045"/>
    <cellStyle name="20% - Accent1 2 2 2 5 2 4" xfId="21700"/>
    <cellStyle name="20% - Accent1 2 2 2 5 2 5" xfId="49594"/>
    <cellStyle name="20% - Accent1 2 2 2 5 3" xfId="4190"/>
    <cellStyle name="20% - Accent1 2 2 2 5 3 2" xfId="12529"/>
    <cellStyle name="20% - Accent1 2 2 2 5 3 2 2" xfId="31647"/>
    <cellStyle name="20% - Accent1 2 2 2 5 3 3" xfId="23313"/>
    <cellStyle name="20% - Accent1 2 2 2 5 4" xfId="6624"/>
    <cellStyle name="20% - Accent1 2 2 2 5 4 2" xfId="14960"/>
    <cellStyle name="20% - Accent1 2 2 2 5 4 2 2" xfId="34078"/>
    <cellStyle name="20% - Accent1 2 2 2 5 4 3" xfId="25743"/>
    <cellStyle name="20% - Accent1 2 2 2 5 5" xfId="9499"/>
    <cellStyle name="20% - Accent1 2 2 2 5 5 2" xfId="28617"/>
    <cellStyle name="20% - Accent1 2 2 2 5 6" xfId="20243"/>
    <cellStyle name="20% - Accent1 2 2 2 5 7" xfId="48775"/>
    <cellStyle name="20% - Accent1 2 2 2 6" xfId="1320"/>
    <cellStyle name="20% - Accent1 2 2 2 6 2" xfId="2777"/>
    <cellStyle name="20% - Accent1 2 2 2 6 2 2" xfId="8299"/>
    <cellStyle name="20% - Accent1 2 2 2 6 2 2 2" xfId="16635"/>
    <cellStyle name="20% - Accent1 2 2 2 6 2 2 2 2" xfId="35753"/>
    <cellStyle name="20% - Accent1 2 2 2 6 2 2 3" xfId="27418"/>
    <cellStyle name="20% - Accent1 2 2 2 6 2 3" xfId="11207"/>
    <cellStyle name="20% - Accent1 2 2 2 6 2 3 2" xfId="30325"/>
    <cellStyle name="20% - Accent1 2 2 2 6 2 4" xfId="21980"/>
    <cellStyle name="20% - Accent1 2 2 2 6 3" xfId="4464"/>
    <cellStyle name="20% - Accent1 2 2 2 6 3 2" xfId="12802"/>
    <cellStyle name="20% - Accent1 2 2 2 6 3 2 2" xfId="31920"/>
    <cellStyle name="20% - Accent1 2 2 2 6 3 3" xfId="23585"/>
    <cellStyle name="20% - Accent1 2 2 2 6 4" xfId="6893"/>
    <cellStyle name="20% - Accent1 2 2 2 6 4 2" xfId="15229"/>
    <cellStyle name="20% - Accent1 2 2 2 6 4 2 2" xfId="34347"/>
    <cellStyle name="20% - Accent1 2 2 2 6 4 3" xfId="26012"/>
    <cellStyle name="20% - Accent1 2 2 2 6 5" xfId="9778"/>
    <cellStyle name="20% - Accent1 2 2 2 6 5 2" xfId="28896"/>
    <cellStyle name="20% - Accent1 2 2 2 6 6" xfId="20525"/>
    <cellStyle name="20% - Accent1 2 2 2 6 7" xfId="49119"/>
    <cellStyle name="20% - Accent1 2 2 2 7" xfId="1680"/>
    <cellStyle name="20% - Accent1 2 2 2 7 2" xfId="3134"/>
    <cellStyle name="20% - Accent1 2 2 2 7 2 2" xfId="8636"/>
    <cellStyle name="20% - Accent1 2 2 2 7 2 2 2" xfId="16972"/>
    <cellStyle name="20% - Accent1 2 2 2 7 2 2 2 2" xfId="36090"/>
    <cellStyle name="20% - Accent1 2 2 2 7 2 2 3" xfId="27755"/>
    <cellStyle name="20% - Accent1 2 2 2 7 2 3" xfId="11564"/>
    <cellStyle name="20% - Accent1 2 2 2 7 2 3 2" xfId="30682"/>
    <cellStyle name="20% - Accent1 2 2 2 7 2 4" xfId="22337"/>
    <cellStyle name="20% - Accent1 2 2 2 7 3" xfId="7214"/>
    <cellStyle name="20% - Accent1 2 2 2 7 3 2" xfId="15550"/>
    <cellStyle name="20% - Accent1 2 2 2 7 3 2 2" xfId="34668"/>
    <cellStyle name="20% - Accent1 2 2 2 7 3 3" xfId="26333"/>
    <cellStyle name="20% - Accent1 2 2 2 7 4" xfId="10110"/>
    <cellStyle name="20% - Accent1 2 2 2 7 4 2" xfId="29228"/>
    <cellStyle name="20% - Accent1 2 2 2 7 5" xfId="20883"/>
    <cellStyle name="20% - Accent1 2 2 2 8" xfId="1952"/>
    <cellStyle name="20% - Accent1 2 2 2 8 2" xfId="7486"/>
    <cellStyle name="20% - Accent1 2 2 2 8 2 2" xfId="15822"/>
    <cellStyle name="20% - Accent1 2 2 2 8 2 2 2" xfId="34940"/>
    <cellStyle name="20% - Accent1 2 2 2 8 2 3" xfId="26605"/>
    <cellStyle name="20% - Accent1 2 2 2 8 3" xfId="10382"/>
    <cellStyle name="20% - Accent1 2 2 2 8 3 2" xfId="29500"/>
    <cellStyle name="20% - Accent1 2 2 2 8 4" xfId="21155"/>
    <cellStyle name="20% - Accent1 2 2 2 9" xfId="3415"/>
    <cellStyle name="20% - Accent1 2 2 2 9 2" xfId="11844"/>
    <cellStyle name="20% - Accent1 2 2 2 9 2 2" xfId="30962"/>
    <cellStyle name="20% - Accent1 2 2 2 9 3" xfId="22616"/>
    <cellStyle name="20% - Accent1 2 2 3" xfId="295"/>
    <cellStyle name="20% - Accent1 2 2 3 10" xfId="8935"/>
    <cellStyle name="20% - Accent1 2 2 3 10 2" xfId="28054"/>
    <cellStyle name="20% - Accent1 2 2 3 11" xfId="19659"/>
    <cellStyle name="20% - Accent1 2 2 3 12" xfId="48317"/>
    <cellStyle name="20% - Accent1 2 2 3 2" xfId="759"/>
    <cellStyle name="20% - Accent1 2 2 3 2 2" xfId="2229"/>
    <cellStyle name="20% - Accent1 2 2 3 2 2 2" xfId="7763"/>
    <cellStyle name="20% - Accent1 2 2 3 2 2 2 2" xfId="16099"/>
    <cellStyle name="20% - Accent1 2 2 3 2 2 2 2 2" xfId="35217"/>
    <cellStyle name="20% - Accent1 2 2 3 2 2 2 3" xfId="26882"/>
    <cellStyle name="20% - Accent1 2 2 3 2 2 3" xfId="10659"/>
    <cellStyle name="20% - Accent1 2 2 3 2 2 3 2" xfId="29777"/>
    <cellStyle name="20% - Accent1 2 2 3 2 2 4" xfId="21432"/>
    <cellStyle name="20% - Accent1 2 2 3 2 2 5" xfId="49367"/>
    <cellStyle name="20% - Accent1 2 2 3 2 3" xfId="3931"/>
    <cellStyle name="20% - Accent1 2 2 3 2 3 2" xfId="12270"/>
    <cellStyle name="20% - Accent1 2 2 3 2 3 2 2" xfId="31388"/>
    <cellStyle name="20% - Accent1 2 2 3 2 3 3" xfId="23054"/>
    <cellStyle name="20% - Accent1 2 2 3 2 4" xfId="6361"/>
    <cellStyle name="20% - Accent1 2 2 3 2 4 2" xfId="14697"/>
    <cellStyle name="20% - Accent1 2 2 3 2 4 2 2" xfId="33815"/>
    <cellStyle name="20% - Accent1 2 2 3 2 4 3" xfId="25480"/>
    <cellStyle name="20% - Accent1 2 2 3 2 5" xfId="9232"/>
    <cellStyle name="20% - Accent1 2 2 3 2 5 2" xfId="28350"/>
    <cellStyle name="20% - Accent1 2 2 3 2 6" xfId="19975"/>
    <cellStyle name="20% - Accent1 2 2 3 2 7" xfId="48548"/>
    <cellStyle name="20% - Accent1 2 2 3 3" xfId="1033"/>
    <cellStyle name="20% - Accent1 2 2 3 3 2" xfId="2500"/>
    <cellStyle name="20% - Accent1 2 2 3 3 2 2" xfId="8030"/>
    <cellStyle name="20% - Accent1 2 2 3 3 2 2 2" xfId="16366"/>
    <cellStyle name="20% - Accent1 2 2 3 3 2 2 2 2" xfId="35484"/>
    <cellStyle name="20% - Accent1 2 2 3 3 2 2 3" xfId="27149"/>
    <cellStyle name="20% - Accent1 2 2 3 3 2 3" xfId="10930"/>
    <cellStyle name="20% - Accent1 2 2 3 3 2 3 2" xfId="30048"/>
    <cellStyle name="20% - Accent1 2 2 3 3 2 4" xfId="21703"/>
    <cellStyle name="20% - Accent1 2 2 3 3 2 5" xfId="49597"/>
    <cellStyle name="20% - Accent1 2 2 3 3 3" xfId="4193"/>
    <cellStyle name="20% - Accent1 2 2 3 3 3 2" xfId="12532"/>
    <cellStyle name="20% - Accent1 2 2 3 3 3 2 2" xfId="31650"/>
    <cellStyle name="20% - Accent1 2 2 3 3 3 3" xfId="23316"/>
    <cellStyle name="20% - Accent1 2 2 3 3 4" xfId="6627"/>
    <cellStyle name="20% - Accent1 2 2 3 3 4 2" xfId="14963"/>
    <cellStyle name="20% - Accent1 2 2 3 3 4 2 2" xfId="34081"/>
    <cellStyle name="20% - Accent1 2 2 3 3 4 3" xfId="25746"/>
    <cellStyle name="20% - Accent1 2 2 3 3 5" xfId="9502"/>
    <cellStyle name="20% - Accent1 2 2 3 3 5 2" xfId="28620"/>
    <cellStyle name="20% - Accent1 2 2 3 3 6" xfId="20246"/>
    <cellStyle name="20% - Accent1 2 2 3 3 7" xfId="48778"/>
    <cellStyle name="20% - Accent1 2 2 3 4" xfId="1323"/>
    <cellStyle name="20% - Accent1 2 2 3 4 2" xfId="2780"/>
    <cellStyle name="20% - Accent1 2 2 3 4 2 2" xfId="8302"/>
    <cellStyle name="20% - Accent1 2 2 3 4 2 2 2" xfId="16638"/>
    <cellStyle name="20% - Accent1 2 2 3 4 2 2 2 2" xfId="35756"/>
    <cellStyle name="20% - Accent1 2 2 3 4 2 2 3" xfId="27421"/>
    <cellStyle name="20% - Accent1 2 2 3 4 2 3" xfId="11210"/>
    <cellStyle name="20% - Accent1 2 2 3 4 2 3 2" xfId="30328"/>
    <cellStyle name="20% - Accent1 2 2 3 4 2 4" xfId="21983"/>
    <cellStyle name="20% - Accent1 2 2 3 4 3" xfId="4467"/>
    <cellStyle name="20% - Accent1 2 2 3 4 3 2" xfId="12805"/>
    <cellStyle name="20% - Accent1 2 2 3 4 3 2 2" xfId="31923"/>
    <cellStyle name="20% - Accent1 2 2 3 4 3 3" xfId="23588"/>
    <cellStyle name="20% - Accent1 2 2 3 4 4" xfId="6896"/>
    <cellStyle name="20% - Accent1 2 2 3 4 4 2" xfId="15232"/>
    <cellStyle name="20% - Accent1 2 2 3 4 4 2 2" xfId="34350"/>
    <cellStyle name="20% - Accent1 2 2 3 4 4 3" xfId="26015"/>
    <cellStyle name="20% - Accent1 2 2 3 4 5" xfId="9781"/>
    <cellStyle name="20% - Accent1 2 2 3 4 5 2" xfId="28899"/>
    <cellStyle name="20% - Accent1 2 2 3 4 6" xfId="20528"/>
    <cellStyle name="20% - Accent1 2 2 3 4 7" xfId="49122"/>
    <cellStyle name="20% - Accent1 2 2 3 5" xfId="1683"/>
    <cellStyle name="20% - Accent1 2 2 3 5 2" xfId="3137"/>
    <cellStyle name="20% - Accent1 2 2 3 5 2 2" xfId="8639"/>
    <cellStyle name="20% - Accent1 2 2 3 5 2 2 2" xfId="16975"/>
    <cellStyle name="20% - Accent1 2 2 3 5 2 2 2 2" xfId="36093"/>
    <cellStyle name="20% - Accent1 2 2 3 5 2 2 3" xfId="27758"/>
    <cellStyle name="20% - Accent1 2 2 3 5 2 3" xfId="11567"/>
    <cellStyle name="20% - Accent1 2 2 3 5 2 3 2" xfId="30685"/>
    <cellStyle name="20% - Accent1 2 2 3 5 2 4" xfId="22340"/>
    <cellStyle name="20% - Accent1 2 2 3 5 3" xfId="7217"/>
    <cellStyle name="20% - Accent1 2 2 3 5 3 2" xfId="15553"/>
    <cellStyle name="20% - Accent1 2 2 3 5 3 2 2" xfId="34671"/>
    <cellStyle name="20% - Accent1 2 2 3 5 3 3" xfId="26336"/>
    <cellStyle name="20% - Accent1 2 2 3 5 4" xfId="10113"/>
    <cellStyle name="20% - Accent1 2 2 3 5 4 2" xfId="29231"/>
    <cellStyle name="20% - Accent1 2 2 3 5 5" xfId="20886"/>
    <cellStyle name="20% - Accent1 2 2 3 6" xfId="1955"/>
    <cellStyle name="20% - Accent1 2 2 3 6 2" xfId="7489"/>
    <cellStyle name="20% - Accent1 2 2 3 6 2 2" xfId="15825"/>
    <cellStyle name="20% - Accent1 2 2 3 6 2 2 2" xfId="34943"/>
    <cellStyle name="20% - Accent1 2 2 3 6 2 3" xfId="26608"/>
    <cellStyle name="20% - Accent1 2 2 3 6 3" xfId="10385"/>
    <cellStyle name="20% - Accent1 2 2 3 6 3 2" xfId="29503"/>
    <cellStyle name="20% - Accent1 2 2 3 6 4" xfId="21158"/>
    <cellStyle name="20% - Accent1 2 2 3 7" xfId="3418"/>
    <cellStyle name="20% - Accent1 2 2 3 7 2" xfId="11847"/>
    <cellStyle name="20% - Accent1 2 2 3 7 2 2" xfId="30965"/>
    <cellStyle name="20% - Accent1 2 2 3 7 3" xfId="22619"/>
    <cellStyle name="20% - Accent1 2 2 3 8" xfId="5580"/>
    <cellStyle name="20% - Accent1 2 2 3 8 2" xfId="13916"/>
    <cellStyle name="20% - Accent1 2 2 3 8 2 2" xfId="33034"/>
    <cellStyle name="20% - Accent1 2 2 3 8 3" xfId="24699"/>
    <cellStyle name="20% - Accent1 2 2 3 9" xfId="6087"/>
    <cellStyle name="20% - Accent1 2 2 3 9 2" xfId="14423"/>
    <cellStyle name="20% - Accent1 2 2 3 9 2 2" xfId="33541"/>
    <cellStyle name="20% - Accent1 2 2 3 9 3" xfId="25206"/>
    <cellStyle name="20% - Accent1 2 2 4" xfId="296"/>
    <cellStyle name="20% - Accent1 2 2 4 10" xfId="8936"/>
    <cellStyle name="20% - Accent1 2 2 4 10 2" xfId="28055"/>
    <cellStyle name="20% - Accent1 2 2 4 11" xfId="19660"/>
    <cellStyle name="20% - Accent1 2 2 4 12" xfId="48318"/>
    <cellStyle name="20% - Accent1 2 2 4 2" xfId="760"/>
    <cellStyle name="20% - Accent1 2 2 4 2 2" xfId="2230"/>
    <cellStyle name="20% - Accent1 2 2 4 2 2 2" xfId="7764"/>
    <cellStyle name="20% - Accent1 2 2 4 2 2 2 2" xfId="16100"/>
    <cellStyle name="20% - Accent1 2 2 4 2 2 2 2 2" xfId="35218"/>
    <cellStyle name="20% - Accent1 2 2 4 2 2 2 3" xfId="26883"/>
    <cellStyle name="20% - Accent1 2 2 4 2 2 3" xfId="10660"/>
    <cellStyle name="20% - Accent1 2 2 4 2 2 3 2" xfId="29778"/>
    <cellStyle name="20% - Accent1 2 2 4 2 2 4" xfId="21433"/>
    <cellStyle name="20% - Accent1 2 2 4 2 2 5" xfId="49368"/>
    <cellStyle name="20% - Accent1 2 2 4 2 3" xfId="3932"/>
    <cellStyle name="20% - Accent1 2 2 4 2 3 2" xfId="12271"/>
    <cellStyle name="20% - Accent1 2 2 4 2 3 2 2" xfId="31389"/>
    <cellStyle name="20% - Accent1 2 2 4 2 3 3" xfId="23055"/>
    <cellStyle name="20% - Accent1 2 2 4 2 4" xfId="6362"/>
    <cellStyle name="20% - Accent1 2 2 4 2 4 2" xfId="14698"/>
    <cellStyle name="20% - Accent1 2 2 4 2 4 2 2" xfId="33816"/>
    <cellStyle name="20% - Accent1 2 2 4 2 4 3" xfId="25481"/>
    <cellStyle name="20% - Accent1 2 2 4 2 5" xfId="9233"/>
    <cellStyle name="20% - Accent1 2 2 4 2 5 2" xfId="28351"/>
    <cellStyle name="20% - Accent1 2 2 4 2 6" xfId="19976"/>
    <cellStyle name="20% - Accent1 2 2 4 2 7" xfId="48549"/>
    <cellStyle name="20% - Accent1 2 2 4 3" xfId="1034"/>
    <cellStyle name="20% - Accent1 2 2 4 3 2" xfId="2501"/>
    <cellStyle name="20% - Accent1 2 2 4 3 2 2" xfId="8031"/>
    <cellStyle name="20% - Accent1 2 2 4 3 2 2 2" xfId="16367"/>
    <cellStyle name="20% - Accent1 2 2 4 3 2 2 2 2" xfId="35485"/>
    <cellStyle name="20% - Accent1 2 2 4 3 2 2 3" xfId="27150"/>
    <cellStyle name="20% - Accent1 2 2 4 3 2 3" xfId="10931"/>
    <cellStyle name="20% - Accent1 2 2 4 3 2 3 2" xfId="30049"/>
    <cellStyle name="20% - Accent1 2 2 4 3 2 4" xfId="21704"/>
    <cellStyle name="20% - Accent1 2 2 4 3 2 5" xfId="49598"/>
    <cellStyle name="20% - Accent1 2 2 4 3 3" xfId="4194"/>
    <cellStyle name="20% - Accent1 2 2 4 3 3 2" xfId="12533"/>
    <cellStyle name="20% - Accent1 2 2 4 3 3 2 2" xfId="31651"/>
    <cellStyle name="20% - Accent1 2 2 4 3 3 3" xfId="23317"/>
    <cellStyle name="20% - Accent1 2 2 4 3 4" xfId="6628"/>
    <cellStyle name="20% - Accent1 2 2 4 3 4 2" xfId="14964"/>
    <cellStyle name="20% - Accent1 2 2 4 3 4 2 2" xfId="34082"/>
    <cellStyle name="20% - Accent1 2 2 4 3 4 3" xfId="25747"/>
    <cellStyle name="20% - Accent1 2 2 4 3 5" xfId="9503"/>
    <cellStyle name="20% - Accent1 2 2 4 3 5 2" xfId="28621"/>
    <cellStyle name="20% - Accent1 2 2 4 3 6" xfId="20247"/>
    <cellStyle name="20% - Accent1 2 2 4 3 7" xfId="48779"/>
    <cellStyle name="20% - Accent1 2 2 4 4" xfId="1324"/>
    <cellStyle name="20% - Accent1 2 2 4 4 2" xfId="2781"/>
    <cellStyle name="20% - Accent1 2 2 4 4 2 2" xfId="8303"/>
    <cellStyle name="20% - Accent1 2 2 4 4 2 2 2" xfId="16639"/>
    <cellStyle name="20% - Accent1 2 2 4 4 2 2 2 2" xfId="35757"/>
    <cellStyle name="20% - Accent1 2 2 4 4 2 2 3" xfId="27422"/>
    <cellStyle name="20% - Accent1 2 2 4 4 2 3" xfId="11211"/>
    <cellStyle name="20% - Accent1 2 2 4 4 2 3 2" xfId="30329"/>
    <cellStyle name="20% - Accent1 2 2 4 4 2 4" xfId="21984"/>
    <cellStyle name="20% - Accent1 2 2 4 4 3" xfId="4468"/>
    <cellStyle name="20% - Accent1 2 2 4 4 3 2" xfId="12806"/>
    <cellStyle name="20% - Accent1 2 2 4 4 3 2 2" xfId="31924"/>
    <cellStyle name="20% - Accent1 2 2 4 4 3 3" xfId="23589"/>
    <cellStyle name="20% - Accent1 2 2 4 4 4" xfId="6897"/>
    <cellStyle name="20% - Accent1 2 2 4 4 4 2" xfId="15233"/>
    <cellStyle name="20% - Accent1 2 2 4 4 4 2 2" xfId="34351"/>
    <cellStyle name="20% - Accent1 2 2 4 4 4 3" xfId="26016"/>
    <cellStyle name="20% - Accent1 2 2 4 4 5" xfId="9782"/>
    <cellStyle name="20% - Accent1 2 2 4 4 5 2" xfId="28900"/>
    <cellStyle name="20% - Accent1 2 2 4 4 6" xfId="20529"/>
    <cellStyle name="20% - Accent1 2 2 4 4 7" xfId="49123"/>
    <cellStyle name="20% - Accent1 2 2 4 5" xfId="1684"/>
    <cellStyle name="20% - Accent1 2 2 4 5 2" xfId="3138"/>
    <cellStyle name="20% - Accent1 2 2 4 5 2 2" xfId="8640"/>
    <cellStyle name="20% - Accent1 2 2 4 5 2 2 2" xfId="16976"/>
    <cellStyle name="20% - Accent1 2 2 4 5 2 2 2 2" xfId="36094"/>
    <cellStyle name="20% - Accent1 2 2 4 5 2 2 3" xfId="27759"/>
    <cellStyle name="20% - Accent1 2 2 4 5 2 3" xfId="11568"/>
    <cellStyle name="20% - Accent1 2 2 4 5 2 3 2" xfId="30686"/>
    <cellStyle name="20% - Accent1 2 2 4 5 2 4" xfId="22341"/>
    <cellStyle name="20% - Accent1 2 2 4 5 3" xfId="7218"/>
    <cellStyle name="20% - Accent1 2 2 4 5 3 2" xfId="15554"/>
    <cellStyle name="20% - Accent1 2 2 4 5 3 2 2" xfId="34672"/>
    <cellStyle name="20% - Accent1 2 2 4 5 3 3" xfId="26337"/>
    <cellStyle name="20% - Accent1 2 2 4 5 4" xfId="10114"/>
    <cellStyle name="20% - Accent1 2 2 4 5 4 2" xfId="29232"/>
    <cellStyle name="20% - Accent1 2 2 4 5 5" xfId="20887"/>
    <cellStyle name="20% - Accent1 2 2 4 6" xfId="1956"/>
    <cellStyle name="20% - Accent1 2 2 4 6 2" xfId="7490"/>
    <cellStyle name="20% - Accent1 2 2 4 6 2 2" xfId="15826"/>
    <cellStyle name="20% - Accent1 2 2 4 6 2 2 2" xfId="34944"/>
    <cellStyle name="20% - Accent1 2 2 4 6 2 3" xfId="26609"/>
    <cellStyle name="20% - Accent1 2 2 4 6 3" xfId="10386"/>
    <cellStyle name="20% - Accent1 2 2 4 6 3 2" xfId="29504"/>
    <cellStyle name="20% - Accent1 2 2 4 6 4" xfId="21159"/>
    <cellStyle name="20% - Accent1 2 2 4 7" xfId="3419"/>
    <cellStyle name="20% - Accent1 2 2 4 7 2" xfId="11848"/>
    <cellStyle name="20% - Accent1 2 2 4 7 2 2" xfId="30966"/>
    <cellStyle name="20% - Accent1 2 2 4 7 3" xfId="22620"/>
    <cellStyle name="20% - Accent1 2 2 4 8" xfId="5581"/>
    <cellStyle name="20% - Accent1 2 2 4 8 2" xfId="13917"/>
    <cellStyle name="20% - Accent1 2 2 4 8 2 2" xfId="33035"/>
    <cellStyle name="20% - Accent1 2 2 4 8 3" xfId="24700"/>
    <cellStyle name="20% - Accent1 2 2 4 9" xfId="6088"/>
    <cellStyle name="20% - Accent1 2 2 4 9 2" xfId="14424"/>
    <cellStyle name="20% - Accent1 2 2 4 9 2 2" xfId="33542"/>
    <cellStyle name="20% - Accent1 2 2 4 9 3" xfId="25207"/>
    <cellStyle name="20% - Accent1 2 3" xfId="127"/>
    <cellStyle name="20% - Accent1 2 3 10" xfId="48319"/>
    <cellStyle name="20% - Accent1 2 3 2" xfId="298"/>
    <cellStyle name="20% - Accent1 2 3 2 10" xfId="8938"/>
    <cellStyle name="20% - Accent1 2 3 2 10 2" xfId="28057"/>
    <cellStyle name="20% - Accent1 2 3 2 11" xfId="19662"/>
    <cellStyle name="20% - Accent1 2 3 2 12" xfId="48320"/>
    <cellStyle name="20% - Accent1 2 3 2 2" xfId="762"/>
    <cellStyle name="20% - Accent1 2 3 2 2 2" xfId="2232"/>
    <cellStyle name="20% - Accent1 2 3 2 2 2 2" xfId="7766"/>
    <cellStyle name="20% - Accent1 2 3 2 2 2 2 2" xfId="16102"/>
    <cellStyle name="20% - Accent1 2 3 2 2 2 2 2 2" xfId="35220"/>
    <cellStyle name="20% - Accent1 2 3 2 2 2 2 3" xfId="26885"/>
    <cellStyle name="20% - Accent1 2 3 2 2 2 3" xfId="10662"/>
    <cellStyle name="20% - Accent1 2 3 2 2 2 3 2" xfId="29780"/>
    <cellStyle name="20% - Accent1 2 3 2 2 2 4" xfId="21435"/>
    <cellStyle name="20% - Accent1 2 3 2 2 2 5" xfId="49370"/>
    <cellStyle name="20% - Accent1 2 3 2 2 3" xfId="3934"/>
    <cellStyle name="20% - Accent1 2 3 2 2 3 2" xfId="12273"/>
    <cellStyle name="20% - Accent1 2 3 2 2 3 2 2" xfId="31391"/>
    <cellStyle name="20% - Accent1 2 3 2 2 3 3" xfId="23057"/>
    <cellStyle name="20% - Accent1 2 3 2 2 4" xfId="6364"/>
    <cellStyle name="20% - Accent1 2 3 2 2 4 2" xfId="14700"/>
    <cellStyle name="20% - Accent1 2 3 2 2 4 2 2" xfId="33818"/>
    <cellStyle name="20% - Accent1 2 3 2 2 4 3" xfId="25483"/>
    <cellStyle name="20% - Accent1 2 3 2 2 5" xfId="9235"/>
    <cellStyle name="20% - Accent1 2 3 2 2 5 2" xfId="28353"/>
    <cellStyle name="20% - Accent1 2 3 2 2 6" xfId="19978"/>
    <cellStyle name="20% - Accent1 2 3 2 2 7" xfId="48551"/>
    <cellStyle name="20% - Accent1 2 3 2 3" xfId="1036"/>
    <cellStyle name="20% - Accent1 2 3 2 3 2" xfId="2503"/>
    <cellStyle name="20% - Accent1 2 3 2 3 2 2" xfId="8033"/>
    <cellStyle name="20% - Accent1 2 3 2 3 2 2 2" xfId="16369"/>
    <cellStyle name="20% - Accent1 2 3 2 3 2 2 2 2" xfId="35487"/>
    <cellStyle name="20% - Accent1 2 3 2 3 2 2 3" xfId="27152"/>
    <cellStyle name="20% - Accent1 2 3 2 3 2 3" xfId="10933"/>
    <cellStyle name="20% - Accent1 2 3 2 3 2 3 2" xfId="30051"/>
    <cellStyle name="20% - Accent1 2 3 2 3 2 4" xfId="21706"/>
    <cellStyle name="20% - Accent1 2 3 2 3 2 5" xfId="49600"/>
    <cellStyle name="20% - Accent1 2 3 2 3 3" xfId="4196"/>
    <cellStyle name="20% - Accent1 2 3 2 3 3 2" xfId="12535"/>
    <cellStyle name="20% - Accent1 2 3 2 3 3 2 2" xfId="31653"/>
    <cellStyle name="20% - Accent1 2 3 2 3 3 3" xfId="23319"/>
    <cellStyle name="20% - Accent1 2 3 2 3 4" xfId="6630"/>
    <cellStyle name="20% - Accent1 2 3 2 3 4 2" xfId="14966"/>
    <cellStyle name="20% - Accent1 2 3 2 3 4 2 2" xfId="34084"/>
    <cellStyle name="20% - Accent1 2 3 2 3 4 3" xfId="25749"/>
    <cellStyle name="20% - Accent1 2 3 2 3 5" xfId="9505"/>
    <cellStyle name="20% - Accent1 2 3 2 3 5 2" xfId="28623"/>
    <cellStyle name="20% - Accent1 2 3 2 3 6" xfId="20249"/>
    <cellStyle name="20% - Accent1 2 3 2 3 7" xfId="48781"/>
    <cellStyle name="20% - Accent1 2 3 2 4" xfId="1326"/>
    <cellStyle name="20% - Accent1 2 3 2 4 2" xfId="2783"/>
    <cellStyle name="20% - Accent1 2 3 2 4 2 2" xfId="8305"/>
    <cellStyle name="20% - Accent1 2 3 2 4 2 2 2" xfId="16641"/>
    <cellStyle name="20% - Accent1 2 3 2 4 2 2 2 2" xfId="35759"/>
    <cellStyle name="20% - Accent1 2 3 2 4 2 2 3" xfId="27424"/>
    <cellStyle name="20% - Accent1 2 3 2 4 2 3" xfId="11213"/>
    <cellStyle name="20% - Accent1 2 3 2 4 2 3 2" xfId="30331"/>
    <cellStyle name="20% - Accent1 2 3 2 4 2 4" xfId="21986"/>
    <cellStyle name="20% - Accent1 2 3 2 4 3" xfId="4470"/>
    <cellStyle name="20% - Accent1 2 3 2 4 3 2" xfId="12808"/>
    <cellStyle name="20% - Accent1 2 3 2 4 3 2 2" xfId="31926"/>
    <cellStyle name="20% - Accent1 2 3 2 4 3 3" xfId="23591"/>
    <cellStyle name="20% - Accent1 2 3 2 4 4" xfId="6899"/>
    <cellStyle name="20% - Accent1 2 3 2 4 4 2" xfId="15235"/>
    <cellStyle name="20% - Accent1 2 3 2 4 4 2 2" xfId="34353"/>
    <cellStyle name="20% - Accent1 2 3 2 4 4 3" xfId="26018"/>
    <cellStyle name="20% - Accent1 2 3 2 4 5" xfId="9784"/>
    <cellStyle name="20% - Accent1 2 3 2 4 5 2" xfId="28902"/>
    <cellStyle name="20% - Accent1 2 3 2 4 6" xfId="20531"/>
    <cellStyle name="20% - Accent1 2 3 2 4 7" xfId="49125"/>
    <cellStyle name="20% - Accent1 2 3 2 5" xfId="1686"/>
    <cellStyle name="20% - Accent1 2 3 2 5 2" xfId="3140"/>
    <cellStyle name="20% - Accent1 2 3 2 5 2 2" xfId="8642"/>
    <cellStyle name="20% - Accent1 2 3 2 5 2 2 2" xfId="16978"/>
    <cellStyle name="20% - Accent1 2 3 2 5 2 2 2 2" xfId="36096"/>
    <cellStyle name="20% - Accent1 2 3 2 5 2 2 3" xfId="27761"/>
    <cellStyle name="20% - Accent1 2 3 2 5 2 3" xfId="11570"/>
    <cellStyle name="20% - Accent1 2 3 2 5 2 3 2" xfId="30688"/>
    <cellStyle name="20% - Accent1 2 3 2 5 2 4" xfId="22343"/>
    <cellStyle name="20% - Accent1 2 3 2 5 3" xfId="7220"/>
    <cellStyle name="20% - Accent1 2 3 2 5 3 2" xfId="15556"/>
    <cellStyle name="20% - Accent1 2 3 2 5 3 2 2" xfId="34674"/>
    <cellStyle name="20% - Accent1 2 3 2 5 3 3" xfId="26339"/>
    <cellStyle name="20% - Accent1 2 3 2 5 4" xfId="10116"/>
    <cellStyle name="20% - Accent1 2 3 2 5 4 2" xfId="29234"/>
    <cellStyle name="20% - Accent1 2 3 2 5 5" xfId="20889"/>
    <cellStyle name="20% - Accent1 2 3 2 6" xfId="1958"/>
    <cellStyle name="20% - Accent1 2 3 2 6 2" xfId="7492"/>
    <cellStyle name="20% - Accent1 2 3 2 6 2 2" xfId="15828"/>
    <cellStyle name="20% - Accent1 2 3 2 6 2 2 2" xfId="34946"/>
    <cellStyle name="20% - Accent1 2 3 2 6 2 3" xfId="26611"/>
    <cellStyle name="20% - Accent1 2 3 2 6 3" xfId="10388"/>
    <cellStyle name="20% - Accent1 2 3 2 6 3 2" xfId="29506"/>
    <cellStyle name="20% - Accent1 2 3 2 6 4" xfId="21161"/>
    <cellStyle name="20% - Accent1 2 3 2 7" xfId="3421"/>
    <cellStyle name="20% - Accent1 2 3 2 7 2" xfId="11850"/>
    <cellStyle name="20% - Accent1 2 3 2 7 2 2" xfId="30968"/>
    <cellStyle name="20% - Accent1 2 3 2 7 3" xfId="22622"/>
    <cellStyle name="20% - Accent1 2 3 2 8" xfId="5583"/>
    <cellStyle name="20% - Accent1 2 3 2 8 2" xfId="13919"/>
    <cellStyle name="20% - Accent1 2 3 2 8 2 2" xfId="33037"/>
    <cellStyle name="20% - Accent1 2 3 2 8 3" xfId="24702"/>
    <cellStyle name="20% - Accent1 2 3 2 9" xfId="6090"/>
    <cellStyle name="20% - Accent1 2 3 2 9 2" xfId="14426"/>
    <cellStyle name="20% - Accent1 2 3 2 9 2 2" xfId="33544"/>
    <cellStyle name="20% - Accent1 2 3 2 9 3" xfId="25209"/>
    <cellStyle name="20% - Accent1 2 3 3" xfId="299"/>
    <cellStyle name="20% - Accent1 2 3 3 10" xfId="8939"/>
    <cellStyle name="20% - Accent1 2 3 3 10 2" xfId="28058"/>
    <cellStyle name="20% - Accent1 2 3 3 11" xfId="19663"/>
    <cellStyle name="20% - Accent1 2 3 3 12" xfId="48321"/>
    <cellStyle name="20% - Accent1 2 3 3 2" xfId="763"/>
    <cellStyle name="20% - Accent1 2 3 3 2 2" xfId="2233"/>
    <cellStyle name="20% - Accent1 2 3 3 2 2 2" xfId="7767"/>
    <cellStyle name="20% - Accent1 2 3 3 2 2 2 2" xfId="16103"/>
    <cellStyle name="20% - Accent1 2 3 3 2 2 2 2 2" xfId="35221"/>
    <cellStyle name="20% - Accent1 2 3 3 2 2 2 3" xfId="26886"/>
    <cellStyle name="20% - Accent1 2 3 3 2 2 3" xfId="10663"/>
    <cellStyle name="20% - Accent1 2 3 3 2 2 3 2" xfId="29781"/>
    <cellStyle name="20% - Accent1 2 3 3 2 2 4" xfId="21436"/>
    <cellStyle name="20% - Accent1 2 3 3 2 2 5" xfId="49371"/>
    <cellStyle name="20% - Accent1 2 3 3 2 3" xfId="3935"/>
    <cellStyle name="20% - Accent1 2 3 3 2 3 2" xfId="12274"/>
    <cellStyle name="20% - Accent1 2 3 3 2 3 2 2" xfId="31392"/>
    <cellStyle name="20% - Accent1 2 3 3 2 3 3" xfId="23058"/>
    <cellStyle name="20% - Accent1 2 3 3 2 4" xfId="6365"/>
    <cellStyle name="20% - Accent1 2 3 3 2 4 2" xfId="14701"/>
    <cellStyle name="20% - Accent1 2 3 3 2 4 2 2" xfId="33819"/>
    <cellStyle name="20% - Accent1 2 3 3 2 4 3" xfId="25484"/>
    <cellStyle name="20% - Accent1 2 3 3 2 5" xfId="9236"/>
    <cellStyle name="20% - Accent1 2 3 3 2 5 2" xfId="28354"/>
    <cellStyle name="20% - Accent1 2 3 3 2 6" xfId="19979"/>
    <cellStyle name="20% - Accent1 2 3 3 2 7" xfId="48552"/>
    <cellStyle name="20% - Accent1 2 3 3 3" xfId="1037"/>
    <cellStyle name="20% - Accent1 2 3 3 3 2" xfId="2504"/>
    <cellStyle name="20% - Accent1 2 3 3 3 2 2" xfId="8034"/>
    <cellStyle name="20% - Accent1 2 3 3 3 2 2 2" xfId="16370"/>
    <cellStyle name="20% - Accent1 2 3 3 3 2 2 2 2" xfId="35488"/>
    <cellStyle name="20% - Accent1 2 3 3 3 2 2 3" xfId="27153"/>
    <cellStyle name="20% - Accent1 2 3 3 3 2 3" xfId="10934"/>
    <cellStyle name="20% - Accent1 2 3 3 3 2 3 2" xfId="30052"/>
    <cellStyle name="20% - Accent1 2 3 3 3 2 4" xfId="21707"/>
    <cellStyle name="20% - Accent1 2 3 3 3 2 5" xfId="49601"/>
    <cellStyle name="20% - Accent1 2 3 3 3 3" xfId="4197"/>
    <cellStyle name="20% - Accent1 2 3 3 3 3 2" xfId="12536"/>
    <cellStyle name="20% - Accent1 2 3 3 3 3 2 2" xfId="31654"/>
    <cellStyle name="20% - Accent1 2 3 3 3 3 3" xfId="23320"/>
    <cellStyle name="20% - Accent1 2 3 3 3 4" xfId="6631"/>
    <cellStyle name="20% - Accent1 2 3 3 3 4 2" xfId="14967"/>
    <cellStyle name="20% - Accent1 2 3 3 3 4 2 2" xfId="34085"/>
    <cellStyle name="20% - Accent1 2 3 3 3 4 3" xfId="25750"/>
    <cellStyle name="20% - Accent1 2 3 3 3 5" xfId="9506"/>
    <cellStyle name="20% - Accent1 2 3 3 3 5 2" xfId="28624"/>
    <cellStyle name="20% - Accent1 2 3 3 3 6" xfId="20250"/>
    <cellStyle name="20% - Accent1 2 3 3 3 7" xfId="48782"/>
    <cellStyle name="20% - Accent1 2 3 3 4" xfId="1327"/>
    <cellStyle name="20% - Accent1 2 3 3 4 2" xfId="2784"/>
    <cellStyle name="20% - Accent1 2 3 3 4 2 2" xfId="8306"/>
    <cellStyle name="20% - Accent1 2 3 3 4 2 2 2" xfId="16642"/>
    <cellStyle name="20% - Accent1 2 3 3 4 2 2 2 2" xfId="35760"/>
    <cellStyle name="20% - Accent1 2 3 3 4 2 2 3" xfId="27425"/>
    <cellStyle name="20% - Accent1 2 3 3 4 2 3" xfId="11214"/>
    <cellStyle name="20% - Accent1 2 3 3 4 2 3 2" xfId="30332"/>
    <cellStyle name="20% - Accent1 2 3 3 4 2 4" xfId="21987"/>
    <cellStyle name="20% - Accent1 2 3 3 4 3" xfId="4471"/>
    <cellStyle name="20% - Accent1 2 3 3 4 3 2" xfId="12809"/>
    <cellStyle name="20% - Accent1 2 3 3 4 3 2 2" xfId="31927"/>
    <cellStyle name="20% - Accent1 2 3 3 4 3 3" xfId="23592"/>
    <cellStyle name="20% - Accent1 2 3 3 4 4" xfId="6900"/>
    <cellStyle name="20% - Accent1 2 3 3 4 4 2" xfId="15236"/>
    <cellStyle name="20% - Accent1 2 3 3 4 4 2 2" xfId="34354"/>
    <cellStyle name="20% - Accent1 2 3 3 4 4 3" xfId="26019"/>
    <cellStyle name="20% - Accent1 2 3 3 4 5" xfId="9785"/>
    <cellStyle name="20% - Accent1 2 3 3 4 5 2" xfId="28903"/>
    <cellStyle name="20% - Accent1 2 3 3 4 6" xfId="20532"/>
    <cellStyle name="20% - Accent1 2 3 3 4 7" xfId="49126"/>
    <cellStyle name="20% - Accent1 2 3 3 5" xfId="1687"/>
    <cellStyle name="20% - Accent1 2 3 3 5 2" xfId="3141"/>
    <cellStyle name="20% - Accent1 2 3 3 5 2 2" xfId="8643"/>
    <cellStyle name="20% - Accent1 2 3 3 5 2 2 2" xfId="16979"/>
    <cellStyle name="20% - Accent1 2 3 3 5 2 2 2 2" xfId="36097"/>
    <cellStyle name="20% - Accent1 2 3 3 5 2 2 3" xfId="27762"/>
    <cellStyle name="20% - Accent1 2 3 3 5 2 3" xfId="11571"/>
    <cellStyle name="20% - Accent1 2 3 3 5 2 3 2" xfId="30689"/>
    <cellStyle name="20% - Accent1 2 3 3 5 2 4" xfId="22344"/>
    <cellStyle name="20% - Accent1 2 3 3 5 3" xfId="7221"/>
    <cellStyle name="20% - Accent1 2 3 3 5 3 2" xfId="15557"/>
    <cellStyle name="20% - Accent1 2 3 3 5 3 2 2" xfId="34675"/>
    <cellStyle name="20% - Accent1 2 3 3 5 3 3" xfId="26340"/>
    <cellStyle name="20% - Accent1 2 3 3 5 4" xfId="10117"/>
    <cellStyle name="20% - Accent1 2 3 3 5 4 2" xfId="29235"/>
    <cellStyle name="20% - Accent1 2 3 3 5 5" xfId="20890"/>
    <cellStyle name="20% - Accent1 2 3 3 6" xfId="1959"/>
    <cellStyle name="20% - Accent1 2 3 3 6 2" xfId="7493"/>
    <cellStyle name="20% - Accent1 2 3 3 6 2 2" xfId="15829"/>
    <cellStyle name="20% - Accent1 2 3 3 6 2 2 2" xfId="34947"/>
    <cellStyle name="20% - Accent1 2 3 3 6 2 3" xfId="26612"/>
    <cellStyle name="20% - Accent1 2 3 3 6 3" xfId="10389"/>
    <cellStyle name="20% - Accent1 2 3 3 6 3 2" xfId="29507"/>
    <cellStyle name="20% - Accent1 2 3 3 6 4" xfId="21162"/>
    <cellStyle name="20% - Accent1 2 3 3 7" xfId="3422"/>
    <cellStyle name="20% - Accent1 2 3 3 7 2" xfId="11851"/>
    <cellStyle name="20% - Accent1 2 3 3 7 2 2" xfId="30969"/>
    <cellStyle name="20% - Accent1 2 3 3 7 3" xfId="22623"/>
    <cellStyle name="20% - Accent1 2 3 3 8" xfId="5584"/>
    <cellStyle name="20% - Accent1 2 3 3 8 2" xfId="13920"/>
    <cellStyle name="20% - Accent1 2 3 3 8 2 2" xfId="33038"/>
    <cellStyle name="20% - Accent1 2 3 3 8 3" xfId="24703"/>
    <cellStyle name="20% - Accent1 2 3 3 9" xfId="6091"/>
    <cellStyle name="20% - Accent1 2 3 3 9 2" xfId="14427"/>
    <cellStyle name="20% - Accent1 2 3 3 9 2 2" xfId="33545"/>
    <cellStyle name="20% - Accent1 2 3 3 9 3" xfId="25210"/>
    <cellStyle name="20% - Accent1 2 3 4" xfId="297"/>
    <cellStyle name="20% - Accent1 2 3 4 2" xfId="761"/>
    <cellStyle name="20% - Accent1 2 3 4 2 2" xfId="2231"/>
    <cellStyle name="20% - Accent1 2 3 4 2 2 2" xfId="7765"/>
    <cellStyle name="20% - Accent1 2 3 4 2 2 2 2" xfId="16101"/>
    <cellStyle name="20% - Accent1 2 3 4 2 2 2 2 2" xfId="35219"/>
    <cellStyle name="20% - Accent1 2 3 4 2 2 2 3" xfId="26884"/>
    <cellStyle name="20% - Accent1 2 3 4 2 2 3" xfId="10661"/>
    <cellStyle name="20% - Accent1 2 3 4 2 2 3 2" xfId="29779"/>
    <cellStyle name="20% - Accent1 2 3 4 2 2 4" xfId="21434"/>
    <cellStyle name="20% - Accent1 2 3 4 2 3" xfId="3933"/>
    <cellStyle name="20% - Accent1 2 3 4 2 3 2" xfId="12272"/>
    <cellStyle name="20% - Accent1 2 3 4 2 3 2 2" xfId="31390"/>
    <cellStyle name="20% - Accent1 2 3 4 2 3 3" xfId="23056"/>
    <cellStyle name="20% - Accent1 2 3 4 2 4" xfId="6363"/>
    <cellStyle name="20% - Accent1 2 3 4 2 4 2" xfId="14699"/>
    <cellStyle name="20% - Accent1 2 3 4 2 4 2 2" xfId="33817"/>
    <cellStyle name="20% - Accent1 2 3 4 2 4 3" xfId="25482"/>
    <cellStyle name="20% - Accent1 2 3 4 2 5" xfId="9234"/>
    <cellStyle name="20% - Accent1 2 3 4 2 5 2" xfId="28352"/>
    <cellStyle name="20% - Accent1 2 3 4 2 6" xfId="19977"/>
    <cellStyle name="20% - Accent1 2 3 4 2 7" xfId="49369"/>
    <cellStyle name="20% - Accent1 2 3 4 3" xfId="1685"/>
    <cellStyle name="20% - Accent1 2 3 4 3 2" xfId="3139"/>
    <cellStyle name="20% - Accent1 2 3 4 3 2 2" xfId="8641"/>
    <cellStyle name="20% - Accent1 2 3 4 3 2 2 2" xfId="16977"/>
    <cellStyle name="20% - Accent1 2 3 4 3 2 2 2 2" xfId="36095"/>
    <cellStyle name="20% - Accent1 2 3 4 3 2 2 3" xfId="27760"/>
    <cellStyle name="20% - Accent1 2 3 4 3 2 3" xfId="11569"/>
    <cellStyle name="20% - Accent1 2 3 4 3 2 3 2" xfId="30687"/>
    <cellStyle name="20% - Accent1 2 3 4 3 2 4" xfId="22342"/>
    <cellStyle name="20% - Accent1 2 3 4 3 3" xfId="7219"/>
    <cellStyle name="20% - Accent1 2 3 4 3 3 2" xfId="15555"/>
    <cellStyle name="20% - Accent1 2 3 4 3 3 2 2" xfId="34673"/>
    <cellStyle name="20% - Accent1 2 3 4 3 3 3" xfId="26338"/>
    <cellStyle name="20% - Accent1 2 3 4 3 4" xfId="10115"/>
    <cellStyle name="20% - Accent1 2 3 4 3 4 2" xfId="29233"/>
    <cellStyle name="20% - Accent1 2 3 4 3 5" xfId="20888"/>
    <cellStyle name="20% - Accent1 2 3 4 4" xfId="1957"/>
    <cellStyle name="20% - Accent1 2 3 4 4 2" xfId="7491"/>
    <cellStyle name="20% - Accent1 2 3 4 4 2 2" xfId="15827"/>
    <cellStyle name="20% - Accent1 2 3 4 4 2 2 2" xfId="34945"/>
    <cellStyle name="20% - Accent1 2 3 4 4 2 3" xfId="26610"/>
    <cellStyle name="20% - Accent1 2 3 4 4 3" xfId="10387"/>
    <cellStyle name="20% - Accent1 2 3 4 4 3 2" xfId="29505"/>
    <cellStyle name="20% - Accent1 2 3 4 4 4" xfId="21160"/>
    <cellStyle name="20% - Accent1 2 3 4 5" xfId="3877"/>
    <cellStyle name="20% - Accent1 2 3 4 5 2" xfId="12218"/>
    <cellStyle name="20% - Accent1 2 3 4 5 2 2" xfId="31336"/>
    <cellStyle name="20% - Accent1 2 3 4 5 3" xfId="23001"/>
    <cellStyle name="20% - Accent1 2 3 4 6" xfId="6089"/>
    <cellStyle name="20% - Accent1 2 3 4 6 2" xfId="14425"/>
    <cellStyle name="20% - Accent1 2 3 4 6 2 2" xfId="33543"/>
    <cellStyle name="20% - Accent1 2 3 4 6 3" xfId="25208"/>
    <cellStyle name="20% - Accent1 2 3 4 7" xfId="8937"/>
    <cellStyle name="20% - Accent1 2 3 4 7 2" xfId="28056"/>
    <cellStyle name="20% - Accent1 2 3 4 8" xfId="19661"/>
    <cellStyle name="20% - Accent1 2 3 4 9" xfId="48550"/>
    <cellStyle name="20% - Accent1 2 3 5" xfId="1035"/>
    <cellStyle name="20% - Accent1 2 3 5 2" xfId="2502"/>
    <cellStyle name="20% - Accent1 2 3 5 2 2" xfId="8032"/>
    <cellStyle name="20% - Accent1 2 3 5 2 2 2" xfId="16368"/>
    <cellStyle name="20% - Accent1 2 3 5 2 2 2 2" xfId="35486"/>
    <cellStyle name="20% - Accent1 2 3 5 2 2 3" xfId="27151"/>
    <cellStyle name="20% - Accent1 2 3 5 2 3" xfId="10932"/>
    <cellStyle name="20% - Accent1 2 3 5 2 3 2" xfId="30050"/>
    <cellStyle name="20% - Accent1 2 3 5 2 4" xfId="21705"/>
    <cellStyle name="20% - Accent1 2 3 5 2 5" xfId="49599"/>
    <cellStyle name="20% - Accent1 2 3 5 3" xfId="4195"/>
    <cellStyle name="20% - Accent1 2 3 5 3 2" xfId="12534"/>
    <cellStyle name="20% - Accent1 2 3 5 3 2 2" xfId="31652"/>
    <cellStyle name="20% - Accent1 2 3 5 3 3" xfId="23318"/>
    <cellStyle name="20% - Accent1 2 3 5 4" xfId="6629"/>
    <cellStyle name="20% - Accent1 2 3 5 4 2" xfId="14965"/>
    <cellStyle name="20% - Accent1 2 3 5 4 2 2" xfId="34083"/>
    <cellStyle name="20% - Accent1 2 3 5 4 3" xfId="25748"/>
    <cellStyle name="20% - Accent1 2 3 5 5" xfId="9504"/>
    <cellStyle name="20% - Accent1 2 3 5 5 2" xfId="28622"/>
    <cellStyle name="20% - Accent1 2 3 5 6" xfId="20248"/>
    <cellStyle name="20% - Accent1 2 3 5 7" xfId="48780"/>
    <cellStyle name="20% - Accent1 2 3 6" xfId="1325"/>
    <cellStyle name="20% - Accent1 2 3 6 2" xfId="2782"/>
    <cellStyle name="20% - Accent1 2 3 6 2 2" xfId="8304"/>
    <cellStyle name="20% - Accent1 2 3 6 2 2 2" xfId="16640"/>
    <cellStyle name="20% - Accent1 2 3 6 2 2 2 2" xfId="35758"/>
    <cellStyle name="20% - Accent1 2 3 6 2 2 3" xfId="27423"/>
    <cellStyle name="20% - Accent1 2 3 6 2 3" xfId="11212"/>
    <cellStyle name="20% - Accent1 2 3 6 2 3 2" xfId="30330"/>
    <cellStyle name="20% - Accent1 2 3 6 2 4" xfId="21985"/>
    <cellStyle name="20% - Accent1 2 3 6 3" xfId="4469"/>
    <cellStyle name="20% - Accent1 2 3 6 3 2" xfId="12807"/>
    <cellStyle name="20% - Accent1 2 3 6 3 2 2" xfId="31925"/>
    <cellStyle name="20% - Accent1 2 3 6 3 3" xfId="23590"/>
    <cellStyle name="20% - Accent1 2 3 6 4" xfId="6898"/>
    <cellStyle name="20% - Accent1 2 3 6 4 2" xfId="15234"/>
    <cellStyle name="20% - Accent1 2 3 6 4 2 2" xfId="34352"/>
    <cellStyle name="20% - Accent1 2 3 6 4 3" xfId="26017"/>
    <cellStyle name="20% - Accent1 2 3 6 5" xfId="9783"/>
    <cellStyle name="20% - Accent1 2 3 6 5 2" xfId="28901"/>
    <cellStyle name="20% - Accent1 2 3 6 6" xfId="20530"/>
    <cellStyle name="20% - Accent1 2 3 6 7" xfId="49124"/>
    <cellStyle name="20% - Accent1 2 3 7" xfId="3843"/>
    <cellStyle name="20% - Accent1 2 3 8" xfId="3420"/>
    <cellStyle name="20% - Accent1 2 3 8 2" xfId="11849"/>
    <cellStyle name="20% - Accent1 2 3 8 2 2" xfId="30967"/>
    <cellStyle name="20% - Accent1 2 3 8 3" xfId="22621"/>
    <cellStyle name="20% - Accent1 2 3 9" xfId="5582"/>
    <cellStyle name="20% - Accent1 2 3 9 2" xfId="13918"/>
    <cellStyle name="20% - Accent1 2 3 9 2 2" xfId="33036"/>
    <cellStyle name="20% - Accent1 2 3 9 3" xfId="24701"/>
    <cellStyle name="20% - Accent1 2 4" xfId="300"/>
    <cellStyle name="20% - Accent1 2 4 10" xfId="5585"/>
    <cellStyle name="20% - Accent1 2 4 10 2" xfId="13921"/>
    <cellStyle name="20% - Accent1 2 4 10 2 2" xfId="33039"/>
    <cellStyle name="20% - Accent1 2 4 10 3" xfId="24704"/>
    <cellStyle name="20% - Accent1 2 4 11" xfId="6092"/>
    <cellStyle name="20% - Accent1 2 4 11 2" xfId="14428"/>
    <cellStyle name="20% - Accent1 2 4 11 2 2" xfId="33546"/>
    <cellStyle name="20% - Accent1 2 4 11 3" xfId="25211"/>
    <cellStyle name="20% - Accent1 2 4 12" xfId="8940"/>
    <cellStyle name="20% - Accent1 2 4 12 2" xfId="28059"/>
    <cellStyle name="20% - Accent1 2 4 13" xfId="19664"/>
    <cellStyle name="20% - Accent1 2 4 14" xfId="48322"/>
    <cellStyle name="20% - Accent1 2 4 2" xfId="301"/>
    <cellStyle name="20% - Accent1 2 4 2 10" xfId="8941"/>
    <cellStyle name="20% - Accent1 2 4 2 10 2" xfId="28060"/>
    <cellStyle name="20% - Accent1 2 4 2 11" xfId="19665"/>
    <cellStyle name="20% - Accent1 2 4 2 12" xfId="48323"/>
    <cellStyle name="20% - Accent1 2 4 2 2" xfId="765"/>
    <cellStyle name="20% - Accent1 2 4 2 2 2" xfId="2235"/>
    <cellStyle name="20% - Accent1 2 4 2 2 2 2" xfId="7769"/>
    <cellStyle name="20% - Accent1 2 4 2 2 2 2 2" xfId="16105"/>
    <cellStyle name="20% - Accent1 2 4 2 2 2 2 2 2" xfId="35223"/>
    <cellStyle name="20% - Accent1 2 4 2 2 2 2 3" xfId="26888"/>
    <cellStyle name="20% - Accent1 2 4 2 2 2 3" xfId="10665"/>
    <cellStyle name="20% - Accent1 2 4 2 2 2 3 2" xfId="29783"/>
    <cellStyle name="20% - Accent1 2 4 2 2 2 4" xfId="21438"/>
    <cellStyle name="20% - Accent1 2 4 2 2 2 5" xfId="49373"/>
    <cellStyle name="20% - Accent1 2 4 2 2 3" xfId="3937"/>
    <cellStyle name="20% - Accent1 2 4 2 2 3 2" xfId="12276"/>
    <cellStyle name="20% - Accent1 2 4 2 2 3 2 2" xfId="31394"/>
    <cellStyle name="20% - Accent1 2 4 2 2 3 3" xfId="23060"/>
    <cellStyle name="20% - Accent1 2 4 2 2 4" xfId="6367"/>
    <cellStyle name="20% - Accent1 2 4 2 2 4 2" xfId="14703"/>
    <cellStyle name="20% - Accent1 2 4 2 2 4 2 2" xfId="33821"/>
    <cellStyle name="20% - Accent1 2 4 2 2 4 3" xfId="25486"/>
    <cellStyle name="20% - Accent1 2 4 2 2 5" xfId="9238"/>
    <cellStyle name="20% - Accent1 2 4 2 2 5 2" xfId="28356"/>
    <cellStyle name="20% - Accent1 2 4 2 2 6" xfId="19981"/>
    <cellStyle name="20% - Accent1 2 4 2 2 7" xfId="48554"/>
    <cellStyle name="20% - Accent1 2 4 2 3" xfId="1039"/>
    <cellStyle name="20% - Accent1 2 4 2 3 2" xfId="2506"/>
    <cellStyle name="20% - Accent1 2 4 2 3 2 2" xfId="8036"/>
    <cellStyle name="20% - Accent1 2 4 2 3 2 2 2" xfId="16372"/>
    <cellStyle name="20% - Accent1 2 4 2 3 2 2 2 2" xfId="35490"/>
    <cellStyle name="20% - Accent1 2 4 2 3 2 2 3" xfId="27155"/>
    <cellStyle name="20% - Accent1 2 4 2 3 2 3" xfId="10936"/>
    <cellStyle name="20% - Accent1 2 4 2 3 2 3 2" xfId="30054"/>
    <cellStyle name="20% - Accent1 2 4 2 3 2 4" xfId="21709"/>
    <cellStyle name="20% - Accent1 2 4 2 3 2 5" xfId="49603"/>
    <cellStyle name="20% - Accent1 2 4 2 3 3" xfId="4199"/>
    <cellStyle name="20% - Accent1 2 4 2 3 3 2" xfId="12538"/>
    <cellStyle name="20% - Accent1 2 4 2 3 3 2 2" xfId="31656"/>
    <cellStyle name="20% - Accent1 2 4 2 3 3 3" xfId="23322"/>
    <cellStyle name="20% - Accent1 2 4 2 3 4" xfId="6633"/>
    <cellStyle name="20% - Accent1 2 4 2 3 4 2" xfId="14969"/>
    <cellStyle name="20% - Accent1 2 4 2 3 4 2 2" xfId="34087"/>
    <cellStyle name="20% - Accent1 2 4 2 3 4 3" xfId="25752"/>
    <cellStyle name="20% - Accent1 2 4 2 3 5" xfId="9508"/>
    <cellStyle name="20% - Accent1 2 4 2 3 5 2" xfId="28626"/>
    <cellStyle name="20% - Accent1 2 4 2 3 6" xfId="20252"/>
    <cellStyle name="20% - Accent1 2 4 2 3 7" xfId="48784"/>
    <cellStyle name="20% - Accent1 2 4 2 4" xfId="1329"/>
    <cellStyle name="20% - Accent1 2 4 2 4 2" xfId="2786"/>
    <cellStyle name="20% - Accent1 2 4 2 4 2 2" xfId="8308"/>
    <cellStyle name="20% - Accent1 2 4 2 4 2 2 2" xfId="16644"/>
    <cellStyle name="20% - Accent1 2 4 2 4 2 2 2 2" xfId="35762"/>
    <cellStyle name="20% - Accent1 2 4 2 4 2 2 3" xfId="27427"/>
    <cellStyle name="20% - Accent1 2 4 2 4 2 3" xfId="11216"/>
    <cellStyle name="20% - Accent1 2 4 2 4 2 3 2" xfId="30334"/>
    <cellStyle name="20% - Accent1 2 4 2 4 2 4" xfId="21989"/>
    <cellStyle name="20% - Accent1 2 4 2 4 3" xfId="4473"/>
    <cellStyle name="20% - Accent1 2 4 2 4 3 2" xfId="12811"/>
    <cellStyle name="20% - Accent1 2 4 2 4 3 2 2" xfId="31929"/>
    <cellStyle name="20% - Accent1 2 4 2 4 3 3" xfId="23594"/>
    <cellStyle name="20% - Accent1 2 4 2 4 4" xfId="6902"/>
    <cellStyle name="20% - Accent1 2 4 2 4 4 2" xfId="15238"/>
    <cellStyle name="20% - Accent1 2 4 2 4 4 2 2" xfId="34356"/>
    <cellStyle name="20% - Accent1 2 4 2 4 4 3" xfId="26021"/>
    <cellStyle name="20% - Accent1 2 4 2 4 5" xfId="9787"/>
    <cellStyle name="20% - Accent1 2 4 2 4 5 2" xfId="28905"/>
    <cellStyle name="20% - Accent1 2 4 2 4 6" xfId="20534"/>
    <cellStyle name="20% - Accent1 2 4 2 4 7" xfId="49128"/>
    <cellStyle name="20% - Accent1 2 4 2 5" xfId="1689"/>
    <cellStyle name="20% - Accent1 2 4 2 5 2" xfId="3143"/>
    <cellStyle name="20% - Accent1 2 4 2 5 2 2" xfId="8645"/>
    <cellStyle name="20% - Accent1 2 4 2 5 2 2 2" xfId="16981"/>
    <cellStyle name="20% - Accent1 2 4 2 5 2 2 2 2" xfId="36099"/>
    <cellStyle name="20% - Accent1 2 4 2 5 2 2 3" xfId="27764"/>
    <cellStyle name="20% - Accent1 2 4 2 5 2 3" xfId="11573"/>
    <cellStyle name="20% - Accent1 2 4 2 5 2 3 2" xfId="30691"/>
    <cellStyle name="20% - Accent1 2 4 2 5 2 4" xfId="22346"/>
    <cellStyle name="20% - Accent1 2 4 2 5 3" xfId="7223"/>
    <cellStyle name="20% - Accent1 2 4 2 5 3 2" xfId="15559"/>
    <cellStyle name="20% - Accent1 2 4 2 5 3 2 2" xfId="34677"/>
    <cellStyle name="20% - Accent1 2 4 2 5 3 3" xfId="26342"/>
    <cellStyle name="20% - Accent1 2 4 2 5 4" xfId="10119"/>
    <cellStyle name="20% - Accent1 2 4 2 5 4 2" xfId="29237"/>
    <cellStyle name="20% - Accent1 2 4 2 5 5" xfId="20892"/>
    <cellStyle name="20% - Accent1 2 4 2 6" xfId="1961"/>
    <cellStyle name="20% - Accent1 2 4 2 6 2" xfId="7495"/>
    <cellStyle name="20% - Accent1 2 4 2 6 2 2" xfId="15831"/>
    <cellStyle name="20% - Accent1 2 4 2 6 2 2 2" xfId="34949"/>
    <cellStyle name="20% - Accent1 2 4 2 6 2 3" xfId="26614"/>
    <cellStyle name="20% - Accent1 2 4 2 6 3" xfId="10391"/>
    <cellStyle name="20% - Accent1 2 4 2 6 3 2" xfId="29509"/>
    <cellStyle name="20% - Accent1 2 4 2 6 4" xfId="21164"/>
    <cellStyle name="20% - Accent1 2 4 2 7" xfId="3424"/>
    <cellStyle name="20% - Accent1 2 4 2 7 2" xfId="11853"/>
    <cellStyle name="20% - Accent1 2 4 2 7 2 2" xfId="30971"/>
    <cellStyle name="20% - Accent1 2 4 2 7 3" xfId="22625"/>
    <cellStyle name="20% - Accent1 2 4 2 8" xfId="5586"/>
    <cellStyle name="20% - Accent1 2 4 2 8 2" xfId="13922"/>
    <cellStyle name="20% - Accent1 2 4 2 8 2 2" xfId="33040"/>
    <cellStyle name="20% - Accent1 2 4 2 8 3" xfId="24705"/>
    <cellStyle name="20% - Accent1 2 4 2 9" xfId="6093"/>
    <cellStyle name="20% - Accent1 2 4 2 9 2" xfId="14429"/>
    <cellStyle name="20% - Accent1 2 4 2 9 2 2" xfId="33547"/>
    <cellStyle name="20% - Accent1 2 4 2 9 3" xfId="25212"/>
    <cellStyle name="20% - Accent1 2 4 3" xfId="302"/>
    <cellStyle name="20% - Accent1 2 4 3 10" xfId="8942"/>
    <cellStyle name="20% - Accent1 2 4 3 10 2" xfId="28061"/>
    <cellStyle name="20% - Accent1 2 4 3 11" xfId="19666"/>
    <cellStyle name="20% - Accent1 2 4 3 12" xfId="48324"/>
    <cellStyle name="20% - Accent1 2 4 3 2" xfId="766"/>
    <cellStyle name="20% - Accent1 2 4 3 2 2" xfId="2236"/>
    <cellStyle name="20% - Accent1 2 4 3 2 2 2" xfId="7770"/>
    <cellStyle name="20% - Accent1 2 4 3 2 2 2 2" xfId="16106"/>
    <cellStyle name="20% - Accent1 2 4 3 2 2 2 2 2" xfId="35224"/>
    <cellStyle name="20% - Accent1 2 4 3 2 2 2 3" xfId="26889"/>
    <cellStyle name="20% - Accent1 2 4 3 2 2 3" xfId="10666"/>
    <cellStyle name="20% - Accent1 2 4 3 2 2 3 2" xfId="29784"/>
    <cellStyle name="20% - Accent1 2 4 3 2 2 4" xfId="21439"/>
    <cellStyle name="20% - Accent1 2 4 3 2 2 5" xfId="49374"/>
    <cellStyle name="20% - Accent1 2 4 3 2 3" xfId="3938"/>
    <cellStyle name="20% - Accent1 2 4 3 2 3 2" xfId="12277"/>
    <cellStyle name="20% - Accent1 2 4 3 2 3 2 2" xfId="31395"/>
    <cellStyle name="20% - Accent1 2 4 3 2 3 3" xfId="23061"/>
    <cellStyle name="20% - Accent1 2 4 3 2 4" xfId="6368"/>
    <cellStyle name="20% - Accent1 2 4 3 2 4 2" xfId="14704"/>
    <cellStyle name="20% - Accent1 2 4 3 2 4 2 2" xfId="33822"/>
    <cellStyle name="20% - Accent1 2 4 3 2 4 3" xfId="25487"/>
    <cellStyle name="20% - Accent1 2 4 3 2 5" xfId="9239"/>
    <cellStyle name="20% - Accent1 2 4 3 2 5 2" xfId="28357"/>
    <cellStyle name="20% - Accent1 2 4 3 2 6" xfId="19982"/>
    <cellStyle name="20% - Accent1 2 4 3 2 7" xfId="48555"/>
    <cellStyle name="20% - Accent1 2 4 3 3" xfId="1040"/>
    <cellStyle name="20% - Accent1 2 4 3 3 2" xfId="2507"/>
    <cellStyle name="20% - Accent1 2 4 3 3 2 2" xfId="8037"/>
    <cellStyle name="20% - Accent1 2 4 3 3 2 2 2" xfId="16373"/>
    <cellStyle name="20% - Accent1 2 4 3 3 2 2 2 2" xfId="35491"/>
    <cellStyle name="20% - Accent1 2 4 3 3 2 2 3" xfId="27156"/>
    <cellStyle name="20% - Accent1 2 4 3 3 2 3" xfId="10937"/>
    <cellStyle name="20% - Accent1 2 4 3 3 2 3 2" xfId="30055"/>
    <cellStyle name="20% - Accent1 2 4 3 3 2 4" xfId="21710"/>
    <cellStyle name="20% - Accent1 2 4 3 3 2 5" xfId="49604"/>
    <cellStyle name="20% - Accent1 2 4 3 3 3" xfId="4200"/>
    <cellStyle name="20% - Accent1 2 4 3 3 3 2" xfId="12539"/>
    <cellStyle name="20% - Accent1 2 4 3 3 3 2 2" xfId="31657"/>
    <cellStyle name="20% - Accent1 2 4 3 3 3 3" xfId="23323"/>
    <cellStyle name="20% - Accent1 2 4 3 3 4" xfId="6634"/>
    <cellStyle name="20% - Accent1 2 4 3 3 4 2" xfId="14970"/>
    <cellStyle name="20% - Accent1 2 4 3 3 4 2 2" xfId="34088"/>
    <cellStyle name="20% - Accent1 2 4 3 3 4 3" xfId="25753"/>
    <cellStyle name="20% - Accent1 2 4 3 3 5" xfId="9509"/>
    <cellStyle name="20% - Accent1 2 4 3 3 5 2" xfId="28627"/>
    <cellStyle name="20% - Accent1 2 4 3 3 6" xfId="20253"/>
    <cellStyle name="20% - Accent1 2 4 3 3 7" xfId="48785"/>
    <cellStyle name="20% - Accent1 2 4 3 4" xfId="1330"/>
    <cellStyle name="20% - Accent1 2 4 3 4 2" xfId="2787"/>
    <cellStyle name="20% - Accent1 2 4 3 4 2 2" xfId="8309"/>
    <cellStyle name="20% - Accent1 2 4 3 4 2 2 2" xfId="16645"/>
    <cellStyle name="20% - Accent1 2 4 3 4 2 2 2 2" xfId="35763"/>
    <cellStyle name="20% - Accent1 2 4 3 4 2 2 3" xfId="27428"/>
    <cellStyle name="20% - Accent1 2 4 3 4 2 3" xfId="11217"/>
    <cellStyle name="20% - Accent1 2 4 3 4 2 3 2" xfId="30335"/>
    <cellStyle name="20% - Accent1 2 4 3 4 2 4" xfId="21990"/>
    <cellStyle name="20% - Accent1 2 4 3 4 3" xfId="4474"/>
    <cellStyle name="20% - Accent1 2 4 3 4 3 2" xfId="12812"/>
    <cellStyle name="20% - Accent1 2 4 3 4 3 2 2" xfId="31930"/>
    <cellStyle name="20% - Accent1 2 4 3 4 3 3" xfId="23595"/>
    <cellStyle name="20% - Accent1 2 4 3 4 4" xfId="6903"/>
    <cellStyle name="20% - Accent1 2 4 3 4 4 2" xfId="15239"/>
    <cellStyle name="20% - Accent1 2 4 3 4 4 2 2" xfId="34357"/>
    <cellStyle name="20% - Accent1 2 4 3 4 4 3" xfId="26022"/>
    <cellStyle name="20% - Accent1 2 4 3 4 5" xfId="9788"/>
    <cellStyle name="20% - Accent1 2 4 3 4 5 2" xfId="28906"/>
    <cellStyle name="20% - Accent1 2 4 3 4 6" xfId="20535"/>
    <cellStyle name="20% - Accent1 2 4 3 4 7" xfId="49129"/>
    <cellStyle name="20% - Accent1 2 4 3 5" xfId="1690"/>
    <cellStyle name="20% - Accent1 2 4 3 5 2" xfId="3144"/>
    <cellStyle name="20% - Accent1 2 4 3 5 2 2" xfId="8646"/>
    <cellStyle name="20% - Accent1 2 4 3 5 2 2 2" xfId="16982"/>
    <cellStyle name="20% - Accent1 2 4 3 5 2 2 2 2" xfId="36100"/>
    <cellStyle name="20% - Accent1 2 4 3 5 2 2 3" xfId="27765"/>
    <cellStyle name="20% - Accent1 2 4 3 5 2 3" xfId="11574"/>
    <cellStyle name="20% - Accent1 2 4 3 5 2 3 2" xfId="30692"/>
    <cellStyle name="20% - Accent1 2 4 3 5 2 4" xfId="22347"/>
    <cellStyle name="20% - Accent1 2 4 3 5 3" xfId="7224"/>
    <cellStyle name="20% - Accent1 2 4 3 5 3 2" xfId="15560"/>
    <cellStyle name="20% - Accent1 2 4 3 5 3 2 2" xfId="34678"/>
    <cellStyle name="20% - Accent1 2 4 3 5 3 3" xfId="26343"/>
    <cellStyle name="20% - Accent1 2 4 3 5 4" xfId="10120"/>
    <cellStyle name="20% - Accent1 2 4 3 5 4 2" xfId="29238"/>
    <cellStyle name="20% - Accent1 2 4 3 5 5" xfId="20893"/>
    <cellStyle name="20% - Accent1 2 4 3 6" xfId="1962"/>
    <cellStyle name="20% - Accent1 2 4 3 6 2" xfId="7496"/>
    <cellStyle name="20% - Accent1 2 4 3 6 2 2" xfId="15832"/>
    <cellStyle name="20% - Accent1 2 4 3 6 2 2 2" xfId="34950"/>
    <cellStyle name="20% - Accent1 2 4 3 6 2 3" xfId="26615"/>
    <cellStyle name="20% - Accent1 2 4 3 6 3" xfId="10392"/>
    <cellStyle name="20% - Accent1 2 4 3 6 3 2" xfId="29510"/>
    <cellStyle name="20% - Accent1 2 4 3 6 4" xfId="21165"/>
    <cellStyle name="20% - Accent1 2 4 3 7" xfId="3425"/>
    <cellStyle name="20% - Accent1 2 4 3 7 2" xfId="11854"/>
    <cellStyle name="20% - Accent1 2 4 3 7 2 2" xfId="30972"/>
    <cellStyle name="20% - Accent1 2 4 3 7 3" xfId="22626"/>
    <cellStyle name="20% - Accent1 2 4 3 8" xfId="5587"/>
    <cellStyle name="20% - Accent1 2 4 3 8 2" xfId="13923"/>
    <cellStyle name="20% - Accent1 2 4 3 8 2 2" xfId="33041"/>
    <cellStyle name="20% - Accent1 2 4 3 8 3" xfId="24706"/>
    <cellStyle name="20% - Accent1 2 4 3 9" xfId="6094"/>
    <cellStyle name="20% - Accent1 2 4 3 9 2" xfId="14430"/>
    <cellStyle name="20% - Accent1 2 4 3 9 2 2" xfId="33548"/>
    <cellStyle name="20% - Accent1 2 4 3 9 3" xfId="25213"/>
    <cellStyle name="20% - Accent1 2 4 4" xfId="764"/>
    <cellStyle name="20% - Accent1 2 4 4 2" xfId="2234"/>
    <cellStyle name="20% - Accent1 2 4 4 2 2" xfId="7768"/>
    <cellStyle name="20% - Accent1 2 4 4 2 2 2" xfId="16104"/>
    <cellStyle name="20% - Accent1 2 4 4 2 2 2 2" xfId="35222"/>
    <cellStyle name="20% - Accent1 2 4 4 2 2 3" xfId="26887"/>
    <cellStyle name="20% - Accent1 2 4 4 2 3" xfId="10664"/>
    <cellStyle name="20% - Accent1 2 4 4 2 3 2" xfId="29782"/>
    <cellStyle name="20% - Accent1 2 4 4 2 4" xfId="21437"/>
    <cellStyle name="20% - Accent1 2 4 4 2 5" xfId="49372"/>
    <cellStyle name="20% - Accent1 2 4 4 3" xfId="3936"/>
    <cellStyle name="20% - Accent1 2 4 4 3 2" xfId="12275"/>
    <cellStyle name="20% - Accent1 2 4 4 3 2 2" xfId="31393"/>
    <cellStyle name="20% - Accent1 2 4 4 3 3" xfId="23059"/>
    <cellStyle name="20% - Accent1 2 4 4 4" xfId="6366"/>
    <cellStyle name="20% - Accent1 2 4 4 4 2" xfId="14702"/>
    <cellStyle name="20% - Accent1 2 4 4 4 2 2" xfId="33820"/>
    <cellStyle name="20% - Accent1 2 4 4 4 3" xfId="25485"/>
    <cellStyle name="20% - Accent1 2 4 4 5" xfId="9237"/>
    <cellStyle name="20% - Accent1 2 4 4 5 2" xfId="28355"/>
    <cellStyle name="20% - Accent1 2 4 4 6" xfId="19980"/>
    <cellStyle name="20% - Accent1 2 4 4 7" xfId="48553"/>
    <cellStyle name="20% - Accent1 2 4 5" xfId="1038"/>
    <cellStyle name="20% - Accent1 2 4 5 2" xfId="2505"/>
    <cellStyle name="20% - Accent1 2 4 5 2 2" xfId="8035"/>
    <cellStyle name="20% - Accent1 2 4 5 2 2 2" xfId="16371"/>
    <cellStyle name="20% - Accent1 2 4 5 2 2 2 2" xfId="35489"/>
    <cellStyle name="20% - Accent1 2 4 5 2 2 3" xfId="27154"/>
    <cellStyle name="20% - Accent1 2 4 5 2 3" xfId="10935"/>
    <cellStyle name="20% - Accent1 2 4 5 2 3 2" xfId="30053"/>
    <cellStyle name="20% - Accent1 2 4 5 2 4" xfId="21708"/>
    <cellStyle name="20% - Accent1 2 4 5 2 5" xfId="49602"/>
    <cellStyle name="20% - Accent1 2 4 5 3" xfId="4198"/>
    <cellStyle name="20% - Accent1 2 4 5 3 2" xfId="12537"/>
    <cellStyle name="20% - Accent1 2 4 5 3 2 2" xfId="31655"/>
    <cellStyle name="20% - Accent1 2 4 5 3 3" xfId="23321"/>
    <cellStyle name="20% - Accent1 2 4 5 4" xfId="6632"/>
    <cellStyle name="20% - Accent1 2 4 5 4 2" xfId="14968"/>
    <cellStyle name="20% - Accent1 2 4 5 4 2 2" xfId="34086"/>
    <cellStyle name="20% - Accent1 2 4 5 4 3" xfId="25751"/>
    <cellStyle name="20% - Accent1 2 4 5 5" xfId="9507"/>
    <cellStyle name="20% - Accent1 2 4 5 5 2" xfId="28625"/>
    <cellStyle name="20% - Accent1 2 4 5 6" xfId="20251"/>
    <cellStyle name="20% - Accent1 2 4 5 7" xfId="48783"/>
    <cellStyle name="20% - Accent1 2 4 6" xfId="1328"/>
    <cellStyle name="20% - Accent1 2 4 6 2" xfId="2785"/>
    <cellStyle name="20% - Accent1 2 4 6 2 2" xfId="8307"/>
    <cellStyle name="20% - Accent1 2 4 6 2 2 2" xfId="16643"/>
    <cellStyle name="20% - Accent1 2 4 6 2 2 2 2" xfId="35761"/>
    <cellStyle name="20% - Accent1 2 4 6 2 2 3" xfId="27426"/>
    <cellStyle name="20% - Accent1 2 4 6 2 3" xfId="11215"/>
    <cellStyle name="20% - Accent1 2 4 6 2 3 2" xfId="30333"/>
    <cellStyle name="20% - Accent1 2 4 6 2 4" xfId="21988"/>
    <cellStyle name="20% - Accent1 2 4 6 3" xfId="4472"/>
    <cellStyle name="20% - Accent1 2 4 6 3 2" xfId="12810"/>
    <cellStyle name="20% - Accent1 2 4 6 3 2 2" xfId="31928"/>
    <cellStyle name="20% - Accent1 2 4 6 3 3" xfId="23593"/>
    <cellStyle name="20% - Accent1 2 4 6 4" xfId="6901"/>
    <cellStyle name="20% - Accent1 2 4 6 4 2" xfId="15237"/>
    <cellStyle name="20% - Accent1 2 4 6 4 2 2" xfId="34355"/>
    <cellStyle name="20% - Accent1 2 4 6 4 3" xfId="26020"/>
    <cellStyle name="20% - Accent1 2 4 6 5" xfId="9786"/>
    <cellStyle name="20% - Accent1 2 4 6 5 2" xfId="28904"/>
    <cellStyle name="20% - Accent1 2 4 6 6" xfId="20533"/>
    <cellStyle name="20% - Accent1 2 4 6 7" xfId="49127"/>
    <cellStyle name="20% - Accent1 2 4 7" xfId="1688"/>
    <cellStyle name="20% - Accent1 2 4 7 2" xfId="3142"/>
    <cellStyle name="20% - Accent1 2 4 7 2 2" xfId="8644"/>
    <cellStyle name="20% - Accent1 2 4 7 2 2 2" xfId="16980"/>
    <cellStyle name="20% - Accent1 2 4 7 2 2 2 2" xfId="36098"/>
    <cellStyle name="20% - Accent1 2 4 7 2 2 3" xfId="27763"/>
    <cellStyle name="20% - Accent1 2 4 7 2 3" xfId="11572"/>
    <cellStyle name="20% - Accent1 2 4 7 2 3 2" xfId="30690"/>
    <cellStyle name="20% - Accent1 2 4 7 2 4" xfId="22345"/>
    <cellStyle name="20% - Accent1 2 4 7 3" xfId="7222"/>
    <cellStyle name="20% - Accent1 2 4 7 3 2" xfId="15558"/>
    <cellStyle name="20% - Accent1 2 4 7 3 2 2" xfId="34676"/>
    <cellStyle name="20% - Accent1 2 4 7 3 3" xfId="26341"/>
    <cellStyle name="20% - Accent1 2 4 7 4" xfId="10118"/>
    <cellStyle name="20% - Accent1 2 4 7 4 2" xfId="29236"/>
    <cellStyle name="20% - Accent1 2 4 7 5" xfId="20891"/>
    <cellStyle name="20% - Accent1 2 4 8" xfId="1960"/>
    <cellStyle name="20% - Accent1 2 4 8 2" xfId="7494"/>
    <cellStyle name="20% - Accent1 2 4 8 2 2" xfId="15830"/>
    <cellStyle name="20% - Accent1 2 4 8 2 2 2" xfId="34948"/>
    <cellStyle name="20% - Accent1 2 4 8 2 3" xfId="26613"/>
    <cellStyle name="20% - Accent1 2 4 8 3" xfId="10390"/>
    <cellStyle name="20% - Accent1 2 4 8 3 2" xfId="29508"/>
    <cellStyle name="20% - Accent1 2 4 8 4" xfId="21163"/>
    <cellStyle name="20% - Accent1 2 4 9" xfId="3423"/>
    <cellStyle name="20% - Accent1 2 4 9 2" xfId="11852"/>
    <cellStyle name="20% - Accent1 2 4 9 2 2" xfId="30970"/>
    <cellStyle name="20% - Accent1 2 4 9 3" xfId="22624"/>
    <cellStyle name="20% - Accent1 2 5" xfId="303"/>
    <cellStyle name="20% - Accent1 2 5 10" xfId="8943"/>
    <cellStyle name="20% - Accent1 2 5 10 2" xfId="28062"/>
    <cellStyle name="20% - Accent1 2 5 11" xfId="19667"/>
    <cellStyle name="20% - Accent1 2 5 12" xfId="48325"/>
    <cellStyle name="20% - Accent1 2 5 2" xfId="767"/>
    <cellStyle name="20% - Accent1 2 5 2 2" xfId="2237"/>
    <cellStyle name="20% - Accent1 2 5 2 2 2" xfId="7771"/>
    <cellStyle name="20% - Accent1 2 5 2 2 2 2" xfId="16107"/>
    <cellStyle name="20% - Accent1 2 5 2 2 2 2 2" xfId="35225"/>
    <cellStyle name="20% - Accent1 2 5 2 2 2 3" xfId="26890"/>
    <cellStyle name="20% - Accent1 2 5 2 2 3" xfId="10667"/>
    <cellStyle name="20% - Accent1 2 5 2 2 3 2" xfId="29785"/>
    <cellStyle name="20% - Accent1 2 5 2 2 4" xfId="21440"/>
    <cellStyle name="20% - Accent1 2 5 2 2 5" xfId="49375"/>
    <cellStyle name="20% - Accent1 2 5 2 3" xfId="3939"/>
    <cellStyle name="20% - Accent1 2 5 2 3 2" xfId="12278"/>
    <cellStyle name="20% - Accent1 2 5 2 3 2 2" xfId="31396"/>
    <cellStyle name="20% - Accent1 2 5 2 3 3" xfId="23062"/>
    <cellStyle name="20% - Accent1 2 5 2 4" xfId="6369"/>
    <cellStyle name="20% - Accent1 2 5 2 4 2" xfId="14705"/>
    <cellStyle name="20% - Accent1 2 5 2 4 2 2" xfId="33823"/>
    <cellStyle name="20% - Accent1 2 5 2 4 3" xfId="25488"/>
    <cellStyle name="20% - Accent1 2 5 2 5" xfId="9240"/>
    <cellStyle name="20% - Accent1 2 5 2 5 2" xfId="28358"/>
    <cellStyle name="20% - Accent1 2 5 2 6" xfId="19983"/>
    <cellStyle name="20% - Accent1 2 5 2 7" xfId="48556"/>
    <cellStyle name="20% - Accent1 2 5 3" xfId="1041"/>
    <cellStyle name="20% - Accent1 2 5 3 2" xfId="2508"/>
    <cellStyle name="20% - Accent1 2 5 3 2 2" xfId="8038"/>
    <cellStyle name="20% - Accent1 2 5 3 2 2 2" xfId="16374"/>
    <cellStyle name="20% - Accent1 2 5 3 2 2 2 2" xfId="35492"/>
    <cellStyle name="20% - Accent1 2 5 3 2 2 3" xfId="27157"/>
    <cellStyle name="20% - Accent1 2 5 3 2 3" xfId="10938"/>
    <cellStyle name="20% - Accent1 2 5 3 2 3 2" xfId="30056"/>
    <cellStyle name="20% - Accent1 2 5 3 2 4" xfId="21711"/>
    <cellStyle name="20% - Accent1 2 5 3 2 5" xfId="49605"/>
    <cellStyle name="20% - Accent1 2 5 3 3" xfId="4201"/>
    <cellStyle name="20% - Accent1 2 5 3 3 2" xfId="12540"/>
    <cellStyle name="20% - Accent1 2 5 3 3 2 2" xfId="31658"/>
    <cellStyle name="20% - Accent1 2 5 3 3 3" xfId="23324"/>
    <cellStyle name="20% - Accent1 2 5 3 4" xfId="6635"/>
    <cellStyle name="20% - Accent1 2 5 3 4 2" xfId="14971"/>
    <cellStyle name="20% - Accent1 2 5 3 4 2 2" xfId="34089"/>
    <cellStyle name="20% - Accent1 2 5 3 4 3" xfId="25754"/>
    <cellStyle name="20% - Accent1 2 5 3 5" xfId="9510"/>
    <cellStyle name="20% - Accent1 2 5 3 5 2" xfId="28628"/>
    <cellStyle name="20% - Accent1 2 5 3 6" xfId="20254"/>
    <cellStyle name="20% - Accent1 2 5 3 7" xfId="48786"/>
    <cellStyle name="20% - Accent1 2 5 4" xfId="1331"/>
    <cellStyle name="20% - Accent1 2 5 4 2" xfId="2788"/>
    <cellStyle name="20% - Accent1 2 5 4 2 2" xfId="8310"/>
    <cellStyle name="20% - Accent1 2 5 4 2 2 2" xfId="16646"/>
    <cellStyle name="20% - Accent1 2 5 4 2 2 2 2" xfId="35764"/>
    <cellStyle name="20% - Accent1 2 5 4 2 2 3" xfId="27429"/>
    <cellStyle name="20% - Accent1 2 5 4 2 3" xfId="11218"/>
    <cellStyle name="20% - Accent1 2 5 4 2 3 2" xfId="30336"/>
    <cellStyle name="20% - Accent1 2 5 4 2 4" xfId="21991"/>
    <cellStyle name="20% - Accent1 2 5 4 3" xfId="4475"/>
    <cellStyle name="20% - Accent1 2 5 4 3 2" xfId="12813"/>
    <cellStyle name="20% - Accent1 2 5 4 3 2 2" xfId="31931"/>
    <cellStyle name="20% - Accent1 2 5 4 3 3" xfId="23596"/>
    <cellStyle name="20% - Accent1 2 5 4 4" xfId="6904"/>
    <cellStyle name="20% - Accent1 2 5 4 4 2" xfId="15240"/>
    <cellStyle name="20% - Accent1 2 5 4 4 2 2" xfId="34358"/>
    <cellStyle name="20% - Accent1 2 5 4 4 3" xfId="26023"/>
    <cellStyle name="20% - Accent1 2 5 4 5" xfId="9789"/>
    <cellStyle name="20% - Accent1 2 5 4 5 2" xfId="28907"/>
    <cellStyle name="20% - Accent1 2 5 4 6" xfId="20536"/>
    <cellStyle name="20% - Accent1 2 5 4 7" xfId="49130"/>
    <cellStyle name="20% - Accent1 2 5 5" xfId="1691"/>
    <cellStyle name="20% - Accent1 2 5 5 2" xfId="3145"/>
    <cellStyle name="20% - Accent1 2 5 5 2 2" xfId="8647"/>
    <cellStyle name="20% - Accent1 2 5 5 2 2 2" xfId="16983"/>
    <cellStyle name="20% - Accent1 2 5 5 2 2 2 2" xfId="36101"/>
    <cellStyle name="20% - Accent1 2 5 5 2 2 3" xfId="27766"/>
    <cellStyle name="20% - Accent1 2 5 5 2 3" xfId="11575"/>
    <cellStyle name="20% - Accent1 2 5 5 2 3 2" xfId="30693"/>
    <cellStyle name="20% - Accent1 2 5 5 2 4" xfId="22348"/>
    <cellStyle name="20% - Accent1 2 5 5 3" xfId="7225"/>
    <cellStyle name="20% - Accent1 2 5 5 3 2" xfId="15561"/>
    <cellStyle name="20% - Accent1 2 5 5 3 2 2" xfId="34679"/>
    <cellStyle name="20% - Accent1 2 5 5 3 3" xfId="26344"/>
    <cellStyle name="20% - Accent1 2 5 5 4" xfId="10121"/>
    <cellStyle name="20% - Accent1 2 5 5 4 2" xfId="29239"/>
    <cellStyle name="20% - Accent1 2 5 5 5" xfId="20894"/>
    <cellStyle name="20% - Accent1 2 5 6" xfId="1963"/>
    <cellStyle name="20% - Accent1 2 5 6 2" xfId="7497"/>
    <cellStyle name="20% - Accent1 2 5 6 2 2" xfId="15833"/>
    <cellStyle name="20% - Accent1 2 5 6 2 2 2" xfId="34951"/>
    <cellStyle name="20% - Accent1 2 5 6 2 3" xfId="26616"/>
    <cellStyle name="20% - Accent1 2 5 6 3" xfId="10393"/>
    <cellStyle name="20% - Accent1 2 5 6 3 2" xfId="29511"/>
    <cellStyle name="20% - Accent1 2 5 6 4" xfId="21166"/>
    <cellStyle name="20% - Accent1 2 5 7" xfId="3426"/>
    <cellStyle name="20% - Accent1 2 5 7 2" xfId="11855"/>
    <cellStyle name="20% - Accent1 2 5 7 2 2" xfId="30973"/>
    <cellStyle name="20% - Accent1 2 5 7 3" xfId="22627"/>
    <cellStyle name="20% - Accent1 2 5 8" xfId="5588"/>
    <cellStyle name="20% - Accent1 2 5 8 2" xfId="13924"/>
    <cellStyle name="20% - Accent1 2 5 8 2 2" xfId="33042"/>
    <cellStyle name="20% - Accent1 2 5 8 3" xfId="24707"/>
    <cellStyle name="20% - Accent1 2 5 9" xfId="6095"/>
    <cellStyle name="20% - Accent1 2 5 9 2" xfId="14431"/>
    <cellStyle name="20% - Accent1 2 5 9 2 2" xfId="33549"/>
    <cellStyle name="20% - Accent1 2 5 9 3" xfId="25214"/>
    <cellStyle name="20% - Accent1 2 6" xfId="304"/>
    <cellStyle name="20% - Accent1 2 6 10" xfId="8944"/>
    <cellStyle name="20% - Accent1 2 6 10 2" xfId="28063"/>
    <cellStyle name="20% - Accent1 2 6 11" xfId="19668"/>
    <cellStyle name="20% - Accent1 2 6 12" xfId="48326"/>
    <cellStyle name="20% - Accent1 2 6 2" xfId="768"/>
    <cellStyle name="20% - Accent1 2 6 2 2" xfId="2238"/>
    <cellStyle name="20% - Accent1 2 6 2 2 2" xfId="7772"/>
    <cellStyle name="20% - Accent1 2 6 2 2 2 2" xfId="16108"/>
    <cellStyle name="20% - Accent1 2 6 2 2 2 2 2" xfId="35226"/>
    <cellStyle name="20% - Accent1 2 6 2 2 2 3" xfId="26891"/>
    <cellStyle name="20% - Accent1 2 6 2 2 3" xfId="10668"/>
    <cellStyle name="20% - Accent1 2 6 2 2 3 2" xfId="29786"/>
    <cellStyle name="20% - Accent1 2 6 2 2 4" xfId="21441"/>
    <cellStyle name="20% - Accent1 2 6 2 2 5" xfId="49376"/>
    <cellStyle name="20% - Accent1 2 6 2 3" xfId="3940"/>
    <cellStyle name="20% - Accent1 2 6 2 3 2" xfId="12279"/>
    <cellStyle name="20% - Accent1 2 6 2 3 2 2" xfId="31397"/>
    <cellStyle name="20% - Accent1 2 6 2 3 3" xfId="23063"/>
    <cellStyle name="20% - Accent1 2 6 2 4" xfId="6370"/>
    <cellStyle name="20% - Accent1 2 6 2 4 2" xfId="14706"/>
    <cellStyle name="20% - Accent1 2 6 2 4 2 2" xfId="33824"/>
    <cellStyle name="20% - Accent1 2 6 2 4 3" xfId="25489"/>
    <cellStyle name="20% - Accent1 2 6 2 5" xfId="9241"/>
    <cellStyle name="20% - Accent1 2 6 2 5 2" xfId="28359"/>
    <cellStyle name="20% - Accent1 2 6 2 6" xfId="19984"/>
    <cellStyle name="20% - Accent1 2 6 2 7" xfId="48557"/>
    <cellStyle name="20% - Accent1 2 6 3" xfId="1042"/>
    <cellStyle name="20% - Accent1 2 6 3 2" xfId="2509"/>
    <cellStyle name="20% - Accent1 2 6 3 2 2" xfId="8039"/>
    <cellStyle name="20% - Accent1 2 6 3 2 2 2" xfId="16375"/>
    <cellStyle name="20% - Accent1 2 6 3 2 2 2 2" xfId="35493"/>
    <cellStyle name="20% - Accent1 2 6 3 2 2 3" xfId="27158"/>
    <cellStyle name="20% - Accent1 2 6 3 2 3" xfId="10939"/>
    <cellStyle name="20% - Accent1 2 6 3 2 3 2" xfId="30057"/>
    <cellStyle name="20% - Accent1 2 6 3 2 4" xfId="21712"/>
    <cellStyle name="20% - Accent1 2 6 3 2 5" xfId="49606"/>
    <cellStyle name="20% - Accent1 2 6 3 3" xfId="4202"/>
    <cellStyle name="20% - Accent1 2 6 3 3 2" xfId="12541"/>
    <cellStyle name="20% - Accent1 2 6 3 3 2 2" xfId="31659"/>
    <cellStyle name="20% - Accent1 2 6 3 3 3" xfId="23325"/>
    <cellStyle name="20% - Accent1 2 6 3 4" xfId="6636"/>
    <cellStyle name="20% - Accent1 2 6 3 4 2" xfId="14972"/>
    <cellStyle name="20% - Accent1 2 6 3 4 2 2" xfId="34090"/>
    <cellStyle name="20% - Accent1 2 6 3 4 3" xfId="25755"/>
    <cellStyle name="20% - Accent1 2 6 3 5" xfId="9511"/>
    <cellStyle name="20% - Accent1 2 6 3 5 2" xfId="28629"/>
    <cellStyle name="20% - Accent1 2 6 3 6" xfId="20255"/>
    <cellStyle name="20% - Accent1 2 6 3 7" xfId="48787"/>
    <cellStyle name="20% - Accent1 2 6 4" xfId="1332"/>
    <cellStyle name="20% - Accent1 2 6 4 2" xfId="2789"/>
    <cellStyle name="20% - Accent1 2 6 4 2 2" xfId="8311"/>
    <cellStyle name="20% - Accent1 2 6 4 2 2 2" xfId="16647"/>
    <cellStyle name="20% - Accent1 2 6 4 2 2 2 2" xfId="35765"/>
    <cellStyle name="20% - Accent1 2 6 4 2 2 3" xfId="27430"/>
    <cellStyle name="20% - Accent1 2 6 4 2 3" xfId="11219"/>
    <cellStyle name="20% - Accent1 2 6 4 2 3 2" xfId="30337"/>
    <cellStyle name="20% - Accent1 2 6 4 2 4" xfId="21992"/>
    <cellStyle name="20% - Accent1 2 6 4 3" xfId="4476"/>
    <cellStyle name="20% - Accent1 2 6 4 3 2" xfId="12814"/>
    <cellStyle name="20% - Accent1 2 6 4 3 2 2" xfId="31932"/>
    <cellStyle name="20% - Accent1 2 6 4 3 3" xfId="23597"/>
    <cellStyle name="20% - Accent1 2 6 4 4" xfId="6905"/>
    <cellStyle name="20% - Accent1 2 6 4 4 2" xfId="15241"/>
    <cellStyle name="20% - Accent1 2 6 4 4 2 2" xfId="34359"/>
    <cellStyle name="20% - Accent1 2 6 4 4 3" xfId="26024"/>
    <cellStyle name="20% - Accent1 2 6 4 5" xfId="9790"/>
    <cellStyle name="20% - Accent1 2 6 4 5 2" xfId="28908"/>
    <cellStyle name="20% - Accent1 2 6 4 6" xfId="20537"/>
    <cellStyle name="20% - Accent1 2 6 4 7" xfId="49131"/>
    <cellStyle name="20% - Accent1 2 6 5" xfId="1692"/>
    <cellStyle name="20% - Accent1 2 6 5 2" xfId="3146"/>
    <cellStyle name="20% - Accent1 2 6 5 2 2" xfId="8648"/>
    <cellStyle name="20% - Accent1 2 6 5 2 2 2" xfId="16984"/>
    <cellStyle name="20% - Accent1 2 6 5 2 2 2 2" xfId="36102"/>
    <cellStyle name="20% - Accent1 2 6 5 2 2 3" xfId="27767"/>
    <cellStyle name="20% - Accent1 2 6 5 2 3" xfId="11576"/>
    <cellStyle name="20% - Accent1 2 6 5 2 3 2" xfId="30694"/>
    <cellStyle name="20% - Accent1 2 6 5 2 4" xfId="22349"/>
    <cellStyle name="20% - Accent1 2 6 5 3" xfId="7226"/>
    <cellStyle name="20% - Accent1 2 6 5 3 2" xfId="15562"/>
    <cellStyle name="20% - Accent1 2 6 5 3 2 2" xfId="34680"/>
    <cellStyle name="20% - Accent1 2 6 5 3 3" xfId="26345"/>
    <cellStyle name="20% - Accent1 2 6 5 4" xfId="10122"/>
    <cellStyle name="20% - Accent1 2 6 5 4 2" xfId="29240"/>
    <cellStyle name="20% - Accent1 2 6 5 5" xfId="20895"/>
    <cellStyle name="20% - Accent1 2 6 6" xfId="1964"/>
    <cellStyle name="20% - Accent1 2 6 6 2" xfId="7498"/>
    <cellStyle name="20% - Accent1 2 6 6 2 2" xfId="15834"/>
    <cellStyle name="20% - Accent1 2 6 6 2 2 2" xfId="34952"/>
    <cellStyle name="20% - Accent1 2 6 6 2 3" xfId="26617"/>
    <cellStyle name="20% - Accent1 2 6 6 3" xfId="10394"/>
    <cellStyle name="20% - Accent1 2 6 6 3 2" xfId="29512"/>
    <cellStyle name="20% - Accent1 2 6 6 4" xfId="21167"/>
    <cellStyle name="20% - Accent1 2 6 7" xfId="3427"/>
    <cellStyle name="20% - Accent1 2 6 7 2" xfId="11856"/>
    <cellStyle name="20% - Accent1 2 6 7 2 2" xfId="30974"/>
    <cellStyle name="20% - Accent1 2 6 7 3" xfId="22628"/>
    <cellStyle name="20% - Accent1 2 6 8" xfId="5589"/>
    <cellStyle name="20% - Accent1 2 6 8 2" xfId="13925"/>
    <cellStyle name="20% - Accent1 2 6 8 2 2" xfId="33043"/>
    <cellStyle name="20% - Accent1 2 6 8 3" xfId="24708"/>
    <cellStyle name="20% - Accent1 2 6 9" xfId="6096"/>
    <cellStyle name="20% - Accent1 2 6 9 2" xfId="14432"/>
    <cellStyle name="20% - Accent1 2 6 9 2 2" xfId="33550"/>
    <cellStyle name="20% - Accent1 2 6 9 3" xfId="25215"/>
    <cellStyle name="20% - Accent1 2 7" xfId="3797"/>
    <cellStyle name="20% - Accent1 2 7 2" xfId="49881"/>
    <cellStyle name="20% - Accent1 2 8" xfId="48288"/>
    <cellStyle name="20% - Accent1 2 8 2" xfId="49969"/>
    <cellStyle name="20% - Accent1 3" xfId="529"/>
    <cellStyle name="20% - Accent1 3 10" xfId="9155"/>
    <cellStyle name="20% - Accent1 3 10 2" xfId="28274"/>
    <cellStyle name="20% - Accent1 3 11" xfId="19869"/>
    <cellStyle name="20% - Accent1 3 12" xfId="48525"/>
    <cellStyle name="20% - Accent1 3 2" xfId="967"/>
    <cellStyle name="20% - Accent1 3 2 2" xfId="2437"/>
    <cellStyle name="20% - Accent1 3 2 2 2" xfId="7971"/>
    <cellStyle name="20% - Accent1 3 2 2 2 2" xfId="16307"/>
    <cellStyle name="20% - Accent1 3 2 2 2 2 2" xfId="35425"/>
    <cellStyle name="20% - Accent1 3 2 2 2 3" xfId="27090"/>
    <cellStyle name="20% - Accent1 3 2 2 3" xfId="10867"/>
    <cellStyle name="20% - Accent1 3 2 2 3 2" xfId="29985"/>
    <cellStyle name="20% - Accent1 3 2 2 4" xfId="21640"/>
    <cellStyle name="20% - Accent1 3 2 2 5" xfId="49575"/>
    <cellStyle name="20% - Accent1 3 2 3" xfId="4139"/>
    <cellStyle name="20% - Accent1 3 2 3 2" xfId="12478"/>
    <cellStyle name="20% - Accent1 3 2 3 2 2" xfId="31596"/>
    <cellStyle name="20% - Accent1 3 2 3 3" xfId="23262"/>
    <cellStyle name="20% - Accent1 3 2 4" xfId="6569"/>
    <cellStyle name="20% - Accent1 3 2 4 2" xfId="14905"/>
    <cellStyle name="20% - Accent1 3 2 4 2 2" xfId="34023"/>
    <cellStyle name="20% - Accent1 3 2 4 3" xfId="25688"/>
    <cellStyle name="20% - Accent1 3 2 5" xfId="9440"/>
    <cellStyle name="20% - Accent1 3 2 5 2" xfId="28558"/>
    <cellStyle name="20% - Accent1 3 2 6" xfId="20183"/>
    <cellStyle name="20% - Accent1 3 2 7" xfId="48756"/>
    <cellStyle name="20% - Accent1 3 3" xfId="1241"/>
    <cellStyle name="20% - Accent1 3 3 2" xfId="2708"/>
    <cellStyle name="20% - Accent1 3 3 2 2" xfId="8238"/>
    <cellStyle name="20% - Accent1 3 3 2 2 2" xfId="16574"/>
    <cellStyle name="20% - Accent1 3 3 2 2 2 2" xfId="35692"/>
    <cellStyle name="20% - Accent1 3 3 2 2 3" xfId="27357"/>
    <cellStyle name="20% - Accent1 3 3 2 3" xfId="11138"/>
    <cellStyle name="20% - Accent1 3 3 2 3 2" xfId="30256"/>
    <cellStyle name="20% - Accent1 3 3 2 4" xfId="21911"/>
    <cellStyle name="20% - Accent1 3 3 2 5" xfId="49805"/>
    <cellStyle name="20% - Accent1 3 3 3" xfId="4401"/>
    <cellStyle name="20% - Accent1 3 3 3 2" xfId="12740"/>
    <cellStyle name="20% - Accent1 3 3 3 2 2" xfId="31858"/>
    <cellStyle name="20% - Accent1 3 3 3 3" xfId="23524"/>
    <cellStyle name="20% - Accent1 3 3 4" xfId="6835"/>
    <cellStyle name="20% - Accent1 3 3 4 2" xfId="15171"/>
    <cellStyle name="20% - Accent1 3 3 4 2 2" xfId="34289"/>
    <cellStyle name="20% - Accent1 3 3 4 3" xfId="25954"/>
    <cellStyle name="20% - Accent1 3 3 5" xfId="9710"/>
    <cellStyle name="20% - Accent1 3 3 5 2" xfId="28828"/>
    <cellStyle name="20% - Accent1 3 3 6" xfId="20454"/>
    <cellStyle name="20% - Accent1 3 3 7" xfId="48986"/>
    <cellStyle name="20% - Accent1 3 4" xfId="1531"/>
    <cellStyle name="20% - Accent1 3 4 2" xfId="2988"/>
    <cellStyle name="20% - Accent1 3 4 2 2" xfId="8510"/>
    <cellStyle name="20% - Accent1 3 4 2 2 2" xfId="16846"/>
    <cellStyle name="20% - Accent1 3 4 2 2 2 2" xfId="35964"/>
    <cellStyle name="20% - Accent1 3 4 2 2 3" xfId="27629"/>
    <cellStyle name="20% - Accent1 3 4 2 3" xfId="11418"/>
    <cellStyle name="20% - Accent1 3 4 2 3 2" xfId="30536"/>
    <cellStyle name="20% - Accent1 3 4 2 4" xfId="22191"/>
    <cellStyle name="20% - Accent1 3 4 3" xfId="4675"/>
    <cellStyle name="20% - Accent1 3 4 3 2" xfId="13013"/>
    <cellStyle name="20% - Accent1 3 4 3 2 2" xfId="32131"/>
    <cellStyle name="20% - Accent1 3 4 3 3" xfId="23796"/>
    <cellStyle name="20% - Accent1 3 4 4" xfId="7104"/>
    <cellStyle name="20% - Accent1 3 4 4 2" xfId="15440"/>
    <cellStyle name="20% - Accent1 3 4 4 2 2" xfId="34558"/>
    <cellStyle name="20% - Accent1 3 4 4 3" xfId="26223"/>
    <cellStyle name="20% - Accent1 3 4 5" xfId="9989"/>
    <cellStyle name="20% - Accent1 3 4 5 2" xfId="29107"/>
    <cellStyle name="20% - Accent1 3 4 6" xfId="20736"/>
    <cellStyle name="20% - Accent1 3 4 7" xfId="49344"/>
    <cellStyle name="20% - Accent1 3 5" xfId="1891"/>
    <cellStyle name="20% - Accent1 3 5 2" xfId="3345"/>
    <cellStyle name="20% - Accent1 3 5 2 2" xfId="8847"/>
    <cellStyle name="20% - Accent1 3 5 2 2 2" xfId="17183"/>
    <cellStyle name="20% - Accent1 3 5 2 2 2 2" xfId="36301"/>
    <cellStyle name="20% - Accent1 3 5 2 2 3" xfId="27966"/>
    <cellStyle name="20% - Accent1 3 5 2 3" xfId="11775"/>
    <cellStyle name="20% - Accent1 3 5 2 3 2" xfId="30893"/>
    <cellStyle name="20% - Accent1 3 5 2 4" xfId="22548"/>
    <cellStyle name="20% - Accent1 3 5 3" xfId="7425"/>
    <cellStyle name="20% - Accent1 3 5 3 2" xfId="15761"/>
    <cellStyle name="20% - Accent1 3 5 3 2 2" xfId="34879"/>
    <cellStyle name="20% - Accent1 3 5 3 3" xfId="26544"/>
    <cellStyle name="20% - Accent1 3 5 4" xfId="10321"/>
    <cellStyle name="20% - Accent1 3 5 4 2" xfId="29439"/>
    <cellStyle name="20% - Accent1 3 5 5" xfId="21094"/>
    <cellStyle name="20% - Accent1 3 6" xfId="2163"/>
    <cellStyle name="20% - Accent1 3 6 2" xfId="7697"/>
    <cellStyle name="20% - Accent1 3 6 2 2" xfId="16033"/>
    <cellStyle name="20% - Accent1 3 6 2 2 2" xfId="35151"/>
    <cellStyle name="20% - Accent1 3 6 2 3" xfId="26816"/>
    <cellStyle name="20% - Accent1 3 6 3" xfId="10593"/>
    <cellStyle name="20% - Accent1 3 6 3 2" xfId="29711"/>
    <cellStyle name="20% - Accent1 3 6 4" xfId="21366"/>
    <cellStyle name="20% - Accent1 3 7" xfId="3626"/>
    <cellStyle name="20% - Accent1 3 7 2" xfId="12055"/>
    <cellStyle name="20% - Accent1 3 7 2 2" xfId="31173"/>
    <cellStyle name="20% - Accent1 3 7 3" xfId="22827"/>
    <cellStyle name="20% - Accent1 3 8" xfId="5788"/>
    <cellStyle name="20% - Accent1 3 8 2" xfId="14124"/>
    <cellStyle name="20% - Accent1 3 8 2 2" xfId="33242"/>
    <cellStyle name="20% - Accent1 3 8 3" xfId="24907"/>
    <cellStyle name="20% - Accent1 3 9" xfId="6295"/>
    <cellStyle name="20% - Accent1 3 9 2" xfId="14631"/>
    <cellStyle name="20% - Accent1 3 9 2 2" xfId="33749"/>
    <cellStyle name="20% - Accent1 3 9 3" xfId="25414"/>
    <cellStyle name="20% - Accent1 4" xfId="49000"/>
    <cellStyle name="20% - Accent1 4 2" xfId="49817"/>
    <cellStyle name="20% - Accent1 5" xfId="49868"/>
    <cellStyle name="20% - Accent1 6" xfId="49894"/>
    <cellStyle name="20% - Accent1 7" xfId="49956"/>
    <cellStyle name="20% - Accent1 8" xfId="49982"/>
    <cellStyle name="20% - Accent1 9" xfId="49995"/>
    <cellStyle name="20% - Accent2" xfId="48263" builtinId="34" customBuiltin="1"/>
    <cellStyle name="20% - Accent2 10" xfId="49856"/>
    <cellStyle name="20% - Accent2 11" xfId="50011"/>
    <cellStyle name="20% - Accent2 12" xfId="50024"/>
    <cellStyle name="20% - Accent2 2" xfId="59"/>
    <cellStyle name="20% - Accent2 2 2" xfId="189"/>
    <cellStyle name="20% - Accent2 2 2 2" xfId="305"/>
    <cellStyle name="20% - Accent2 2 2 2 10" xfId="5590"/>
    <cellStyle name="20% - Accent2 2 2 2 10 2" xfId="13926"/>
    <cellStyle name="20% - Accent2 2 2 2 10 2 2" xfId="33044"/>
    <cellStyle name="20% - Accent2 2 2 2 10 3" xfId="24709"/>
    <cellStyle name="20% - Accent2 2 2 2 11" xfId="6097"/>
    <cellStyle name="20% - Accent2 2 2 2 11 2" xfId="14433"/>
    <cellStyle name="20% - Accent2 2 2 2 11 2 2" xfId="33551"/>
    <cellStyle name="20% - Accent2 2 2 2 11 3" xfId="25216"/>
    <cellStyle name="20% - Accent2 2 2 2 12" xfId="8945"/>
    <cellStyle name="20% - Accent2 2 2 2 12 2" xfId="28064"/>
    <cellStyle name="20% - Accent2 2 2 2 13" xfId="19669"/>
    <cellStyle name="20% - Accent2 2 2 2 14" xfId="48327"/>
    <cellStyle name="20% - Accent2 2 2 2 2" xfId="306"/>
    <cellStyle name="20% - Accent2 2 2 2 2 10" xfId="8946"/>
    <cellStyle name="20% - Accent2 2 2 2 2 10 2" xfId="28065"/>
    <cellStyle name="20% - Accent2 2 2 2 2 11" xfId="19670"/>
    <cellStyle name="20% - Accent2 2 2 2 2 12" xfId="48328"/>
    <cellStyle name="20% - Accent2 2 2 2 2 2" xfId="770"/>
    <cellStyle name="20% - Accent2 2 2 2 2 2 2" xfId="2240"/>
    <cellStyle name="20% - Accent2 2 2 2 2 2 2 2" xfId="7774"/>
    <cellStyle name="20% - Accent2 2 2 2 2 2 2 2 2" xfId="16110"/>
    <cellStyle name="20% - Accent2 2 2 2 2 2 2 2 2 2" xfId="35228"/>
    <cellStyle name="20% - Accent2 2 2 2 2 2 2 2 3" xfId="26893"/>
    <cellStyle name="20% - Accent2 2 2 2 2 2 2 3" xfId="10670"/>
    <cellStyle name="20% - Accent2 2 2 2 2 2 2 3 2" xfId="29788"/>
    <cellStyle name="20% - Accent2 2 2 2 2 2 2 4" xfId="21443"/>
    <cellStyle name="20% - Accent2 2 2 2 2 2 2 5" xfId="49378"/>
    <cellStyle name="20% - Accent2 2 2 2 2 2 3" xfId="3942"/>
    <cellStyle name="20% - Accent2 2 2 2 2 2 3 2" xfId="12281"/>
    <cellStyle name="20% - Accent2 2 2 2 2 2 3 2 2" xfId="31399"/>
    <cellStyle name="20% - Accent2 2 2 2 2 2 3 3" xfId="23065"/>
    <cellStyle name="20% - Accent2 2 2 2 2 2 4" xfId="6372"/>
    <cellStyle name="20% - Accent2 2 2 2 2 2 4 2" xfId="14708"/>
    <cellStyle name="20% - Accent2 2 2 2 2 2 4 2 2" xfId="33826"/>
    <cellStyle name="20% - Accent2 2 2 2 2 2 4 3" xfId="25491"/>
    <cellStyle name="20% - Accent2 2 2 2 2 2 5" xfId="9243"/>
    <cellStyle name="20% - Accent2 2 2 2 2 2 5 2" xfId="28361"/>
    <cellStyle name="20% - Accent2 2 2 2 2 2 6" xfId="19986"/>
    <cellStyle name="20% - Accent2 2 2 2 2 2 7" xfId="48559"/>
    <cellStyle name="20% - Accent2 2 2 2 2 3" xfId="1044"/>
    <cellStyle name="20% - Accent2 2 2 2 2 3 2" xfId="2511"/>
    <cellStyle name="20% - Accent2 2 2 2 2 3 2 2" xfId="8041"/>
    <cellStyle name="20% - Accent2 2 2 2 2 3 2 2 2" xfId="16377"/>
    <cellStyle name="20% - Accent2 2 2 2 2 3 2 2 2 2" xfId="35495"/>
    <cellStyle name="20% - Accent2 2 2 2 2 3 2 2 3" xfId="27160"/>
    <cellStyle name="20% - Accent2 2 2 2 2 3 2 3" xfId="10941"/>
    <cellStyle name="20% - Accent2 2 2 2 2 3 2 3 2" xfId="30059"/>
    <cellStyle name="20% - Accent2 2 2 2 2 3 2 4" xfId="21714"/>
    <cellStyle name="20% - Accent2 2 2 2 2 3 2 5" xfId="49608"/>
    <cellStyle name="20% - Accent2 2 2 2 2 3 3" xfId="4204"/>
    <cellStyle name="20% - Accent2 2 2 2 2 3 3 2" xfId="12543"/>
    <cellStyle name="20% - Accent2 2 2 2 2 3 3 2 2" xfId="31661"/>
    <cellStyle name="20% - Accent2 2 2 2 2 3 3 3" xfId="23327"/>
    <cellStyle name="20% - Accent2 2 2 2 2 3 4" xfId="6638"/>
    <cellStyle name="20% - Accent2 2 2 2 2 3 4 2" xfId="14974"/>
    <cellStyle name="20% - Accent2 2 2 2 2 3 4 2 2" xfId="34092"/>
    <cellStyle name="20% - Accent2 2 2 2 2 3 4 3" xfId="25757"/>
    <cellStyle name="20% - Accent2 2 2 2 2 3 5" xfId="9513"/>
    <cellStyle name="20% - Accent2 2 2 2 2 3 5 2" xfId="28631"/>
    <cellStyle name="20% - Accent2 2 2 2 2 3 6" xfId="20257"/>
    <cellStyle name="20% - Accent2 2 2 2 2 3 7" xfId="48789"/>
    <cellStyle name="20% - Accent2 2 2 2 2 4" xfId="1334"/>
    <cellStyle name="20% - Accent2 2 2 2 2 4 2" xfId="2791"/>
    <cellStyle name="20% - Accent2 2 2 2 2 4 2 2" xfId="8313"/>
    <cellStyle name="20% - Accent2 2 2 2 2 4 2 2 2" xfId="16649"/>
    <cellStyle name="20% - Accent2 2 2 2 2 4 2 2 2 2" xfId="35767"/>
    <cellStyle name="20% - Accent2 2 2 2 2 4 2 2 3" xfId="27432"/>
    <cellStyle name="20% - Accent2 2 2 2 2 4 2 3" xfId="11221"/>
    <cellStyle name="20% - Accent2 2 2 2 2 4 2 3 2" xfId="30339"/>
    <cellStyle name="20% - Accent2 2 2 2 2 4 2 4" xfId="21994"/>
    <cellStyle name="20% - Accent2 2 2 2 2 4 3" xfId="4478"/>
    <cellStyle name="20% - Accent2 2 2 2 2 4 3 2" xfId="12816"/>
    <cellStyle name="20% - Accent2 2 2 2 2 4 3 2 2" xfId="31934"/>
    <cellStyle name="20% - Accent2 2 2 2 2 4 3 3" xfId="23599"/>
    <cellStyle name="20% - Accent2 2 2 2 2 4 4" xfId="6907"/>
    <cellStyle name="20% - Accent2 2 2 2 2 4 4 2" xfId="15243"/>
    <cellStyle name="20% - Accent2 2 2 2 2 4 4 2 2" xfId="34361"/>
    <cellStyle name="20% - Accent2 2 2 2 2 4 4 3" xfId="26026"/>
    <cellStyle name="20% - Accent2 2 2 2 2 4 5" xfId="9792"/>
    <cellStyle name="20% - Accent2 2 2 2 2 4 5 2" xfId="28910"/>
    <cellStyle name="20% - Accent2 2 2 2 2 4 6" xfId="20539"/>
    <cellStyle name="20% - Accent2 2 2 2 2 4 7" xfId="49133"/>
    <cellStyle name="20% - Accent2 2 2 2 2 5" xfId="1694"/>
    <cellStyle name="20% - Accent2 2 2 2 2 5 2" xfId="3148"/>
    <cellStyle name="20% - Accent2 2 2 2 2 5 2 2" xfId="8650"/>
    <cellStyle name="20% - Accent2 2 2 2 2 5 2 2 2" xfId="16986"/>
    <cellStyle name="20% - Accent2 2 2 2 2 5 2 2 2 2" xfId="36104"/>
    <cellStyle name="20% - Accent2 2 2 2 2 5 2 2 3" xfId="27769"/>
    <cellStyle name="20% - Accent2 2 2 2 2 5 2 3" xfId="11578"/>
    <cellStyle name="20% - Accent2 2 2 2 2 5 2 3 2" xfId="30696"/>
    <cellStyle name="20% - Accent2 2 2 2 2 5 2 4" xfId="22351"/>
    <cellStyle name="20% - Accent2 2 2 2 2 5 3" xfId="7228"/>
    <cellStyle name="20% - Accent2 2 2 2 2 5 3 2" xfId="15564"/>
    <cellStyle name="20% - Accent2 2 2 2 2 5 3 2 2" xfId="34682"/>
    <cellStyle name="20% - Accent2 2 2 2 2 5 3 3" xfId="26347"/>
    <cellStyle name="20% - Accent2 2 2 2 2 5 4" xfId="10124"/>
    <cellStyle name="20% - Accent2 2 2 2 2 5 4 2" xfId="29242"/>
    <cellStyle name="20% - Accent2 2 2 2 2 5 5" xfId="20897"/>
    <cellStyle name="20% - Accent2 2 2 2 2 6" xfId="1966"/>
    <cellStyle name="20% - Accent2 2 2 2 2 6 2" xfId="7500"/>
    <cellStyle name="20% - Accent2 2 2 2 2 6 2 2" xfId="15836"/>
    <cellStyle name="20% - Accent2 2 2 2 2 6 2 2 2" xfId="34954"/>
    <cellStyle name="20% - Accent2 2 2 2 2 6 2 3" xfId="26619"/>
    <cellStyle name="20% - Accent2 2 2 2 2 6 3" xfId="10396"/>
    <cellStyle name="20% - Accent2 2 2 2 2 6 3 2" xfId="29514"/>
    <cellStyle name="20% - Accent2 2 2 2 2 6 4" xfId="21169"/>
    <cellStyle name="20% - Accent2 2 2 2 2 7" xfId="3429"/>
    <cellStyle name="20% - Accent2 2 2 2 2 7 2" xfId="11858"/>
    <cellStyle name="20% - Accent2 2 2 2 2 7 2 2" xfId="30976"/>
    <cellStyle name="20% - Accent2 2 2 2 2 7 3" xfId="22630"/>
    <cellStyle name="20% - Accent2 2 2 2 2 8" xfId="5591"/>
    <cellStyle name="20% - Accent2 2 2 2 2 8 2" xfId="13927"/>
    <cellStyle name="20% - Accent2 2 2 2 2 8 2 2" xfId="33045"/>
    <cellStyle name="20% - Accent2 2 2 2 2 8 3" xfId="24710"/>
    <cellStyle name="20% - Accent2 2 2 2 2 9" xfId="6098"/>
    <cellStyle name="20% - Accent2 2 2 2 2 9 2" xfId="14434"/>
    <cellStyle name="20% - Accent2 2 2 2 2 9 2 2" xfId="33552"/>
    <cellStyle name="20% - Accent2 2 2 2 2 9 3" xfId="25217"/>
    <cellStyle name="20% - Accent2 2 2 2 3" xfId="307"/>
    <cellStyle name="20% - Accent2 2 2 2 3 10" xfId="8947"/>
    <cellStyle name="20% - Accent2 2 2 2 3 10 2" xfId="28066"/>
    <cellStyle name="20% - Accent2 2 2 2 3 11" xfId="19671"/>
    <cellStyle name="20% - Accent2 2 2 2 3 12" xfId="48329"/>
    <cellStyle name="20% - Accent2 2 2 2 3 2" xfId="771"/>
    <cellStyle name="20% - Accent2 2 2 2 3 2 2" xfId="2241"/>
    <cellStyle name="20% - Accent2 2 2 2 3 2 2 2" xfId="7775"/>
    <cellStyle name="20% - Accent2 2 2 2 3 2 2 2 2" xfId="16111"/>
    <cellStyle name="20% - Accent2 2 2 2 3 2 2 2 2 2" xfId="35229"/>
    <cellStyle name="20% - Accent2 2 2 2 3 2 2 2 3" xfId="26894"/>
    <cellStyle name="20% - Accent2 2 2 2 3 2 2 3" xfId="10671"/>
    <cellStyle name="20% - Accent2 2 2 2 3 2 2 3 2" xfId="29789"/>
    <cellStyle name="20% - Accent2 2 2 2 3 2 2 4" xfId="21444"/>
    <cellStyle name="20% - Accent2 2 2 2 3 2 2 5" xfId="49379"/>
    <cellStyle name="20% - Accent2 2 2 2 3 2 3" xfId="3943"/>
    <cellStyle name="20% - Accent2 2 2 2 3 2 3 2" xfId="12282"/>
    <cellStyle name="20% - Accent2 2 2 2 3 2 3 2 2" xfId="31400"/>
    <cellStyle name="20% - Accent2 2 2 2 3 2 3 3" xfId="23066"/>
    <cellStyle name="20% - Accent2 2 2 2 3 2 4" xfId="6373"/>
    <cellStyle name="20% - Accent2 2 2 2 3 2 4 2" xfId="14709"/>
    <cellStyle name="20% - Accent2 2 2 2 3 2 4 2 2" xfId="33827"/>
    <cellStyle name="20% - Accent2 2 2 2 3 2 4 3" xfId="25492"/>
    <cellStyle name="20% - Accent2 2 2 2 3 2 5" xfId="9244"/>
    <cellStyle name="20% - Accent2 2 2 2 3 2 5 2" xfId="28362"/>
    <cellStyle name="20% - Accent2 2 2 2 3 2 6" xfId="19987"/>
    <cellStyle name="20% - Accent2 2 2 2 3 2 7" xfId="48560"/>
    <cellStyle name="20% - Accent2 2 2 2 3 3" xfId="1045"/>
    <cellStyle name="20% - Accent2 2 2 2 3 3 2" xfId="2512"/>
    <cellStyle name="20% - Accent2 2 2 2 3 3 2 2" xfId="8042"/>
    <cellStyle name="20% - Accent2 2 2 2 3 3 2 2 2" xfId="16378"/>
    <cellStyle name="20% - Accent2 2 2 2 3 3 2 2 2 2" xfId="35496"/>
    <cellStyle name="20% - Accent2 2 2 2 3 3 2 2 3" xfId="27161"/>
    <cellStyle name="20% - Accent2 2 2 2 3 3 2 3" xfId="10942"/>
    <cellStyle name="20% - Accent2 2 2 2 3 3 2 3 2" xfId="30060"/>
    <cellStyle name="20% - Accent2 2 2 2 3 3 2 4" xfId="21715"/>
    <cellStyle name="20% - Accent2 2 2 2 3 3 2 5" xfId="49609"/>
    <cellStyle name="20% - Accent2 2 2 2 3 3 3" xfId="4205"/>
    <cellStyle name="20% - Accent2 2 2 2 3 3 3 2" xfId="12544"/>
    <cellStyle name="20% - Accent2 2 2 2 3 3 3 2 2" xfId="31662"/>
    <cellStyle name="20% - Accent2 2 2 2 3 3 3 3" xfId="23328"/>
    <cellStyle name="20% - Accent2 2 2 2 3 3 4" xfId="6639"/>
    <cellStyle name="20% - Accent2 2 2 2 3 3 4 2" xfId="14975"/>
    <cellStyle name="20% - Accent2 2 2 2 3 3 4 2 2" xfId="34093"/>
    <cellStyle name="20% - Accent2 2 2 2 3 3 4 3" xfId="25758"/>
    <cellStyle name="20% - Accent2 2 2 2 3 3 5" xfId="9514"/>
    <cellStyle name="20% - Accent2 2 2 2 3 3 5 2" xfId="28632"/>
    <cellStyle name="20% - Accent2 2 2 2 3 3 6" xfId="20258"/>
    <cellStyle name="20% - Accent2 2 2 2 3 3 7" xfId="48790"/>
    <cellStyle name="20% - Accent2 2 2 2 3 4" xfId="1335"/>
    <cellStyle name="20% - Accent2 2 2 2 3 4 2" xfId="2792"/>
    <cellStyle name="20% - Accent2 2 2 2 3 4 2 2" xfId="8314"/>
    <cellStyle name="20% - Accent2 2 2 2 3 4 2 2 2" xfId="16650"/>
    <cellStyle name="20% - Accent2 2 2 2 3 4 2 2 2 2" xfId="35768"/>
    <cellStyle name="20% - Accent2 2 2 2 3 4 2 2 3" xfId="27433"/>
    <cellStyle name="20% - Accent2 2 2 2 3 4 2 3" xfId="11222"/>
    <cellStyle name="20% - Accent2 2 2 2 3 4 2 3 2" xfId="30340"/>
    <cellStyle name="20% - Accent2 2 2 2 3 4 2 4" xfId="21995"/>
    <cellStyle name="20% - Accent2 2 2 2 3 4 3" xfId="4479"/>
    <cellStyle name="20% - Accent2 2 2 2 3 4 3 2" xfId="12817"/>
    <cellStyle name="20% - Accent2 2 2 2 3 4 3 2 2" xfId="31935"/>
    <cellStyle name="20% - Accent2 2 2 2 3 4 3 3" xfId="23600"/>
    <cellStyle name="20% - Accent2 2 2 2 3 4 4" xfId="6908"/>
    <cellStyle name="20% - Accent2 2 2 2 3 4 4 2" xfId="15244"/>
    <cellStyle name="20% - Accent2 2 2 2 3 4 4 2 2" xfId="34362"/>
    <cellStyle name="20% - Accent2 2 2 2 3 4 4 3" xfId="26027"/>
    <cellStyle name="20% - Accent2 2 2 2 3 4 5" xfId="9793"/>
    <cellStyle name="20% - Accent2 2 2 2 3 4 5 2" xfId="28911"/>
    <cellStyle name="20% - Accent2 2 2 2 3 4 6" xfId="20540"/>
    <cellStyle name="20% - Accent2 2 2 2 3 4 7" xfId="49134"/>
    <cellStyle name="20% - Accent2 2 2 2 3 5" xfId="1695"/>
    <cellStyle name="20% - Accent2 2 2 2 3 5 2" xfId="3149"/>
    <cellStyle name="20% - Accent2 2 2 2 3 5 2 2" xfId="8651"/>
    <cellStyle name="20% - Accent2 2 2 2 3 5 2 2 2" xfId="16987"/>
    <cellStyle name="20% - Accent2 2 2 2 3 5 2 2 2 2" xfId="36105"/>
    <cellStyle name="20% - Accent2 2 2 2 3 5 2 2 3" xfId="27770"/>
    <cellStyle name="20% - Accent2 2 2 2 3 5 2 3" xfId="11579"/>
    <cellStyle name="20% - Accent2 2 2 2 3 5 2 3 2" xfId="30697"/>
    <cellStyle name="20% - Accent2 2 2 2 3 5 2 4" xfId="22352"/>
    <cellStyle name="20% - Accent2 2 2 2 3 5 3" xfId="7229"/>
    <cellStyle name="20% - Accent2 2 2 2 3 5 3 2" xfId="15565"/>
    <cellStyle name="20% - Accent2 2 2 2 3 5 3 2 2" xfId="34683"/>
    <cellStyle name="20% - Accent2 2 2 2 3 5 3 3" xfId="26348"/>
    <cellStyle name="20% - Accent2 2 2 2 3 5 4" xfId="10125"/>
    <cellStyle name="20% - Accent2 2 2 2 3 5 4 2" xfId="29243"/>
    <cellStyle name="20% - Accent2 2 2 2 3 5 5" xfId="20898"/>
    <cellStyle name="20% - Accent2 2 2 2 3 6" xfId="1967"/>
    <cellStyle name="20% - Accent2 2 2 2 3 6 2" xfId="7501"/>
    <cellStyle name="20% - Accent2 2 2 2 3 6 2 2" xfId="15837"/>
    <cellStyle name="20% - Accent2 2 2 2 3 6 2 2 2" xfId="34955"/>
    <cellStyle name="20% - Accent2 2 2 2 3 6 2 3" xfId="26620"/>
    <cellStyle name="20% - Accent2 2 2 2 3 6 3" xfId="10397"/>
    <cellStyle name="20% - Accent2 2 2 2 3 6 3 2" xfId="29515"/>
    <cellStyle name="20% - Accent2 2 2 2 3 6 4" xfId="21170"/>
    <cellStyle name="20% - Accent2 2 2 2 3 7" xfId="3430"/>
    <cellStyle name="20% - Accent2 2 2 2 3 7 2" xfId="11859"/>
    <cellStyle name="20% - Accent2 2 2 2 3 7 2 2" xfId="30977"/>
    <cellStyle name="20% - Accent2 2 2 2 3 7 3" xfId="22631"/>
    <cellStyle name="20% - Accent2 2 2 2 3 8" xfId="5592"/>
    <cellStyle name="20% - Accent2 2 2 2 3 8 2" xfId="13928"/>
    <cellStyle name="20% - Accent2 2 2 2 3 8 2 2" xfId="33046"/>
    <cellStyle name="20% - Accent2 2 2 2 3 8 3" xfId="24711"/>
    <cellStyle name="20% - Accent2 2 2 2 3 9" xfId="6099"/>
    <cellStyle name="20% - Accent2 2 2 2 3 9 2" xfId="14435"/>
    <cellStyle name="20% - Accent2 2 2 2 3 9 2 2" xfId="33553"/>
    <cellStyle name="20% - Accent2 2 2 2 3 9 3" xfId="25218"/>
    <cellStyle name="20% - Accent2 2 2 2 4" xfId="769"/>
    <cellStyle name="20% - Accent2 2 2 2 4 2" xfId="2239"/>
    <cellStyle name="20% - Accent2 2 2 2 4 2 2" xfId="7773"/>
    <cellStyle name="20% - Accent2 2 2 2 4 2 2 2" xfId="16109"/>
    <cellStyle name="20% - Accent2 2 2 2 4 2 2 2 2" xfId="35227"/>
    <cellStyle name="20% - Accent2 2 2 2 4 2 2 3" xfId="26892"/>
    <cellStyle name="20% - Accent2 2 2 2 4 2 3" xfId="10669"/>
    <cellStyle name="20% - Accent2 2 2 2 4 2 3 2" xfId="29787"/>
    <cellStyle name="20% - Accent2 2 2 2 4 2 4" xfId="21442"/>
    <cellStyle name="20% - Accent2 2 2 2 4 2 5" xfId="49377"/>
    <cellStyle name="20% - Accent2 2 2 2 4 3" xfId="3941"/>
    <cellStyle name="20% - Accent2 2 2 2 4 3 2" xfId="12280"/>
    <cellStyle name="20% - Accent2 2 2 2 4 3 2 2" xfId="31398"/>
    <cellStyle name="20% - Accent2 2 2 2 4 3 3" xfId="23064"/>
    <cellStyle name="20% - Accent2 2 2 2 4 4" xfId="6371"/>
    <cellStyle name="20% - Accent2 2 2 2 4 4 2" xfId="14707"/>
    <cellStyle name="20% - Accent2 2 2 2 4 4 2 2" xfId="33825"/>
    <cellStyle name="20% - Accent2 2 2 2 4 4 3" xfId="25490"/>
    <cellStyle name="20% - Accent2 2 2 2 4 5" xfId="9242"/>
    <cellStyle name="20% - Accent2 2 2 2 4 5 2" xfId="28360"/>
    <cellStyle name="20% - Accent2 2 2 2 4 6" xfId="19985"/>
    <cellStyle name="20% - Accent2 2 2 2 4 7" xfId="48558"/>
    <cellStyle name="20% - Accent2 2 2 2 5" xfId="1043"/>
    <cellStyle name="20% - Accent2 2 2 2 5 2" xfId="2510"/>
    <cellStyle name="20% - Accent2 2 2 2 5 2 2" xfId="8040"/>
    <cellStyle name="20% - Accent2 2 2 2 5 2 2 2" xfId="16376"/>
    <cellStyle name="20% - Accent2 2 2 2 5 2 2 2 2" xfId="35494"/>
    <cellStyle name="20% - Accent2 2 2 2 5 2 2 3" xfId="27159"/>
    <cellStyle name="20% - Accent2 2 2 2 5 2 3" xfId="10940"/>
    <cellStyle name="20% - Accent2 2 2 2 5 2 3 2" xfId="30058"/>
    <cellStyle name="20% - Accent2 2 2 2 5 2 4" xfId="21713"/>
    <cellStyle name="20% - Accent2 2 2 2 5 2 5" xfId="49607"/>
    <cellStyle name="20% - Accent2 2 2 2 5 3" xfId="4203"/>
    <cellStyle name="20% - Accent2 2 2 2 5 3 2" xfId="12542"/>
    <cellStyle name="20% - Accent2 2 2 2 5 3 2 2" xfId="31660"/>
    <cellStyle name="20% - Accent2 2 2 2 5 3 3" xfId="23326"/>
    <cellStyle name="20% - Accent2 2 2 2 5 4" xfId="6637"/>
    <cellStyle name="20% - Accent2 2 2 2 5 4 2" xfId="14973"/>
    <cellStyle name="20% - Accent2 2 2 2 5 4 2 2" xfId="34091"/>
    <cellStyle name="20% - Accent2 2 2 2 5 4 3" xfId="25756"/>
    <cellStyle name="20% - Accent2 2 2 2 5 5" xfId="9512"/>
    <cellStyle name="20% - Accent2 2 2 2 5 5 2" xfId="28630"/>
    <cellStyle name="20% - Accent2 2 2 2 5 6" xfId="20256"/>
    <cellStyle name="20% - Accent2 2 2 2 5 7" xfId="48788"/>
    <cellStyle name="20% - Accent2 2 2 2 6" xfId="1333"/>
    <cellStyle name="20% - Accent2 2 2 2 6 2" xfId="2790"/>
    <cellStyle name="20% - Accent2 2 2 2 6 2 2" xfId="8312"/>
    <cellStyle name="20% - Accent2 2 2 2 6 2 2 2" xfId="16648"/>
    <cellStyle name="20% - Accent2 2 2 2 6 2 2 2 2" xfId="35766"/>
    <cellStyle name="20% - Accent2 2 2 2 6 2 2 3" xfId="27431"/>
    <cellStyle name="20% - Accent2 2 2 2 6 2 3" xfId="11220"/>
    <cellStyle name="20% - Accent2 2 2 2 6 2 3 2" xfId="30338"/>
    <cellStyle name="20% - Accent2 2 2 2 6 2 4" xfId="21993"/>
    <cellStyle name="20% - Accent2 2 2 2 6 3" xfId="4477"/>
    <cellStyle name="20% - Accent2 2 2 2 6 3 2" xfId="12815"/>
    <cellStyle name="20% - Accent2 2 2 2 6 3 2 2" xfId="31933"/>
    <cellStyle name="20% - Accent2 2 2 2 6 3 3" xfId="23598"/>
    <cellStyle name="20% - Accent2 2 2 2 6 4" xfId="6906"/>
    <cellStyle name="20% - Accent2 2 2 2 6 4 2" xfId="15242"/>
    <cellStyle name="20% - Accent2 2 2 2 6 4 2 2" xfId="34360"/>
    <cellStyle name="20% - Accent2 2 2 2 6 4 3" xfId="26025"/>
    <cellStyle name="20% - Accent2 2 2 2 6 5" xfId="9791"/>
    <cellStyle name="20% - Accent2 2 2 2 6 5 2" xfId="28909"/>
    <cellStyle name="20% - Accent2 2 2 2 6 6" xfId="20538"/>
    <cellStyle name="20% - Accent2 2 2 2 6 7" xfId="49132"/>
    <cellStyle name="20% - Accent2 2 2 2 7" xfId="1693"/>
    <cellStyle name="20% - Accent2 2 2 2 7 2" xfId="3147"/>
    <cellStyle name="20% - Accent2 2 2 2 7 2 2" xfId="8649"/>
    <cellStyle name="20% - Accent2 2 2 2 7 2 2 2" xfId="16985"/>
    <cellStyle name="20% - Accent2 2 2 2 7 2 2 2 2" xfId="36103"/>
    <cellStyle name="20% - Accent2 2 2 2 7 2 2 3" xfId="27768"/>
    <cellStyle name="20% - Accent2 2 2 2 7 2 3" xfId="11577"/>
    <cellStyle name="20% - Accent2 2 2 2 7 2 3 2" xfId="30695"/>
    <cellStyle name="20% - Accent2 2 2 2 7 2 4" xfId="22350"/>
    <cellStyle name="20% - Accent2 2 2 2 7 3" xfId="7227"/>
    <cellStyle name="20% - Accent2 2 2 2 7 3 2" xfId="15563"/>
    <cellStyle name="20% - Accent2 2 2 2 7 3 2 2" xfId="34681"/>
    <cellStyle name="20% - Accent2 2 2 2 7 3 3" xfId="26346"/>
    <cellStyle name="20% - Accent2 2 2 2 7 4" xfId="10123"/>
    <cellStyle name="20% - Accent2 2 2 2 7 4 2" xfId="29241"/>
    <cellStyle name="20% - Accent2 2 2 2 7 5" xfId="20896"/>
    <cellStyle name="20% - Accent2 2 2 2 8" xfId="1965"/>
    <cellStyle name="20% - Accent2 2 2 2 8 2" xfId="7499"/>
    <cellStyle name="20% - Accent2 2 2 2 8 2 2" xfId="15835"/>
    <cellStyle name="20% - Accent2 2 2 2 8 2 2 2" xfId="34953"/>
    <cellStyle name="20% - Accent2 2 2 2 8 2 3" xfId="26618"/>
    <cellStyle name="20% - Accent2 2 2 2 8 3" xfId="10395"/>
    <cellStyle name="20% - Accent2 2 2 2 8 3 2" xfId="29513"/>
    <cellStyle name="20% - Accent2 2 2 2 8 4" xfId="21168"/>
    <cellStyle name="20% - Accent2 2 2 2 9" xfId="3428"/>
    <cellStyle name="20% - Accent2 2 2 2 9 2" xfId="11857"/>
    <cellStyle name="20% - Accent2 2 2 2 9 2 2" xfId="30975"/>
    <cellStyle name="20% - Accent2 2 2 2 9 3" xfId="22629"/>
    <cellStyle name="20% - Accent2 2 2 3" xfId="308"/>
    <cellStyle name="20% - Accent2 2 2 3 10" xfId="8948"/>
    <cellStyle name="20% - Accent2 2 2 3 10 2" xfId="28067"/>
    <cellStyle name="20% - Accent2 2 2 3 11" xfId="19672"/>
    <cellStyle name="20% - Accent2 2 2 3 12" xfId="48330"/>
    <cellStyle name="20% - Accent2 2 2 3 2" xfId="772"/>
    <cellStyle name="20% - Accent2 2 2 3 2 2" xfId="2242"/>
    <cellStyle name="20% - Accent2 2 2 3 2 2 2" xfId="7776"/>
    <cellStyle name="20% - Accent2 2 2 3 2 2 2 2" xfId="16112"/>
    <cellStyle name="20% - Accent2 2 2 3 2 2 2 2 2" xfId="35230"/>
    <cellStyle name="20% - Accent2 2 2 3 2 2 2 3" xfId="26895"/>
    <cellStyle name="20% - Accent2 2 2 3 2 2 3" xfId="10672"/>
    <cellStyle name="20% - Accent2 2 2 3 2 2 3 2" xfId="29790"/>
    <cellStyle name="20% - Accent2 2 2 3 2 2 4" xfId="21445"/>
    <cellStyle name="20% - Accent2 2 2 3 2 2 5" xfId="49380"/>
    <cellStyle name="20% - Accent2 2 2 3 2 3" xfId="3944"/>
    <cellStyle name="20% - Accent2 2 2 3 2 3 2" xfId="12283"/>
    <cellStyle name="20% - Accent2 2 2 3 2 3 2 2" xfId="31401"/>
    <cellStyle name="20% - Accent2 2 2 3 2 3 3" xfId="23067"/>
    <cellStyle name="20% - Accent2 2 2 3 2 4" xfId="6374"/>
    <cellStyle name="20% - Accent2 2 2 3 2 4 2" xfId="14710"/>
    <cellStyle name="20% - Accent2 2 2 3 2 4 2 2" xfId="33828"/>
    <cellStyle name="20% - Accent2 2 2 3 2 4 3" xfId="25493"/>
    <cellStyle name="20% - Accent2 2 2 3 2 5" xfId="9245"/>
    <cellStyle name="20% - Accent2 2 2 3 2 5 2" xfId="28363"/>
    <cellStyle name="20% - Accent2 2 2 3 2 6" xfId="19988"/>
    <cellStyle name="20% - Accent2 2 2 3 2 7" xfId="48561"/>
    <cellStyle name="20% - Accent2 2 2 3 3" xfId="1046"/>
    <cellStyle name="20% - Accent2 2 2 3 3 2" xfId="2513"/>
    <cellStyle name="20% - Accent2 2 2 3 3 2 2" xfId="8043"/>
    <cellStyle name="20% - Accent2 2 2 3 3 2 2 2" xfId="16379"/>
    <cellStyle name="20% - Accent2 2 2 3 3 2 2 2 2" xfId="35497"/>
    <cellStyle name="20% - Accent2 2 2 3 3 2 2 3" xfId="27162"/>
    <cellStyle name="20% - Accent2 2 2 3 3 2 3" xfId="10943"/>
    <cellStyle name="20% - Accent2 2 2 3 3 2 3 2" xfId="30061"/>
    <cellStyle name="20% - Accent2 2 2 3 3 2 4" xfId="21716"/>
    <cellStyle name="20% - Accent2 2 2 3 3 2 5" xfId="49610"/>
    <cellStyle name="20% - Accent2 2 2 3 3 3" xfId="4206"/>
    <cellStyle name="20% - Accent2 2 2 3 3 3 2" xfId="12545"/>
    <cellStyle name="20% - Accent2 2 2 3 3 3 2 2" xfId="31663"/>
    <cellStyle name="20% - Accent2 2 2 3 3 3 3" xfId="23329"/>
    <cellStyle name="20% - Accent2 2 2 3 3 4" xfId="6640"/>
    <cellStyle name="20% - Accent2 2 2 3 3 4 2" xfId="14976"/>
    <cellStyle name="20% - Accent2 2 2 3 3 4 2 2" xfId="34094"/>
    <cellStyle name="20% - Accent2 2 2 3 3 4 3" xfId="25759"/>
    <cellStyle name="20% - Accent2 2 2 3 3 5" xfId="9515"/>
    <cellStyle name="20% - Accent2 2 2 3 3 5 2" xfId="28633"/>
    <cellStyle name="20% - Accent2 2 2 3 3 6" xfId="20259"/>
    <cellStyle name="20% - Accent2 2 2 3 3 7" xfId="48791"/>
    <cellStyle name="20% - Accent2 2 2 3 4" xfId="1336"/>
    <cellStyle name="20% - Accent2 2 2 3 4 2" xfId="2793"/>
    <cellStyle name="20% - Accent2 2 2 3 4 2 2" xfId="8315"/>
    <cellStyle name="20% - Accent2 2 2 3 4 2 2 2" xfId="16651"/>
    <cellStyle name="20% - Accent2 2 2 3 4 2 2 2 2" xfId="35769"/>
    <cellStyle name="20% - Accent2 2 2 3 4 2 2 3" xfId="27434"/>
    <cellStyle name="20% - Accent2 2 2 3 4 2 3" xfId="11223"/>
    <cellStyle name="20% - Accent2 2 2 3 4 2 3 2" xfId="30341"/>
    <cellStyle name="20% - Accent2 2 2 3 4 2 4" xfId="21996"/>
    <cellStyle name="20% - Accent2 2 2 3 4 3" xfId="4480"/>
    <cellStyle name="20% - Accent2 2 2 3 4 3 2" xfId="12818"/>
    <cellStyle name="20% - Accent2 2 2 3 4 3 2 2" xfId="31936"/>
    <cellStyle name="20% - Accent2 2 2 3 4 3 3" xfId="23601"/>
    <cellStyle name="20% - Accent2 2 2 3 4 4" xfId="6909"/>
    <cellStyle name="20% - Accent2 2 2 3 4 4 2" xfId="15245"/>
    <cellStyle name="20% - Accent2 2 2 3 4 4 2 2" xfId="34363"/>
    <cellStyle name="20% - Accent2 2 2 3 4 4 3" xfId="26028"/>
    <cellStyle name="20% - Accent2 2 2 3 4 5" xfId="9794"/>
    <cellStyle name="20% - Accent2 2 2 3 4 5 2" xfId="28912"/>
    <cellStyle name="20% - Accent2 2 2 3 4 6" xfId="20541"/>
    <cellStyle name="20% - Accent2 2 2 3 4 7" xfId="49135"/>
    <cellStyle name="20% - Accent2 2 2 3 5" xfId="1696"/>
    <cellStyle name="20% - Accent2 2 2 3 5 2" xfId="3150"/>
    <cellStyle name="20% - Accent2 2 2 3 5 2 2" xfId="8652"/>
    <cellStyle name="20% - Accent2 2 2 3 5 2 2 2" xfId="16988"/>
    <cellStyle name="20% - Accent2 2 2 3 5 2 2 2 2" xfId="36106"/>
    <cellStyle name="20% - Accent2 2 2 3 5 2 2 3" xfId="27771"/>
    <cellStyle name="20% - Accent2 2 2 3 5 2 3" xfId="11580"/>
    <cellStyle name="20% - Accent2 2 2 3 5 2 3 2" xfId="30698"/>
    <cellStyle name="20% - Accent2 2 2 3 5 2 4" xfId="22353"/>
    <cellStyle name="20% - Accent2 2 2 3 5 3" xfId="7230"/>
    <cellStyle name="20% - Accent2 2 2 3 5 3 2" xfId="15566"/>
    <cellStyle name="20% - Accent2 2 2 3 5 3 2 2" xfId="34684"/>
    <cellStyle name="20% - Accent2 2 2 3 5 3 3" xfId="26349"/>
    <cellStyle name="20% - Accent2 2 2 3 5 4" xfId="10126"/>
    <cellStyle name="20% - Accent2 2 2 3 5 4 2" xfId="29244"/>
    <cellStyle name="20% - Accent2 2 2 3 5 5" xfId="20899"/>
    <cellStyle name="20% - Accent2 2 2 3 6" xfId="1968"/>
    <cellStyle name="20% - Accent2 2 2 3 6 2" xfId="7502"/>
    <cellStyle name="20% - Accent2 2 2 3 6 2 2" xfId="15838"/>
    <cellStyle name="20% - Accent2 2 2 3 6 2 2 2" xfId="34956"/>
    <cellStyle name="20% - Accent2 2 2 3 6 2 3" xfId="26621"/>
    <cellStyle name="20% - Accent2 2 2 3 6 3" xfId="10398"/>
    <cellStyle name="20% - Accent2 2 2 3 6 3 2" xfId="29516"/>
    <cellStyle name="20% - Accent2 2 2 3 6 4" xfId="21171"/>
    <cellStyle name="20% - Accent2 2 2 3 7" xfId="3431"/>
    <cellStyle name="20% - Accent2 2 2 3 7 2" xfId="11860"/>
    <cellStyle name="20% - Accent2 2 2 3 7 2 2" xfId="30978"/>
    <cellStyle name="20% - Accent2 2 2 3 7 3" xfId="22632"/>
    <cellStyle name="20% - Accent2 2 2 3 8" xfId="5593"/>
    <cellStyle name="20% - Accent2 2 2 3 8 2" xfId="13929"/>
    <cellStyle name="20% - Accent2 2 2 3 8 2 2" xfId="33047"/>
    <cellStyle name="20% - Accent2 2 2 3 8 3" xfId="24712"/>
    <cellStyle name="20% - Accent2 2 2 3 9" xfId="6100"/>
    <cellStyle name="20% - Accent2 2 2 3 9 2" xfId="14436"/>
    <cellStyle name="20% - Accent2 2 2 3 9 2 2" xfId="33554"/>
    <cellStyle name="20% - Accent2 2 2 3 9 3" xfId="25219"/>
    <cellStyle name="20% - Accent2 2 2 4" xfId="309"/>
    <cellStyle name="20% - Accent2 2 2 4 10" xfId="8949"/>
    <cellStyle name="20% - Accent2 2 2 4 10 2" xfId="28068"/>
    <cellStyle name="20% - Accent2 2 2 4 11" xfId="19673"/>
    <cellStyle name="20% - Accent2 2 2 4 12" xfId="48331"/>
    <cellStyle name="20% - Accent2 2 2 4 2" xfId="773"/>
    <cellStyle name="20% - Accent2 2 2 4 2 2" xfId="2243"/>
    <cellStyle name="20% - Accent2 2 2 4 2 2 2" xfId="7777"/>
    <cellStyle name="20% - Accent2 2 2 4 2 2 2 2" xfId="16113"/>
    <cellStyle name="20% - Accent2 2 2 4 2 2 2 2 2" xfId="35231"/>
    <cellStyle name="20% - Accent2 2 2 4 2 2 2 3" xfId="26896"/>
    <cellStyle name="20% - Accent2 2 2 4 2 2 3" xfId="10673"/>
    <cellStyle name="20% - Accent2 2 2 4 2 2 3 2" xfId="29791"/>
    <cellStyle name="20% - Accent2 2 2 4 2 2 4" xfId="21446"/>
    <cellStyle name="20% - Accent2 2 2 4 2 2 5" xfId="49381"/>
    <cellStyle name="20% - Accent2 2 2 4 2 3" xfId="3945"/>
    <cellStyle name="20% - Accent2 2 2 4 2 3 2" xfId="12284"/>
    <cellStyle name="20% - Accent2 2 2 4 2 3 2 2" xfId="31402"/>
    <cellStyle name="20% - Accent2 2 2 4 2 3 3" xfId="23068"/>
    <cellStyle name="20% - Accent2 2 2 4 2 4" xfId="6375"/>
    <cellStyle name="20% - Accent2 2 2 4 2 4 2" xfId="14711"/>
    <cellStyle name="20% - Accent2 2 2 4 2 4 2 2" xfId="33829"/>
    <cellStyle name="20% - Accent2 2 2 4 2 4 3" xfId="25494"/>
    <cellStyle name="20% - Accent2 2 2 4 2 5" xfId="9246"/>
    <cellStyle name="20% - Accent2 2 2 4 2 5 2" xfId="28364"/>
    <cellStyle name="20% - Accent2 2 2 4 2 6" xfId="19989"/>
    <cellStyle name="20% - Accent2 2 2 4 2 7" xfId="48562"/>
    <cellStyle name="20% - Accent2 2 2 4 3" xfId="1047"/>
    <cellStyle name="20% - Accent2 2 2 4 3 2" xfId="2514"/>
    <cellStyle name="20% - Accent2 2 2 4 3 2 2" xfId="8044"/>
    <cellStyle name="20% - Accent2 2 2 4 3 2 2 2" xfId="16380"/>
    <cellStyle name="20% - Accent2 2 2 4 3 2 2 2 2" xfId="35498"/>
    <cellStyle name="20% - Accent2 2 2 4 3 2 2 3" xfId="27163"/>
    <cellStyle name="20% - Accent2 2 2 4 3 2 3" xfId="10944"/>
    <cellStyle name="20% - Accent2 2 2 4 3 2 3 2" xfId="30062"/>
    <cellStyle name="20% - Accent2 2 2 4 3 2 4" xfId="21717"/>
    <cellStyle name="20% - Accent2 2 2 4 3 2 5" xfId="49611"/>
    <cellStyle name="20% - Accent2 2 2 4 3 3" xfId="4207"/>
    <cellStyle name="20% - Accent2 2 2 4 3 3 2" xfId="12546"/>
    <cellStyle name="20% - Accent2 2 2 4 3 3 2 2" xfId="31664"/>
    <cellStyle name="20% - Accent2 2 2 4 3 3 3" xfId="23330"/>
    <cellStyle name="20% - Accent2 2 2 4 3 4" xfId="6641"/>
    <cellStyle name="20% - Accent2 2 2 4 3 4 2" xfId="14977"/>
    <cellStyle name="20% - Accent2 2 2 4 3 4 2 2" xfId="34095"/>
    <cellStyle name="20% - Accent2 2 2 4 3 4 3" xfId="25760"/>
    <cellStyle name="20% - Accent2 2 2 4 3 5" xfId="9516"/>
    <cellStyle name="20% - Accent2 2 2 4 3 5 2" xfId="28634"/>
    <cellStyle name="20% - Accent2 2 2 4 3 6" xfId="20260"/>
    <cellStyle name="20% - Accent2 2 2 4 3 7" xfId="48792"/>
    <cellStyle name="20% - Accent2 2 2 4 4" xfId="1337"/>
    <cellStyle name="20% - Accent2 2 2 4 4 2" xfId="2794"/>
    <cellStyle name="20% - Accent2 2 2 4 4 2 2" xfId="8316"/>
    <cellStyle name="20% - Accent2 2 2 4 4 2 2 2" xfId="16652"/>
    <cellStyle name="20% - Accent2 2 2 4 4 2 2 2 2" xfId="35770"/>
    <cellStyle name="20% - Accent2 2 2 4 4 2 2 3" xfId="27435"/>
    <cellStyle name="20% - Accent2 2 2 4 4 2 3" xfId="11224"/>
    <cellStyle name="20% - Accent2 2 2 4 4 2 3 2" xfId="30342"/>
    <cellStyle name="20% - Accent2 2 2 4 4 2 4" xfId="21997"/>
    <cellStyle name="20% - Accent2 2 2 4 4 3" xfId="4481"/>
    <cellStyle name="20% - Accent2 2 2 4 4 3 2" xfId="12819"/>
    <cellStyle name="20% - Accent2 2 2 4 4 3 2 2" xfId="31937"/>
    <cellStyle name="20% - Accent2 2 2 4 4 3 3" xfId="23602"/>
    <cellStyle name="20% - Accent2 2 2 4 4 4" xfId="6910"/>
    <cellStyle name="20% - Accent2 2 2 4 4 4 2" xfId="15246"/>
    <cellStyle name="20% - Accent2 2 2 4 4 4 2 2" xfId="34364"/>
    <cellStyle name="20% - Accent2 2 2 4 4 4 3" xfId="26029"/>
    <cellStyle name="20% - Accent2 2 2 4 4 5" xfId="9795"/>
    <cellStyle name="20% - Accent2 2 2 4 4 5 2" xfId="28913"/>
    <cellStyle name="20% - Accent2 2 2 4 4 6" xfId="20542"/>
    <cellStyle name="20% - Accent2 2 2 4 4 7" xfId="49136"/>
    <cellStyle name="20% - Accent2 2 2 4 5" xfId="1697"/>
    <cellStyle name="20% - Accent2 2 2 4 5 2" xfId="3151"/>
    <cellStyle name="20% - Accent2 2 2 4 5 2 2" xfId="8653"/>
    <cellStyle name="20% - Accent2 2 2 4 5 2 2 2" xfId="16989"/>
    <cellStyle name="20% - Accent2 2 2 4 5 2 2 2 2" xfId="36107"/>
    <cellStyle name="20% - Accent2 2 2 4 5 2 2 3" xfId="27772"/>
    <cellStyle name="20% - Accent2 2 2 4 5 2 3" xfId="11581"/>
    <cellStyle name="20% - Accent2 2 2 4 5 2 3 2" xfId="30699"/>
    <cellStyle name="20% - Accent2 2 2 4 5 2 4" xfId="22354"/>
    <cellStyle name="20% - Accent2 2 2 4 5 3" xfId="7231"/>
    <cellStyle name="20% - Accent2 2 2 4 5 3 2" xfId="15567"/>
    <cellStyle name="20% - Accent2 2 2 4 5 3 2 2" xfId="34685"/>
    <cellStyle name="20% - Accent2 2 2 4 5 3 3" xfId="26350"/>
    <cellStyle name="20% - Accent2 2 2 4 5 4" xfId="10127"/>
    <cellStyle name="20% - Accent2 2 2 4 5 4 2" xfId="29245"/>
    <cellStyle name="20% - Accent2 2 2 4 5 5" xfId="20900"/>
    <cellStyle name="20% - Accent2 2 2 4 6" xfId="1969"/>
    <cellStyle name="20% - Accent2 2 2 4 6 2" xfId="7503"/>
    <cellStyle name="20% - Accent2 2 2 4 6 2 2" xfId="15839"/>
    <cellStyle name="20% - Accent2 2 2 4 6 2 2 2" xfId="34957"/>
    <cellStyle name="20% - Accent2 2 2 4 6 2 3" xfId="26622"/>
    <cellStyle name="20% - Accent2 2 2 4 6 3" xfId="10399"/>
    <cellStyle name="20% - Accent2 2 2 4 6 3 2" xfId="29517"/>
    <cellStyle name="20% - Accent2 2 2 4 6 4" xfId="21172"/>
    <cellStyle name="20% - Accent2 2 2 4 7" xfId="3432"/>
    <cellStyle name="20% - Accent2 2 2 4 7 2" xfId="11861"/>
    <cellStyle name="20% - Accent2 2 2 4 7 2 2" xfId="30979"/>
    <cellStyle name="20% - Accent2 2 2 4 7 3" xfId="22633"/>
    <cellStyle name="20% - Accent2 2 2 4 8" xfId="5594"/>
    <cellStyle name="20% - Accent2 2 2 4 8 2" xfId="13930"/>
    <cellStyle name="20% - Accent2 2 2 4 8 2 2" xfId="33048"/>
    <cellStyle name="20% - Accent2 2 2 4 8 3" xfId="24713"/>
    <cellStyle name="20% - Accent2 2 2 4 9" xfId="6101"/>
    <cellStyle name="20% - Accent2 2 2 4 9 2" xfId="14437"/>
    <cellStyle name="20% - Accent2 2 2 4 9 2 2" xfId="33555"/>
    <cellStyle name="20% - Accent2 2 2 4 9 3" xfId="25220"/>
    <cellStyle name="20% - Accent2 2 3" xfId="128"/>
    <cellStyle name="20% - Accent2 2 3 10" xfId="48332"/>
    <cellStyle name="20% - Accent2 2 3 2" xfId="311"/>
    <cellStyle name="20% - Accent2 2 3 2 10" xfId="8951"/>
    <cellStyle name="20% - Accent2 2 3 2 10 2" xfId="28070"/>
    <cellStyle name="20% - Accent2 2 3 2 11" xfId="19675"/>
    <cellStyle name="20% - Accent2 2 3 2 12" xfId="48333"/>
    <cellStyle name="20% - Accent2 2 3 2 2" xfId="775"/>
    <cellStyle name="20% - Accent2 2 3 2 2 2" xfId="2245"/>
    <cellStyle name="20% - Accent2 2 3 2 2 2 2" xfId="7779"/>
    <cellStyle name="20% - Accent2 2 3 2 2 2 2 2" xfId="16115"/>
    <cellStyle name="20% - Accent2 2 3 2 2 2 2 2 2" xfId="35233"/>
    <cellStyle name="20% - Accent2 2 3 2 2 2 2 3" xfId="26898"/>
    <cellStyle name="20% - Accent2 2 3 2 2 2 3" xfId="10675"/>
    <cellStyle name="20% - Accent2 2 3 2 2 2 3 2" xfId="29793"/>
    <cellStyle name="20% - Accent2 2 3 2 2 2 4" xfId="21448"/>
    <cellStyle name="20% - Accent2 2 3 2 2 2 5" xfId="49383"/>
    <cellStyle name="20% - Accent2 2 3 2 2 3" xfId="3947"/>
    <cellStyle name="20% - Accent2 2 3 2 2 3 2" xfId="12286"/>
    <cellStyle name="20% - Accent2 2 3 2 2 3 2 2" xfId="31404"/>
    <cellStyle name="20% - Accent2 2 3 2 2 3 3" xfId="23070"/>
    <cellStyle name="20% - Accent2 2 3 2 2 4" xfId="6377"/>
    <cellStyle name="20% - Accent2 2 3 2 2 4 2" xfId="14713"/>
    <cellStyle name="20% - Accent2 2 3 2 2 4 2 2" xfId="33831"/>
    <cellStyle name="20% - Accent2 2 3 2 2 4 3" xfId="25496"/>
    <cellStyle name="20% - Accent2 2 3 2 2 5" xfId="9248"/>
    <cellStyle name="20% - Accent2 2 3 2 2 5 2" xfId="28366"/>
    <cellStyle name="20% - Accent2 2 3 2 2 6" xfId="19991"/>
    <cellStyle name="20% - Accent2 2 3 2 2 7" xfId="48564"/>
    <cellStyle name="20% - Accent2 2 3 2 3" xfId="1049"/>
    <cellStyle name="20% - Accent2 2 3 2 3 2" xfId="2516"/>
    <cellStyle name="20% - Accent2 2 3 2 3 2 2" xfId="8046"/>
    <cellStyle name="20% - Accent2 2 3 2 3 2 2 2" xfId="16382"/>
    <cellStyle name="20% - Accent2 2 3 2 3 2 2 2 2" xfId="35500"/>
    <cellStyle name="20% - Accent2 2 3 2 3 2 2 3" xfId="27165"/>
    <cellStyle name="20% - Accent2 2 3 2 3 2 3" xfId="10946"/>
    <cellStyle name="20% - Accent2 2 3 2 3 2 3 2" xfId="30064"/>
    <cellStyle name="20% - Accent2 2 3 2 3 2 4" xfId="21719"/>
    <cellStyle name="20% - Accent2 2 3 2 3 2 5" xfId="49613"/>
    <cellStyle name="20% - Accent2 2 3 2 3 3" xfId="4209"/>
    <cellStyle name="20% - Accent2 2 3 2 3 3 2" xfId="12548"/>
    <cellStyle name="20% - Accent2 2 3 2 3 3 2 2" xfId="31666"/>
    <cellStyle name="20% - Accent2 2 3 2 3 3 3" xfId="23332"/>
    <cellStyle name="20% - Accent2 2 3 2 3 4" xfId="6643"/>
    <cellStyle name="20% - Accent2 2 3 2 3 4 2" xfId="14979"/>
    <cellStyle name="20% - Accent2 2 3 2 3 4 2 2" xfId="34097"/>
    <cellStyle name="20% - Accent2 2 3 2 3 4 3" xfId="25762"/>
    <cellStyle name="20% - Accent2 2 3 2 3 5" xfId="9518"/>
    <cellStyle name="20% - Accent2 2 3 2 3 5 2" xfId="28636"/>
    <cellStyle name="20% - Accent2 2 3 2 3 6" xfId="20262"/>
    <cellStyle name="20% - Accent2 2 3 2 3 7" xfId="48794"/>
    <cellStyle name="20% - Accent2 2 3 2 4" xfId="1339"/>
    <cellStyle name="20% - Accent2 2 3 2 4 2" xfId="2796"/>
    <cellStyle name="20% - Accent2 2 3 2 4 2 2" xfId="8318"/>
    <cellStyle name="20% - Accent2 2 3 2 4 2 2 2" xfId="16654"/>
    <cellStyle name="20% - Accent2 2 3 2 4 2 2 2 2" xfId="35772"/>
    <cellStyle name="20% - Accent2 2 3 2 4 2 2 3" xfId="27437"/>
    <cellStyle name="20% - Accent2 2 3 2 4 2 3" xfId="11226"/>
    <cellStyle name="20% - Accent2 2 3 2 4 2 3 2" xfId="30344"/>
    <cellStyle name="20% - Accent2 2 3 2 4 2 4" xfId="21999"/>
    <cellStyle name="20% - Accent2 2 3 2 4 3" xfId="4483"/>
    <cellStyle name="20% - Accent2 2 3 2 4 3 2" xfId="12821"/>
    <cellStyle name="20% - Accent2 2 3 2 4 3 2 2" xfId="31939"/>
    <cellStyle name="20% - Accent2 2 3 2 4 3 3" xfId="23604"/>
    <cellStyle name="20% - Accent2 2 3 2 4 4" xfId="6912"/>
    <cellStyle name="20% - Accent2 2 3 2 4 4 2" xfId="15248"/>
    <cellStyle name="20% - Accent2 2 3 2 4 4 2 2" xfId="34366"/>
    <cellStyle name="20% - Accent2 2 3 2 4 4 3" xfId="26031"/>
    <cellStyle name="20% - Accent2 2 3 2 4 5" xfId="9797"/>
    <cellStyle name="20% - Accent2 2 3 2 4 5 2" xfId="28915"/>
    <cellStyle name="20% - Accent2 2 3 2 4 6" xfId="20544"/>
    <cellStyle name="20% - Accent2 2 3 2 4 7" xfId="49138"/>
    <cellStyle name="20% - Accent2 2 3 2 5" xfId="1699"/>
    <cellStyle name="20% - Accent2 2 3 2 5 2" xfId="3153"/>
    <cellStyle name="20% - Accent2 2 3 2 5 2 2" xfId="8655"/>
    <cellStyle name="20% - Accent2 2 3 2 5 2 2 2" xfId="16991"/>
    <cellStyle name="20% - Accent2 2 3 2 5 2 2 2 2" xfId="36109"/>
    <cellStyle name="20% - Accent2 2 3 2 5 2 2 3" xfId="27774"/>
    <cellStyle name="20% - Accent2 2 3 2 5 2 3" xfId="11583"/>
    <cellStyle name="20% - Accent2 2 3 2 5 2 3 2" xfId="30701"/>
    <cellStyle name="20% - Accent2 2 3 2 5 2 4" xfId="22356"/>
    <cellStyle name="20% - Accent2 2 3 2 5 3" xfId="7233"/>
    <cellStyle name="20% - Accent2 2 3 2 5 3 2" xfId="15569"/>
    <cellStyle name="20% - Accent2 2 3 2 5 3 2 2" xfId="34687"/>
    <cellStyle name="20% - Accent2 2 3 2 5 3 3" xfId="26352"/>
    <cellStyle name="20% - Accent2 2 3 2 5 4" xfId="10129"/>
    <cellStyle name="20% - Accent2 2 3 2 5 4 2" xfId="29247"/>
    <cellStyle name="20% - Accent2 2 3 2 5 5" xfId="20902"/>
    <cellStyle name="20% - Accent2 2 3 2 6" xfId="1971"/>
    <cellStyle name="20% - Accent2 2 3 2 6 2" xfId="7505"/>
    <cellStyle name="20% - Accent2 2 3 2 6 2 2" xfId="15841"/>
    <cellStyle name="20% - Accent2 2 3 2 6 2 2 2" xfId="34959"/>
    <cellStyle name="20% - Accent2 2 3 2 6 2 3" xfId="26624"/>
    <cellStyle name="20% - Accent2 2 3 2 6 3" xfId="10401"/>
    <cellStyle name="20% - Accent2 2 3 2 6 3 2" xfId="29519"/>
    <cellStyle name="20% - Accent2 2 3 2 6 4" xfId="21174"/>
    <cellStyle name="20% - Accent2 2 3 2 7" xfId="3434"/>
    <cellStyle name="20% - Accent2 2 3 2 7 2" xfId="11863"/>
    <cellStyle name="20% - Accent2 2 3 2 7 2 2" xfId="30981"/>
    <cellStyle name="20% - Accent2 2 3 2 7 3" xfId="22635"/>
    <cellStyle name="20% - Accent2 2 3 2 8" xfId="5596"/>
    <cellStyle name="20% - Accent2 2 3 2 8 2" xfId="13932"/>
    <cellStyle name="20% - Accent2 2 3 2 8 2 2" xfId="33050"/>
    <cellStyle name="20% - Accent2 2 3 2 8 3" xfId="24715"/>
    <cellStyle name="20% - Accent2 2 3 2 9" xfId="6103"/>
    <cellStyle name="20% - Accent2 2 3 2 9 2" xfId="14439"/>
    <cellStyle name="20% - Accent2 2 3 2 9 2 2" xfId="33557"/>
    <cellStyle name="20% - Accent2 2 3 2 9 3" xfId="25222"/>
    <cellStyle name="20% - Accent2 2 3 3" xfId="312"/>
    <cellStyle name="20% - Accent2 2 3 3 10" xfId="8952"/>
    <cellStyle name="20% - Accent2 2 3 3 10 2" xfId="28071"/>
    <cellStyle name="20% - Accent2 2 3 3 11" xfId="19676"/>
    <cellStyle name="20% - Accent2 2 3 3 12" xfId="48334"/>
    <cellStyle name="20% - Accent2 2 3 3 2" xfId="776"/>
    <cellStyle name="20% - Accent2 2 3 3 2 2" xfId="2246"/>
    <cellStyle name="20% - Accent2 2 3 3 2 2 2" xfId="7780"/>
    <cellStyle name="20% - Accent2 2 3 3 2 2 2 2" xfId="16116"/>
    <cellStyle name="20% - Accent2 2 3 3 2 2 2 2 2" xfId="35234"/>
    <cellStyle name="20% - Accent2 2 3 3 2 2 2 3" xfId="26899"/>
    <cellStyle name="20% - Accent2 2 3 3 2 2 3" xfId="10676"/>
    <cellStyle name="20% - Accent2 2 3 3 2 2 3 2" xfId="29794"/>
    <cellStyle name="20% - Accent2 2 3 3 2 2 4" xfId="21449"/>
    <cellStyle name="20% - Accent2 2 3 3 2 2 5" xfId="49384"/>
    <cellStyle name="20% - Accent2 2 3 3 2 3" xfId="3948"/>
    <cellStyle name="20% - Accent2 2 3 3 2 3 2" xfId="12287"/>
    <cellStyle name="20% - Accent2 2 3 3 2 3 2 2" xfId="31405"/>
    <cellStyle name="20% - Accent2 2 3 3 2 3 3" xfId="23071"/>
    <cellStyle name="20% - Accent2 2 3 3 2 4" xfId="6378"/>
    <cellStyle name="20% - Accent2 2 3 3 2 4 2" xfId="14714"/>
    <cellStyle name="20% - Accent2 2 3 3 2 4 2 2" xfId="33832"/>
    <cellStyle name="20% - Accent2 2 3 3 2 4 3" xfId="25497"/>
    <cellStyle name="20% - Accent2 2 3 3 2 5" xfId="9249"/>
    <cellStyle name="20% - Accent2 2 3 3 2 5 2" xfId="28367"/>
    <cellStyle name="20% - Accent2 2 3 3 2 6" xfId="19992"/>
    <cellStyle name="20% - Accent2 2 3 3 2 7" xfId="48565"/>
    <cellStyle name="20% - Accent2 2 3 3 3" xfId="1050"/>
    <cellStyle name="20% - Accent2 2 3 3 3 2" xfId="2517"/>
    <cellStyle name="20% - Accent2 2 3 3 3 2 2" xfId="8047"/>
    <cellStyle name="20% - Accent2 2 3 3 3 2 2 2" xfId="16383"/>
    <cellStyle name="20% - Accent2 2 3 3 3 2 2 2 2" xfId="35501"/>
    <cellStyle name="20% - Accent2 2 3 3 3 2 2 3" xfId="27166"/>
    <cellStyle name="20% - Accent2 2 3 3 3 2 3" xfId="10947"/>
    <cellStyle name="20% - Accent2 2 3 3 3 2 3 2" xfId="30065"/>
    <cellStyle name="20% - Accent2 2 3 3 3 2 4" xfId="21720"/>
    <cellStyle name="20% - Accent2 2 3 3 3 2 5" xfId="49614"/>
    <cellStyle name="20% - Accent2 2 3 3 3 3" xfId="4210"/>
    <cellStyle name="20% - Accent2 2 3 3 3 3 2" xfId="12549"/>
    <cellStyle name="20% - Accent2 2 3 3 3 3 2 2" xfId="31667"/>
    <cellStyle name="20% - Accent2 2 3 3 3 3 3" xfId="23333"/>
    <cellStyle name="20% - Accent2 2 3 3 3 4" xfId="6644"/>
    <cellStyle name="20% - Accent2 2 3 3 3 4 2" xfId="14980"/>
    <cellStyle name="20% - Accent2 2 3 3 3 4 2 2" xfId="34098"/>
    <cellStyle name="20% - Accent2 2 3 3 3 4 3" xfId="25763"/>
    <cellStyle name="20% - Accent2 2 3 3 3 5" xfId="9519"/>
    <cellStyle name="20% - Accent2 2 3 3 3 5 2" xfId="28637"/>
    <cellStyle name="20% - Accent2 2 3 3 3 6" xfId="20263"/>
    <cellStyle name="20% - Accent2 2 3 3 3 7" xfId="48795"/>
    <cellStyle name="20% - Accent2 2 3 3 4" xfId="1340"/>
    <cellStyle name="20% - Accent2 2 3 3 4 2" xfId="2797"/>
    <cellStyle name="20% - Accent2 2 3 3 4 2 2" xfId="8319"/>
    <cellStyle name="20% - Accent2 2 3 3 4 2 2 2" xfId="16655"/>
    <cellStyle name="20% - Accent2 2 3 3 4 2 2 2 2" xfId="35773"/>
    <cellStyle name="20% - Accent2 2 3 3 4 2 2 3" xfId="27438"/>
    <cellStyle name="20% - Accent2 2 3 3 4 2 3" xfId="11227"/>
    <cellStyle name="20% - Accent2 2 3 3 4 2 3 2" xfId="30345"/>
    <cellStyle name="20% - Accent2 2 3 3 4 2 4" xfId="22000"/>
    <cellStyle name="20% - Accent2 2 3 3 4 3" xfId="4484"/>
    <cellStyle name="20% - Accent2 2 3 3 4 3 2" xfId="12822"/>
    <cellStyle name="20% - Accent2 2 3 3 4 3 2 2" xfId="31940"/>
    <cellStyle name="20% - Accent2 2 3 3 4 3 3" xfId="23605"/>
    <cellStyle name="20% - Accent2 2 3 3 4 4" xfId="6913"/>
    <cellStyle name="20% - Accent2 2 3 3 4 4 2" xfId="15249"/>
    <cellStyle name="20% - Accent2 2 3 3 4 4 2 2" xfId="34367"/>
    <cellStyle name="20% - Accent2 2 3 3 4 4 3" xfId="26032"/>
    <cellStyle name="20% - Accent2 2 3 3 4 5" xfId="9798"/>
    <cellStyle name="20% - Accent2 2 3 3 4 5 2" xfId="28916"/>
    <cellStyle name="20% - Accent2 2 3 3 4 6" xfId="20545"/>
    <cellStyle name="20% - Accent2 2 3 3 4 7" xfId="49139"/>
    <cellStyle name="20% - Accent2 2 3 3 5" xfId="1700"/>
    <cellStyle name="20% - Accent2 2 3 3 5 2" xfId="3154"/>
    <cellStyle name="20% - Accent2 2 3 3 5 2 2" xfId="8656"/>
    <cellStyle name="20% - Accent2 2 3 3 5 2 2 2" xfId="16992"/>
    <cellStyle name="20% - Accent2 2 3 3 5 2 2 2 2" xfId="36110"/>
    <cellStyle name="20% - Accent2 2 3 3 5 2 2 3" xfId="27775"/>
    <cellStyle name="20% - Accent2 2 3 3 5 2 3" xfId="11584"/>
    <cellStyle name="20% - Accent2 2 3 3 5 2 3 2" xfId="30702"/>
    <cellStyle name="20% - Accent2 2 3 3 5 2 4" xfId="22357"/>
    <cellStyle name="20% - Accent2 2 3 3 5 3" xfId="7234"/>
    <cellStyle name="20% - Accent2 2 3 3 5 3 2" xfId="15570"/>
    <cellStyle name="20% - Accent2 2 3 3 5 3 2 2" xfId="34688"/>
    <cellStyle name="20% - Accent2 2 3 3 5 3 3" xfId="26353"/>
    <cellStyle name="20% - Accent2 2 3 3 5 4" xfId="10130"/>
    <cellStyle name="20% - Accent2 2 3 3 5 4 2" xfId="29248"/>
    <cellStyle name="20% - Accent2 2 3 3 5 5" xfId="20903"/>
    <cellStyle name="20% - Accent2 2 3 3 6" xfId="1972"/>
    <cellStyle name="20% - Accent2 2 3 3 6 2" xfId="7506"/>
    <cellStyle name="20% - Accent2 2 3 3 6 2 2" xfId="15842"/>
    <cellStyle name="20% - Accent2 2 3 3 6 2 2 2" xfId="34960"/>
    <cellStyle name="20% - Accent2 2 3 3 6 2 3" xfId="26625"/>
    <cellStyle name="20% - Accent2 2 3 3 6 3" xfId="10402"/>
    <cellStyle name="20% - Accent2 2 3 3 6 3 2" xfId="29520"/>
    <cellStyle name="20% - Accent2 2 3 3 6 4" xfId="21175"/>
    <cellStyle name="20% - Accent2 2 3 3 7" xfId="3435"/>
    <cellStyle name="20% - Accent2 2 3 3 7 2" xfId="11864"/>
    <cellStyle name="20% - Accent2 2 3 3 7 2 2" xfId="30982"/>
    <cellStyle name="20% - Accent2 2 3 3 7 3" xfId="22636"/>
    <cellStyle name="20% - Accent2 2 3 3 8" xfId="5597"/>
    <cellStyle name="20% - Accent2 2 3 3 8 2" xfId="13933"/>
    <cellStyle name="20% - Accent2 2 3 3 8 2 2" xfId="33051"/>
    <cellStyle name="20% - Accent2 2 3 3 8 3" xfId="24716"/>
    <cellStyle name="20% - Accent2 2 3 3 9" xfId="6104"/>
    <cellStyle name="20% - Accent2 2 3 3 9 2" xfId="14440"/>
    <cellStyle name="20% - Accent2 2 3 3 9 2 2" xfId="33558"/>
    <cellStyle name="20% - Accent2 2 3 3 9 3" xfId="25223"/>
    <cellStyle name="20% - Accent2 2 3 4" xfId="310"/>
    <cellStyle name="20% - Accent2 2 3 4 2" xfId="774"/>
    <cellStyle name="20% - Accent2 2 3 4 2 2" xfId="2244"/>
    <cellStyle name="20% - Accent2 2 3 4 2 2 2" xfId="7778"/>
    <cellStyle name="20% - Accent2 2 3 4 2 2 2 2" xfId="16114"/>
    <cellStyle name="20% - Accent2 2 3 4 2 2 2 2 2" xfId="35232"/>
    <cellStyle name="20% - Accent2 2 3 4 2 2 2 3" xfId="26897"/>
    <cellStyle name="20% - Accent2 2 3 4 2 2 3" xfId="10674"/>
    <cellStyle name="20% - Accent2 2 3 4 2 2 3 2" xfId="29792"/>
    <cellStyle name="20% - Accent2 2 3 4 2 2 4" xfId="21447"/>
    <cellStyle name="20% - Accent2 2 3 4 2 3" xfId="3946"/>
    <cellStyle name="20% - Accent2 2 3 4 2 3 2" xfId="12285"/>
    <cellStyle name="20% - Accent2 2 3 4 2 3 2 2" xfId="31403"/>
    <cellStyle name="20% - Accent2 2 3 4 2 3 3" xfId="23069"/>
    <cellStyle name="20% - Accent2 2 3 4 2 4" xfId="6376"/>
    <cellStyle name="20% - Accent2 2 3 4 2 4 2" xfId="14712"/>
    <cellStyle name="20% - Accent2 2 3 4 2 4 2 2" xfId="33830"/>
    <cellStyle name="20% - Accent2 2 3 4 2 4 3" xfId="25495"/>
    <cellStyle name="20% - Accent2 2 3 4 2 5" xfId="9247"/>
    <cellStyle name="20% - Accent2 2 3 4 2 5 2" xfId="28365"/>
    <cellStyle name="20% - Accent2 2 3 4 2 6" xfId="19990"/>
    <cellStyle name="20% - Accent2 2 3 4 2 7" xfId="49382"/>
    <cellStyle name="20% - Accent2 2 3 4 3" xfId="1698"/>
    <cellStyle name="20% - Accent2 2 3 4 3 2" xfId="3152"/>
    <cellStyle name="20% - Accent2 2 3 4 3 2 2" xfId="8654"/>
    <cellStyle name="20% - Accent2 2 3 4 3 2 2 2" xfId="16990"/>
    <cellStyle name="20% - Accent2 2 3 4 3 2 2 2 2" xfId="36108"/>
    <cellStyle name="20% - Accent2 2 3 4 3 2 2 3" xfId="27773"/>
    <cellStyle name="20% - Accent2 2 3 4 3 2 3" xfId="11582"/>
    <cellStyle name="20% - Accent2 2 3 4 3 2 3 2" xfId="30700"/>
    <cellStyle name="20% - Accent2 2 3 4 3 2 4" xfId="22355"/>
    <cellStyle name="20% - Accent2 2 3 4 3 3" xfId="7232"/>
    <cellStyle name="20% - Accent2 2 3 4 3 3 2" xfId="15568"/>
    <cellStyle name="20% - Accent2 2 3 4 3 3 2 2" xfId="34686"/>
    <cellStyle name="20% - Accent2 2 3 4 3 3 3" xfId="26351"/>
    <cellStyle name="20% - Accent2 2 3 4 3 4" xfId="10128"/>
    <cellStyle name="20% - Accent2 2 3 4 3 4 2" xfId="29246"/>
    <cellStyle name="20% - Accent2 2 3 4 3 5" xfId="20901"/>
    <cellStyle name="20% - Accent2 2 3 4 4" xfId="1970"/>
    <cellStyle name="20% - Accent2 2 3 4 4 2" xfId="7504"/>
    <cellStyle name="20% - Accent2 2 3 4 4 2 2" xfId="15840"/>
    <cellStyle name="20% - Accent2 2 3 4 4 2 2 2" xfId="34958"/>
    <cellStyle name="20% - Accent2 2 3 4 4 2 3" xfId="26623"/>
    <cellStyle name="20% - Accent2 2 3 4 4 3" xfId="10400"/>
    <cellStyle name="20% - Accent2 2 3 4 4 3 2" xfId="29518"/>
    <cellStyle name="20% - Accent2 2 3 4 4 4" xfId="21173"/>
    <cellStyle name="20% - Accent2 2 3 4 5" xfId="3878"/>
    <cellStyle name="20% - Accent2 2 3 4 5 2" xfId="12219"/>
    <cellStyle name="20% - Accent2 2 3 4 5 2 2" xfId="31337"/>
    <cellStyle name="20% - Accent2 2 3 4 5 3" xfId="23002"/>
    <cellStyle name="20% - Accent2 2 3 4 6" xfId="6102"/>
    <cellStyle name="20% - Accent2 2 3 4 6 2" xfId="14438"/>
    <cellStyle name="20% - Accent2 2 3 4 6 2 2" xfId="33556"/>
    <cellStyle name="20% - Accent2 2 3 4 6 3" xfId="25221"/>
    <cellStyle name="20% - Accent2 2 3 4 7" xfId="8950"/>
    <cellStyle name="20% - Accent2 2 3 4 7 2" xfId="28069"/>
    <cellStyle name="20% - Accent2 2 3 4 8" xfId="19674"/>
    <cellStyle name="20% - Accent2 2 3 4 9" xfId="48563"/>
    <cellStyle name="20% - Accent2 2 3 5" xfId="1048"/>
    <cellStyle name="20% - Accent2 2 3 5 2" xfId="2515"/>
    <cellStyle name="20% - Accent2 2 3 5 2 2" xfId="8045"/>
    <cellStyle name="20% - Accent2 2 3 5 2 2 2" xfId="16381"/>
    <cellStyle name="20% - Accent2 2 3 5 2 2 2 2" xfId="35499"/>
    <cellStyle name="20% - Accent2 2 3 5 2 2 3" xfId="27164"/>
    <cellStyle name="20% - Accent2 2 3 5 2 3" xfId="10945"/>
    <cellStyle name="20% - Accent2 2 3 5 2 3 2" xfId="30063"/>
    <cellStyle name="20% - Accent2 2 3 5 2 4" xfId="21718"/>
    <cellStyle name="20% - Accent2 2 3 5 2 5" xfId="49612"/>
    <cellStyle name="20% - Accent2 2 3 5 3" xfId="4208"/>
    <cellStyle name="20% - Accent2 2 3 5 3 2" xfId="12547"/>
    <cellStyle name="20% - Accent2 2 3 5 3 2 2" xfId="31665"/>
    <cellStyle name="20% - Accent2 2 3 5 3 3" xfId="23331"/>
    <cellStyle name="20% - Accent2 2 3 5 4" xfId="6642"/>
    <cellStyle name="20% - Accent2 2 3 5 4 2" xfId="14978"/>
    <cellStyle name="20% - Accent2 2 3 5 4 2 2" xfId="34096"/>
    <cellStyle name="20% - Accent2 2 3 5 4 3" xfId="25761"/>
    <cellStyle name="20% - Accent2 2 3 5 5" xfId="9517"/>
    <cellStyle name="20% - Accent2 2 3 5 5 2" xfId="28635"/>
    <cellStyle name="20% - Accent2 2 3 5 6" xfId="20261"/>
    <cellStyle name="20% - Accent2 2 3 5 7" xfId="48793"/>
    <cellStyle name="20% - Accent2 2 3 6" xfId="1338"/>
    <cellStyle name="20% - Accent2 2 3 6 2" xfId="2795"/>
    <cellStyle name="20% - Accent2 2 3 6 2 2" xfId="8317"/>
    <cellStyle name="20% - Accent2 2 3 6 2 2 2" xfId="16653"/>
    <cellStyle name="20% - Accent2 2 3 6 2 2 2 2" xfId="35771"/>
    <cellStyle name="20% - Accent2 2 3 6 2 2 3" xfId="27436"/>
    <cellStyle name="20% - Accent2 2 3 6 2 3" xfId="11225"/>
    <cellStyle name="20% - Accent2 2 3 6 2 3 2" xfId="30343"/>
    <cellStyle name="20% - Accent2 2 3 6 2 4" xfId="21998"/>
    <cellStyle name="20% - Accent2 2 3 6 3" xfId="4482"/>
    <cellStyle name="20% - Accent2 2 3 6 3 2" xfId="12820"/>
    <cellStyle name="20% - Accent2 2 3 6 3 2 2" xfId="31938"/>
    <cellStyle name="20% - Accent2 2 3 6 3 3" xfId="23603"/>
    <cellStyle name="20% - Accent2 2 3 6 4" xfId="6911"/>
    <cellStyle name="20% - Accent2 2 3 6 4 2" xfId="15247"/>
    <cellStyle name="20% - Accent2 2 3 6 4 2 2" xfId="34365"/>
    <cellStyle name="20% - Accent2 2 3 6 4 3" xfId="26030"/>
    <cellStyle name="20% - Accent2 2 3 6 5" xfId="9796"/>
    <cellStyle name="20% - Accent2 2 3 6 5 2" xfId="28914"/>
    <cellStyle name="20% - Accent2 2 3 6 6" xfId="20543"/>
    <cellStyle name="20% - Accent2 2 3 6 7" xfId="49137"/>
    <cellStyle name="20% - Accent2 2 3 7" xfId="3844"/>
    <cellStyle name="20% - Accent2 2 3 8" xfId="3433"/>
    <cellStyle name="20% - Accent2 2 3 8 2" xfId="11862"/>
    <cellStyle name="20% - Accent2 2 3 8 2 2" xfId="30980"/>
    <cellStyle name="20% - Accent2 2 3 8 3" xfId="22634"/>
    <cellStyle name="20% - Accent2 2 3 9" xfId="5595"/>
    <cellStyle name="20% - Accent2 2 3 9 2" xfId="13931"/>
    <cellStyle name="20% - Accent2 2 3 9 2 2" xfId="33049"/>
    <cellStyle name="20% - Accent2 2 3 9 3" xfId="24714"/>
    <cellStyle name="20% - Accent2 2 4" xfId="313"/>
    <cellStyle name="20% - Accent2 2 4 10" xfId="5598"/>
    <cellStyle name="20% - Accent2 2 4 10 2" xfId="13934"/>
    <cellStyle name="20% - Accent2 2 4 10 2 2" xfId="33052"/>
    <cellStyle name="20% - Accent2 2 4 10 3" xfId="24717"/>
    <cellStyle name="20% - Accent2 2 4 11" xfId="6105"/>
    <cellStyle name="20% - Accent2 2 4 11 2" xfId="14441"/>
    <cellStyle name="20% - Accent2 2 4 11 2 2" xfId="33559"/>
    <cellStyle name="20% - Accent2 2 4 11 3" xfId="25224"/>
    <cellStyle name="20% - Accent2 2 4 12" xfId="8953"/>
    <cellStyle name="20% - Accent2 2 4 12 2" xfId="28072"/>
    <cellStyle name="20% - Accent2 2 4 13" xfId="19677"/>
    <cellStyle name="20% - Accent2 2 4 14" xfId="48335"/>
    <cellStyle name="20% - Accent2 2 4 2" xfId="314"/>
    <cellStyle name="20% - Accent2 2 4 2 10" xfId="8954"/>
    <cellStyle name="20% - Accent2 2 4 2 10 2" xfId="28073"/>
    <cellStyle name="20% - Accent2 2 4 2 11" xfId="19678"/>
    <cellStyle name="20% - Accent2 2 4 2 12" xfId="48336"/>
    <cellStyle name="20% - Accent2 2 4 2 2" xfId="778"/>
    <cellStyle name="20% - Accent2 2 4 2 2 2" xfId="2248"/>
    <cellStyle name="20% - Accent2 2 4 2 2 2 2" xfId="7782"/>
    <cellStyle name="20% - Accent2 2 4 2 2 2 2 2" xfId="16118"/>
    <cellStyle name="20% - Accent2 2 4 2 2 2 2 2 2" xfId="35236"/>
    <cellStyle name="20% - Accent2 2 4 2 2 2 2 3" xfId="26901"/>
    <cellStyle name="20% - Accent2 2 4 2 2 2 3" xfId="10678"/>
    <cellStyle name="20% - Accent2 2 4 2 2 2 3 2" xfId="29796"/>
    <cellStyle name="20% - Accent2 2 4 2 2 2 4" xfId="21451"/>
    <cellStyle name="20% - Accent2 2 4 2 2 2 5" xfId="49386"/>
    <cellStyle name="20% - Accent2 2 4 2 2 3" xfId="3950"/>
    <cellStyle name="20% - Accent2 2 4 2 2 3 2" xfId="12289"/>
    <cellStyle name="20% - Accent2 2 4 2 2 3 2 2" xfId="31407"/>
    <cellStyle name="20% - Accent2 2 4 2 2 3 3" xfId="23073"/>
    <cellStyle name="20% - Accent2 2 4 2 2 4" xfId="6380"/>
    <cellStyle name="20% - Accent2 2 4 2 2 4 2" xfId="14716"/>
    <cellStyle name="20% - Accent2 2 4 2 2 4 2 2" xfId="33834"/>
    <cellStyle name="20% - Accent2 2 4 2 2 4 3" xfId="25499"/>
    <cellStyle name="20% - Accent2 2 4 2 2 5" xfId="9251"/>
    <cellStyle name="20% - Accent2 2 4 2 2 5 2" xfId="28369"/>
    <cellStyle name="20% - Accent2 2 4 2 2 6" xfId="19994"/>
    <cellStyle name="20% - Accent2 2 4 2 2 7" xfId="48567"/>
    <cellStyle name="20% - Accent2 2 4 2 3" xfId="1052"/>
    <cellStyle name="20% - Accent2 2 4 2 3 2" xfId="2519"/>
    <cellStyle name="20% - Accent2 2 4 2 3 2 2" xfId="8049"/>
    <cellStyle name="20% - Accent2 2 4 2 3 2 2 2" xfId="16385"/>
    <cellStyle name="20% - Accent2 2 4 2 3 2 2 2 2" xfId="35503"/>
    <cellStyle name="20% - Accent2 2 4 2 3 2 2 3" xfId="27168"/>
    <cellStyle name="20% - Accent2 2 4 2 3 2 3" xfId="10949"/>
    <cellStyle name="20% - Accent2 2 4 2 3 2 3 2" xfId="30067"/>
    <cellStyle name="20% - Accent2 2 4 2 3 2 4" xfId="21722"/>
    <cellStyle name="20% - Accent2 2 4 2 3 2 5" xfId="49616"/>
    <cellStyle name="20% - Accent2 2 4 2 3 3" xfId="4212"/>
    <cellStyle name="20% - Accent2 2 4 2 3 3 2" xfId="12551"/>
    <cellStyle name="20% - Accent2 2 4 2 3 3 2 2" xfId="31669"/>
    <cellStyle name="20% - Accent2 2 4 2 3 3 3" xfId="23335"/>
    <cellStyle name="20% - Accent2 2 4 2 3 4" xfId="6646"/>
    <cellStyle name="20% - Accent2 2 4 2 3 4 2" xfId="14982"/>
    <cellStyle name="20% - Accent2 2 4 2 3 4 2 2" xfId="34100"/>
    <cellStyle name="20% - Accent2 2 4 2 3 4 3" xfId="25765"/>
    <cellStyle name="20% - Accent2 2 4 2 3 5" xfId="9521"/>
    <cellStyle name="20% - Accent2 2 4 2 3 5 2" xfId="28639"/>
    <cellStyle name="20% - Accent2 2 4 2 3 6" xfId="20265"/>
    <cellStyle name="20% - Accent2 2 4 2 3 7" xfId="48797"/>
    <cellStyle name="20% - Accent2 2 4 2 4" xfId="1342"/>
    <cellStyle name="20% - Accent2 2 4 2 4 2" xfId="2799"/>
    <cellStyle name="20% - Accent2 2 4 2 4 2 2" xfId="8321"/>
    <cellStyle name="20% - Accent2 2 4 2 4 2 2 2" xfId="16657"/>
    <cellStyle name="20% - Accent2 2 4 2 4 2 2 2 2" xfId="35775"/>
    <cellStyle name="20% - Accent2 2 4 2 4 2 2 3" xfId="27440"/>
    <cellStyle name="20% - Accent2 2 4 2 4 2 3" xfId="11229"/>
    <cellStyle name="20% - Accent2 2 4 2 4 2 3 2" xfId="30347"/>
    <cellStyle name="20% - Accent2 2 4 2 4 2 4" xfId="22002"/>
    <cellStyle name="20% - Accent2 2 4 2 4 3" xfId="4486"/>
    <cellStyle name="20% - Accent2 2 4 2 4 3 2" xfId="12824"/>
    <cellStyle name="20% - Accent2 2 4 2 4 3 2 2" xfId="31942"/>
    <cellStyle name="20% - Accent2 2 4 2 4 3 3" xfId="23607"/>
    <cellStyle name="20% - Accent2 2 4 2 4 4" xfId="6915"/>
    <cellStyle name="20% - Accent2 2 4 2 4 4 2" xfId="15251"/>
    <cellStyle name="20% - Accent2 2 4 2 4 4 2 2" xfId="34369"/>
    <cellStyle name="20% - Accent2 2 4 2 4 4 3" xfId="26034"/>
    <cellStyle name="20% - Accent2 2 4 2 4 5" xfId="9800"/>
    <cellStyle name="20% - Accent2 2 4 2 4 5 2" xfId="28918"/>
    <cellStyle name="20% - Accent2 2 4 2 4 6" xfId="20547"/>
    <cellStyle name="20% - Accent2 2 4 2 4 7" xfId="49141"/>
    <cellStyle name="20% - Accent2 2 4 2 5" xfId="1702"/>
    <cellStyle name="20% - Accent2 2 4 2 5 2" xfId="3156"/>
    <cellStyle name="20% - Accent2 2 4 2 5 2 2" xfId="8658"/>
    <cellStyle name="20% - Accent2 2 4 2 5 2 2 2" xfId="16994"/>
    <cellStyle name="20% - Accent2 2 4 2 5 2 2 2 2" xfId="36112"/>
    <cellStyle name="20% - Accent2 2 4 2 5 2 2 3" xfId="27777"/>
    <cellStyle name="20% - Accent2 2 4 2 5 2 3" xfId="11586"/>
    <cellStyle name="20% - Accent2 2 4 2 5 2 3 2" xfId="30704"/>
    <cellStyle name="20% - Accent2 2 4 2 5 2 4" xfId="22359"/>
    <cellStyle name="20% - Accent2 2 4 2 5 3" xfId="7236"/>
    <cellStyle name="20% - Accent2 2 4 2 5 3 2" xfId="15572"/>
    <cellStyle name="20% - Accent2 2 4 2 5 3 2 2" xfId="34690"/>
    <cellStyle name="20% - Accent2 2 4 2 5 3 3" xfId="26355"/>
    <cellStyle name="20% - Accent2 2 4 2 5 4" xfId="10132"/>
    <cellStyle name="20% - Accent2 2 4 2 5 4 2" xfId="29250"/>
    <cellStyle name="20% - Accent2 2 4 2 5 5" xfId="20905"/>
    <cellStyle name="20% - Accent2 2 4 2 6" xfId="1974"/>
    <cellStyle name="20% - Accent2 2 4 2 6 2" xfId="7508"/>
    <cellStyle name="20% - Accent2 2 4 2 6 2 2" xfId="15844"/>
    <cellStyle name="20% - Accent2 2 4 2 6 2 2 2" xfId="34962"/>
    <cellStyle name="20% - Accent2 2 4 2 6 2 3" xfId="26627"/>
    <cellStyle name="20% - Accent2 2 4 2 6 3" xfId="10404"/>
    <cellStyle name="20% - Accent2 2 4 2 6 3 2" xfId="29522"/>
    <cellStyle name="20% - Accent2 2 4 2 6 4" xfId="21177"/>
    <cellStyle name="20% - Accent2 2 4 2 7" xfId="3437"/>
    <cellStyle name="20% - Accent2 2 4 2 7 2" xfId="11866"/>
    <cellStyle name="20% - Accent2 2 4 2 7 2 2" xfId="30984"/>
    <cellStyle name="20% - Accent2 2 4 2 7 3" xfId="22638"/>
    <cellStyle name="20% - Accent2 2 4 2 8" xfId="5599"/>
    <cellStyle name="20% - Accent2 2 4 2 8 2" xfId="13935"/>
    <cellStyle name="20% - Accent2 2 4 2 8 2 2" xfId="33053"/>
    <cellStyle name="20% - Accent2 2 4 2 8 3" xfId="24718"/>
    <cellStyle name="20% - Accent2 2 4 2 9" xfId="6106"/>
    <cellStyle name="20% - Accent2 2 4 2 9 2" xfId="14442"/>
    <cellStyle name="20% - Accent2 2 4 2 9 2 2" xfId="33560"/>
    <cellStyle name="20% - Accent2 2 4 2 9 3" xfId="25225"/>
    <cellStyle name="20% - Accent2 2 4 3" xfId="315"/>
    <cellStyle name="20% - Accent2 2 4 3 10" xfId="8955"/>
    <cellStyle name="20% - Accent2 2 4 3 10 2" xfId="28074"/>
    <cellStyle name="20% - Accent2 2 4 3 11" xfId="19679"/>
    <cellStyle name="20% - Accent2 2 4 3 12" xfId="48337"/>
    <cellStyle name="20% - Accent2 2 4 3 2" xfId="779"/>
    <cellStyle name="20% - Accent2 2 4 3 2 2" xfId="2249"/>
    <cellStyle name="20% - Accent2 2 4 3 2 2 2" xfId="7783"/>
    <cellStyle name="20% - Accent2 2 4 3 2 2 2 2" xfId="16119"/>
    <cellStyle name="20% - Accent2 2 4 3 2 2 2 2 2" xfId="35237"/>
    <cellStyle name="20% - Accent2 2 4 3 2 2 2 3" xfId="26902"/>
    <cellStyle name="20% - Accent2 2 4 3 2 2 3" xfId="10679"/>
    <cellStyle name="20% - Accent2 2 4 3 2 2 3 2" xfId="29797"/>
    <cellStyle name="20% - Accent2 2 4 3 2 2 4" xfId="21452"/>
    <cellStyle name="20% - Accent2 2 4 3 2 2 5" xfId="49387"/>
    <cellStyle name="20% - Accent2 2 4 3 2 3" xfId="3951"/>
    <cellStyle name="20% - Accent2 2 4 3 2 3 2" xfId="12290"/>
    <cellStyle name="20% - Accent2 2 4 3 2 3 2 2" xfId="31408"/>
    <cellStyle name="20% - Accent2 2 4 3 2 3 3" xfId="23074"/>
    <cellStyle name="20% - Accent2 2 4 3 2 4" xfId="6381"/>
    <cellStyle name="20% - Accent2 2 4 3 2 4 2" xfId="14717"/>
    <cellStyle name="20% - Accent2 2 4 3 2 4 2 2" xfId="33835"/>
    <cellStyle name="20% - Accent2 2 4 3 2 4 3" xfId="25500"/>
    <cellStyle name="20% - Accent2 2 4 3 2 5" xfId="9252"/>
    <cellStyle name="20% - Accent2 2 4 3 2 5 2" xfId="28370"/>
    <cellStyle name="20% - Accent2 2 4 3 2 6" xfId="19995"/>
    <cellStyle name="20% - Accent2 2 4 3 2 7" xfId="48568"/>
    <cellStyle name="20% - Accent2 2 4 3 3" xfId="1053"/>
    <cellStyle name="20% - Accent2 2 4 3 3 2" xfId="2520"/>
    <cellStyle name="20% - Accent2 2 4 3 3 2 2" xfId="8050"/>
    <cellStyle name="20% - Accent2 2 4 3 3 2 2 2" xfId="16386"/>
    <cellStyle name="20% - Accent2 2 4 3 3 2 2 2 2" xfId="35504"/>
    <cellStyle name="20% - Accent2 2 4 3 3 2 2 3" xfId="27169"/>
    <cellStyle name="20% - Accent2 2 4 3 3 2 3" xfId="10950"/>
    <cellStyle name="20% - Accent2 2 4 3 3 2 3 2" xfId="30068"/>
    <cellStyle name="20% - Accent2 2 4 3 3 2 4" xfId="21723"/>
    <cellStyle name="20% - Accent2 2 4 3 3 2 5" xfId="49617"/>
    <cellStyle name="20% - Accent2 2 4 3 3 3" xfId="4213"/>
    <cellStyle name="20% - Accent2 2 4 3 3 3 2" xfId="12552"/>
    <cellStyle name="20% - Accent2 2 4 3 3 3 2 2" xfId="31670"/>
    <cellStyle name="20% - Accent2 2 4 3 3 3 3" xfId="23336"/>
    <cellStyle name="20% - Accent2 2 4 3 3 4" xfId="6647"/>
    <cellStyle name="20% - Accent2 2 4 3 3 4 2" xfId="14983"/>
    <cellStyle name="20% - Accent2 2 4 3 3 4 2 2" xfId="34101"/>
    <cellStyle name="20% - Accent2 2 4 3 3 4 3" xfId="25766"/>
    <cellStyle name="20% - Accent2 2 4 3 3 5" xfId="9522"/>
    <cellStyle name="20% - Accent2 2 4 3 3 5 2" xfId="28640"/>
    <cellStyle name="20% - Accent2 2 4 3 3 6" xfId="20266"/>
    <cellStyle name="20% - Accent2 2 4 3 3 7" xfId="48798"/>
    <cellStyle name="20% - Accent2 2 4 3 4" xfId="1343"/>
    <cellStyle name="20% - Accent2 2 4 3 4 2" xfId="2800"/>
    <cellStyle name="20% - Accent2 2 4 3 4 2 2" xfId="8322"/>
    <cellStyle name="20% - Accent2 2 4 3 4 2 2 2" xfId="16658"/>
    <cellStyle name="20% - Accent2 2 4 3 4 2 2 2 2" xfId="35776"/>
    <cellStyle name="20% - Accent2 2 4 3 4 2 2 3" xfId="27441"/>
    <cellStyle name="20% - Accent2 2 4 3 4 2 3" xfId="11230"/>
    <cellStyle name="20% - Accent2 2 4 3 4 2 3 2" xfId="30348"/>
    <cellStyle name="20% - Accent2 2 4 3 4 2 4" xfId="22003"/>
    <cellStyle name="20% - Accent2 2 4 3 4 3" xfId="4487"/>
    <cellStyle name="20% - Accent2 2 4 3 4 3 2" xfId="12825"/>
    <cellStyle name="20% - Accent2 2 4 3 4 3 2 2" xfId="31943"/>
    <cellStyle name="20% - Accent2 2 4 3 4 3 3" xfId="23608"/>
    <cellStyle name="20% - Accent2 2 4 3 4 4" xfId="6916"/>
    <cellStyle name="20% - Accent2 2 4 3 4 4 2" xfId="15252"/>
    <cellStyle name="20% - Accent2 2 4 3 4 4 2 2" xfId="34370"/>
    <cellStyle name="20% - Accent2 2 4 3 4 4 3" xfId="26035"/>
    <cellStyle name="20% - Accent2 2 4 3 4 5" xfId="9801"/>
    <cellStyle name="20% - Accent2 2 4 3 4 5 2" xfId="28919"/>
    <cellStyle name="20% - Accent2 2 4 3 4 6" xfId="20548"/>
    <cellStyle name="20% - Accent2 2 4 3 4 7" xfId="49142"/>
    <cellStyle name="20% - Accent2 2 4 3 5" xfId="1703"/>
    <cellStyle name="20% - Accent2 2 4 3 5 2" xfId="3157"/>
    <cellStyle name="20% - Accent2 2 4 3 5 2 2" xfId="8659"/>
    <cellStyle name="20% - Accent2 2 4 3 5 2 2 2" xfId="16995"/>
    <cellStyle name="20% - Accent2 2 4 3 5 2 2 2 2" xfId="36113"/>
    <cellStyle name="20% - Accent2 2 4 3 5 2 2 3" xfId="27778"/>
    <cellStyle name="20% - Accent2 2 4 3 5 2 3" xfId="11587"/>
    <cellStyle name="20% - Accent2 2 4 3 5 2 3 2" xfId="30705"/>
    <cellStyle name="20% - Accent2 2 4 3 5 2 4" xfId="22360"/>
    <cellStyle name="20% - Accent2 2 4 3 5 3" xfId="7237"/>
    <cellStyle name="20% - Accent2 2 4 3 5 3 2" xfId="15573"/>
    <cellStyle name="20% - Accent2 2 4 3 5 3 2 2" xfId="34691"/>
    <cellStyle name="20% - Accent2 2 4 3 5 3 3" xfId="26356"/>
    <cellStyle name="20% - Accent2 2 4 3 5 4" xfId="10133"/>
    <cellStyle name="20% - Accent2 2 4 3 5 4 2" xfId="29251"/>
    <cellStyle name="20% - Accent2 2 4 3 5 5" xfId="20906"/>
    <cellStyle name="20% - Accent2 2 4 3 6" xfId="1975"/>
    <cellStyle name="20% - Accent2 2 4 3 6 2" xfId="7509"/>
    <cellStyle name="20% - Accent2 2 4 3 6 2 2" xfId="15845"/>
    <cellStyle name="20% - Accent2 2 4 3 6 2 2 2" xfId="34963"/>
    <cellStyle name="20% - Accent2 2 4 3 6 2 3" xfId="26628"/>
    <cellStyle name="20% - Accent2 2 4 3 6 3" xfId="10405"/>
    <cellStyle name="20% - Accent2 2 4 3 6 3 2" xfId="29523"/>
    <cellStyle name="20% - Accent2 2 4 3 6 4" xfId="21178"/>
    <cellStyle name="20% - Accent2 2 4 3 7" xfId="3438"/>
    <cellStyle name="20% - Accent2 2 4 3 7 2" xfId="11867"/>
    <cellStyle name="20% - Accent2 2 4 3 7 2 2" xfId="30985"/>
    <cellStyle name="20% - Accent2 2 4 3 7 3" xfId="22639"/>
    <cellStyle name="20% - Accent2 2 4 3 8" xfId="5600"/>
    <cellStyle name="20% - Accent2 2 4 3 8 2" xfId="13936"/>
    <cellStyle name="20% - Accent2 2 4 3 8 2 2" xfId="33054"/>
    <cellStyle name="20% - Accent2 2 4 3 8 3" xfId="24719"/>
    <cellStyle name="20% - Accent2 2 4 3 9" xfId="6107"/>
    <cellStyle name="20% - Accent2 2 4 3 9 2" xfId="14443"/>
    <cellStyle name="20% - Accent2 2 4 3 9 2 2" xfId="33561"/>
    <cellStyle name="20% - Accent2 2 4 3 9 3" xfId="25226"/>
    <cellStyle name="20% - Accent2 2 4 4" xfId="777"/>
    <cellStyle name="20% - Accent2 2 4 4 2" xfId="2247"/>
    <cellStyle name="20% - Accent2 2 4 4 2 2" xfId="7781"/>
    <cellStyle name="20% - Accent2 2 4 4 2 2 2" xfId="16117"/>
    <cellStyle name="20% - Accent2 2 4 4 2 2 2 2" xfId="35235"/>
    <cellStyle name="20% - Accent2 2 4 4 2 2 3" xfId="26900"/>
    <cellStyle name="20% - Accent2 2 4 4 2 3" xfId="10677"/>
    <cellStyle name="20% - Accent2 2 4 4 2 3 2" xfId="29795"/>
    <cellStyle name="20% - Accent2 2 4 4 2 4" xfId="21450"/>
    <cellStyle name="20% - Accent2 2 4 4 2 5" xfId="49385"/>
    <cellStyle name="20% - Accent2 2 4 4 3" xfId="3949"/>
    <cellStyle name="20% - Accent2 2 4 4 3 2" xfId="12288"/>
    <cellStyle name="20% - Accent2 2 4 4 3 2 2" xfId="31406"/>
    <cellStyle name="20% - Accent2 2 4 4 3 3" xfId="23072"/>
    <cellStyle name="20% - Accent2 2 4 4 4" xfId="6379"/>
    <cellStyle name="20% - Accent2 2 4 4 4 2" xfId="14715"/>
    <cellStyle name="20% - Accent2 2 4 4 4 2 2" xfId="33833"/>
    <cellStyle name="20% - Accent2 2 4 4 4 3" xfId="25498"/>
    <cellStyle name="20% - Accent2 2 4 4 5" xfId="9250"/>
    <cellStyle name="20% - Accent2 2 4 4 5 2" xfId="28368"/>
    <cellStyle name="20% - Accent2 2 4 4 6" xfId="19993"/>
    <cellStyle name="20% - Accent2 2 4 4 7" xfId="48566"/>
    <cellStyle name="20% - Accent2 2 4 5" xfId="1051"/>
    <cellStyle name="20% - Accent2 2 4 5 2" xfId="2518"/>
    <cellStyle name="20% - Accent2 2 4 5 2 2" xfId="8048"/>
    <cellStyle name="20% - Accent2 2 4 5 2 2 2" xfId="16384"/>
    <cellStyle name="20% - Accent2 2 4 5 2 2 2 2" xfId="35502"/>
    <cellStyle name="20% - Accent2 2 4 5 2 2 3" xfId="27167"/>
    <cellStyle name="20% - Accent2 2 4 5 2 3" xfId="10948"/>
    <cellStyle name="20% - Accent2 2 4 5 2 3 2" xfId="30066"/>
    <cellStyle name="20% - Accent2 2 4 5 2 4" xfId="21721"/>
    <cellStyle name="20% - Accent2 2 4 5 2 5" xfId="49615"/>
    <cellStyle name="20% - Accent2 2 4 5 3" xfId="4211"/>
    <cellStyle name="20% - Accent2 2 4 5 3 2" xfId="12550"/>
    <cellStyle name="20% - Accent2 2 4 5 3 2 2" xfId="31668"/>
    <cellStyle name="20% - Accent2 2 4 5 3 3" xfId="23334"/>
    <cellStyle name="20% - Accent2 2 4 5 4" xfId="6645"/>
    <cellStyle name="20% - Accent2 2 4 5 4 2" xfId="14981"/>
    <cellStyle name="20% - Accent2 2 4 5 4 2 2" xfId="34099"/>
    <cellStyle name="20% - Accent2 2 4 5 4 3" xfId="25764"/>
    <cellStyle name="20% - Accent2 2 4 5 5" xfId="9520"/>
    <cellStyle name="20% - Accent2 2 4 5 5 2" xfId="28638"/>
    <cellStyle name="20% - Accent2 2 4 5 6" xfId="20264"/>
    <cellStyle name="20% - Accent2 2 4 5 7" xfId="48796"/>
    <cellStyle name="20% - Accent2 2 4 6" xfId="1341"/>
    <cellStyle name="20% - Accent2 2 4 6 2" xfId="2798"/>
    <cellStyle name="20% - Accent2 2 4 6 2 2" xfId="8320"/>
    <cellStyle name="20% - Accent2 2 4 6 2 2 2" xfId="16656"/>
    <cellStyle name="20% - Accent2 2 4 6 2 2 2 2" xfId="35774"/>
    <cellStyle name="20% - Accent2 2 4 6 2 2 3" xfId="27439"/>
    <cellStyle name="20% - Accent2 2 4 6 2 3" xfId="11228"/>
    <cellStyle name="20% - Accent2 2 4 6 2 3 2" xfId="30346"/>
    <cellStyle name="20% - Accent2 2 4 6 2 4" xfId="22001"/>
    <cellStyle name="20% - Accent2 2 4 6 3" xfId="4485"/>
    <cellStyle name="20% - Accent2 2 4 6 3 2" xfId="12823"/>
    <cellStyle name="20% - Accent2 2 4 6 3 2 2" xfId="31941"/>
    <cellStyle name="20% - Accent2 2 4 6 3 3" xfId="23606"/>
    <cellStyle name="20% - Accent2 2 4 6 4" xfId="6914"/>
    <cellStyle name="20% - Accent2 2 4 6 4 2" xfId="15250"/>
    <cellStyle name="20% - Accent2 2 4 6 4 2 2" xfId="34368"/>
    <cellStyle name="20% - Accent2 2 4 6 4 3" xfId="26033"/>
    <cellStyle name="20% - Accent2 2 4 6 5" xfId="9799"/>
    <cellStyle name="20% - Accent2 2 4 6 5 2" xfId="28917"/>
    <cellStyle name="20% - Accent2 2 4 6 6" xfId="20546"/>
    <cellStyle name="20% - Accent2 2 4 6 7" xfId="49140"/>
    <cellStyle name="20% - Accent2 2 4 7" xfId="1701"/>
    <cellStyle name="20% - Accent2 2 4 7 2" xfId="3155"/>
    <cellStyle name="20% - Accent2 2 4 7 2 2" xfId="8657"/>
    <cellStyle name="20% - Accent2 2 4 7 2 2 2" xfId="16993"/>
    <cellStyle name="20% - Accent2 2 4 7 2 2 2 2" xfId="36111"/>
    <cellStyle name="20% - Accent2 2 4 7 2 2 3" xfId="27776"/>
    <cellStyle name="20% - Accent2 2 4 7 2 3" xfId="11585"/>
    <cellStyle name="20% - Accent2 2 4 7 2 3 2" xfId="30703"/>
    <cellStyle name="20% - Accent2 2 4 7 2 4" xfId="22358"/>
    <cellStyle name="20% - Accent2 2 4 7 3" xfId="7235"/>
    <cellStyle name="20% - Accent2 2 4 7 3 2" xfId="15571"/>
    <cellStyle name="20% - Accent2 2 4 7 3 2 2" xfId="34689"/>
    <cellStyle name="20% - Accent2 2 4 7 3 3" xfId="26354"/>
    <cellStyle name="20% - Accent2 2 4 7 4" xfId="10131"/>
    <cellStyle name="20% - Accent2 2 4 7 4 2" xfId="29249"/>
    <cellStyle name="20% - Accent2 2 4 7 5" xfId="20904"/>
    <cellStyle name="20% - Accent2 2 4 8" xfId="1973"/>
    <cellStyle name="20% - Accent2 2 4 8 2" xfId="7507"/>
    <cellStyle name="20% - Accent2 2 4 8 2 2" xfId="15843"/>
    <cellStyle name="20% - Accent2 2 4 8 2 2 2" xfId="34961"/>
    <cellStyle name="20% - Accent2 2 4 8 2 3" xfId="26626"/>
    <cellStyle name="20% - Accent2 2 4 8 3" xfId="10403"/>
    <cellStyle name="20% - Accent2 2 4 8 3 2" xfId="29521"/>
    <cellStyle name="20% - Accent2 2 4 8 4" xfId="21176"/>
    <cellStyle name="20% - Accent2 2 4 9" xfId="3436"/>
    <cellStyle name="20% - Accent2 2 4 9 2" xfId="11865"/>
    <cellStyle name="20% - Accent2 2 4 9 2 2" xfId="30983"/>
    <cellStyle name="20% - Accent2 2 4 9 3" xfId="22637"/>
    <cellStyle name="20% - Accent2 2 5" xfId="316"/>
    <cellStyle name="20% - Accent2 2 5 10" xfId="8956"/>
    <cellStyle name="20% - Accent2 2 5 10 2" xfId="28075"/>
    <cellStyle name="20% - Accent2 2 5 11" xfId="19680"/>
    <cellStyle name="20% - Accent2 2 5 12" xfId="48338"/>
    <cellStyle name="20% - Accent2 2 5 2" xfId="780"/>
    <cellStyle name="20% - Accent2 2 5 2 2" xfId="2250"/>
    <cellStyle name="20% - Accent2 2 5 2 2 2" xfId="7784"/>
    <cellStyle name="20% - Accent2 2 5 2 2 2 2" xfId="16120"/>
    <cellStyle name="20% - Accent2 2 5 2 2 2 2 2" xfId="35238"/>
    <cellStyle name="20% - Accent2 2 5 2 2 2 3" xfId="26903"/>
    <cellStyle name="20% - Accent2 2 5 2 2 3" xfId="10680"/>
    <cellStyle name="20% - Accent2 2 5 2 2 3 2" xfId="29798"/>
    <cellStyle name="20% - Accent2 2 5 2 2 4" xfId="21453"/>
    <cellStyle name="20% - Accent2 2 5 2 2 5" xfId="49388"/>
    <cellStyle name="20% - Accent2 2 5 2 3" xfId="3952"/>
    <cellStyle name="20% - Accent2 2 5 2 3 2" xfId="12291"/>
    <cellStyle name="20% - Accent2 2 5 2 3 2 2" xfId="31409"/>
    <cellStyle name="20% - Accent2 2 5 2 3 3" xfId="23075"/>
    <cellStyle name="20% - Accent2 2 5 2 4" xfId="6382"/>
    <cellStyle name="20% - Accent2 2 5 2 4 2" xfId="14718"/>
    <cellStyle name="20% - Accent2 2 5 2 4 2 2" xfId="33836"/>
    <cellStyle name="20% - Accent2 2 5 2 4 3" xfId="25501"/>
    <cellStyle name="20% - Accent2 2 5 2 5" xfId="9253"/>
    <cellStyle name="20% - Accent2 2 5 2 5 2" xfId="28371"/>
    <cellStyle name="20% - Accent2 2 5 2 6" xfId="19996"/>
    <cellStyle name="20% - Accent2 2 5 2 7" xfId="48569"/>
    <cellStyle name="20% - Accent2 2 5 3" xfId="1054"/>
    <cellStyle name="20% - Accent2 2 5 3 2" xfId="2521"/>
    <cellStyle name="20% - Accent2 2 5 3 2 2" xfId="8051"/>
    <cellStyle name="20% - Accent2 2 5 3 2 2 2" xfId="16387"/>
    <cellStyle name="20% - Accent2 2 5 3 2 2 2 2" xfId="35505"/>
    <cellStyle name="20% - Accent2 2 5 3 2 2 3" xfId="27170"/>
    <cellStyle name="20% - Accent2 2 5 3 2 3" xfId="10951"/>
    <cellStyle name="20% - Accent2 2 5 3 2 3 2" xfId="30069"/>
    <cellStyle name="20% - Accent2 2 5 3 2 4" xfId="21724"/>
    <cellStyle name="20% - Accent2 2 5 3 2 5" xfId="49618"/>
    <cellStyle name="20% - Accent2 2 5 3 3" xfId="4214"/>
    <cellStyle name="20% - Accent2 2 5 3 3 2" xfId="12553"/>
    <cellStyle name="20% - Accent2 2 5 3 3 2 2" xfId="31671"/>
    <cellStyle name="20% - Accent2 2 5 3 3 3" xfId="23337"/>
    <cellStyle name="20% - Accent2 2 5 3 4" xfId="6648"/>
    <cellStyle name="20% - Accent2 2 5 3 4 2" xfId="14984"/>
    <cellStyle name="20% - Accent2 2 5 3 4 2 2" xfId="34102"/>
    <cellStyle name="20% - Accent2 2 5 3 4 3" xfId="25767"/>
    <cellStyle name="20% - Accent2 2 5 3 5" xfId="9523"/>
    <cellStyle name="20% - Accent2 2 5 3 5 2" xfId="28641"/>
    <cellStyle name="20% - Accent2 2 5 3 6" xfId="20267"/>
    <cellStyle name="20% - Accent2 2 5 3 7" xfId="48799"/>
    <cellStyle name="20% - Accent2 2 5 4" xfId="1344"/>
    <cellStyle name="20% - Accent2 2 5 4 2" xfId="2801"/>
    <cellStyle name="20% - Accent2 2 5 4 2 2" xfId="8323"/>
    <cellStyle name="20% - Accent2 2 5 4 2 2 2" xfId="16659"/>
    <cellStyle name="20% - Accent2 2 5 4 2 2 2 2" xfId="35777"/>
    <cellStyle name="20% - Accent2 2 5 4 2 2 3" xfId="27442"/>
    <cellStyle name="20% - Accent2 2 5 4 2 3" xfId="11231"/>
    <cellStyle name="20% - Accent2 2 5 4 2 3 2" xfId="30349"/>
    <cellStyle name="20% - Accent2 2 5 4 2 4" xfId="22004"/>
    <cellStyle name="20% - Accent2 2 5 4 3" xfId="4488"/>
    <cellStyle name="20% - Accent2 2 5 4 3 2" xfId="12826"/>
    <cellStyle name="20% - Accent2 2 5 4 3 2 2" xfId="31944"/>
    <cellStyle name="20% - Accent2 2 5 4 3 3" xfId="23609"/>
    <cellStyle name="20% - Accent2 2 5 4 4" xfId="6917"/>
    <cellStyle name="20% - Accent2 2 5 4 4 2" xfId="15253"/>
    <cellStyle name="20% - Accent2 2 5 4 4 2 2" xfId="34371"/>
    <cellStyle name="20% - Accent2 2 5 4 4 3" xfId="26036"/>
    <cellStyle name="20% - Accent2 2 5 4 5" xfId="9802"/>
    <cellStyle name="20% - Accent2 2 5 4 5 2" xfId="28920"/>
    <cellStyle name="20% - Accent2 2 5 4 6" xfId="20549"/>
    <cellStyle name="20% - Accent2 2 5 4 7" xfId="49143"/>
    <cellStyle name="20% - Accent2 2 5 5" xfId="1704"/>
    <cellStyle name="20% - Accent2 2 5 5 2" xfId="3158"/>
    <cellStyle name="20% - Accent2 2 5 5 2 2" xfId="8660"/>
    <cellStyle name="20% - Accent2 2 5 5 2 2 2" xfId="16996"/>
    <cellStyle name="20% - Accent2 2 5 5 2 2 2 2" xfId="36114"/>
    <cellStyle name="20% - Accent2 2 5 5 2 2 3" xfId="27779"/>
    <cellStyle name="20% - Accent2 2 5 5 2 3" xfId="11588"/>
    <cellStyle name="20% - Accent2 2 5 5 2 3 2" xfId="30706"/>
    <cellStyle name="20% - Accent2 2 5 5 2 4" xfId="22361"/>
    <cellStyle name="20% - Accent2 2 5 5 3" xfId="7238"/>
    <cellStyle name="20% - Accent2 2 5 5 3 2" xfId="15574"/>
    <cellStyle name="20% - Accent2 2 5 5 3 2 2" xfId="34692"/>
    <cellStyle name="20% - Accent2 2 5 5 3 3" xfId="26357"/>
    <cellStyle name="20% - Accent2 2 5 5 4" xfId="10134"/>
    <cellStyle name="20% - Accent2 2 5 5 4 2" xfId="29252"/>
    <cellStyle name="20% - Accent2 2 5 5 5" xfId="20907"/>
    <cellStyle name="20% - Accent2 2 5 6" xfId="1976"/>
    <cellStyle name="20% - Accent2 2 5 6 2" xfId="7510"/>
    <cellStyle name="20% - Accent2 2 5 6 2 2" xfId="15846"/>
    <cellStyle name="20% - Accent2 2 5 6 2 2 2" xfId="34964"/>
    <cellStyle name="20% - Accent2 2 5 6 2 3" xfId="26629"/>
    <cellStyle name="20% - Accent2 2 5 6 3" xfId="10406"/>
    <cellStyle name="20% - Accent2 2 5 6 3 2" xfId="29524"/>
    <cellStyle name="20% - Accent2 2 5 6 4" xfId="21179"/>
    <cellStyle name="20% - Accent2 2 5 7" xfId="3439"/>
    <cellStyle name="20% - Accent2 2 5 7 2" xfId="11868"/>
    <cellStyle name="20% - Accent2 2 5 7 2 2" xfId="30986"/>
    <cellStyle name="20% - Accent2 2 5 7 3" xfId="22640"/>
    <cellStyle name="20% - Accent2 2 5 8" xfId="5601"/>
    <cellStyle name="20% - Accent2 2 5 8 2" xfId="13937"/>
    <cellStyle name="20% - Accent2 2 5 8 2 2" xfId="33055"/>
    <cellStyle name="20% - Accent2 2 5 8 3" xfId="24720"/>
    <cellStyle name="20% - Accent2 2 5 9" xfId="6108"/>
    <cellStyle name="20% - Accent2 2 5 9 2" xfId="14444"/>
    <cellStyle name="20% - Accent2 2 5 9 2 2" xfId="33562"/>
    <cellStyle name="20% - Accent2 2 5 9 3" xfId="25227"/>
    <cellStyle name="20% - Accent2 2 6" xfId="317"/>
    <cellStyle name="20% - Accent2 2 6 10" xfId="8957"/>
    <cellStyle name="20% - Accent2 2 6 10 2" xfId="28076"/>
    <cellStyle name="20% - Accent2 2 6 11" xfId="19681"/>
    <cellStyle name="20% - Accent2 2 6 12" xfId="48339"/>
    <cellStyle name="20% - Accent2 2 6 2" xfId="781"/>
    <cellStyle name="20% - Accent2 2 6 2 2" xfId="2251"/>
    <cellStyle name="20% - Accent2 2 6 2 2 2" xfId="7785"/>
    <cellStyle name="20% - Accent2 2 6 2 2 2 2" xfId="16121"/>
    <cellStyle name="20% - Accent2 2 6 2 2 2 2 2" xfId="35239"/>
    <cellStyle name="20% - Accent2 2 6 2 2 2 3" xfId="26904"/>
    <cellStyle name="20% - Accent2 2 6 2 2 3" xfId="10681"/>
    <cellStyle name="20% - Accent2 2 6 2 2 3 2" xfId="29799"/>
    <cellStyle name="20% - Accent2 2 6 2 2 4" xfId="21454"/>
    <cellStyle name="20% - Accent2 2 6 2 2 5" xfId="49389"/>
    <cellStyle name="20% - Accent2 2 6 2 3" xfId="3953"/>
    <cellStyle name="20% - Accent2 2 6 2 3 2" xfId="12292"/>
    <cellStyle name="20% - Accent2 2 6 2 3 2 2" xfId="31410"/>
    <cellStyle name="20% - Accent2 2 6 2 3 3" xfId="23076"/>
    <cellStyle name="20% - Accent2 2 6 2 4" xfId="6383"/>
    <cellStyle name="20% - Accent2 2 6 2 4 2" xfId="14719"/>
    <cellStyle name="20% - Accent2 2 6 2 4 2 2" xfId="33837"/>
    <cellStyle name="20% - Accent2 2 6 2 4 3" xfId="25502"/>
    <cellStyle name="20% - Accent2 2 6 2 5" xfId="9254"/>
    <cellStyle name="20% - Accent2 2 6 2 5 2" xfId="28372"/>
    <cellStyle name="20% - Accent2 2 6 2 6" xfId="19997"/>
    <cellStyle name="20% - Accent2 2 6 2 7" xfId="48570"/>
    <cellStyle name="20% - Accent2 2 6 3" xfId="1055"/>
    <cellStyle name="20% - Accent2 2 6 3 2" xfId="2522"/>
    <cellStyle name="20% - Accent2 2 6 3 2 2" xfId="8052"/>
    <cellStyle name="20% - Accent2 2 6 3 2 2 2" xfId="16388"/>
    <cellStyle name="20% - Accent2 2 6 3 2 2 2 2" xfId="35506"/>
    <cellStyle name="20% - Accent2 2 6 3 2 2 3" xfId="27171"/>
    <cellStyle name="20% - Accent2 2 6 3 2 3" xfId="10952"/>
    <cellStyle name="20% - Accent2 2 6 3 2 3 2" xfId="30070"/>
    <cellStyle name="20% - Accent2 2 6 3 2 4" xfId="21725"/>
    <cellStyle name="20% - Accent2 2 6 3 2 5" xfId="49619"/>
    <cellStyle name="20% - Accent2 2 6 3 3" xfId="4215"/>
    <cellStyle name="20% - Accent2 2 6 3 3 2" xfId="12554"/>
    <cellStyle name="20% - Accent2 2 6 3 3 2 2" xfId="31672"/>
    <cellStyle name="20% - Accent2 2 6 3 3 3" xfId="23338"/>
    <cellStyle name="20% - Accent2 2 6 3 4" xfId="6649"/>
    <cellStyle name="20% - Accent2 2 6 3 4 2" xfId="14985"/>
    <cellStyle name="20% - Accent2 2 6 3 4 2 2" xfId="34103"/>
    <cellStyle name="20% - Accent2 2 6 3 4 3" xfId="25768"/>
    <cellStyle name="20% - Accent2 2 6 3 5" xfId="9524"/>
    <cellStyle name="20% - Accent2 2 6 3 5 2" xfId="28642"/>
    <cellStyle name="20% - Accent2 2 6 3 6" xfId="20268"/>
    <cellStyle name="20% - Accent2 2 6 3 7" xfId="48800"/>
    <cellStyle name="20% - Accent2 2 6 4" xfId="1345"/>
    <cellStyle name="20% - Accent2 2 6 4 2" xfId="2802"/>
    <cellStyle name="20% - Accent2 2 6 4 2 2" xfId="8324"/>
    <cellStyle name="20% - Accent2 2 6 4 2 2 2" xfId="16660"/>
    <cellStyle name="20% - Accent2 2 6 4 2 2 2 2" xfId="35778"/>
    <cellStyle name="20% - Accent2 2 6 4 2 2 3" xfId="27443"/>
    <cellStyle name="20% - Accent2 2 6 4 2 3" xfId="11232"/>
    <cellStyle name="20% - Accent2 2 6 4 2 3 2" xfId="30350"/>
    <cellStyle name="20% - Accent2 2 6 4 2 4" xfId="22005"/>
    <cellStyle name="20% - Accent2 2 6 4 3" xfId="4489"/>
    <cellStyle name="20% - Accent2 2 6 4 3 2" xfId="12827"/>
    <cellStyle name="20% - Accent2 2 6 4 3 2 2" xfId="31945"/>
    <cellStyle name="20% - Accent2 2 6 4 3 3" xfId="23610"/>
    <cellStyle name="20% - Accent2 2 6 4 4" xfId="6918"/>
    <cellStyle name="20% - Accent2 2 6 4 4 2" xfId="15254"/>
    <cellStyle name="20% - Accent2 2 6 4 4 2 2" xfId="34372"/>
    <cellStyle name="20% - Accent2 2 6 4 4 3" xfId="26037"/>
    <cellStyle name="20% - Accent2 2 6 4 5" xfId="9803"/>
    <cellStyle name="20% - Accent2 2 6 4 5 2" xfId="28921"/>
    <cellStyle name="20% - Accent2 2 6 4 6" xfId="20550"/>
    <cellStyle name="20% - Accent2 2 6 4 7" xfId="49144"/>
    <cellStyle name="20% - Accent2 2 6 5" xfId="1705"/>
    <cellStyle name="20% - Accent2 2 6 5 2" xfId="3159"/>
    <cellStyle name="20% - Accent2 2 6 5 2 2" xfId="8661"/>
    <cellStyle name="20% - Accent2 2 6 5 2 2 2" xfId="16997"/>
    <cellStyle name="20% - Accent2 2 6 5 2 2 2 2" xfId="36115"/>
    <cellStyle name="20% - Accent2 2 6 5 2 2 3" xfId="27780"/>
    <cellStyle name="20% - Accent2 2 6 5 2 3" xfId="11589"/>
    <cellStyle name="20% - Accent2 2 6 5 2 3 2" xfId="30707"/>
    <cellStyle name="20% - Accent2 2 6 5 2 4" xfId="22362"/>
    <cellStyle name="20% - Accent2 2 6 5 3" xfId="7239"/>
    <cellStyle name="20% - Accent2 2 6 5 3 2" xfId="15575"/>
    <cellStyle name="20% - Accent2 2 6 5 3 2 2" xfId="34693"/>
    <cellStyle name="20% - Accent2 2 6 5 3 3" xfId="26358"/>
    <cellStyle name="20% - Accent2 2 6 5 4" xfId="10135"/>
    <cellStyle name="20% - Accent2 2 6 5 4 2" xfId="29253"/>
    <cellStyle name="20% - Accent2 2 6 5 5" xfId="20908"/>
    <cellStyle name="20% - Accent2 2 6 6" xfId="1977"/>
    <cellStyle name="20% - Accent2 2 6 6 2" xfId="7511"/>
    <cellStyle name="20% - Accent2 2 6 6 2 2" xfId="15847"/>
    <cellStyle name="20% - Accent2 2 6 6 2 2 2" xfId="34965"/>
    <cellStyle name="20% - Accent2 2 6 6 2 3" xfId="26630"/>
    <cellStyle name="20% - Accent2 2 6 6 3" xfId="10407"/>
    <cellStyle name="20% - Accent2 2 6 6 3 2" xfId="29525"/>
    <cellStyle name="20% - Accent2 2 6 6 4" xfId="21180"/>
    <cellStyle name="20% - Accent2 2 6 7" xfId="3440"/>
    <cellStyle name="20% - Accent2 2 6 7 2" xfId="11869"/>
    <cellStyle name="20% - Accent2 2 6 7 2 2" xfId="30987"/>
    <cellStyle name="20% - Accent2 2 6 7 3" xfId="22641"/>
    <cellStyle name="20% - Accent2 2 6 8" xfId="5602"/>
    <cellStyle name="20% - Accent2 2 6 8 2" xfId="13938"/>
    <cellStyle name="20% - Accent2 2 6 8 2 2" xfId="33056"/>
    <cellStyle name="20% - Accent2 2 6 8 3" xfId="24721"/>
    <cellStyle name="20% - Accent2 2 6 9" xfId="6109"/>
    <cellStyle name="20% - Accent2 2 6 9 2" xfId="14445"/>
    <cellStyle name="20% - Accent2 2 6 9 2 2" xfId="33563"/>
    <cellStyle name="20% - Accent2 2 6 9 3" xfId="25228"/>
    <cellStyle name="20% - Accent2 2 7" xfId="3798"/>
    <cellStyle name="20% - Accent2 2 7 2" xfId="49883"/>
    <cellStyle name="20% - Accent2 2 8" xfId="48290"/>
    <cellStyle name="20% - Accent2 2 8 2" xfId="49971"/>
    <cellStyle name="20% - Accent2 3" xfId="530"/>
    <cellStyle name="20% - Accent2 3 10" xfId="9156"/>
    <cellStyle name="20% - Accent2 3 10 2" xfId="28275"/>
    <cellStyle name="20% - Accent2 3 11" xfId="19870"/>
    <cellStyle name="20% - Accent2 3 12" xfId="48526"/>
    <cellStyle name="20% - Accent2 3 2" xfId="968"/>
    <cellStyle name="20% - Accent2 3 2 2" xfId="2438"/>
    <cellStyle name="20% - Accent2 3 2 2 2" xfId="7972"/>
    <cellStyle name="20% - Accent2 3 2 2 2 2" xfId="16308"/>
    <cellStyle name="20% - Accent2 3 2 2 2 2 2" xfId="35426"/>
    <cellStyle name="20% - Accent2 3 2 2 2 3" xfId="27091"/>
    <cellStyle name="20% - Accent2 3 2 2 3" xfId="10868"/>
    <cellStyle name="20% - Accent2 3 2 2 3 2" xfId="29986"/>
    <cellStyle name="20% - Accent2 3 2 2 4" xfId="21641"/>
    <cellStyle name="20% - Accent2 3 2 2 5" xfId="49576"/>
    <cellStyle name="20% - Accent2 3 2 3" xfId="4140"/>
    <cellStyle name="20% - Accent2 3 2 3 2" xfId="12479"/>
    <cellStyle name="20% - Accent2 3 2 3 2 2" xfId="31597"/>
    <cellStyle name="20% - Accent2 3 2 3 3" xfId="23263"/>
    <cellStyle name="20% - Accent2 3 2 4" xfId="6570"/>
    <cellStyle name="20% - Accent2 3 2 4 2" xfId="14906"/>
    <cellStyle name="20% - Accent2 3 2 4 2 2" xfId="34024"/>
    <cellStyle name="20% - Accent2 3 2 4 3" xfId="25689"/>
    <cellStyle name="20% - Accent2 3 2 5" xfId="9441"/>
    <cellStyle name="20% - Accent2 3 2 5 2" xfId="28559"/>
    <cellStyle name="20% - Accent2 3 2 6" xfId="20184"/>
    <cellStyle name="20% - Accent2 3 2 7" xfId="48757"/>
    <cellStyle name="20% - Accent2 3 3" xfId="1242"/>
    <cellStyle name="20% - Accent2 3 3 2" xfId="2709"/>
    <cellStyle name="20% - Accent2 3 3 2 2" xfId="8239"/>
    <cellStyle name="20% - Accent2 3 3 2 2 2" xfId="16575"/>
    <cellStyle name="20% - Accent2 3 3 2 2 2 2" xfId="35693"/>
    <cellStyle name="20% - Accent2 3 3 2 2 3" xfId="27358"/>
    <cellStyle name="20% - Accent2 3 3 2 3" xfId="11139"/>
    <cellStyle name="20% - Accent2 3 3 2 3 2" xfId="30257"/>
    <cellStyle name="20% - Accent2 3 3 2 4" xfId="21912"/>
    <cellStyle name="20% - Accent2 3 3 2 5" xfId="49806"/>
    <cellStyle name="20% - Accent2 3 3 3" xfId="4402"/>
    <cellStyle name="20% - Accent2 3 3 3 2" xfId="12741"/>
    <cellStyle name="20% - Accent2 3 3 3 2 2" xfId="31859"/>
    <cellStyle name="20% - Accent2 3 3 3 3" xfId="23525"/>
    <cellStyle name="20% - Accent2 3 3 4" xfId="6836"/>
    <cellStyle name="20% - Accent2 3 3 4 2" xfId="15172"/>
    <cellStyle name="20% - Accent2 3 3 4 2 2" xfId="34290"/>
    <cellStyle name="20% - Accent2 3 3 4 3" xfId="25955"/>
    <cellStyle name="20% - Accent2 3 3 5" xfId="9711"/>
    <cellStyle name="20% - Accent2 3 3 5 2" xfId="28829"/>
    <cellStyle name="20% - Accent2 3 3 6" xfId="20455"/>
    <cellStyle name="20% - Accent2 3 3 7" xfId="48987"/>
    <cellStyle name="20% - Accent2 3 4" xfId="1532"/>
    <cellStyle name="20% - Accent2 3 4 2" xfId="2989"/>
    <cellStyle name="20% - Accent2 3 4 2 2" xfId="8511"/>
    <cellStyle name="20% - Accent2 3 4 2 2 2" xfId="16847"/>
    <cellStyle name="20% - Accent2 3 4 2 2 2 2" xfId="35965"/>
    <cellStyle name="20% - Accent2 3 4 2 2 3" xfId="27630"/>
    <cellStyle name="20% - Accent2 3 4 2 3" xfId="11419"/>
    <cellStyle name="20% - Accent2 3 4 2 3 2" xfId="30537"/>
    <cellStyle name="20% - Accent2 3 4 2 4" xfId="22192"/>
    <cellStyle name="20% - Accent2 3 4 3" xfId="4676"/>
    <cellStyle name="20% - Accent2 3 4 3 2" xfId="13014"/>
    <cellStyle name="20% - Accent2 3 4 3 2 2" xfId="32132"/>
    <cellStyle name="20% - Accent2 3 4 3 3" xfId="23797"/>
    <cellStyle name="20% - Accent2 3 4 4" xfId="7105"/>
    <cellStyle name="20% - Accent2 3 4 4 2" xfId="15441"/>
    <cellStyle name="20% - Accent2 3 4 4 2 2" xfId="34559"/>
    <cellStyle name="20% - Accent2 3 4 4 3" xfId="26224"/>
    <cellStyle name="20% - Accent2 3 4 5" xfId="9990"/>
    <cellStyle name="20% - Accent2 3 4 5 2" xfId="29108"/>
    <cellStyle name="20% - Accent2 3 4 6" xfId="20737"/>
    <cellStyle name="20% - Accent2 3 4 7" xfId="49345"/>
    <cellStyle name="20% - Accent2 3 5" xfId="1892"/>
    <cellStyle name="20% - Accent2 3 5 2" xfId="3346"/>
    <cellStyle name="20% - Accent2 3 5 2 2" xfId="8848"/>
    <cellStyle name="20% - Accent2 3 5 2 2 2" xfId="17184"/>
    <cellStyle name="20% - Accent2 3 5 2 2 2 2" xfId="36302"/>
    <cellStyle name="20% - Accent2 3 5 2 2 3" xfId="27967"/>
    <cellStyle name="20% - Accent2 3 5 2 3" xfId="11776"/>
    <cellStyle name="20% - Accent2 3 5 2 3 2" xfId="30894"/>
    <cellStyle name="20% - Accent2 3 5 2 4" xfId="22549"/>
    <cellStyle name="20% - Accent2 3 5 3" xfId="7426"/>
    <cellStyle name="20% - Accent2 3 5 3 2" xfId="15762"/>
    <cellStyle name="20% - Accent2 3 5 3 2 2" xfId="34880"/>
    <cellStyle name="20% - Accent2 3 5 3 3" xfId="26545"/>
    <cellStyle name="20% - Accent2 3 5 4" xfId="10322"/>
    <cellStyle name="20% - Accent2 3 5 4 2" xfId="29440"/>
    <cellStyle name="20% - Accent2 3 5 5" xfId="21095"/>
    <cellStyle name="20% - Accent2 3 6" xfId="2164"/>
    <cellStyle name="20% - Accent2 3 6 2" xfId="7698"/>
    <cellStyle name="20% - Accent2 3 6 2 2" xfId="16034"/>
    <cellStyle name="20% - Accent2 3 6 2 2 2" xfId="35152"/>
    <cellStyle name="20% - Accent2 3 6 2 3" xfId="26817"/>
    <cellStyle name="20% - Accent2 3 6 3" xfId="10594"/>
    <cellStyle name="20% - Accent2 3 6 3 2" xfId="29712"/>
    <cellStyle name="20% - Accent2 3 6 4" xfId="21367"/>
    <cellStyle name="20% - Accent2 3 7" xfId="3627"/>
    <cellStyle name="20% - Accent2 3 7 2" xfId="12056"/>
    <cellStyle name="20% - Accent2 3 7 2 2" xfId="31174"/>
    <cellStyle name="20% - Accent2 3 7 3" xfId="22828"/>
    <cellStyle name="20% - Accent2 3 8" xfId="5789"/>
    <cellStyle name="20% - Accent2 3 8 2" xfId="14125"/>
    <cellStyle name="20% - Accent2 3 8 2 2" xfId="33243"/>
    <cellStyle name="20% - Accent2 3 8 3" xfId="24908"/>
    <cellStyle name="20% - Accent2 3 9" xfId="6296"/>
    <cellStyle name="20% - Accent2 3 9 2" xfId="14632"/>
    <cellStyle name="20% - Accent2 3 9 2 2" xfId="33750"/>
    <cellStyle name="20% - Accent2 3 9 3" xfId="25415"/>
    <cellStyle name="20% - Accent2 4" xfId="49001"/>
    <cellStyle name="20% - Accent2 4 2" xfId="49818"/>
    <cellStyle name="20% - Accent2 5" xfId="49870"/>
    <cellStyle name="20% - Accent2 6" xfId="49896"/>
    <cellStyle name="20% - Accent2 7" xfId="49958"/>
    <cellStyle name="20% - Accent2 8" xfId="49984"/>
    <cellStyle name="20% - Accent2 9" xfId="49997"/>
    <cellStyle name="20% - Accent3" xfId="48267" builtinId="38" customBuiltin="1"/>
    <cellStyle name="20% - Accent3 10" xfId="49858"/>
    <cellStyle name="20% - Accent3 11" xfId="50013"/>
    <cellStyle name="20% - Accent3 12" xfId="50026"/>
    <cellStyle name="20% - Accent3 2" xfId="60"/>
    <cellStyle name="20% - Accent3 2 2" xfId="190"/>
    <cellStyle name="20% - Accent3 2 2 2" xfId="318"/>
    <cellStyle name="20% - Accent3 2 2 2 10" xfId="5603"/>
    <cellStyle name="20% - Accent3 2 2 2 10 2" xfId="13939"/>
    <cellStyle name="20% - Accent3 2 2 2 10 2 2" xfId="33057"/>
    <cellStyle name="20% - Accent3 2 2 2 10 3" xfId="24722"/>
    <cellStyle name="20% - Accent3 2 2 2 11" xfId="6110"/>
    <cellStyle name="20% - Accent3 2 2 2 11 2" xfId="14446"/>
    <cellStyle name="20% - Accent3 2 2 2 11 2 2" xfId="33564"/>
    <cellStyle name="20% - Accent3 2 2 2 11 3" xfId="25229"/>
    <cellStyle name="20% - Accent3 2 2 2 12" xfId="8958"/>
    <cellStyle name="20% - Accent3 2 2 2 12 2" xfId="28077"/>
    <cellStyle name="20% - Accent3 2 2 2 13" xfId="19682"/>
    <cellStyle name="20% - Accent3 2 2 2 14" xfId="48340"/>
    <cellStyle name="20% - Accent3 2 2 2 2" xfId="319"/>
    <cellStyle name="20% - Accent3 2 2 2 2 10" xfId="8959"/>
    <cellStyle name="20% - Accent3 2 2 2 2 10 2" xfId="28078"/>
    <cellStyle name="20% - Accent3 2 2 2 2 11" xfId="19683"/>
    <cellStyle name="20% - Accent3 2 2 2 2 12" xfId="48341"/>
    <cellStyle name="20% - Accent3 2 2 2 2 2" xfId="783"/>
    <cellStyle name="20% - Accent3 2 2 2 2 2 2" xfId="2253"/>
    <cellStyle name="20% - Accent3 2 2 2 2 2 2 2" xfId="7787"/>
    <cellStyle name="20% - Accent3 2 2 2 2 2 2 2 2" xfId="16123"/>
    <cellStyle name="20% - Accent3 2 2 2 2 2 2 2 2 2" xfId="35241"/>
    <cellStyle name="20% - Accent3 2 2 2 2 2 2 2 3" xfId="26906"/>
    <cellStyle name="20% - Accent3 2 2 2 2 2 2 3" xfId="10683"/>
    <cellStyle name="20% - Accent3 2 2 2 2 2 2 3 2" xfId="29801"/>
    <cellStyle name="20% - Accent3 2 2 2 2 2 2 4" xfId="21456"/>
    <cellStyle name="20% - Accent3 2 2 2 2 2 2 5" xfId="49391"/>
    <cellStyle name="20% - Accent3 2 2 2 2 2 3" xfId="3955"/>
    <cellStyle name="20% - Accent3 2 2 2 2 2 3 2" xfId="12294"/>
    <cellStyle name="20% - Accent3 2 2 2 2 2 3 2 2" xfId="31412"/>
    <cellStyle name="20% - Accent3 2 2 2 2 2 3 3" xfId="23078"/>
    <cellStyle name="20% - Accent3 2 2 2 2 2 4" xfId="6385"/>
    <cellStyle name="20% - Accent3 2 2 2 2 2 4 2" xfId="14721"/>
    <cellStyle name="20% - Accent3 2 2 2 2 2 4 2 2" xfId="33839"/>
    <cellStyle name="20% - Accent3 2 2 2 2 2 4 3" xfId="25504"/>
    <cellStyle name="20% - Accent3 2 2 2 2 2 5" xfId="9256"/>
    <cellStyle name="20% - Accent3 2 2 2 2 2 5 2" xfId="28374"/>
    <cellStyle name="20% - Accent3 2 2 2 2 2 6" xfId="19999"/>
    <cellStyle name="20% - Accent3 2 2 2 2 2 7" xfId="48572"/>
    <cellStyle name="20% - Accent3 2 2 2 2 3" xfId="1057"/>
    <cellStyle name="20% - Accent3 2 2 2 2 3 2" xfId="2524"/>
    <cellStyle name="20% - Accent3 2 2 2 2 3 2 2" xfId="8054"/>
    <cellStyle name="20% - Accent3 2 2 2 2 3 2 2 2" xfId="16390"/>
    <cellStyle name="20% - Accent3 2 2 2 2 3 2 2 2 2" xfId="35508"/>
    <cellStyle name="20% - Accent3 2 2 2 2 3 2 2 3" xfId="27173"/>
    <cellStyle name="20% - Accent3 2 2 2 2 3 2 3" xfId="10954"/>
    <cellStyle name="20% - Accent3 2 2 2 2 3 2 3 2" xfId="30072"/>
    <cellStyle name="20% - Accent3 2 2 2 2 3 2 4" xfId="21727"/>
    <cellStyle name="20% - Accent3 2 2 2 2 3 2 5" xfId="49621"/>
    <cellStyle name="20% - Accent3 2 2 2 2 3 3" xfId="4217"/>
    <cellStyle name="20% - Accent3 2 2 2 2 3 3 2" xfId="12556"/>
    <cellStyle name="20% - Accent3 2 2 2 2 3 3 2 2" xfId="31674"/>
    <cellStyle name="20% - Accent3 2 2 2 2 3 3 3" xfId="23340"/>
    <cellStyle name="20% - Accent3 2 2 2 2 3 4" xfId="6651"/>
    <cellStyle name="20% - Accent3 2 2 2 2 3 4 2" xfId="14987"/>
    <cellStyle name="20% - Accent3 2 2 2 2 3 4 2 2" xfId="34105"/>
    <cellStyle name="20% - Accent3 2 2 2 2 3 4 3" xfId="25770"/>
    <cellStyle name="20% - Accent3 2 2 2 2 3 5" xfId="9526"/>
    <cellStyle name="20% - Accent3 2 2 2 2 3 5 2" xfId="28644"/>
    <cellStyle name="20% - Accent3 2 2 2 2 3 6" xfId="20270"/>
    <cellStyle name="20% - Accent3 2 2 2 2 3 7" xfId="48802"/>
    <cellStyle name="20% - Accent3 2 2 2 2 4" xfId="1347"/>
    <cellStyle name="20% - Accent3 2 2 2 2 4 2" xfId="2804"/>
    <cellStyle name="20% - Accent3 2 2 2 2 4 2 2" xfId="8326"/>
    <cellStyle name="20% - Accent3 2 2 2 2 4 2 2 2" xfId="16662"/>
    <cellStyle name="20% - Accent3 2 2 2 2 4 2 2 2 2" xfId="35780"/>
    <cellStyle name="20% - Accent3 2 2 2 2 4 2 2 3" xfId="27445"/>
    <cellStyle name="20% - Accent3 2 2 2 2 4 2 3" xfId="11234"/>
    <cellStyle name="20% - Accent3 2 2 2 2 4 2 3 2" xfId="30352"/>
    <cellStyle name="20% - Accent3 2 2 2 2 4 2 4" xfId="22007"/>
    <cellStyle name="20% - Accent3 2 2 2 2 4 3" xfId="4491"/>
    <cellStyle name="20% - Accent3 2 2 2 2 4 3 2" xfId="12829"/>
    <cellStyle name="20% - Accent3 2 2 2 2 4 3 2 2" xfId="31947"/>
    <cellStyle name="20% - Accent3 2 2 2 2 4 3 3" xfId="23612"/>
    <cellStyle name="20% - Accent3 2 2 2 2 4 4" xfId="6920"/>
    <cellStyle name="20% - Accent3 2 2 2 2 4 4 2" xfId="15256"/>
    <cellStyle name="20% - Accent3 2 2 2 2 4 4 2 2" xfId="34374"/>
    <cellStyle name="20% - Accent3 2 2 2 2 4 4 3" xfId="26039"/>
    <cellStyle name="20% - Accent3 2 2 2 2 4 5" xfId="9805"/>
    <cellStyle name="20% - Accent3 2 2 2 2 4 5 2" xfId="28923"/>
    <cellStyle name="20% - Accent3 2 2 2 2 4 6" xfId="20552"/>
    <cellStyle name="20% - Accent3 2 2 2 2 4 7" xfId="49146"/>
    <cellStyle name="20% - Accent3 2 2 2 2 5" xfId="1707"/>
    <cellStyle name="20% - Accent3 2 2 2 2 5 2" xfId="3161"/>
    <cellStyle name="20% - Accent3 2 2 2 2 5 2 2" xfId="8663"/>
    <cellStyle name="20% - Accent3 2 2 2 2 5 2 2 2" xfId="16999"/>
    <cellStyle name="20% - Accent3 2 2 2 2 5 2 2 2 2" xfId="36117"/>
    <cellStyle name="20% - Accent3 2 2 2 2 5 2 2 3" xfId="27782"/>
    <cellStyle name="20% - Accent3 2 2 2 2 5 2 3" xfId="11591"/>
    <cellStyle name="20% - Accent3 2 2 2 2 5 2 3 2" xfId="30709"/>
    <cellStyle name="20% - Accent3 2 2 2 2 5 2 4" xfId="22364"/>
    <cellStyle name="20% - Accent3 2 2 2 2 5 3" xfId="7241"/>
    <cellStyle name="20% - Accent3 2 2 2 2 5 3 2" xfId="15577"/>
    <cellStyle name="20% - Accent3 2 2 2 2 5 3 2 2" xfId="34695"/>
    <cellStyle name="20% - Accent3 2 2 2 2 5 3 3" xfId="26360"/>
    <cellStyle name="20% - Accent3 2 2 2 2 5 4" xfId="10137"/>
    <cellStyle name="20% - Accent3 2 2 2 2 5 4 2" xfId="29255"/>
    <cellStyle name="20% - Accent3 2 2 2 2 5 5" xfId="20910"/>
    <cellStyle name="20% - Accent3 2 2 2 2 6" xfId="1979"/>
    <cellStyle name="20% - Accent3 2 2 2 2 6 2" xfId="7513"/>
    <cellStyle name="20% - Accent3 2 2 2 2 6 2 2" xfId="15849"/>
    <cellStyle name="20% - Accent3 2 2 2 2 6 2 2 2" xfId="34967"/>
    <cellStyle name="20% - Accent3 2 2 2 2 6 2 3" xfId="26632"/>
    <cellStyle name="20% - Accent3 2 2 2 2 6 3" xfId="10409"/>
    <cellStyle name="20% - Accent3 2 2 2 2 6 3 2" xfId="29527"/>
    <cellStyle name="20% - Accent3 2 2 2 2 6 4" xfId="21182"/>
    <cellStyle name="20% - Accent3 2 2 2 2 7" xfId="3442"/>
    <cellStyle name="20% - Accent3 2 2 2 2 7 2" xfId="11871"/>
    <cellStyle name="20% - Accent3 2 2 2 2 7 2 2" xfId="30989"/>
    <cellStyle name="20% - Accent3 2 2 2 2 7 3" xfId="22643"/>
    <cellStyle name="20% - Accent3 2 2 2 2 8" xfId="5604"/>
    <cellStyle name="20% - Accent3 2 2 2 2 8 2" xfId="13940"/>
    <cellStyle name="20% - Accent3 2 2 2 2 8 2 2" xfId="33058"/>
    <cellStyle name="20% - Accent3 2 2 2 2 8 3" xfId="24723"/>
    <cellStyle name="20% - Accent3 2 2 2 2 9" xfId="6111"/>
    <cellStyle name="20% - Accent3 2 2 2 2 9 2" xfId="14447"/>
    <cellStyle name="20% - Accent3 2 2 2 2 9 2 2" xfId="33565"/>
    <cellStyle name="20% - Accent3 2 2 2 2 9 3" xfId="25230"/>
    <cellStyle name="20% - Accent3 2 2 2 3" xfId="320"/>
    <cellStyle name="20% - Accent3 2 2 2 3 10" xfId="8960"/>
    <cellStyle name="20% - Accent3 2 2 2 3 10 2" xfId="28079"/>
    <cellStyle name="20% - Accent3 2 2 2 3 11" xfId="19684"/>
    <cellStyle name="20% - Accent3 2 2 2 3 12" xfId="48342"/>
    <cellStyle name="20% - Accent3 2 2 2 3 2" xfId="784"/>
    <cellStyle name="20% - Accent3 2 2 2 3 2 2" xfId="2254"/>
    <cellStyle name="20% - Accent3 2 2 2 3 2 2 2" xfId="7788"/>
    <cellStyle name="20% - Accent3 2 2 2 3 2 2 2 2" xfId="16124"/>
    <cellStyle name="20% - Accent3 2 2 2 3 2 2 2 2 2" xfId="35242"/>
    <cellStyle name="20% - Accent3 2 2 2 3 2 2 2 3" xfId="26907"/>
    <cellStyle name="20% - Accent3 2 2 2 3 2 2 3" xfId="10684"/>
    <cellStyle name="20% - Accent3 2 2 2 3 2 2 3 2" xfId="29802"/>
    <cellStyle name="20% - Accent3 2 2 2 3 2 2 4" xfId="21457"/>
    <cellStyle name="20% - Accent3 2 2 2 3 2 2 5" xfId="49392"/>
    <cellStyle name="20% - Accent3 2 2 2 3 2 3" xfId="3956"/>
    <cellStyle name="20% - Accent3 2 2 2 3 2 3 2" xfId="12295"/>
    <cellStyle name="20% - Accent3 2 2 2 3 2 3 2 2" xfId="31413"/>
    <cellStyle name="20% - Accent3 2 2 2 3 2 3 3" xfId="23079"/>
    <cellStyle name="20% - Accent3 2 2 2 3 2 4" xfId="6386"/>
    <cellStyle name="20% - Accent3 2 2 2 3 2 4 2" xfId="14722"/>
    <cellStyle name="20% - Accent3 2 2 2 3 2 4 2 2" xfId="33840"/>
    <cellStyle name="20% - Accent3 2 2 2 3 2 4 3" xfId="25505"/>
    <cellStyle name="20% - Accent3 2 2 2 3 2 5" xfId="9257"/>
    <cellStyle name="20% - Accent3 2 2 2 3 2 5 2" xfId="28375"/>
    <cellStyle name="20% - Accent3 2 2 2 3 2 6" xfId="20000"/>
    <cellStyle name="20% - Accent3 2 2 2 3 2 7" xfId="48573"/>
    <cellStyle name="20% - Accent3 2 2 2 3 3" xfId="1058"/>
    <cellStyle name="20% - Accent3 2 2 2 3 3 2" xfId="2525"/>
    <cellStyle name="20% - Accent3 2 2 2 3 3 2 2" xfId="8055"/>
    <cellStyle name="20% - Accent3 2 2 2 3 3 2 2 2" xfId="16391"/>
    <cellStyle name="20% - Accent3 2 2 2 3 3 2 2 2 2" xfId="35509"/>
    <cellStyle name="20% - Accent3 2 2 2 3 3 2 2 3" xfId="27174"/>
    <cellStyle name="20% - Accent3 2 2 2 3 3 2 3" xfId="10955"/>
    <cellStyle name="20% - Accent3 2 2 2 3 3 2 3 2" xfId="30073"/>
    <cellStyle name="20% - Accent3 2 2 2 3 3 2 4" xfId="21728"/>
    <cellStyle name="20% - Accent3 2 2 2 3 3 2 5" xfId="49622"/>
    <cellStyle name="20% - Accent3 2 2 2 3 3 3" xfId="4218"/>
    <cellStyle name="20% - Accent3 2 2 2 3 3 3 2" xfId="12557"/>
    <cellStyle name="20% - Accent3 2 2 2 3 3 3 2 2" xfId="31675"/>
    <cellStyle name="20% - Accent3 2 2 2 3 3 3 3" xfId="23341"/>
    <cellStyle name="20% - Accent3 2 2 2 3 3 4" xfId="6652"/>
    <cellStyle name="20% - Accent3 2 2 2 3 3 4 2" xfId="14988"/>
    <cellStyle name="20% - Accent3 2 2 2 3 3 4 2 2" xfId="34106"/>
    <cellStyle name="20% - Accent3 2 2 2 3 3 4 3" xfId="25771"/>
    <cellStyle name="20% - Accent3 2 2 2 3 3 5" xfId="9527"/>
    <cellStyle name="20% - Accent3 2 2 2 3 3 5 2" xfId="28645"/>
    <cellStyle name="20% - Accent3 2 2 2 3 3 6" xfId="20271"/>
    <cellStyle name="20% - Accent3 2 2 2 3 3 7" xfId="48803"/>
    <cellStyle name="20% - Accent3 2 2 2 3 4" xfId="1348"/>
    <cellStyle name="20% - Accent3 2 2 2 3 4 2" xfId="2805"/>
    <cellStyle name="20% - Accent3 2 2 2 3 4 2 2" xfId="8327"/>
    <cellStyle name="20% - Accent3 2 2 2 3 4 2 2 2" xfId="16663"/>
    <cellStyle name="20% - Accent3 2 2 2 3 4 2 2 2 2" xfId="35781"/>
    <cellStyle name="20% - Accent3 2 2 2 3 4 2 2 3" xfId="27446"/>
    <cellStyle name="20% - Accent3 2 2 2 3 4 2 3" xfId="11235"/>
    <cellStyle name="20% - Accent3 2 2 2 3 4 2 3 2" xfId="30353"/>
    <cellStyle name="20% - Accent3 2 2 2 3 4 2 4" xfId="22008"/>
    <cellStyle name="20% - Accent3 2 2 2 3 4 3" xfId="4492"/>
    <cellStyle name="20% - Accent3 2 2 2 3 4 3 2" xfId="12830"/>
    <cellStyle name="20% - Accent3 2 2 2 3 4 3 2 2" xfId="31948"/>
    <cellStyle name="20% - Accent3 2 2 2 3 4 3 3" xfId="23613"/>
    <cellStyle name="20% - Accent3 2 2 2 3 4 4" xfId="6921"/>
    <cellStyle name="20% - Accent3 2 2 2 3 4 4 2" xfId="15257"/>
    <cellStyle name="20% - Accent3 2 2 2 3 4 4 2 2" xfId="34375"/>
    <cellStyle name="20% - Accent3 2 2 2 3 4 4 3" xfId="26040"/>
    <cellStyle name="20% - Accent3 2 2 2 3 4 5" xfId="9806"/>
    <cellStyle name="20% - Accent3 2 2 2 3 4 5 2" xfId="28924"/>
    <cellStyle name="20% - Accent3 2 2 2 3 4 6" xfId="20553"/>
    <cellStyle name="20% - Accent3 2 2 2 3 4 7" xfId="49147"/>
    <cellStyle name="20% - Accent3 2 2 2 3 5" xfId="1708"/>
    <cellStyle name="20% - Accent3 2 2 2 3 5 2" xfId="3162"/>
    <cellStyle name="20% - Accent3 2 2 2 3 5 2 2" xfId="8664"/>
    <cellStyle name="20% - Accent3 2 2 2 3 5 2 2 2" xfId="17000"/>
    <cellStyle name="20% - Accent3 2 2 2 3 5 2 2 2 2" xfId="36118"/>
    <cellStyle name="20% - Accent3 2 2 2 3 5 2 2 3" xfId="27783"/>
    <cellStyle name="20% - Accent3 2 2 2 3 5 2 3" xfId="11592"/>
    <cellStyle name="20% - Accent3 2 2 2 3 5 2 3 2" xfId="30710"/>
    <cellStyle name="20% - Accent3 2 2 2 3 5 2 4" xfId="22365"/>
    <cellStyle name="20% - Accent3 2 2 2 3 5 3" xfId="7242"/>
    <cellStyle name="20% - Accent3 2 2 2 3 5 3 2" xfId="15578"/>
    <cellStyle name="20% - Accent3 2 2 2 3 5 3 2 2" xfId="34696"/>
    <cellStyle name="20% - Accent3 2 2 2 3 5 3 3" xfId="26361"/>
    <cellStyle name="20% - Accent3 2 2 2 3 5 4" xfId="10138"/>
    <cellStyle name="20% - Accent3 2 2 2 3 5 4 2" xfId="29256"/>
    <cellStyle name="20% - Accent3 2 2 2 3 5 5" xfId="20911"/>
    <cellStyle name="20% - Accent3 2 2 2 3 6" xfId="1980"/>
    <cellStyle name="20% - Accent3 2 2 2 3 6 2" xfId="7514"/>
    <cellStyle name="20% - Accent3 2 2 2 3 6 2 2" xfId="15850"/>
    <cellStyle name="20% - Accent3 2 2 2 3 6 2 2 2" xfId="34968"/>
    <cellStyle name="20% - Accent3 2 2 2 3 6 2 3" xfId="26633"/>
    <cellStyle name="20% - Accent3 2 2 2 3 6 3" xfId="10410"/>
    <cellStyle name="20% - Accent3 2 2 2 3 6 3 2" xfId="29528"/>
    <cellStyle name="20% - Accent3 2 2 2 3 6 4" xfId="21183"/>
    <cellStyle name="20% - Accent3 2 2 2 3 7" xfId="3443"/>
    <cellStyle name="20% - Accent3 2 2 2 3 7 2" xfId="11872"/>
    <cellStyle name="20% - Accent3 2 2 2 3 7 2 2" xfId="30990"/>
    <cellStyle name="20% - Accent3 2 2 2 3 7 3" xfId="22644"/>
    <cellStyle name="20% - Accent3 2 2 2 3 8" xfId="5605"/>
    <cellStyle name="20% - Accent3 2 2 2 3 8 2" xfId="13941"/>
    <cellStyle name="20% - Accent3 2 2 2 3 8 2 2" xfId="33059"/>
    <cellStyle name="20% - Accent3 2 2 2 3 8 3" xfId="24724"/>
    <cellStyle name="20% - Accent3 2 2 2 3 9" xfId="6112"/>
    <cellStyle name="20% - Accent3 2 2 2 3 9 2" xfId="14448"/>
    <cellStyle name="20% - Accent3 2 2 2 3 9 2 2" xfId="33566"/>
    <cellStyle name="20% - Accent3 2 2 2 3 9 3" xfId="25231"/>
    <cellStyle name="20% - Accent3 2 2 2 4" xfId="782"/>
    <cellStyle name="20% - Accent3 2 2 2 4 2" xfId="2252"/>
    <cellStyle name="20% - Accent3 2 2 2 4 2 2" xfId="7786"/>
    <cellStyle name="20% - Accent3 2 2 2 4 2 2 2" xfId="16122"/>
    <cellStyle name="20% - Accent3 2 2 2 4 2 2 2 2" xfId="35240"/>
    <cellStyle name="20% - Accent3 2 2 2 4 2 2 3" xfId="26905"/>
    <cellStyle name="20% - Accent3 2 2 2 4 2 3" xfId="10682"/>
    <cellStyle name="20% - Accent3 2 2 2 4 2 3 2" xfId="29800"/>
    <cellStyle name="20% - Accent3 2 2 2 4 2 4" xfId="21455"/>
    <cellStyle name="20% - Accent3 2 2 2 4 2 5" xfId="49390"/>
    <cellStyle name="20% - Accent3 2 2 2 4 3" xfId="3954"/>
    <cellStyle name="20% - Accent3 2 2 2 4 3 2" xfId="12293"/>
    <cellStyle name="20% - Accent3 2 2 2 4 3 2 2" xfId="31411"/>
    <cellStyle name="20% - Accent3 2 2 2 4 3 3" xfId="23077"/>
    <cellStyle name="20% - Accent3 2 2 2 4 4" xfId="6384"/>
    <cellStyle name="20% - Accent3 2 2 2 4 4 2" xfId="14720"/>
    <cellStyle name="20% - Accent3 2 2 2 4 4 2 2" xfId="33838"/>
    <cellStyle name="20% - Accent3 2 2 2 4 4 3" xfId="25503"/>
    <cellStyle name="20% - Accent3 2 2 2 4 5" xfId="9255"/>
    <cellStyle name="20% - Accent3 2 2 2 4 5 2" xfId="28373"/>
    <cellStyle name="20% - Accent3 2 2 2 4 6" xfId="19998"/>
    <cellStyle name="20% - Accent3 2 2 2 4 7" xfId="48571"/>
    <cellStyle name="20% - Accent3 2 2 2 5" xfId="1056"/>
    <cellStyle name="20% - Accent3 2 2 2 5 2" xfId="2523"/>
    <cellStyle name="20% - Accent3 2 2 2 5 2 2" xfId="8053"/>
    <cellStyle name="20% - Accent3 2 2 2 5 2 2 2" xfId="16389"/>
    <cellStyle name="20% - Accent3 2 2 2 5 2 2 2 2" xfId="35507"/>
    <cellStyle name="20% - Accent3 2 2 2 5 2 2 3" xfId="27172"/>
    <cellStyle name="20% - Accent3 2 2 2 5 2 3" xfId="10953"/>
    <cellStyle name="20% - Accent3 2 2 2 5 2 3 2" xfId="30071"/>
    <cellStyle name="20% - Accent3 2 2 2 5 2 4" xfId="21726"/>
    <cellStyle name="20% - Accent3 2 2 2 5 2 5" xfId="49620"/>
    <cellStyle name="20% - Accent3 2 2 2 5 3" xfId="4216"/>
    <cellStyle name="20% - Accent3 2 2 2 5 3 2" xfId="12555"/>
    <cellStyle name="20% - Accent3 2 2 2 5 3 2 2" xfId="31673"/>
    <cellStyle name="20% - Accent3 2 2 2 5 3 3" xfId="23339"/>
    <cellStyle name="20% - Accent3 2 2 2 5 4" xfId="6650"/>
    <cellStyle name="20% - Accent3 2 2 2 5 4 2" xfId="14986"/>
    <cellStyle name="20% - Accent3 2 2 2 5 4 2 2" xfId="34104"/>
    <cellStyle name="20% - Accent3 2 2 2 5 4 3" xfId="25769"/>
    <cellStyle name="20% - Accent3 2 2 2 5 5" xfId="9525"/>
    <cellStyle name="20% - Accent3 2 2 2 5 5 2" xfId="28643"/>
    <cellStyle name="20% - Accent3 2 2 2 5 6" xfId="20269"/>
    <cellStyle name="20% - Accent3 2 2 2 5 7" xfId="48801"/>
    <cellStyle name="20% - Accent3 2 2 2 6" xfId="1346"/>
    <cellStyle name="20% - Accent3 2 2 2 6 2" xfId="2803"/>
    <cellStyle name="20% - Accent3 2 2 2 6 2 2" xfId="8325"/>
    <cellStyle name="20% - Accent3 2 2 2 6 2 2 2" xfId="16661"/>
    <cellStyle name="20% - Accent3 2 2 2 6 2 2 2 2" xfId="35779"/>
    <cellStyle name="20% - Accent3 2 2 2 6 2 2 3" xfId="27444"/>
    <cellStyle name="20% - Accent3 2 2 2 6 2 3" xfId="11233"/>
    <cellStyle name="20% - Accent3 2 2 2 6 2 3 2" xfId="30351"/>
    <cellStyle name="20% - Accent3 2 2 2 6 2 4" xfId="22006"/>
    <cellStyle name="20% - Accent3 2 2 2 6 3" xfId="4490"/>
    <cellStyle name="20% - Accent3 2 2 2 6 3 2" xfId="12828"/>
    <cellStyle name="20% - Accent3 2 2 2 6 3 2 2" xfId="31946"/>
    <cellStyle name="20% - Accent3 2 2 2 6 3 3" xfId="23611"/>
    <cellStyle name="20% - Accent3 2 2 2 6 4" xfId="6919"/>
    <cellStyle name="20% - Accent3 2 2 2 6 4 2" xfId="15255"/>
    <cellStyle name="20% - Accent3 2 2 2 6 4 2 2" xfId="34373"/>
    <cellStyle name="20% - Accent3 2 2 2 6 4 3" xfId="26038"/>
    <cellStyle name="20% - Accent3 2 2 2 6 5" xfId="9804"/>
    <cellStyle name="20% - Accent3 2 2 2 6 5 2" xfId="28922"/>
    <cellStyle name="20% - Accent3 2 2 2 6 6" xfId="20551"/>
    <cellStyle name="20% - Accent3 2 2 2 6 7" xfId="49145"/>
    <cellStyle name="20% - Accent3 2 2 2 7" xfId="1706"/>
    <cellStyle name="20% - Accent3 2 2 2 7 2" xfId="3160"/>
    <cellStyle name="20% - Accent3 2 2 2 7 2 2" xfId="8662"/>
    <cellStyle name="20% - Accent3 2 2 2 7 2 2 2" xfId="16998"/>
    <cellStyle name="20% - Accent3 2 2 2 7 2 2 2 2" xfId="36116"/>
    <cellStyle name="20% - Accent3 2 2 2 7 2 2 3" xfId="27781"/>
    <cellStyle name="20% - Accent3 2 2 2 7 2 3" xfId="11590"/>
    <cellStyle name="20% - Accent3 2 2 2 7 2 3 2" xfId="30708"/>
    <cellStyle name="20% - Accent3 2 2 2 7 2 4" xfId="22363"/>
    <cellStyle name="20% - Accent3 2 2 2 7 3" xfId="7240"/>
    <cellStyle name="20% - Accent3 2 2 2 7 3 2" xfId="15576"/>
    <cellStyle name="20% - Accent3 2 2 2 7 3 2 2" xfId="34694"/>
    <cellStyle name="20% - Accent3 2 2 2 7 3 3" xfId="26359"/>
    <cellStyle name="20% - Accent3 2 2 2 7 4" xfId="10136"/>
    <cellStyle name="20% - Accent3 2 2 2 7 4 2" xfId="29254"/>
    <cellStyle name="20% - Accent3 2 2 2 7 5" xfId="20909"/>
    <cellStyle name="20% - Accent3 2 2 2 8" xfId="1978"/>
    <cellStyle name="20% - Accent3 2 2 2 8 2" xfId="7512"/>
    <cellStyle name="20% - Accent3 2 2 2 8 2 2" xfId="15848"/>
    <cellStyle name="20% - Accent3 2 2 2 8 2 2 2" xfId="34966"/>
    <cellStyle name="20% - Accent3 2 2 2 8 2 3" xfId="26631"/>
    <cellStyle name="20% - Accent3 2 2 2 8 3" xfId="10408"/>
    <cellStyle name="20% - Accent3 2 2 2 8 3 2" xfId="29526"/>
    <cellStyle name="20% - Accent3 2 2 2 8 4" xfId="21181"/>
    <cellStyle name="20% - Accent3 2 2 2 9" xfId="3441"/>
    <cellStyle name="20% - Accent3 2 2 2 9 2" xfId="11870"/>
    <cellStyle name="20% - Accent3 2 2 2 9 2 2" xfId="30988"/>
    <cellStyle name="20% - Accent3 2 2 2 9 3" xfId="22642"/>
    <cellStyle name="20% - Accent3 2 2 3" xfId="321"/>
    <cellStyle name="20% - Accent3 2 2 3 10" xfId="8961"/>
    <cellStyle name="20% - Accent3 2 2 3 10 2" xfId="28080"/>
    <cellStyle name="20% - Accent3 2 2 3 11" xfId="19685"/>
    <cellStyle name="20% - Accent3 2 2 3 12" xfId="48343"/>
    <cellStyle name="20% - Accent3 2 2 3 2" xfId="785"/>
    <cellStyle name="20% - Accent3 2 2 3 2 2" xfId="2255"/>
    <cellStyle name="20% - Accent3 2 2 3 2 2 2" xfId="7789"/>
    <cellStyle name="20% - Accent3 2 2 3 2 2 2 2" xfId="16125"/>
    <cellStyle name="20% - Accent3 2 2 3 2 2 2 2 2" xfId="35243"/>
    <cellStyle name="20% - Accent3 2 2 3 2 2 2 3" xfId="26908"/>
    <cellStyle name="20% - Accent3 2 2 3 2 2 3" xfId="10685"/>
    <cellStyle name="20% - Accent3 2 2 3 2 2 3 2" xfId="29803"/>
    <cellStyle name="20% - Accent3 2 2 3 2 2 4" xfId="21458"/>
    <cellStyle name="20% - Accent3 2 2 3 2 2 5" xfId="49393"/>
    <cellStyle name="20% - Accent3 2 2 3 2 3" xfId="3957"/>
    <cellStyle name="20% - Accent3 2 2 3 2 3 2" xfId="12296"/>
    <cellStyle name="20% - Accent3 2 2 3 2 3 2 2" xfId="31414"/>
    <cellStyle name="20% - Accent3 2 2 3 2 3 3" xfId="23080"/>
    <cellStyle name="20% - Accent3 2 2 3 2 4" xfId="6387"/>
    <cellStyle name="20% - Accent3 2 2 3 2 4 2" xfId="14723"/>
    <cellStyle name="20% - Accent3 2 2 3 2 4 2 2" xfId="33841"/>
    <cellStyle name="20% - Accent3 2 2 3 2 4 3" xfId="25506"/>
    <cellStyle name="20% - Accent3 2 2 3 2 5" xfId="9258"/>
    <cellStyle name="20% - Accent3 2 2 3 2 5 2" xfId="28376"/>
    <cellStyle name="20% - Accent3 2 2 3 2 6" xfId="20001"/>
    <cellStyle name="20% - Accent3 2 2 3 2 7" xfId="48574"/>
    <cellStyle name="20% - Accent3 2 2 3 3" xfId="1059"/>
    <cellStyle name="20% - Accent3 2 2 3 3 2" xfId="2526"/>
    <cellStyle name="20% - Accent3 2 2 3 3 2 2" xfId="8056"/>
    <cellStyle name="20% - Accent3 2 2 3 3 2 2 2" xfId="16392"/>
    <cellStyle name="20% - Accent3 2 2 3 3 2 2 2 2" xfId="35510"/>
    <cellStyle name="20% - Accent3 2 2 3 3 2 2 3" xfId="27175"/>
    <cellStyle name="20% - Accent3 2 2 3 3 2 3" xfId="10956"/>
    <cellStyle name="20% - Accent3 2 2 3 3 2 3 2" xfId="30074"/>
    <cellStyle name="20% - Accent3 2 2 3 3 2 4" xfId="21729"/>
    <cellStyle name="20% - Accent3 2 2 3 3 2 5" xfId="49623"/>
    <cellStyle name="20% - Accent3 2 2 3 3 3" xfId="4219"/>
    <cellStyle name="20% - Accent3 2 2 3 3 3 2" xfId="12558"/>
    <cellStyle name="20% - Accent3 2 2 3 3 3 2 2" xfId="31676"/>
    <cellStyle name="20% - Accent3 2 2 3 3 3 3" xfId="23342"/>
    <cellStyle name="20% - Accent3 2 2 3 3 4" xfId="6653"/>
    <cellStyle name="20% - Accent3 2 2 3 3 4 2" xfId="14989"/>
    <cellStyle name="20% - Accent3 2 2 3 3 4 2 2" xfId="34107"/>
    <cellStyle name="20% - Accent3 2 2 3 3 4 3" xfId="25772"/>
    <cellStyle name="20% - Accent3 2 2 3 3 5" xfId="9528"/>
    <cellStyle name="20% - Accent3 2 2 3 3 5 2" xfId="28646"/>
    <cellStyle name="20% - Accent3 2 2 3 3 6" xfId="20272"/>
    <cellStyle name="20% - Accent3 2 2 3 3 7" xfId="48804"/>
    <cellStyle name="20% - Accent3 2 2 3 4" xfId="1349"/>
    <cellStyle name="20% - Accent3 2 2 3 4 2" xfId="2806"/>
    <cellStyle name="20% - Accent3 2 2 3 4 2 2" xfId="8328"/>
    <cellStyle name="20% - Accent3 2 2 3 4 2 2 2" xfId="16664"/>
    <cellStyle name="20% - Accent3 2 2 3 4 2 2 2 2" xfId="35782"/>
    <cellStyle name="20% - Accent3 2 2 3 4 2 2 3" xfId="27447"/>
    <cellStyle name="20% - Accent3 2 2 3 4 2 3" xfId="11236"/>
    <cellStyle name="20% - Accent3 2 2 3 4 2 3 2" xfId="30354"/>
    <cellStyle name="20% - Accent3 2 2 3 4 2 4" xfId="22009"/>
    <cellStyle name="20% - Accent3 2 2 3 4 3" xfId="4493"/>
    <cellStyle name="20% - Accent3 2 2 3 4 3 2" xfId="12831"/>
    <cellStyle name="20% - Accent3 2 2 3 4 3 2 2" xfId="31949"/>
    <cellStyle name="20% - Accent3 2 2 3 4 3 3" xfId="23614"/>
    <cellStyle name="20% - Accent3 2 2 3 4 4" xfId="6922"/>
    <cellStyle name="20% - Accent3 2 2 3 4 4 2" xfId="15258"/>
    <cellStyle name="20% - Accent3 2 2 3 4 4 2 2" xfId="34376"/>
    <cellStyle name="20% - Accent3 2 2 3 4 4 3" xfId="26041"/>
    <cellStyle name="20% - Accent3 2 2 3 4 5" xfId="9807"/>
    <cellStyle name="20% - Accent3 2 2 3 4 5 2" xfId="28925"/>
    <cellStyle name="20% - Accent3 2 2 3 4 6" xfId="20554"/>
    <cellStyle name="20% - Accent3 2 2 3 4 7" xfId="49148"/>
    <cellStyle name="20% - Accent3 2 2 3 5" xfId="1709"/>
    <cellStyle name="20% - Accent3 2 2 3 5 2" xfId="3163"/>
    <cellStyle name="20% - Accent3 2 2 3 5 2 2" xfId="8665"/>
    <cellStyle name="20% - Accent3 2 2 3 5 2 2 2" xfId="17001"/>
    <cellStyle name="20% - Accent3 2 2 3 5 2 2 2 2" xfId="36119"/>
    <cellStyle name="20% - Accent3 2 2 3 5 2 2 3" xfId="27784"/>
    <cellStyle name="20% - Accent3 2 2 3 5 2 3" xfId="11593"/>
    <cellStyle name="20% - Accent3 2 2 3 5 2 3 2" xfId="30711"/>
    <cellStyle name="20% - Accent3 2 2 3 5 2 4" xfId="22366"/>
    <cellStyle name="20% - Accent3 2 2 3 5 3" xfId="7243"/>
    <cellStyle name="20% - Accent3 2 2 3 5 3 2" xfId="15579"/>
    <cellStyle name="20% - Accent3 2 2 3 5 3 2 2" xfId="34697"/>
    <cellStyle name="20% - Accent3 2 2 3 5 3 3" xfId="26362"/>
    <cellStyle name="20% - Accent3 2 2 3 5 4" xfId="10139"/>
    <cellStyle name="20% - Accent3 2 2 3 5 4 2" xfId="29257"/>
    <cellStyle name="20% - Accent3 2 2 3 5 5" xfId="20912"/>
    <cellStyle name="20% - Accent3 2 2 3 6" xfId="1981"/>
    <cellStyle name="20% - Accent3 2 2 3 6 2" xfId="7515"/>
    <cellStyle name="20% - Accent3 2 2 3 6 2 2" xfId="15851"/>
    <cellStyle name="20% - Accent3 2 2 3 6 2 2 2" xfId="34969"/>
    <cellStyle name="20% - Accent3 2 2 3 6 2 3" xfId="26634"/>
    <cellStyle name="20% - Accent3 2 2 3 6 3" xfId="10411"/>
    <cellStyle name="20% - Accent3 2 2 3 6 3 2" xfId="29529"/>
    <cellStyle name="20% - Accent3 2 2 3 6 4" xfId="21184"/>
    <cellStyle name="20% - Accent3 2 2 3 7" xfId="3444"/>
    <cellStyle name="20% - Accent3 2 2 3 7 2" xfId="11873"/>
    <cellStyle name="20% - Accent3 2 2 3 7 2 2" xfId="30991"/>
    <cellStyle name="20% - Accent3 2 2 3 7 3" xfId="22645"/>
    <cellStyle name="20% - Accent3 2 2 3 8" xfId="5606"/>
    <cellStyle name="20% - Accent3 2 2 3 8 2" xfId="13942"/>
    <cellStyle name="20% - Accent3 2 2 3 8 2 2" xfId="33060"/>
    <cellStyle name="20% - Accent3 2 2 3 8 3" xfId="24725"/>
    <cellStyle name="20% - Accent3 2 2 3 9" xfId="6113"/>
    <cellStyle name="20% - Accent3 2 2 3 9 2" xfId="14449"/>
    <cellStyle name="20% - Accent3 2 2 3 9 2 2" xfId="33567"/>
    <cellStyle name="20% - Accent3 2 2 3 9 3" xfId="25232"/>
    <cellStyle name="20% - Accent3 2 2 4" xfId="322"/>
    <cellStyle name="20% - Accent3 2 2 4 10" xfId="8962"/>
    <cellStyle name="20% - Accent3 2 2 4 10 2" xfId="28081"/>
    <cellStyle name="20% - Accent3 2 2 4 11" xfId="19686"/>
    <cellStyle name="20% - Accent3 2 2 4 12" xfId="48344"/>
    <cellStyle name="20% - Accent3 2 2 4 2" xfId="786"/>
    <cellStyle name="20% - Accent3 2 2 4 2 2" xfId="2256"/>
    <cellStyle name="20% - Accent3 2 2 4 2 2 2" xfId="7790"/>
    <cellStyle name="20% - Accent3 2 2 4 2 2 2 2" xfId="16126"/>
    <cellStyle name="20% - Accent3 2 2 4 2 2 2 2 2" xfId="35244"/>
    <cellStyle name="20% - Accent3 2 2 4 2 2 2 3" xfId="26909"/>
    <cellStyle name="20% - Accent3 2 2 4 2 2 3" xfId="10686"/>
    <cellStyle name="20% - Accent3 2 2 4 2 2 3 2" xfId="29804"/>
    <cellStyle name="20% - Accent3 2 2 4 2 2 4" xfId="21459"/>
    <cellStyle name="20% - Accent3 2 2 4 2 2 5" xfId="49394"/>
    <cellStyle name="20% - Accent3 2 2 4 2 3" xfId="3958"/>
    <cellStyle name="20% - Accent3 2 2 4 2 3 2" xfId="12297"/>
    <cellStyle name="20% - Accent3 2 2 4 2 3 2 2" xfId="31415"/>
    <cellStyle name="20% - Accent3 2 2 4 2 3 3" xfId="23081"/>
    <cellStyle name="20% - Accent3 2 2 4 2 4" xfId="6388"/>
    <cellStyle name="20% - Accent3 2 2 4 2 4 2" xfId="14724"/>
    <cellStyle name="20% - Accent3 2 2 4 2 4 2 2" xfId="33842"/>
    <cellStyle name="20% - Accent3 2 2 4 2 4 3" xfId="25507"/>
    <cellStyle name="20% - Accent3 2 2 4 2 5" xfId="9259"/>
    <cellStyle name="20% - Accent3 2 2 4 2 5 2" xfId="28377"/>
    <cellStyle name="20% - Accent3 2 2 4 2 6" xfId="20002"/>
    <cellStyle name="20% - Accent3 2 2 4 2 7" xfId="48575"/>
    <cellStyle name="20% - Accent3 2 2 4 3" xfId="1060"/>
    <cellStyle name="20% - Accent3 2 2 4 3 2" xfId="2527"/>
    <cellStyle name="20% - Accent3 2 2 4 3 2 2" xfId="8057"/>
    <cellStyle name="20% - Accent3 2 2 4 3 2 2 2" xfId="16393"/>
    <cellStyle name="20% - Accent3 2 2 4 3 2 2 2 2" xfId="35511"/>
    <cellStyle name="20% - Accent3 2 2 4 3 2 2 3" xfId="27176"/>
    <cellStyle name="20% - Accent3 2 2 4 3 2 3" xfId="10957"/>
    <cellStyle name="20% - Accent3 2 2 4 3 2 3 2" xfId="30075"/>
    <cellStyle name="20% - Accent3 2 2 4 3 2 4" xfId="21730"/>
    <cellStyle name="20% - Accent3 2 2 4 3 2 5" xfId="49624"/>
    <cellStyle name="20% - Accent3 2 2 4 3 3" xfId="4220"/>
    <cellStyle name="20% - Accent3 2 2 4 3 3 2" xfId="12559"/>
    <cellStyle name="20% - Accent3 2 2 4 3 3 2 2" xfId="31677"/>
    <cellStyle name="20% - Accent3 2 2 4 3 3 3" xfId="23343"/>
    <cellStyle name="20% - Accent3 2 2 4 3 4" xfId="6654"/>
    <cellStyle name="20% - Accent3 2 2 4 3 4 2" xfId="14990"/>
    <cellStyle name="20% - Accent3 2 2 4 3 4 2 2" xfId="34108"/>
    <cellStyle name="20% - Accent3 2 2 4 3 4 3" xfId="25773"/>
    <cellStyle name="20% - Accent3 2 2 4 3 5" xfId="9529"/>
    <cellStyle name="20% - Accent3 2 2 4 3 5 2" xfId="28647"/>
    <cellStyle name="20% - Accent3 2 2 4 3 6" xfId="20273"/>
    <cellStyle name="20% - Accent3 2 2 4 3 7" xfId="48805"/>
    <cellStyle name="20% - Accent3 2 2 4 4" xfId="1350"/>
    <cellStyle name="20% - Accent3 2 2 4 4 2" xfId="2807"/>
    <cellStyle name="20% - Accent3 2 2 4 4 2 2" xfId="8329"/>
    <cellStyle name="20% - Accent3 2 2 4 4 2 2 2" xfId="16665"/>
    <cellStyle name="20% - Accent3 2 2 4 4 2 2 2 2" xfId="35783"/>
    <cellStyle name="20% - Accent3 2 2 4 4 2 2 3" xfId="27448"/>
    <cellStyle name="20% - Accent3 2 2 4 4 2 3" xfId="11237"/>
    <cellStyle name="20% - Accent3 2 2 4 4 2 3 2" xfId="30355"/>
    <cellStyle name="20% - Accent3 2 2 4 4 2 4" xfId="22010"/>
    <cellStyle name="20% - Accent3 2 2 4 4 3" xfId="4494"/>
    <cellStyle name="20% - Accent3 2 2 4 4 3 2" xfId="12832"/>
    <cellStyle name="20% - Accent3 2 2 4 4 3 2 2" xfId="31950"/>
    <cellStyle name="20% - Accent3 2 2 4 4 3 3" xfId="23615"/>
    <cellStyle name="20% - Accent3 2 2 4 4 4" xfId="6923"/>
    <cellStyle name="20% - Accent3 2 2 4 4 4 2" xfId="15259"/>
    <cellStyle name="20% - Accent3 2 2 4 4 4 2 2" xfId="34377"/>
    <cellStyle name="20% - Accent3 2 2 4 4 4 3" xfId="26042"/>
    <cellStyle name="20% - Accent3 2 2 4 4 5" xfId="9808"/>
    <cellStyle name="20% - Accent3 2 2 4 4 5 2" xfId="28926"/>
    <cellStyle name="20% - Accent3 2 2 4 4 6" xfId="20555"/>
    <cellStyle name="20% - Accent3 2 2 4 4 7" xfId="49149"/>
    <cellStyle name="20% - Accent3 2 2 4 5" xfId="1710"/>
    <cellStyle name="20% - Accent3 2 2 4 5 2" xfId="3164"/>
    <cellStyle name="20% - Accent3 2 2 4 5 2 2" xfId="8666"/>
    <cellStyle name="20% - Accent3 2 2 4 5 2 2 2" xfId="17002"/>
    <cellStyle name="20% - Accent3 2 2 4 5 2 2 2 2" xfId="36120"/>
    <cellStyle name="20% - Accent3 2 2 4 5 2 2 3" xfId="27785"/>
    <cellStyle name="20% - Accent3 2 2 4 5 2 3" xfId="11594"/>
    <cellStyle name="20% - Accent3 2 2 4 5 2 3 2" xfId="30712"/>
    <cellStyle name="20% - Accent3 2 2 4 5 2 4" xfId="22367"/>
    <cellStyle name="20% - Accent3 2 2 4 5 3" xfId="7244"/>
    <cellStyle name="20% - Accent3 2 2 4 5 3 2" xfId="15580"/>
    <cellStyle name="20% - Accent3 2 2 4 5 3 2 2" xfId="34698"/>
    <cellStyle name="20% - Accent3 2 2 4 5 3 3" xfId="26363"/>
    <cellStyle name="20% - Accent3 2 2 4 5 4" xfId="10140"/>
    <cellStyle name="20% - Accent3 2 2 4 5 4 2" xfId="29258"/>
    <cellStyle name="20% - Accent3 2 2 4 5 5" xfId="20913"/>
    <cellStyle name="20% - Accent3 2 2 4 6" xfId="1982"/>
    <cellStyle name="20% - Accent3 2 2 4 6 2" xfId="7516"/>
    <cellStyle name="20% - Accent3 2 2 4 6 2 2" xfId="15852"/>
    <cellStyle name="20% - Accent3 2 2 4 6 2 2 2" xfId="34970"/>
    <cellStyle name="20% - Accent3 2 2 4 6 2 3" xfId="26635"/>
    <cellStyle name="20% - Accent3 2 2 4 6 3" xfId="10412"/>
    <cellStyle name="20% - Accent3 2 2 4 6 3 2" xfId="29530"/>
    <cellStyle name="20% - Accent3 2 2 4 6 4" xfId="21185"/>
    <cellStyle name="20% - Accent3 2 2 4 7" xfId="3445"/>
    <cellStyle name="20% - Accent3 2 2 4 7 2" xfId="11874"/>
    <cellStyle name="20% - Accent3 2 2 4 7 2 2" xfId="30992"/>
    <cellStyle name="20% - Accent3 2 2 4 7 3" xfId="22646"/>
    <cellStyle name="20% - Accent3 2 2 4 8" xfId="5607"/>
    <cellStyle name="20% - Accent3 2 2 4 8 2" xfId="13943"/>
    <cellStyle name="20% - Accent3 2 2 4 8 2 2" xfId="33061"/>
    <cellStyle name="20% - Accent3 2 2 4 8 3" xfId="24726"/>
    <cellStyle name="20% - Accent3 2 2 4 9" xfId="6114"/>
    <cellStyle name="20% - Accent3 2 2 4 9 2" xfId="14450"/>
    <cellStyle name="20% - Accent3 2 2 4 9 2 2" xfId="33568"/>
    <cellStyle name="20% - Accent3 2 2 4 9 3" xfId="25233"/>
    <cellStyle name="20% - Accent3 2 3" xfId="129"/>
    <cellStyle name="20% - Accent3 2 3 10" xfId="48345"/>
    <cellStyle name="20% - Accent3 2 3 2" xfId="324"/>
    <cellStyle name="20% - Accent3 2 3 2 10" xfId="8964"/>
    <cellStyle name="20% - Accent3 2 3 2 10 2" xfId="28083"/>
    <cellStyle name="20% - Accent3 2 3 2 11" xfId="19688"/>
    <cellStyle name="20% - Accent3 2 3 2 12" xfId="48346"/>
    <cellStyle name="20% - Accent3 2 3 2 2" xfId="788"/>
    <cellStyle name="20% - Accent3 2 3 2 2 2" xfId="2258"/>
    <cellStyle name="20% - Accent3 2 3 2 2 2 2" xfId="7792"/>
    <cellStyle name="20% - Accent3 2 3 2 2 2 2 2" xfId="16128"/>
    <cellStyle name="20% - Accent3 2 3 2 2 2 2 2 2" xfId="35246"/>
    <cellStyle name="20% - Accent3 2 3 2 2 2 2 3" xfId="26911"/>
    <cellStyle name="20% - Accent3 2 3 2 2 2 3" xfId="10688"/>
    <cellStyle name="20% - Accent3 2 3 2 2 2 3 2" xfId="29806"/>
    <cellStyle name="20% - Accent3 2 3 2 2 2 4" xfId="21461"/>
    <cellStyle name="20% - Accent3 2 3 2 2 2 5" xfId="49396"/>
    <cellStyle name="20% - Accent3 2 3 2 2 3" xfId="3960"/>
    <cellStyle name="20% - Accent3 2 3 2 2 3 2" xfId="12299"/>
    <cellStyle name="20% - Accent3 2 3 2 2 3 2 2" xfId="31417"/>
    <cellStyle name="20% - Accent3 2 3 2 2 3 3" xfId="23083"/>
    <cellStyle name="20% - Accent3 2 3 2 2 4" xfId="6390"/>
    <cellStyle name="20% - Accent3 2 3 2 2 4 2" xfId="14726"/>
    <cellStyle name="20% - Accent3 2 3 2 2 4 2 2" xfId="33844"/>
    <cellStyle name="20% - Accent3 2 3 2 2 4 3" xfId="25509"/>
    <cellStyle name="20% - Accent3 2 3 2 2 5" xfId="9261"/>
    <cellStyle name="20% - Accent3 2 3 2 2 5 2" xfId="28379"/>
    <cellStyle name="20% - Accent3 2 3 2 2 6" xfId="20004"/>
    <cellStyle name="20% - Accent3 2 3 2 2 7" xfId="48577"/>
    <cellStyle name="20% - Accent3 2 3 2 3" xfId="1062"/>
    <cellStyle name="20% - Accent3 2 3 2 3 2" xfId="2529"/>
    <cellStyle name="20% - Accent3 2 3 2 3 2 2" xfId="8059"/>
    <cellStyle name="20% - Accent3 2 3 2 3 2 2 2" xfId="16395"/>
    <cellStyle name="20% - Accent3 2 3 2 3 2 2 2 2" xfId="35513"/>
    <cellStyle name="20% - Accent3 2 3 2 3 2 2 3" xfId="27178"/>
    <cellStyle name="20% - Accent3 2 3 2 3 2 3" xfId="10959"/>
    <cellStyle name="20% - Accent3 2 3 2 3 2 3 2" xfId="30077"/>
    <cellStyle name="20% - Accent3 2 3 2 3 2 4" xfId="21732"/>
    <cellStyle name="20% - Accent3 2 3 2 3 2 5" xfId="49626"/>
    <cellStyle name="20% - Accent3 2 3 2 3 3" xfId="4222"/>
    <cellStyle name="20% - Accent3 2 3 2 3 3 2" xfId="12561"/>
    <cellStyle name="20% - Accent3 2 3 2 3 3 2 2" xfId="31679"/>
    <cellStyle name="20% - Accent3 2 3 2 3 3 3" xfId="23345"/>
    <cellStyle name="20% - Accent3 2 3 2 3 4" xfId="6656"/>
    <cellStyle name="20% - Accent3 2 3 2 3 4 2" xfId="14992"/>
    <cellStyle name="20% - Accent3 2 3 2 3 4 2 2" xfId="34110"/>
    <cellStyle name="20% - Accent3 2 3 2 3 4 3" xfId="25775"/>
    <cellStyle name="20% - Accent3 2 3 2 3 5" xfId="9531"/>
    <cellStyle name="20% - Accent3 2 3 2 3 5 2" xfId="28649"/>
    <cellStyle name="20% - Accent3 2 3 2 3 6" xfId="20275"/>
    <cellStyle name="20% - Accent3 2 3 2 3 7" xfId="48807"/>
    <cellStyle name="20% - Accent3 2 3 2 4" xfId="1352"/>
    <cellStyle name="20% - Accent3 2 3 2 4 2" xfId="2809"/>
    <cellStyle name="20% - Accent3 2 3 2 4 2 2" xfId="8331"/>
    <cellStyle name="20% - Accent3 2 3 2 4 2 2 2" xfId="16667"/>
    <cellStyle name="20% - Accent3 2 3 2 4 2 2 2 2" xfId="35785"/>
    <cellStyle name="20% - Accent3 2 3 2 4 2 2 3" xfId="27450"/>
    <cellStyle name="20% - Accent3 2 3 2 4 2 3" xfId="11239"/>
    <cellStyle name="20% - Accent3 2 3 2 4 2 3 2" xfId="30357"/>
    <cellStyle name="20% - Accent3 2 3 2 4 2 4" xfId="22012"/>
    <cellStyle name="20% - Accent3 2 3 2 4 3" xfId="4496"/>
    <cellStyle name="20% - Accent3 2 3 2 4 3 2" xfId="12834"/>
    <cellStyle name="20% - Accent3 2 3 2 4 3 2 2" xfId="31952"/>
    <cellStyle name="20% - Accent3 2 3 2 4 3 3" xfId="23617"/>
    <cellStyle name="20% - Accent3 2 3 2 4 4" xfId="6925"/>
    <cellStyle name="20% - Accent3 2 3 2 4 4 2" xfId="15261"/>
    <cellStyle name="20% - Accent3 2 3 2 4 4 2 2" xfId="34379"/>
    <cellStyle name="20% - Accent3 2 3 2 4 4 3" xfId="26044"/>
    <cellStyle name="20% - Accent3 2 3 2 4 5" xfId="9810"/>
    <cellStyle name="20% - Accent3 2 3 2 4 5 2" xfId="28928"/>
    <cellStyle name="20% - Accent3 2 3 2 4 6" xfId="20557"/>
    <cellStyle name="20% - Accent3 2 3 2 4 7" xfId="49151"/>
    <cellStyle name="20% - Accent3 2 3 2 5" xfId="1712"/>
    <cellStyle name="20% - Accent3 2 3 2 5 2" xfId="3166"/>
    <cellStyle name="20% - Accent3 2 3 2 5 2 2" xfId="8668"/>
    <cellStyle name="20% - Accent3 2 3 2 5 2 2 2" xfId="17004"/>
    <cellStyle name="20% - Accent3 2 3 2 5 2 2 2 2" xfId="36122"/>
    <cellStyle name="20% - Accent3 2 3 2 5 2 2 3" xfId="27787"/>
    <cellStyle name="20% - Accent3 2 3 2 5 2 3" xfId="11596"/>
    <cellStyle name="20% - Accent3 2 3 2 5 2 3 2" xfId="30714"/>
    <cellStyle name="20% - Accent3 2 3 2 5 2 4" xfId="22369"/>
    <cellStyle name="20% - Accent3 2 3 2 5 3" xfId="7246"/>
    <cellStyle name="20% - Accent3 2 3 2 5 3 2" xfId="15582"/>
    <cellStyle name="20% - Accent3 2 3 2 5 3 2 2" xfId="34700"/>
    <cellStyle name="20% - Accent3 2 3 2 5 3 3" xfId="26365"/>
    <cellStyle name="20% - Accent3 2 3 2 5 4" xfId="10142"/>
    <cellStyle name="20% - Accent3 2 3 2 5 4 2" xfId="29260"/>
    <cellStyle name="20% - Accent3 2 3 2 5 5" xfId="20915"/>
    <cellStyle name="20% - Accent3 2 3 2 6" xfId="1984"/>
    <cellStyle name="20% - Accent3 2 3 2 6 2" xfId="7518"/>
    <cellStyle name="20% - Accent3 2 3 2 6 2 2" xfId="15854"/>
    <cellStyle name="20% - Accent3 2 3 2 6 2 2 2" xfId="34972"/>
    <cellStyle name="20% - Accent3 2 3 2 6 2 3" xfId="26637"/>
    <cellStyle name="20% - Accent3 2 3 2 6 3" xfId="10414"/>
    <cellStyle name="20% - Accent3 2 3 2 6 3 2" xfId="29532"/>
    <cellStyle name="20% - Accent3 2 3 2 6 4" xfId="21187"/>
    <cellStyle name="20% - Accent3 2 3 2 7" xfId="3447"/>
    <cellStyle name="20% - Accent3 2 3 2 7 2" xfId="11876"/>
    <cellStyle name="20% - Accent3 2 3 2 7 2 2" xfId="30994"/>
    <cellStyle name="20% - Accent3 2 3 2 7 3" xfId="22648"/>
    <cellStyle name="20% - Accent3 2 3 2 8" xfId="5609"/>
    <cellStyle name="20% - Accent3 2 3 2 8 2" xfId="13945"/>
    <cellStyle name="20% - Accent3 2 3 2 8 2 2" xfId="33063"/>
    <cellStyle name="20% - Accent3 2 3 2 8 3" xfId="24728"/>
    <cellStyle name="20% - Accent3 2 3 2 9" xfId="6116"/>
    <cellStyle name="20% - Accent3 2 3 2 9 2" xfId="14452"/>
    <cellStyle name="20% - Accent3 2 3 2 9 2 2" xfId="33570"/>
    <cellStyle name="20% - Accent3 2 3 2 9 3" xfId="25235"/>
    <cellStyle name="20% - Accent3 2 3 3" xfId="325"/>
    <cellStyle name="20% - Accent3 2 3 3 10" xfId="8965"/>
    <cellStyle name="20% - Accent3 2 3 3 10 2" xfId="28084"/>
    <cellStyle name="20% - Accent3 2 3 3 11" xfId="19689"/>
    <cellStyle name="20% - Accent3 2 3 3 12" xfId="48347"/>
    <cellStyle name="20% - Accent3 2 3 3 2" xfId="789"/>
    <cellStyle name="20% - Accent3 2 3 3 2 2" xfId="2259"/>
    <cellStyle name="20% - Accent3 2 3 3 2 2 2" xfId="7793"/>
    <cellStyle name="20% - Accent3 2 3 3 2 2 2 2" xfId="16129"/>
    <cellStyle name="20% - Accent3 2 3 3 2 2 2 2 2" xfId="35247"/>
    <cellStyle name="20% - Accent3 2 3 3 2 2 2 3" xfId="26912"/>
    <cellStyle name="20% - Accent3 2 3 3 2 2 3" xfId="10689"/>
    <cellStyle name="20% - Accent3 2 3 3 2 2 3 2" xfId="29807"/>
    <cellStyle name="20% - Accent3 2 3 3 2 2 4" xfId="21462"/>
    <cellStyle name="20% - Accent3 2 3 3 2 2 5" xfId="49397"/>
    <cellStyle name="20% - Accent3 2 3 3 2 3" xfId="3961"/>
    <cellStyle name="20% - Accent3 2 3 3 2 3 2" xfId="12300"/>
    <cellStyle name="20% - Accent3 2 3 3 2 3 2 2" xfId="31418"/>
    <cellStyle name="20% - Accent3 2 3 3 2 3 3" xfId="23084"/>
    <cellStyle name="20% - Accent3 2 3 3 2 4" xfId="6391"/>
    <cellStyle name="20% - Accent3 2 3 3 2 4 2" xfId="14727"/>
    <cellStyle name="20% - Accent3 2 3 3 2 4 2 2" xfId="33845"/>
    <cellStyle name="20% - Accent3 2 3 3 2 4 3" xfId="25510"/>
    <cellStyle name="20% - Accent3 2 3 3 2 5" xfId="9262"/>
    <cellStyle name="20% - Accent3 2 3 3 2 5 2" xfId="28380"/>
    <cellStyle name="20% - Accent3 2 3 3 2 6" xfId="20005"/>
    <cellStyle name="20% - Accent3 2 3 3 2 7" xfId="48578"/>
    <cellStyle name="20% - Accent3 2 3 3 3" xfId="1063"/>
    <cellStyle name="20% - Accent3 2 3 3 3 2" xfId="2530"/>
    <cellStyle name="20% - Accent3 2 3 3 3 2 2" xfId="8060"/>
    <cellStyle name="20% - Accent3 2 3 3 3 2 2 2" xfId="16396"/>
    <cellStyle name="20% - Accent3 2 3 3 3 2 2 2 2" xfId="35514"/>
    <cellStyle name="20% - Accent3 2 3 3 3 2 2 3" xfId="27179"/>
    <cellStyle name="20% - Accent3 2 3 3 3 2 3" xfId="10960"/>
    <cellStyle name="20% - Accent3 2 3 3 3 2 3 2" xfId="30078"/>
    <cellStyle name="20% - Accent3 2 3 3 3 2 4" xfId="21733"/>
    <cellStyle name="20% - Accent3 2 3 3 3 2 5" xfId="49627"/>
    <cellStyle name="20% - Accent3 2 3 3 3 3" xfId="4223"/>
    <cellStyle name="20% - Accent3 2 3 3 3 3 2" xfId="12562"/>
    <cellStyle name="20% - Accent3 2 3 3 3 3 2 2" xfId="31680"/>
    <cellStyle name="20% - Accent3 2 3 3 3 3 3" xfId="23346"/>
    <cellStyle name="20% - Accent3 2 3 3 3 4" xfId="6657"/>
    <cellStyle name="20% - Accent3 2 3 3 3 4 2" xfId="14993"/>
    <cellStyle name="20% - Accent3 2 3 3 3 4 2 2" xfId="34111"/>
    <cellStyle name="20% - Accent3 2 3 3 3 4 3" xfId="25776"/>
    <cellStyle name="20% - Accent3 2 3 3 3 5" xfId="9532"/>
    <cellStyle name="20% - Accent3 2 3 3 3 5 2" xfId="28650"/>
    <cellStyle name="20% - Accent3 2 3 3 3 6" xfId="20276"/>
    <cellStyle name="20% - Accent3 2 3 3 3 7" xfId="48808"/>
    <cellStyle name="20% - Accent3 2 3 3 4" xfId="1353"/>
    <cellStyle name="20% - Accent3 2 3 3 4 2" xfId="2810"/>
    <cellStyle name="20% - Accent3 2 3 3 4 2 2" xfId="8332"/>
    <cellStyle name="20% - Accent3 2 3 3 4 2 2 2" xfId="16668"/>
    <cellStyle name="20% - Accent3 2 3 3 4 2 2 2 2" xfId="35786"/>
    <cellStyle name="20% - Accent3 2 3 3 4 2 2 3" xfId="27451"/>
    <cellStyle name="20% - Accent3 2 3 3 4 2 3" xfId="11240"/>
    <cellStyle name="20% - Accent3 2 3 3 4 2 3 2" xfId="30358"/>
    <cellStyle name="20% - Accent3 2 3 3 4 2 4" xfId="22013"/>
    <cellStyle name="20% - Accent3 2 3 3 4 3" xfId="4497"/>
    <cellStyle name="20% - Accent3 2 3 3 4 3 2" xfId="12835"/>
    <cellStyle name="20% - Accent3 2 3 3 4 3 2 2" xfId="31953"/>
    <cellStyle name="20% - Accent3 2 3 3 4 3 3" xfId="23618"/>
    <cellStyle name="20% - Accent3 2 3 3 4 4" xfId="6926"/>
    <cellStyle name="20% - Accent3 2 3 3 4 4 2" xfId="15262"/>
    <cellStyle name="20% - Accent3 2 3 3 4 4 2 2" xfId="34380"/>
    <cellStyle name="20% - Accent3 2 3 3 4 4 3" xfId="26045"/>
    <cellStyle name="20% - Accent3 2 3 3 4 5" xfId="9811"/>
    <cellStyle name="20% - Accent3 2 3 3 4 5 2" xfId="28929"/>
    <cellStyle name="20% - Accent3 2 3 3 4 6" xfId="20558"/>
    <cellStyle name="20% - Accent3 2 3 3 4 7" xfId="49152"/>
    <cellStyle name="20% - Accent3 2 3 3 5" xfId="1713"/>
    <cellStyle name="20% - Accent3 2 3 3 5 2" xfId="3167"/>
    <cellStyle name="20% - Accent3 2 3 3 5 2 2" xfId="8669"/>
    <cellStyle name="20% - Accent3 2 3 3 5 2 2 2" xfId="17005"/>
    <cellStyle name="20% - Accent3 2 3 3 5 2 2 2 2" xfId="36123"/>
    <cellStyle name="20% - Accent3 2 3 3 5 2 2 3" xfId="27788"/>
    <cellStyle name="20% - Accent3 2 3 3 5 2 3" xfId="11597"/>
    <cellStyle name="20% - Accent3 2 3 3 5 2 3 2" xfId="30715"/>
    <cellStyle name="20% - Accent3 2 3 3 5 2 4" xfId="22370"/>
    <cellStyle name="20% - Accent3 2 3 3 5 3" xfId="7247"/>
    <cellStyle name="20% - Accent3 2 3 3 5 3 2" xfId="15583"/>
    <cellStyle name="20% - Accent3 2 3 3 5 3 2 2" xfId="34701"/>
    <cellStyle name="20% - Accent3 2 3 3 5 3 3" xfId="26366"/>
    <cellStyle name="20% - Accent3 2 3 3 5 4" xfId="10143"/>
    <cellStyle name="20% - Accent3 2 3 3 5 4 2" xfId="29261"/>
    <cellStyle name="20% - Accent3 2 3 3 5 5" xfId="20916"/>
    <cellStyle name="20% - Accent3 2 3 3 6" xfId="1985"/>
    <cellStyle name="20% - Accent3 2 3 3 6 2" xfId="7519"/>
    <cellStyle name="20% - Accent3 2 3 3 6 2 2" xfId="15855"/>
    <cellStyle name="20% - Accent3 2 3 3 6 2 2 2" xfId="34973"/>
    <cellStyle name="20% - Accent3 2 3 3 6 2 3" xfId="26638"/>
    <cellStyle name="20% - Accent3 2 3 3 6 3" xfId="10415"/>
    <cellStyle name="20% - Accent3 2 3 3 6 3 2" xfId="29533"/>
    <cellStyle name="20% - Accent3 2 3 3 6 4" xfId="21188"/>
    <cellStyle name="20% - Accent3 2 3 3 7" xfId="3448"/>
    <cellStyle name="20% - Accent3 2 3 3 7 2" xfId="11877"/>
    <cellStyle name="20% - Accent3 2 3 3 7 2 2" xfId="30995"/>
    <cellStyle name="20% - Accent3 2 3 3 7 3" xfId="22649"/>
    <cellStyle name="20% - Accent3 2 3 3 8" xfId="5610"/>
    <cellStyle name="20% - Accent3 2 3 3 8 2" xfId="13946"/>
    <cellStyle name="20% - Accent3 2 3 3 8 2 2" xfId="33064"/>
    <cellStyle name="20% - Accent3 2 3 3 8 3" xfId="24729"/>
    <cellStyle name="20% - Accent3 2 3 3 9" xfId="6117"/>
    <cellStyle name="20% - Accent3 2 3 3 9 2" xfId="14453"/>
    <cellStyle name="20% - Accent3 2 3 3 9 2 2" xfId="33571"/>
    <cellStyle name="20% - Accent3 2 3 3 9 3" xfId="25236"/>
    <cellStyle name="20% - Accent3 2 3 4" xfId="323"/>
    <cellStyle name="20% - Accent3 2 3 4 2" xfId="787"/>
    <cellStyle name="20% - Accent3 2 3 4 2 2" xfId="2257"/>
    <cellStyle name="20% - Accent3 2 3 4 2 2 2" xfId="7791"/>
    <cellStyle name="20% - Accent3 2 3 4 2 2 2 2" xfId="16127"/>
    <cellStyle name="20% - Accent3 2 3 4 2 2 2 2 2" xfId="35245"/>
    <cellStyle name="20% - Accent3 2 3 4 2 2 2 3" xfId="26910"/>
    <cellStyle name="20% - Accent3 2 3 4 2 2 3" xfId="10687"/>
    <cellStyle name="20% - Accent3 2 3 4 2 2 3 2" xfId="29805"/>
    <cellStyle name="20% - Accent3 2 3 4 2 2 4" xfId="21460"/>
    <cellStyle name="20% - Accent3 2 3 4 2 3" xfId="3959"/>
    <cellStyle name="20% - Accent3 2 3 4 2 3 2" xfId="12298"/>
    <cellStyle name="20% - Accent3 2 3 4 2 3 2 2" xfId="31416"/>
    <cellStyle name="20% - Accent3 2 3 4 2 3 3" xfId="23082"/>
    <cellStyle name="20% - Accent3 2 3 4 2 4" xfId="6389"/>
    <cellStyle name="20% - Accent3 2 3 4 2 4 2" xfId="14725"/>
    <cellStyle name="20% - Accent3 2 3 4 2 4 2 2" xfId="33843"/>
    <cellStyle name="20% - Accent3 2 3 4 2 4 3" xfId="25508"/>
    <cellStyle name="20% - Accent3 2 3 4 2 5" xfId="9260"/>
    <cellStyle name="20% - Accent3 2 3 4 2 5 2" xfId="28378"/>
    <cellStyle name="20% - Accent3 2 3 4 2 6" xfId="20003"/>
    <cellStyle name="20% - Accent3 2 3 4 2 7" xfId="49395"/>
    <cellStyle name="20% - Accent3 2 3 4 3" xfId="1711"/>
    <cellStyle name="20% - Accent3 2 3 4 3 2" xfId="3165"/>
    <cellStyle name="20% - Accent3 2 3 4 3 2 2" xfId="8667"/>
    <cellStyle name="20% - Accent3 2 3 4 3 2 2 2" xfId="17003"/>
    <cellStyle name="20% - Accent3 2 3 4 3 2 2 2 2" xfId="36121"/>
    <cellStyle name="20% - Accent3 2 3 4 3 2 2 3" xfId="27786"/>
    <cellStyle name="20% - Accent3 2 3 4 3 2 3" xfId="11595"/>
    <cellStyle name="20% - Accent3 2 3 4 3 2 3 2" xfId="30713"/>
    <cellStyle name="20% - Accent3 2 3 4 3 2 4" xfId="22368"/>
    <cellStyle name="20% - Accent3 2 3 4 3 3" xfId="7245"/>
    <cellStyle name="20% - Accent3 2 3 4 3 3 2" xfId="15581"/>
    <cellStyle name="20% - Accent3 2 3 4 3 3 2 2" xfId="34699"/>
    <cellStyle name="20% - Accent3 2 3 4 3 3 3" xfId="26364"/>
    <cellStyle name="20% - Accent3 2 3 4 3 4" xfId="10141"/>
    <cellStyle name="20% - Accent3 2 3 4 3 4 2" xfId="29259"/>
    <cellStyle name="20% - Accent3 2 3 4 3 5" xfId="20914"/>
    <cellStyle name="20% - Accent3 2 3 4 4" xfId="1983"/>
    <cellStyle name="20% - Accent3 2 3 4 4 2" xfId="7517"/>
    <cellStyle name="20% - Accent3 2 3 4 4 2 2" xfId="15853"/>
    <cellStyle name="20% - Accent3 2 3 4 4 2 2 2" xfId="34971"/>
    <cellStyle name="20% - Accent3 2 3 4 4 2 3" xfId="26636"/>
    <cellStyle name="20% - Accent3 2 3 4 4 3" xfId="10413"/>
    <cellStyle name="20% - Accent3 2 3 4 4 3 2" xfId="29531"/>
    <cellStyle name="20% - Accent3 2 3 4 4 4" xfId="21186"/>
    <cellStyle name="20% - Accent3 2 3 4 5" xfId="3879"/>
    <cellStyle name="20% - Accent3 2 3 4 5 2" xfId="12220"/>
    <cellStyle name="20% - Accent3 2 3 4 5 2 2" xfId="31338"/>
    <cellStyle name="20% - Accent3 2 3 4 5 3" xfId="23003"/>
    <cellStyle name="20% - Accent3 2 3 4 6" xfId="6115"/>
    <cellStyle name="20% - Accent3 2 3 4 6 2" xfId="14451"/>
    <cellStyle name="20% - Accent3 2 3 4 6 2 2" xfId="33569"/>
    <cellStyle name="20% - Accent3 2 3 4 6 3" xfId="25234"/>
    <cellStyle name="20% - Accent3 2 3 4 7" xfId="8963"/>
    <cellStyle name="20% - Accent3 2 3 4 7 2" xfId="28082"/>
    <cellStyle name="20% - Accent3 2 3 4 8" xfId="19687"/>
    <cellStyle name="20% - Accent3 2 3 4 9" xfId="48576"/>
    <cellStyle name="20% - Accent3 2 3 5" xfId="1061"/>
    <cellStyle name="20% - Accent3 2 3 5 2" xfId="2528"/>
    <cellStyle name="20% - Accent3 2 3 5 2 2" xfId="8058"/>
    <cellStyle name="20% - Accent3 2 3 5 2 2 2" xfId="16394"/>
    <cellStyle name="20% - Accent3 2 3 5 2 2 2 2" xfId="35512"/>
    <cellStyle name="20% - Accent3 2 3 5 2 2 3" xfId="27177"/>
    <cellStyle name="20% - Accent3 2 3 5 2 3" xfId="10958"/>
    <cellStyle name="20% - Accent3 2 3 5 2 3 2" xfId="30076"/>
    <cellStyle name="20% - Accent3 2 3 5 2 4" xfId="21731"/>
    <cellStyle name="20% - Accent3 2 3 5 2 5" xfId="49625"/>
    <cellStyle name="20% - Accent3 2 3 5 3" xfId="4221"/>
    <cellStyle name="20% - Accent3 2 3 5 3 2" xfId="12560"/>
    <cellStyle name="20% - Accent3 2 3 5 3 2 2" xfId="31678"/>
    <cellStyle name="20% - Accent3 2 3 5 3 3" xfId="23344"/>
    <cellStyle name="20% - Accent3 2 3 5 4" xfId="6655"/>
    <cellStyle name="20% - Accent3 2 3 5 4 2" xfId="14991"/>
    <cellStyle name="20% - Accent3 2 3 5 4 2 2" xfId="34109"/>
    <cellStyle name="20% - Accent3 2 3 5 4 3" xfId="25774"/>
    <cellStyle name="20% - Accent3 2 3 5 5" xfId="9530"/>
    <cellStyle name="20% - Accent3 2 3 5 5 2" xfId="28648"/>
    <cellStyle name="20% - Accent3 2 3 5 6" xfId="20274"/>
    <cellStyle name="20% - Accent3 2 3 5 7" xfId="48806"/>
    <cellStyle name="20% - Accent3 2 3 6" xfId="1351"/>
    <cellStyle name="20% - Accent3 2 3 6 2" xfId="2808"/>
    <cellStyle name="20% - Accent3 2 3 6 2 2" xfId="8330"/>
    <cellStyle name="20% - Accent3 2 3 6 2 2 2" xfId="16666"/>
    <cellStyle name="20% - Accent3 2 3 6 2 2 2 2" xfId="35784"/>
    <cellStyle name="20% - Accent3 2 3 6 2 2 3" xfId="27449"/>
    <cellStyle name="20% - Accent3 2 3 6 2 3" xfId="11238"/>
    <cellStyle name="20% - Accent3 2 3 6 2 3 2" xfId="30356"/>
    <cellStyle name="20% - Accent3 2 3 6 2 4" xfId="22011"/>
    <cellStyle name="20% - Accent3 2 3 6 3" xfId="4495"/>
    <cellStyle name="20% - Accent3 2 3 6 3 2" xfId="12833"/>
    <cellStyle name="20% - Accent3 2 3 6 3 2 2" xfId="31951"/>
    <cellStyle name="20% - Accent3 2 3 6 3 3" xfId="23616"/>
    <cellStyle name="20% - Accent3 2 3 6 4" xfId="6924"/>
    <cellStyle name="20% - Accent3 2 3 6 4 2" xfId="15260"/>
    <cellStyle name="20% - Accent3 2 3 6 4 2 2" xfId="34378"/>
    <cellStyle name="20% - Accent3 2 3 6 4 3" xfId="26043"/>
    <cellStyle name="20% - Accent3 2 3 6 5" xfId="9809"/>
    <cellStyle name="20% - Accent3 2 3 6 5 2" xfId="28927"/>
    <cellStyle name="20% - Accent3 2 3 6 6" xfId="20556"/>
    <cellStyle name="20% - Accent3 2 3 6 7" xfId="49150"/>
    <cellStyle name="20% - Accent3 2 3 7" xfId="3845"/>
    <cellStyle name="20% - Accent3 2 3 8" xfId="3446"/>
    <cellStyle name="20% - Accent3 2 3 8 2" xfId="11875"/>
    <cellStyle name="20% - Accent3 2 3 8 2 2" xfId="30993"/>
    <cellStyle name="20% - Accent3 2 3 8 3" xfId="22647"/>
    <cellStyle name="20% - Accent3 2 3 9" xfId="5608"/>
    <cellStyle name="20% - Accent3 2 3 9 2" xfId="13944"/>
    <cellStyle name="20% - Accent3 2 3 9 2 2" xfId="33062"/>
    <cellStyle name="20% - Accent3 2 3 9 3" xfId="24727"/>
    <cellStyle name="20% - Accent3 2 4" xfId="326"/>
    <cellStyle name="20% - Accent3 2 4 10" xfId="5611"/>
    <cellStyle name="20% - Accent3 2 4 10 2" xfId="13947"/>
    <cellStyle name="20% - Accent3 2 4 10 2 2" xfId="33065"/>
    <cellStyle name="20% - Accent3 2 4 10 3" xfId="24730"/>
    <cellStyle name="20% - Accent3 2 4 11" xfId="6118"/>
    <cellStyle name="20% - Accent3 2 4 11 2" xfId="14454"/>
    <cellStyle name="20% - Accent3 2 4 11 2 2" xfId="33572"/>
    <cellStyle name="20% - Accent3 2 4 11 3" xfId="25237"/>
    <cellStyle name="20% - Accent3 2 4 12" xfId="8966"/>
    <cellStyle name="20% - Accent3 2 4 12 2" xfId="28085"/>
    <cellStyle name="20% - Accent3 2 4 13" xfId="19690"/>
    <cellStyle name="20% - Accent3 2 4 14" xfId="48348"/>
    <cellStyle name="20% - Accent3 2 4 2" xfId="327"/>
    <cellStyle name="20% - Accent3 2 4 2 10" xfId="8967"/>
    <cellStyle name="20% - Accent3 2 4 2 10 2" xfId="28086"/>
    <cellStyle name="20% - Accent3 2 4 2 11" xfId="19691"/>
    <cellStyle name="20% - Accent3 2 4 2 12" xfId="48349"/>
    <cellStyle name="20% - Accent3 2 4 2 2" xfId="791"/>
    <cellStyle name="20% - Accent3 2 4 2 2 2" xfId="2261"/>
    <cellStyle name="20% - Accent3 2 4 2 2 2 2" xfId="7795"/>
    <cellStyle name="20% - Accent3 2 4 2 2 2 2 2" xfId="16131"/>
    <cellStyle name="20% - Accent3 2 4 2 2 2 2 2 2" xfId="35249"/>
    <cellStyle name="20% - Accent3 2 4 2 2 2 2 3" xfId="26914"/>
    <cellStyle name="20% - Accent3 2 4 2 2 2 3" xfId="10691"/>
    <cellStyle name="20% - Accent3 2 4 2 2 2 3 2" xfId="29809"/>
    <cellStyle name="20% - Accent3 2 4 2 2 2 4" xfId="21464"/>
    <cellStyle name="20% - Accent3 2 4 2 2 2 5" xfId="49399"/>
    <cellStyle name="20% - Accent3 2 4 2 2 3" xfId="3963"/>
    <cellStyle name="20% - Accent3 2 4 2 2 3 2" xfId="12302"/>
    <cellStyle name="20% - Accent3 2 4 2 2 3 2 2" xfId="31420"/>
    <cellStyle name="20% - Accent3 2 4 2 2 3 3" xfId="23086"/>
    <cellStyle name="20% - Accent3 2 4 2 2 4" xfId="6393"/>
    <cellStyle name="20% - Accent3 2 4 2 2 4 2" xfId="14729"/>
    <cellStyle name="20% - Accent3 2 4 2 2 4 2 2" xfId="33847"/>
    <cellStyle name="20% - Accent3 2 4 2 2 4 3" xfId="25512"/>
    <cellStyle name="20% - Accent3 2 4 2 2 5" xfId="9264"/>
    <cellStyle name="20% - Accent3 2 4 2 2 5 2" xfId="28382"/>
    <cellStyle name="20% - Accent3 2 4 2 2 6" xfId="20007"/>
    <cellStyle name="20% - Accent3 2 4 2 2 7" xfId="48580"/>
    <cellStyle name="20% - Accent3 2 4 2 3" xfId="1065"/>
    <cellStyle name="20% - Accent3 2 4 2 3 2" xfId="2532"/>
    <cellStyle name="20% - Accent3 2 4 2 3 2 2" xfId="8062"/>
    <cellStyle name="20% - Accent3 2 4 2 3 2 2 2" xfId="16398"/>
    <cellStyle name="20% - Accent3 2 4 2 3 2 2 2 2" xfId="35516"/>
    <cellStyle name="20% - Accent3 2 4 2 3 2 2 3" xfId="27181"/>
    <cellStyle name="20% - Accent3 2 4 2 3 2 3" xfId="10962"/>
    <cellStyle name="20% - Accent3 2 4 2 3 2 3 2" xfId="30080"/>
    <cellStyle name="20% - Accent3 2 4 2 3 2 4" xfId="21735"/>
    <cellStyle name="20% - Accent3 2 4 2 3 2 5" xfId="49629"/>
    <cellStyle name="20% - Accent3 2 4 2 3 3" xfId="4225"/>
    <cellStyle name="20% - Accent3 2 4 2 3 3 2" xfId="12564"/>
    <cellStyle name="20% - Accent3 2 4 2 3 3 2 2" xfId="31682"/>
    <cellStyle name="20% - Accent3 2 4 2 3 3 3" xfId="23348"/>
    <cellStyle name="20% - Accent3 2 4 2 3 4" xfId="6659"/>
    <cellStyle name="20% - Accent3 2 4 2 3 4 2" xfId="14995"/>
    <cellStyle name="20% - Accent3 2 4 2 3 4 2 2" xfId="34113"/>
    <cellStyle name="20% - Accent3 2 4 2 3 4 3" xfId="25778"/>
    <cellStyle name="20% - Accent3 2 4 2 3 5" xfId="9534"/>
    <cellStyle name="20% - Accent3 2 4 2 3 5 2" xfId="28652"/>
    <cellStyle name="20% - Accent3 2 4 2 3 6" xfId="20278"/>
    <cellStyle name="20% - Accent3 2 4 2 3 7" xfId="48810"/>
    <cellStyle name="20% - Accent3 2 4 2 4" xfId="1355"/>
    <cellStyle name="20% - Accent3 2 4 2 4 2" xfId="2812"/>
    <cellStyle name="20% - Accent3 2 4 2 4 2 2" xfId="8334"/>
    <cellStyle name="20% - Accent3 2 4 2 4 2 2 2" xfId="16670"/>
    <cellStyle name="20% - Accent3 2 4 2 4 2 2 2 2" xfId="35788"/>
    <cellStyle name="20% - Accent3 2 4 2 4 2 2 3" xfId="27453"/>
    <cellStyle name="20% - Accent3 2 4 2 4 2 3" xfId="11242"/>
    <cellStyle name="20% - Accent3 2 4 2 4 2 3 2" xfId="30360"/>
    <cellStyle name="20% - Accent3 2 4 2 4 2 4" xfId="22015"/>
    <cellStyle name="20% - Accent3 2 4 2 4 3" xfId="4499"/>
    <cellStyle name="20% - Accent3 2 4 2 4 3 2" xfId="12837"/>
    <cellStyle name="20% - Accent3 2 4 2 4 3 2 2" xfId="31955"/>
    <cellStyle name="20% - Accent3 2 4 2 4 3 3" xfId="23620"/>
    <cellStyle name="20% - Accent3 2 4 2 4 4" xfId="6928"/>
    <cellStyle name="20% - Accent3 2 4 2 4 4 2" xfId="15264"/>
    <cellStyle name="20% - Accent3 2 4 2 4 4 2 2" xfId="34382"/>
    <cellStyle name="20% - Accent3 2 4 2 4 4 3" xfId="26047"/>
    <cellStyle name="20% - Accent3 2 4 2 4 5" xfId="9813"/>
    <cellStyle name="20% - Accent3 2 4 2 4 5 2" xfId="28931"/>
    <cellStyle name="20% - Accent3 2 4 2 4 6" xfId="20560"/>
    <cellStyle name="20% - Accent3 2 4 2 4 7" xfId="49154"/>
    <cellStyle name="20% - Accent3 2 4 2 5" xfId="1715"/>
    <cellStyle name="20% - Accent3 2 4 2 5 2" xfId="3169"/>
    <cellStyle name="20% - Accent3 2 4 2 5 2 2" xfId="8671"/>
    <cellStyle name="20% - Accent3 2 4 2 5 2 2 2" xfId="17007"/>
    <cellStyle name="20% - Accent3 2 4 2 5 2 2 2 2" xfId="36125"/>
    <cellStyle name="20% - Accent3 2 4 2 5 2 2 3" xfId="27790"/>
    <cellStyle name="20% - Accent3 2 4 2 5 2 3" xfId="11599"/>
    <cellStyle name="20% - Accent3 2 4 2 5 2 3 2" xfId="30717"/>
    <cellStyle name="20% - Accent3 2 4 2 5 2 4" xfId="22372"/>
    <cellStyle name="20% - Accent3 2 4 2 5 3" xfId="7249"/>
    <cellStyle name="20% - Accent3 2 4 2 5 3 2" xfId="15585"/>
    <cellStyle name="20% - Accent3 2 4 2 5 3 2 2" xfId="34703"/>
    <cellStyle name="20% - Accent3 2 4 2 5 3 3" xfId="26368"/>
    <cellStyle name="20% - Accent3 2 4 2 5 4" xfId="10145"/>
    <cellStyle name="20% - Accent3 2 4 2 5 4 2" xfId="29263"/>
    <cellStyle name="20% - Accent3 2 4 2 5 5" xfId="20918"/>
    <cellStyle name="20% - Accent3 2 4 2 6" xfId="1987"/>
    <cellStyle name="20% - Accent3 2 4 2 6 2" xfId="7521"/>
    <cellStyle name="20% - Accent3 2 4 2 6 2 2" xfId="15857"/>
    <cellStyle name="20% - Accent3 2 4 2 6 2 2 2" xfId="34975"/>
    <cellStyle name="20% - Accent3 2 4 2 6 2 3" xfId="26640"/>
    <cellStyle name="20% - Accent3 2 4 2 6 3" xfId="10417"/>
    <cellStyle name="20% - Accent3 2 4 2 6 3 2" xfId="29535"/>
    <cellStyle name="20% - Accent3 2 4 2 6 4" xfId="21190"/>
    <cellStyle name="20% - Accent3 2 4 2 7" xfId="3450"/>
    <cellStyle name="20% - Accent3 2 4 2 7 2" xfId="11879"/>
    <cellStyle name="20% - Accent3 2 4 2 7 2 2" xfId="30997"/>
    <cellStyle name="20% - Accent3 2 4 2 7 3" xfId="22651"/>
    <cellStyle name="20% - Accent3 2 4 2 8" xfId="5612"/>
    <cellStyle name="20% - Accent3 2 4 2 8 2" xfId="13948"/>
    <cellStyle name="20% - Accent3 2 4 2 8 2 2" xfId="33066"/>
    <cellStyle name="20% - Accent3 2 4 2 8 3" xfId="24731"/>
    <cellStyle name="20% - Accent3 2 4 2 9" xfId="6119"/>
    <cellStyle name="20% - Accent3 2 4 2 9 2" xfId="14455"/>
    <cellStyle name="20% - Accent3 2 4 2 9 2 2" xfId="33573"/>
    <cellStyle name="20% - Accent3 2 4 2 9 3" xfId="25238"/>
    <cellStyle name="20% - Accent3 2 4 3" xfId="328"/>
    <cellStyle name="20% - Accent3 2 4 3 10" xfId="8968"/>
    <cellStyle name="20% - Accent3 2 4 3 10 2" xfId="28087"/>
    <cellStyle name="20% - Accent3 2 4 3 11" xfId="19692"/>
    <cellStyle name="20% - Accent3 2 4 3 12" xfId="48350"/>
    <cellStyle name="20% - Accent3 2 4 3 2" xfId="792"/>
    <cellStyle name="20% - Accent3 2 4 3 2 2" xfId="2262"/>
    <cellStyle name="20% - Accent3 2 4 3 2 2 2" xfId="7796"/>
    <cellStyle name="20% - Accent3 2 4 3 2 2 2 2" xfId="16132"/>
    <cellStyle name="20% - Accent3 2 4 3 2 2 2 2 2" xfId="35250"/>
    <cellStyle name="20% - Accent3 2 4 3 2 2 2 3" xfId="26915"/>
    <cellStyle name="20% - Accent3 2 4 3 2 2 3" xfId="10692"/>
    <cellStyle name="20% - Accent3 2 4 3 2 2 3 2" xfId="29810"/>
    <cellStyle name="20% - Accent3 2 4 3 2 2 4" xfId="21465"/>
    <cellStyle name="20% - Accent3 2 4 3 2 2 5" xfId="49400"/>
    <cellStyle name="20% - Accent3 2 4 3 2 3" xfId="3964"/>
    <cellStyle name="20% - Accent3 2 4 3 2 3 2" xfId="12303"/>
    <cellStyle name="20% - Accent3 2 4 3 2 3 2 2" xfId="31421"/>
    <cellStyle name="20% - Accent3 2 4 3 2 3 3" xfId="23087"/>
    <cellStyle name="20% - Accent3 2 4 3 2 4" xfId="6394"/>
    <cellStyle name="20% - Accent3 2 4 3 2 4 2" xfId="14730"/>
    <cellStyle name="20% - Accent3 2 4 3 2 4 2 2" xfId="33848"/>
    <cellStyle name="20% - Accent3 2 4 3 2 4 3" xfId="25513"/>
    <cellStyle name="20% - Accent3 2 4 3 2 5" xfId="9265"/>
    <cellStyle name="20% - Accent3 2 4 3 2 5 2" xfId="28383"/>
    <cellStyle name="20% - Accent3 2 4 3 2 6" xfId="20008"/>
    <cellStyle name="20% - Accent3 2 4 3 2 7" xfId="48581"/>
    <cellStyle name="20% - Accent3 2 4 3 3" xfId="1066"/>
    <cellStyle name="20% - Accent3 2 4 3 3 2" xfId="2533"/>
    <cellStyle name="20% - Accent3 2 4 3 3 2 2" xfId="8063"/>
    <cellStyle name="20% - Accent3 2 4 3 3 2 2 2" xfId="16399"/>
    <cellStyle name="20% - Accent3 2 4 3 3 2 2 2 2" xfId="35517"/>
    <cellStyle name="20% - Accent3 2 4 3 3 2 2 3" xfId="27182"/>
    <cellStyle name="20% - Accent3 2 4 3 3 2 3" xfId="10963"/>
    <cellStyle name="20% - Accent3 2 4 3 3 2 3 2" xfId="30081"/>
    <cellStyle name="20% - Accent3 2 4 3 3 2 4" xfId="21736"/>
    <cellStyle name="20% - Accent3 2 4 3 3 2 5" xfId="49630"/>
    <cellStyle name="20% - Accent3 2 4 3 3 3" xfId="4226"/>
    <cellStyle name="20% - Accent3 2 4 3 3 3 2" xfId="12565"/>
    <cellStyle name="20% - Accent3 2 4 3 3 3 2 2" xfId="31683"/>
    <cellStyle name="20% - Accent3 2 4 3 3 3 3" xfId="23349"/>
    <cellStyle name="20% - Accent3 2 4 3 3 4" xfId="6660"/>
    <cellStyle name="20% - Accent3 2 4 3 3 4 2" xfId="14996"/>
    <cellStyle name="20% - Accent3 2 4 3 3 4 2 2" xfId="34114"/>
    <cellStyle name="20% - Accent3 2 4 3 3 4 3" xfId="25779"/>
    <cellStyle name="20% - Accent3 2 4 3 3 5" xfId="9535"/>
    <cellStyle name="20% - Accent3 2 4 3 3 5 2" xfId="28653"/>
    <cellStyle name="20% - Accent3 2 4 3 3 6" xfId="20279"/>
    <cellStyle name="20% - Accent3 2 4 3 3 7" xfId="48811"/>
    <cellStyle name="20% - Accent3 2 4 3 4" xfId="1356"/>
    <cellStyle name="20% - Accent3 2 4 3 4 2" xfId="2813"/>
    <cellStyle name="20% - Accent3 2 4 3 4 2 2" xfId="8335"/>
    <cellStyle name="20% - Accent3 2 4 3 4 2 2 2" xfId="16671"/>
    <cellStyle name="20% - Accent3 2 4 3 4 2 2 2 2" xfId="35789"/>
    <cellStyle name="20% - Accent3 2 4 3 4 2 2 3" xfId="27454"/>
    <cellStyle name="20% - Accent3 2 4 3 4 2 3" xfId="11243"/>
    <cellStyle name="20% - Accent3 2 4 3 4 2 3 2" xfId="30361"/>
    <cellStyle name="20% - Accent3 2 4 3 4 2 4" xfId="22016"/>
    <cellStyle name="20% - Accent3 2 4 3 4 3" xfId="4500"/>
    <cellStyle name="20% - Accent3 2 4 3 4 3 2" xfId="12838"/>
    <cellStyle name="20% - Accent3 2 4 3 4 3 2 2" xfId="31956"/>
    <cellStyle name="20% - Accent3 2 4 3 4 3 3" xfId="23621"/>
    <cellStyle name="20% - Accent3 2 4 3 4 4" xfId="6929"/>
    <cellStyle name="20% - Accent3 2 4 3 4 4 2" xfId="15265"/>
    <cellStyle name="20% - Accent3 2 4 3 4 4 2 2" xfId="34383"/>
    <cellStyle name="20% - Accent3 2 4 3 4 4 3" xfId="26048"/>
    <cellStyle name="20% - Accent3 2 4 3 4 5" xfId="9814"/>
    <cellStyle name="20% - Accent3 2 4 3 4 5 2" xfId="28932"/>
    <cellStyle name="20% - Accent3 2 4 3 4 6" xfId="20561"/>
    <cellStyle name="20% - Accent3 2 4 3 4 7" xfId="49155"/>
    <cellStyle name="20% - Accent3 2 4 3 5" xfId="1716"/>
    <cellStyle name="20% - Accent3 2 4 3 5 2" xfId="3170"/>
    <cellStyle name="20% - Accent3 2 4 3 5 2 2" xfId="8672"/>
    <cellStyle name="20% - Accent3 2 4 3 5 2 2 2" xfId="17008"/>
    <cellStyle name="20% - Accent3 2 4 3 5 2 2 2 2" xfId="36126"/>
    <cellStyle name="20% - Accent3 2 4 3 5 2 2 3" xfId="27791"/>
    <cellStyle name="20% - Accent3 2 4 3 5 2 3" xfId="11600"/>
    <cellStyle name="20% - Accent3 2 4 3 5 2 3 2" xfId="30718"/>
    <cellStyle name="20% - Accent3 2 4 3 5 2 4" xfId="22373"/>
    <cellStyle name="20% - Accent3 2 4 3 5 3" xfId="7250"/>
    <cellStyle name="20% - Accent3 2 4 3 5 3 2" xfId="15586"/>
    <cellStyle name="20% - Accent3 2 4 3 5 3 2 2" xfId="34704"/>
    <cellStyle name="20% - Accent3 2 4 3 5 3 3" xfId="26369"/>
    <cellStyle name="20% - Accent3 2 4 3 5 4" xfId="10146"/>
    <cellStyle name="20% - Accent3 2 4 3 5 4 2" xfId="29264"/>
    <cellStyle name="20% - Accent3 2 4 3 5 5" xfId="20919"/>
    <cellStyle name="20% - Accent3 2 4 3 6" xfId="1988"/>
    <cellStyle name="20% - Accent3 2 4 3 6 2" xfId="7522"/>
    <cellStyle name="20% - Accent3 2 4 3 6 2 2" xfId="15858"/>
    <cellStyle name="20% - Accent3 2 4 3 6 2 2 2" xfId="34976"/>
    <cellStyle name="20% - Accent3 2 4 3 6 2 3" xfId="26641"/>
    <cellStyle name="20% - Accent3 2 4 3 6 3" xfId="10418"/>
    <cellStyle name="20% - Accent3 2 4 3 6 3 2" xfId="29536"/>
    <cellStyle name="20% - Accent3 2 4 3 6 4" xfId="21191"/>
    <cellStyle name="20% - Accent3 2 4 3 7" xfId="3451"/>
    <cellStyle name="20% - Accent3 2 4 3 7 2" xfId="11880"/>
    <cellStyle name="20% - Accent3 2 4 3 7 2 2" xfId="30998"/>
    <cellStyle name="20% - Accent3 2 4 3 7 3" xfId="22652"/>
    <cellStyle name="20% - Accent3 2 4 3 8" xfId="5613"/>
    <cellStyle name="20% - Accent3 2 4 3 8 2" xfId="13949"/>
    <cellStyle name="20% - Accent3 2 4 3 8 2 2" xfId="33067"/>
    <cellStyle name="20% - Accent3 2 4 3 8 3" xfId="24732"/>
    <cellStyle name="20% - Accent3 2 4 3 9" xfId="6120"/>
    <cellStyle name="20% - Accent3 2 4 3 9 2" xfId="14456"/>
    <cellStyle name="20% - Accent3 2 4 3 9 2 2" xfId="33574"/>
    <cellStyle name="20% - Accent3 2 4 3 9 3" xfId="25239"/>
    <cellStyle name="20% - Accent3 2 4 4" xfId="790"/>
    <cellStyle name="20% - Accent3 2 4 4 2" xfId="2260"/>
    <cellStyle name="20% - Accent3 2 4 4 2 2" xfId="7794"/>
    <cellStyle name="20% - Accent3 2 4 4 2 2 2" xfId="16130"/>
    <cellStyle name="20% - Accent3 2 4 4 2 2 2 2" xfId="35248"/>
    <cellStyle name="20% - Accent3 2 4 4 2 2 3" xfId="26913"/>
    <cellStyle name="20% - Accent3 2 4 4 2 3" xfId="10690"/>
    <cellStyle name="20% - Accent3 2 4 4 2 3 2" xfId="29808"/>
    <cellStyle name="20% - Accent3 2 4 4 2 4" xfId="21463"/>
    <cellStyle name="20% - Accent3 2 4 4 2 5" xfId="49398"/>
    <cellStyle name="20% - Accent3 2 4 4 3" xfId="3962"/>
    <cellStyle name="20% - Accent3 2 4 4 3 2" xfId="12301"/>
    <cellStyle name="20% - Accent3 2 4 4 3 2 2" xfId="31419"/>
    <cellStyle name="20% - Accent3 2 4 4 3 3" xfId="23085"/>
    <cellStyle name="20% - Accent3 2 4 4 4" xfId="6392"/>
    <cellStyle name="20% - Accent3 2 4 4 4 2" xfId="14728"/>
    <cellStyle name="20% - Accent3 2 4 4 4 2 2" xfId="33846"/>
    <cellStyle name="20% - Accent3 2 4 4 4 3" xfId="25511"/>
    <cellStyle name="20% - Accent3 2 4 4 5" xfId="9263"/>
    <cellStyle name="20% - Accent3 2 4 4 5 2" xfId="28381"/>
    <cellStyle name="20% - Accent3 2 4 4 6" xfId="20006"/>
    <cellStyle name="20% - Accent3 2 4 4 7" xfId="48579"/>
    <cellStyle name="20% - Accent3 2 4 5" xfId="1064"/>
    <cellStyle name="20% - Accent3 2 4 5 2" xfId="2531"/>
    <cellStyle name="20% - Accent3 2 4 5 2 2" xfId="8061"/>
    <cellStyle name="20% - Accent3 2 4 5 2 2 2" xfId="16397"/>
    <cellStyle name="20% - Accent3 2 4 5 2 2 2 2" xfId="35515"/>
    <cellStyle name="20% - Accent3 2 4 5 2 2 3" xfId="27180"/>
    <cellStyle name="20% - Accent3 2 4 5 2 3" xfId="10961"/>
    <cellStyle name="20% - Accent3 2 4 5 2 3 2" xfId="30079"/>
    <cellStyle name="20% - Accent3 2 4 5 2 4" xfId="21734"/>
    <cellStyle name="20% - Accent3 2 4 5 2 5" xfId="49628"/>
    <cellStyle name="20% - Accent3 2 4 5 3" xfId="4224"/>
    <cellStyle name="20% - Accent3 2 4 5 3 2" xfId="12563"/>
    <cellStyle name="20% - Accent3 2 4 5 3 2 2" xfId="31681"/>
    <cellStyle name="20% - Accent3 2 4 5 3 3" xfId="23347"/>
    <cellStyle name="20% - Accent3 2 4 5 4" xfId="6658"/>
    <cellStyle name="20% - Accent3 2 4 5 4 2" xfId="14994"/>
    <cellStyle name="20% - Accent3 2 4 5 4 2 2" xfId="34112"/>
    <cellStyle name="20% - Accent3 2 4 5 4 3" xfId="25777"/>
    <cellStyle name="20% - Accent3 2 4 5 5" xfId="9533"/>
    <cellStyle name="20% - Accent3 2 4 5 5 2" xfId="28651"/>
    <cellStyle name="20% - Accent3 2 4 5 6" xfId="20277"/>
    <cellStyle name="20% - Accent3 2 4 5 7" xfId="48809"/>
    <cellStyle name="20% - Accent3 2 4 6" xfId="1354"/>
    <cellStyle name="20% - Accent3 2 4 6 2" xfId="2811"/>
    <cellStyle name="20% - Accent3 2 4 6 2 2" xfId="8333"/>
    <cellStyle name="20% - Accent3 2 4 6 2 2 2" xfId="16669"/>
    <cellStyle name="20% - Accent3 2 4 6 2 2 2 2" xfId="35787"/>
    <cellStyle name="20% - Accent3 2 4 6 2 2 3" xfId="27452"/>
    <cellStyle name="20% - Accent3 2 4 6 2 3" xfId="11241"/>
    <cellStyle name="20% - Accent3 2 4 6 2 3 2" xfId="30359"/>
    <cellStyle name="20% - Accent3 2 4 6 2 4" xfId="22014"/>
    <cellStyle name="20% - Accent3 2 4 6 3" xfId="4498"/>
    <cellStyle name="20% - Accent3 2 4 6 3 2" xfId="12836"/>
    <cellStyle name="20% - Accent3 2 4 6 3 2 2" xfId="31954"/>
    <cellStyle name="20% - Accent3 2 4 6 3 3" xfId="23619"/>
    <cellStyle name="20% - Accent3 2 4 6 4" xfId="6927"/>
    <cellStyle name="20% - Accent3 2 4 6 4 2" xfId="15263"/>
    <cellStyle name="20% - Accent3 2 4 6 4 2 2" xfId="34381"/>
    <cellStyle name="20% - Accent3 2 4 6 4 3" xfId="26046"/>
    <cellStyle name="20% - Accent3 2 4 6 5" xfId="9812"/>
    <cellStyle name="20% - Accent3 2 4 6 5 2" xfId="28930"/>
    <cellStyle name="20% - Accent3 2 4 6 6" xfId="20559"/>
    <cellStyle name="20% - Accent3 2 4 6 7" xfId="49153"/>
    <cellStyle name="20% - Accent3 2 4 7" xfId="1714"/>
    <cellStyle name="20% - Accent3 2 4 7 2" xfId="3168"/>
    <cellStyle name="20% - Accent3 2 4 7 2 2" xfId="8670"/>
    <cellStyle name="20% - Accent3 2 4 7 2 2 2" xfId="17006"/>
    <cellStyle name="20% - Accent3 2 4 7 2 2 2 2" xfId="36124"/>
    <cellStyle name="20% - Accent3 2 4 7 2 2 3" xfId="27789"/>
    <cellStyle name="20% - Accent3 2 4 7 2 3" xfId="11598"/>
    <cellStyle name="20% - Accent3 2 4 7 2 3 2" xfId="30716"/>
    <cellStyle name="20% - Accent3 2 4 7 2 4" xfId="22371"/>
    <cellStyle name="20% - Accent3 2 4 7 3" xfId="7248"/>
    <cellStyle name="20% - Accent3 2 4 7 3 2" xfId="15584"/>
    <cellStyle name="20% - Accent3 2 4 7 3 2 2" xfId="34702"/>
    <cellStyle name="20% - Accent3 2 4 7 3 3" xfId="26367"/>
    <cellStyle name="20% - Accent3 2 4 7 4" xfId="10144"/>
    <cellStyle name="20% - Accent3 2 4 7 4 2" xfId="29262"/>
    <cellStyle name="20% - Accent3 2 4 7 5" xfId="20917"/>
    <cellStyle name="20% - Accent3 2 4 8" xfId="1986"/>
    <cellStyle name="20% - Accent3 2 4 8 2" xfId="7520"/>
    <cellStyle name="20% - Accent3 2 4 8 2 2" xfId="15856"/>
    <cellStyle name="20% - Accent3 2 4 8 2 2 2" xfId="34974"/>
    <cellStyle name="20% - Accent3 2 4 8 2 3" xfId="26639"/>
    <cellStyle name="20% - Accent3 2 4 8 3" xfId="10416"/>
    <cellStyle name="20% - Accent3 2 4 8 3 2" xfId="29534"/>
    <cellStyle name="20% - Accent3 2 4 8 4" xfId="21189"/>
    <cellStyle name="20% - Accent3 2 4 9" xfId="3449"/>
    <cellStyle name="20% - Accent3 2 4 9 2" xfId="11878"/>
    <cellStyle name="20% - Accent3 2 4 9 2 2" xfId="30996"/>
    <cellStyle name="20% - Accent3 2 4 9 3" xfId="22650"/>
    <cellStyle name="20% - Accent3 2 5" xfId="329"/>
    <cellStyle name="20% - Accent3 2 5 10" xfId="8969"/>
    <cellStyle name="20% - Accent3 2 5 10 2" xfId="28088"/>
    <cellStyle name="20% - Accent3 2 5 11" xfId="19693"/>
    <cellStyle name="20% - Accent3 2 5 12" xfId="48351"/>
    <cellStyle name="20% - Accent3 2 5 2" xfId="793"/>
    <cellStyle name="20% - Accent3 2 5 2 2" xfId="2263"/>
    <cellStyle name="20% - Accent3 2 5 2 2 2" xfId="7797"/>
    <cellStyle name="20% - Accent3 2 5 2 2 2 2" xfId="16133"/>
    <cellStyle name="20% - Accent3 2 5 2 2 2 2 2" xfId="35251"/>
    <cellStyle name="20% - Accent3 2 5 2 2 2 3" xfId="26916"/>
    <cellStyle name="20% - Accent3 2 5 2 2 3" xfId="10693"/>
    <cellStyle name="20% - Accent3 2 5 2 2 3 2" xfId="29811"/>
    <cellStyle name="20% - Accent3 2 5 2 2 4" xfId="21466"/>
    <cellStyle name="20% - Accent3 2 5 2 2 5" xfId="49401"/>
    <cellStyle name="20% - Accent3 2 5 2 3" xfId="3965"/>
    <cellStyle name="20% - Accent3 2 5 2 3 2" xfId="12304"/>
    <cellStyle name="20% - Accent3 2 5 2 3 2 2" xfId="31422"/>
    <cellStyle name="20% - Accent3 2 5 2 3 3" xfId="23088"/>
    <cellStyle name="20% - Accent3 2 5 2 4" xfId="6395"/>
    <cellStyle name="20% - Accent3 2 5 2 4 2" xfId="14731"/>
    <cellStyle name="20% - Accent3 2 5 2 4 2 2" xfId="33849"/>
    <cellStyle name="20% - Accent3 2 5 2 4 3" xfId="25514"/>
    <cellStyle name="20% - Accent3 2 5 2 5" xfId="9266"/>
    <cellStyle name="20% - Accent3 2 5 2 5 2" xfId="28384"/>
    <cellStyle name="20% - Accent3 2 5 2 6" xfId="20009"/>
    <cellStyle name="20% - Accent3 2 5 2 7" xfId="48582"/>
    <cellStyle name="20% - Accent3 2 5 3" xfId="1067"/>
    <cellStyle name="20% - Accent3 2 5 3 2" xfId="2534"/>
    <cellStyle name="20% - Accent3 2 5 3 2 2" xfId="8064"/>
    <cellStyle name="20% - Accent3 2 5 3 2 2 2" xfId="16400"/>
    <cellStyle name="20% - Accent3 2 5 3 2 2 2 2" xfId="35518"/>
    <cellStyle name="20% - Accent3 2 5 3 2 2 3" xfId="27183"/>
    <cellStyle name="20% - Accent3 2 5 3 2 3" xfId="10964"/>
    <cellStyle name="20% - Accent3 2 5 3 2 3 2" xfId="30082"/>
    <cellStyle name="20% - Accent3 2 5 3 2 4" xfId="21737"/>
    <cellStyle name="20% - Accent3 2 5 3 2 5" xfId="49631"/>
    <cellStyle name="20% - Accent3 2 5 3 3" xfId="4227"/>
    <cellStyle name="20% - Accent3 2 5 3 3 2" xfId="12566"/>
    <cellStyle name="20% - Accent3 2 5 3 3 2 2" xfId="31684"/>
    <cellStyle name="20% - Accent3 2 5 3 3 3" xfId="23350"/>
    <cellStyle name="20% - Accent3 2 5 3 4" xfId="6661"/>
    <cellStyle name="20% - Accent3 2 5 3 4 2" xfId="14997"/>
    <cellStyle name="20% - Accent3 2 5 3 4 2 2" xfId="34115"/>
    <cellStyle name="20% - Accent3 2 5 3 4 3" xfId="25780"/>
    <cellStyle name="20% - Accent3 2 5 3 5" xfId="9536"/>
    <cellStyle name="20% - Accent3 2 5 3 5 2" xfId="28654"/>
    <cellStyle name="20% - Accent3 2 5 3 6" xfId="20280"/>
    <cellStyle name="20% - Accent3 2 5 3 7" xfId="48812"/>
    <cellStyle name="20% - Accent3 2 5 4" xfId="1357"/>
    <cellStyle name="20% - Accent3 2 5 4 2" xfId="2814"/>
    <cellStyle name="20% - Accent3 2 5 4 2 2" xfId="8336"/>
    <cellStyle name="20% - Accent3 2 5 4 2 2 2" xfId="16672"/>
    <cellStyle name="20% - Accent3 2 5 4 2 2 2 2" xfId="35790"/>
    <cellStyle name="20% - Accent3 2 5 4 2 2 3" xfId="27455"/>
    <cellStyle name="20% - Accent3 2 5 4 2 3" xfId="11244"/>
    <cellStyle name="20% - Accent3 2 5 4 2 3 2" xfId="30362"/>
    <cellStyle name="20% - Accent3 2 5 4 2 4" xfId="22017"/>
    <cellStyle name="20% - Accent3 2 5 4 3" xfId="4501"/>
    <cellStyle name="20% - Accent3 2 5 4 3 2" xfId="12839"/>
    <cellStyle name="20% - Accent3 2 5 4 3 2 2" xfId="31957"/>
    <cellStyle name="20% - Accent3 2 5 4 3 3" xfId="23622"/>
    <cellStyle name="20% - Accent3 2 5 4 4" xfId="6930"/>
    <cellStyle name="20% - Accent3 2 5 4 4 2" xfId="15266"/>
    <cellStyle name="20% - Accent3 2 5 4 4 2 2" xfId="34384"/>
    <cellStyle name="20% - Accent3 2 5 4 4 3" xfId="26049"/>
    <cellStyle name="20% - Accent3 2 5 4 5" xfId="9815"/>
    <cellStyle name="20% - Accent3 2 5 4 5 2" xfId="28933"/>
    <cellStyle name="20% - Accent3 2 5 4 6" xfId="20562"/>
    <cellStyle name="20% - Accent3 2 5 4 7" xfId="49156"/>
    <cellStyle name="20% - Accent3 2 5 5" xfId="1717"/>
    <cellStyle name="20% - Accent3 2 5 5 2" xfId="3171"/>
    <cellStyle name="20% - Accent3 2 5 5 2 2" xfId="8673"/>
    <cellStyle name="20% - Accent3 2 5 5 2 2 2" xfId="17009"/>
    <cellStyle name="20% - Accent3 2 5 5 2 2 2 2" xfId="36127"/>
    <cellStyle name="20% - Accent3 2 5 5 2 2 3" xfId="27792"/>
    <cellStyle name="20% - Accent3 2 5 5 2 3" xfId="11601"/>
    <cellStyle name="20% - Accent3 2 5 5 2 3 2" xfId="30719"/>
    <cellStyle name="20% - Accent3 2 5 5 2 4" xfId="22374"/>
    <cellStyle name="20% - Accent3 2 5 5 3" xfId="7251"/>
    <cellStyle name="20% - Accent3 2 5 5 3 2" xfId="15587"/>
    <cellStyle name="20% - Accent3 2 5 5 3 2 2" xfId="34705"/>
    <cellStyle name="20% - Accent3 2 5 5 3 3" xfId="26370"/>
    <cellStyle name="20% - Accent3 2 5 5 4" xfId="10147"/>
    <cellStyle name="20% - Accent3 2 5 5 4 2" xfId="29265"/>
    <cellStyle name="20% - Accent3 2 5 5 5" xfId="20920"/>
    <cellStyle name="20% - Accent3 2 5 6" xfId="1989"/>
    <cellStyle name="20% - Accent3 2 5 6 2" xfId="7523"/>
    <cellStyle name="20% - Accent3 2 5 6 2 2" xfId="15859"/>
    <cellStyle name="20% - Accent3 2 5 6 2 2 2" xfId="34977"/>
    <cellStyle name="20% - Accent3 2 5 6 2 3" xfId="26642"/>
    <cellStyle name="20% - Accent3 2 5 6 3" xfId="10419"/>
    <cellStyle name="20% - Accent3 2 5 6 3 2" xfId="29537"/>
    <cellStyle name="20% - Accent3 2 5 6 4" xfId="21192"/>
    <cellStyle name="20% - Accent3 2 5 7" xfId="3452"/>
    <cellStyle name="20% - Accent3 2 5 7 2" xfId="11881"/>
    <cellStyle name="20% - Accent3 2 5 7 2 2" xfId="30999"/>
    <cellStyle name="20% - Accent3 2 5 7 3" xfId="22653"/>
    <cellStyle name="20% - Accent3 2 5 8" xfId="5614"/>
    <cellStyle name="20% - Accent3 2 5 8 2" xfId="13950"/>
    <cellStyle name="20% - Accent3 2 5 8 2 2" xfId="33068"/>
    <cellStyle name="20% - Accent3 2 5 8 3" xfId="24733"/>
    <cellStyle name="20% - Accent3 2 5 9" xfId="6121"/>
    <cellStyle name="20% - Accent3 2 5 9 2" xfId="14457"/>
    <cellStyle name="20% - Accent3 2 5 9 2 2" xfId="33575"/>
    <cellStyle name="20% - Accent3 2 5 9 3" xfId="25240"/>
    <cellStyle name="20% - Accent3 2 6" xfId="330"/>
    <cellStyle name="20% - Accent3 2 6 10" xfId="8970"/>
    <cellStyle name="20% - Accent3 2 6 10 2" xfId="28089"/>
    <cellStyle name="20% - Accent3 2 6 11" xfId="19694"/>
    <cellStyle name="20% - Accent3 2 6 12" xfId="48352"/>
    <cellStyle name="20% - Accent3 2 6 2" xfId="794"/>
    <cellStyle name="20% - Accent3 2 6 2 2" xfId="2264"/>
    <cellStyle name="20% - Accent3 2 6 2 2 2" xfId="7798"/>
    <cellStyle name="20% - Accent3 2 6 2 2 2 2" xfId="16134"/>
    <cellStyle name="20% - Accent3 2 6 2 2 2 2 2" xfId="35252"/>
    <cellStyle name="20% - Accent3 2 6 2 2 2 3" xfId="26917"/>
    <cellStyle name="20% - Accent3 2 6 2 2 3" xfId="10694"/>
    <cellStyle name="20% - Accent3 2 6 2 2 3 2" xfId="29812"/>
    <cellStyle name="20% - Accent3 2 6 2 2 4" xfId="21467"/>
    <cellStyle name="20% - Accent3 2 6 2 2 5" xfId="49402"/>
    <cellStyle name="20% - Accent3 2 6 2 3" xfId="3966"/>
    <cellStyle name="20% - Accent3 2 6 2 3 2" xfId="12305"/>
    <cellStyle name="20% - Accent3 2 6 2 3 2 2" xfId="31423"/>
    <cellStyle name="20% - Accent3 2 6 2 3 3" xfId="23089"/>
    <cellStyle name="20% - Accent3 2 6 2 4" xfId="6396"/>
    <cellStyle name="20% - Accent3 2 6 2 4 2" xfId="14732"/>
    <cellStyle name="20% - Accent3 2 6 2 4 2 2" xfId="33850"/>
    <cellStyle name="20% - Accent3 2 6 2 4 3" xfId="25515"/>
    <cellStyle name="20% - Accent3 2 6 2 5" xfId="9267"/>
    <cellStyle name="20% - Accent3 2 6 2 5 2" xfId="28385"/>
    <cellStyle name="20% - Accent3 2 6 2 6" xfId="20010"/>
    <cellStyle name="20% - Accent3 2 6 2 7" xfId="48583"/>
    <cellStyle name="20% - Accent3 2 6 3" xfId="1068"/>
    <cellStyle name="20% - Accent3 2 6 3 2" xfId="2535"/>
    <cellStyle name="20% - Accent3 2 6 3 2 2" xfId="8065"/>
    <cellStyle name="20% - Accent3 2 6 3 2 2 2" xfId="16401"/>
    <cellStyle name="20% - Accent3 2 6 3 2 2 2 2" xfId="35519"/>
    <cellStyle name="20% - Accent3 2 6 3 2 2 3" xfId="27184"/>
    <cellStyle name="20% - Accent3 2 6 3 2 3" xfId="10965"/>
    <cellStyle name="20% - Accent3 2 6 3 2 3 2" xfId="30083"/>
    <cellStyle name="20% - Accent3 2 6 3 2 4" xfId="21738"/>
    <cellStyle name="20% - Accent3 2 6 3 2 5" xfId="49632"/>
    <cellStyle name="20% - Accent3 2 6 3 3" xfId="4228"/>
    <cellStyle name="20% - Accent3 2 6 3 3 2" xfId="12567"/>
    <cellStyle name="20% - Accent3 2 6 3 3 2 2" xfId="31685"/>
    <cellStyle name="20% - Accent3 2 6 3 3 3" xfId="23351"/>
    <cellStyle name="20% - Accent3 2 6 3 4" xfId="6662"/>
    <cellStyle name="20% - Accent3 2 6 3 4 2" xfId="14998"/>
    <cellStyle name="20% - Accent3 2 6 3 4 2 2" xfId="34116"/>
    <cellStyle name="20% - Accent3 2 6 3 4 3" xfId="25781"/>
    <cellStyle name="20% - Accent3 2 6 3 5" xfId="9537"/>
    <cellStyle name="20% - Accent3 2 6 3 5 2" xfId="28655"/>
    <cellStyle name="20% - Accent3 2 6 3 6" xfId="20281"/>
    <cellStyle name="20% - Accent3 2 6 3 7" xfId="48813"/>
    <cellStyle name="20% - Accent3 2 6 4" xfId="1358"/>
    <cellStyle name="20% - Accent3 2 6 4 2" xfId="2815"/>
    <cellStyle name="20% - Accent3 2 6 4 2 2" xfId="8337"/>
    <cellStyle name="20% - Accent3 2 6 4 2 2 2" xfId="16673"/>
    <cellStyle name="20% - Accent3 2 6 4 2 2 2 2" xfId="35791"/>
    <cellStyle name="20% - Accent3 2 6 4 2 2 3" xfId="27456"/>
    <cellStyle name="20% - Accent3 2 6 4 2 3" xfId="11245"/>
    <cellStyle name="20% - Accent3 2 6 4 2 3 2" xfId="30363"/>
    <cellStyle name="20% - Accent3 2 6 4 2 4" xfId="22018"/>
    <cellStyle name="20% - Accent3 2 6 4 3" xfId="4502"/>
    <cellStyle name="20% - Accent3 2 6 4 3 2" xfId="12840"/>
    <cellStyle name="20% - Accent3 2 6 4 3 2 2" xfId="31958"/>
    <cellStyle name="20% - Accent3 2 6 4 3 3" xfId="23623"/>
    <cellStyle name="20% - Accent3 2 6 4 4" xfId="6931"/>
    <cellStyle name="20% - Accent3 2 6 4 4 2" xfId="15267"/>
    <cellStyle name="20% - Accent3 2 6 4 4 2 2" xfId="34385"/>
    <cellStyle name="20% - Accent3 2 6 4 4 3" xfId="26050"/>
    <cellStyle name="20% - Accent3 2 6 4 5" xfId="9816"/>
    <cellStyle name="20% - Accent3 2 6 4 5 2" xfId="28934"/>
    <cellStyle name="20% - Accent3 2 6 4 6" xfId="20563"/>
    <cellStyle name="20% - Accent3 2 6 4 7" xfId="49157"/>
    <cellStyle name="20% - Accent3 2 6 5" xfId="1718"/>
    <cellStyle name="20% - Accent3 2 6 5 2" xfId="3172"/>
    <cellStyle name="20% - Accent3 2 6 5 2 2" xfId="8674"/>
    <cellStyle name="20% - Accent3 2 6 5 2 2 2" xfId="17010"/>
    <cellStyle name="20% - Accent3 2 6 5 2 2 2 2" xfId="36128"/>
    <cellStyle name="20% - Accent3 2 6 5 2 2 3" xfId="27793"/>
    <cellStyle name="20% - Accent3 2 6 5 2 3" xfId="11602"/>
    <cellStyle name="20% - Accent3 2 6 5 2 3 2" xfId="30720"/>
    <cellStyle name="20% - Accent3 2 6 5 2 4" xfId="22375"/>
    <cellStyle name="20% - Accent3 2 6 5 3" xfId="7252"/>
    <cellStyle name="20% - Accent3 2 6 5 3 2" xfId="15588"/>
    <cellStyle name="20% - Accent3 2 6 5 3 2 2" xfId="34706"/>
    <cellStyle name="20% - Accent3 2 6 5 3 3" xfId="26371"/>
    <cellStyle name="20% - Accent3 2 6 5 4" xfId="10148"/>
    <cellStyle name="20% - Accent3 2 6 5 4 2" xfId="29266"/>
    <cellStyle name="20% - Accent3 2 6 5 5" xfId="20921"/>
    <cellStyle name="20% - Accent3 2 6 6" xfId="1990"/>
    <cellStyle name="20% - Accent3 2 6 6 2" xfId="7524"/>
    <cellStyle name="20% - Accent3 2 6 6 2 2" xfId="15860"/>
    <cellStyle name="20% - Accent3 2 6 6 2 2 2" xfId="34978"/>
    <cellStyle name="20% - Accent3 2 6 6 2 3" xfId="26643"/>
    <cellStyle name="20% - Accent3 2 6 6 3" xfId="10420"/>
    <cellStyle name="20% - Accent3 2 6 6 3 2" xfId="29538"/>
    <cellStyle name="20% - Accent3 2 6 6 4" xfId="21193"/>
    <cellStyle name="20% - Accent3 2 6 7" xfId="3453"/>
    <cellStyle name="20% - Accent3 2 6 7 2" xfId="11882"/>
    <cellStyle name="20% - Accent3 2 6 7 2 2" xfId="31000"/>
    <cellStyle name="20% - Accent3 2 6 7 3" xfId="22654"/>
    <cellStyle name="20% - Accent3 2 6 8" xfId="5615"/>
    <cellStyle name="20% - Accent3 2 6 8 2" xfId="13951"/>
    <cellStyle name="20% - Accent3 2 6 8 2 2" xfId="33069"/>
    <cellStyle name="20% - Accent3 2 6 8 3" xfId="24734"/>
    <cellStyle name="20% - Accent3 2 6 9" xfId="6122"/>
    <cellStyle name="20% - Accent3 2 6 9 2" xfId="14458"/>
    <cellStyle name="20% - Accent3 2 6 9 2 2" xfId="33576"/>
    <cellStyle name="20% - Accent3 2 6 9 3" xfId="25241"/>
    <cellStyle name="20% - Accent3 2 7" xfId="3799"/>
    <cellStyle name="20% - Accent3 2 7 2" xfId="49885"/>
    <cellStyle name="20% - Accent3 2 8" xfId="48292"/>
    <cellStyle name="20% - Accent3 2 8 2" xfId="49973"/>
    <cellStyle name="20% - Accent3 3" xfId="531"/>
    <cellStyle name="20% - Accent3 3 10" xfId="9157"/>
    <cellStyle name="20% - Accent3 3 10 2" xfId="28276"/>
    <cellStyle name="20% - Accent3 3 11" xfId="19871"/>
    <cellStyle name="20% - Accent3 3 12" xfId="48527"/>
    <cellStyle name="20% - Accent3 3 2" xfId="969"/>
    <cellStyle name="20% - Accent3 3 2 2" xfId="2439"/>
    <cellStyle name="20% - Accent3 3 2 2 2" xfId="7973"/>
    <cellStyle name="20% - Accent3 3 2 2 2 2" xfId="16309"/>
    <cellStyle name="20% - Accent3 3 2 2 2 2 2" xfId="35427"/>
    <cellStyle name="20% - Accent3 3 2 2 2 3" xfId="27092"/>
    <cellStyle name="20% - Accent3 3 2 2 3" xfId="10869"/>
    <cellStyle name="20% - Accent3 3 2 2 3 2" xfId="29987"/>
    <cellStyle name="20% - Accent3 3 2 2 4" xfId="21642"/>
    <cellStyle name="20% - Accent3 3 2 2 5" xfId="49577"/>
    <cellStyle name="20% - Accent3 3 2 3" xfId="4141"/>
    <cellStyle name="20% - Accent3 3 2 3 2" xfId="12480"/>
    <cellStyle name="20% - Accent3 3 2 3 2 2" xfId="31598"/>
    <cellStyle name="20% - Accent3 3 2 3 3" xfId="23264"/>
    <cellStyle name="20% - Accent3 3 2 4" xfId="6571"/>
    <cellStyle name="20% - Accent3 3 2 4 2" xfId="14907"/>
    <cellStyle name="20% - Accent3 3 2 4 2 2" xfId="34025"/>
    <cellStyle name="20% - Accent3 3 2 4 3" xfId="25690"/>
    <cellStyle name="20% - Accent3 3 2 5" xfId="9442"/>
    <cellStyle name="20% - Accent3 3 2 5 2" xfId="28560"/>
    <cellStyle name="20% - Accent3 3 2 6" xfId="20185"/>
    <cellStyle name="20% - Accent3 3 2 7" xfId="48758"/>
    <cellStyle name="20% - Accent3 3 3" xfId="1243"/>
    <cellStyle name="20% - Accent3 3 3 2" xfId="2710"/>
    <cellStyle name="20% - Accent3 3 3 2 2" xfId="8240"/>
    <cellStyle name="20% - Accent3 3 3 2 2 2" xfId="16576"/>
    <cellStyle name="20% - Accent3 3 3 2 2 2 2" xfId="35694"/>
    <cellStyle name="20% - Accent3 3 3 2 2 3" xfId="27359"/>
    <cellStyle name="20% - Accent3 3 3 2 3" xfId="11140"/>
    <cellStyle name="20% - Accent3 3 3 2 3 2" xfId="30258"/>
    <cellStyle name="20% - Accent3 3 3 2 4" xfId="21913"/>
    <cellStyle name="20% - Accent3 3 3 2 5" xfId="49807"/>
    <cellStyle name="20% - Accent3 3 3 3" xfId="4403"/>
    <cellStyle name="20% - Accent3 3 3 3 2" xfId="12742"/>
    <cellStyle name="20% - Accent3 3 3 3 2 2" xfId="31860"/>
    <cellStyle name="20% - Accent3 3 3 3 3" xfId="23526"/>
    <cellStyle name="20% - Accent3 3 3 4" xfId="6837"/>
    <cellStyle name="20% - Accent3 3 3 4 2" xfId="15173"/>
    <cellStyle name="20% - Accent3 3 3 4 2 2" xfId="34291"/>
    <cellStyle name="20% - Accent3 3 3 4 3" xfId="25956"/>
    <cellStyle name="20% - Accent3 3 3 5" xfId="9712"/>
    <cellStyle name="20% - Accent3 3 3 5 2" xfId="28830"/>
    <cellStyle name="20% - Accent3 3 3 6" xfId="20456"/>
    <cellStyle name="20% - Accent3 3 3 7" xfId="48988"/>
    <cellStyle name="20% - Accent3 3 4" xfId="1533"/>
    <cellStyle name="20% - Accent3 3 4 2" xfId="2990"/>
    <cellStyle name="20% - Accent3 3 4 2 2" xfId="8512"/>
    <cellStyle name="20% - Accent3 3 4 2 2 2" xfId="16848"/>
    <cellStyle name="20% - Accent3 3 4 2 2 2 2" xfId="35966"/>
    <cellStyle name="20% - Accent3 3 4 2 2 3" xfId="27631"/>
    <cellStyle name="20% - Accent3 3 4 2 3" xfId="11420"/>
    <cellStyle name="20% - Accent3 3 4 2 3 2" xfId="30538"/>
    <cellStyle name="20% - Accent3 3 4 2 4" xfId="22193"/>
    <cellStyle name="20% - Accent3 3 4 3" xfId="4677"/>
    <cellStyle name="20% - Accent3 3 4 3 2" xfId="13015"/>
    <cellStyle name="20% - Accent3 3 4 3 2 2" xfId="32133"/>
    <cellStyle name="20% - Accent3 3 4 3 3" xfId="23798"/>
    <cellStyle name="20% - Accent3 3 4 4" xfId="7106"/>
    <cellStyle name="20% - Accent3 3 4 4 2" xfId="15442"/>
    <cellStyle name="20% - Accent3 3 4 4 2 2" xfId="34560"/>
    <cellStyle name="20% - Accent3 3 4 4 3" xfId="26225"/>
    <cellStyle name="20% - Accent3 3 4 5" xfId="9991"/>
    <cellStyle name="20% - Accent3 3 4 5 2" xfId="29109"/>
    <cellStyle name="20% - Accent3 3 4 6" xfId="20738"/>
    <cellStyle name="20% - Accent3 3 4 7" xfId="49346"/>
    <cellStyle name="20% - Accent3 3 5" xfId="1893"/>
    <cellStyle name="20% - Accent3 3 5 2" xfId="3347"/>
    <cellStyle name="20% - Accent3 3 5 2 2" xfId="8849"/>
    <cellStyle name="20% - Accent3 3 5 2 2 2" xfId="17185"/>
    <cellStyle name="20% - Accent3 3 5 2 2 2 2" xfId="36303"/>
    <cellStyle name="20% - Accent3 3 5 2 2 3" xfId="27968"/>
    <cellStyle name="20% - Accent3 3 5 2 3" xfId="11777"/>
    <cellStyle name="20% - Accent3 3 5 2 3 2" xfId="30895"/>
    <cellStyle name="20% - Accent3 3 5 2 4" xfId="22550"/>
    <cellStyle name="20% - Accent3 3 5 3" xfId="7427"/>
    <cellStyle name="20% - Accent3 3 5 3 2" xfId="15763"/>
    <cellStyle name="20% - Accent3 3 5 3 2 2" xfId="34881"/>
    <cellStyle name="20% - Accent3 3 5 3 3" xfId="26546"/>
    <cellStyle name="20% - Accent3 3 5 4" xfId="10323"/>
    <cellStyle name="20% - Accent3 3 5 4 2" xfId="29441"/>
    <cellStyle name="20% - Accent3 3 5 5" xfId="21096"/>
    <cellStyle name="20% - Accent3 3 6" xfId="2165"/>
    <cellStyle name="20% - Accent3 3 6 2" xfId="7699"/>
    <cellStyle name="20% - Accent3 3 6 2 2" xfId="16035"/>
    <cellStyle name="20% - Accent3 3 6 2 2 2" xfId="35153"/>
    <cellStyle name="20% - Accent3 3 6 2 3" xfId="26818"/>
    <cellStyle name="20% - Accent3 3 6 3" xfId="10595"/>
    <cellStyle name="20% - Accent3 3 6 3 2" xfId="29713"/>
    <cellStyle name="20% - Accent3 3 6 4" xfId="21368"/>
    <cellStyle name="20% - Accent3 3 7" xfId="3628"/>
    <cellStyle name="20% - Accent3 3 7 2" xfId="12057"/>
    <cellStyle name="20% - Accent3 3 7 2 2" xfId="31175"/>
    <cellStyle name="20% - Accent3 3 7 3" xfId="22829"/>
    <cellStyle name="20% - Accent3 3 8" xfId="5790"/>
    <cellStyle name="20% - Accent3 3 8 2" xfId="14126"/>
    <cellStyle name="20% - Accent3 3 8 2 2" xfId="33244"/>
    <cellStyle name="20% - Accent3 3 8 3" xfId="24909"/>
    <cellStyle name="20% - Accent3 3 9" xfId="6297"/>
    <cellStyle name="20% - Accent3 3 9 2" xfId="14633"/>
    <cellStyle name="20% - Accent3 3 9 2 2" xfId="33751"/>
    <cellStyle name="20% - Accent3 3 9 3" xfId="25416"/>
    <cellStyle name="20% - Accent3 4" xfId="49002"/>
    <cellStyle name="20% - Accent3 4 2" xfId="49819"/>
    <cellStyle name="20% - Accent3 5" xfId="49872"/>
    <cellStyle name="20% - Accent3 6" xfId="49898"/>
    <cellStyle name="20% - Accent3 7" xfId="49960"/>
    <cellStyle name="20% - Accent3 8" xfId="49986"/>
    <cellStyle name="20% - Accent3 9" xfId="49999"/>
    <cellStyle name="20% - Accent4" xfId="48271" builtinId="42" customBuiltin="1"/>
    <cellStyle name="20% - Accent4 10" xfId="49860"/>
    <cellStyle name="20% - Accent4 11" xfId="50015"/>
    <cellStyle name="20% - Accent4 12" xfId="50028"/>
    <cellStyle name="20% - Accent4 2" xfId="61"/>
    <cellStyle name="20% - Accent4 2 2" xfId="191"/>
    <cellStyle name="20% - Accent4 2 2 2" xfId="331"/>
    <cellStyle name="20% - Accent4 2 2 2 10" xfId="5616"/>
    <cellStyle name="20% - Accent4 2 2 2 10 2" xfId="13952"/>
    <cellStyle name="20% - Accent4 2 2 2 10 2 2" xfId="33070"/>
    <cellStyle name="20% - Accent4 2 2 2 10 3" xfId="24735"/>
    <cellStyle name="20% - Accent4 2 2 2 11" xfId="6123"/>
    <cellStyle name="20% - Accent4 2 2 2 11 2" xfId="14459"/>
    <cellStyle name="20% - Accent4 2 2 2 11 2 2" xfId="33577"/>
    <cellStyle name="20% - Accent4 2 2 2 11 3" xfId="25242"/>
    <cellStyle name="20% - Accent4 2 2 2 12" xfId="8971"/>
    <cellStyle name="20% - Accent4 2 2 2 12 2" xfId="28090"/>
    <cellStyle name="20% - Accent4 2 2 2 13" xfId="19695"/>
    <cellStyle name="20% - Accent4 2 2 2 14" xfId="48353"/>
    <cellStyle name="20% - Accent4 2 2 2 2" xfId="332"/>
    <cellStyle name="20% - Accent4 2 2 2 2 10" xfId="8972"/>
    <cellStyle name="20% - Accent4 2 2 2 2 10 2" xfId="28091"/>
    <cellStyle name="20% - Accent4 2 2 2 2 11" xfId="19696"/>
    <cellStyle name="20% - Accent4 2 2 2 2 12" xfId="48354"/>
    <cellStyle name="20% - Accent4 2 2 2 2 2" xfId="796"/>
    <cellStyle name="20% - Accent4 2 2 2 2 2 2" xfId="2266"/>
    <cellStyle name="20% - Accent4 2 2 2 2 2 2 2" xfId="7800"/>
    <cellStyle name="20% - Accent4 2 2 2 2 2 2 2 2" xfId="16136"/>
    <cellStyle name="20% - Accent4 2 2 2 2 2 2 2 2 2" xfId="35254"/>
    <cellStyle name="20% - Accent4 2 2 2 2 2 2 2 3" xfId="26919"/>
    <cellStyle name="20% - Accent4 2 2 2 2 2 2 3" xfId="10696"/>
    <cellStyle name="20% - Accent4 2 2 2 2 2 2 3 2" xfId="29814"/>
    <cellStyle name="20% - Accent4 2 2 2 2 2 2 4" xfId="21469"/>
    <cellStyle name="20% - Accent4 2 2 2 2 2 2 5" xfId="49404"/>
    <cellStyle name="20% - Accent4 2 2 2 2 2 3" xfId="3968"/>
    <cellStyle name="20% - Accent4 2 2 2 2 2 3 2" xfId="12307"/>
    <cellStyle name="20% - Accent4 2 2 2 2 2 3 2 2" xfId="31425"/>
    <cellStyle name="20% - Accent4 2 2 2 2 2 3 3" xfId="23091"/>
    <cellStyle name="20% - Accent4 2 2 2 2 2 4" xfId="6398"/>
    <cellStyle name="20% - Accent4 2 2 2 2 2 4 2" xfId="14734"/>
    <cellStyle name="20% - Accent4 2 2 2 2 2 4 2 2" xfId="33852"/>
    <cellStyle name="20% - Accent4 2 2 2 2 2 4 3" xfId="25517"/>
    <cellStyle name="20% - Accent4 2 2 2 2 2 5" xfId="9269"/>
    <cellStyle name="20% - Accent4 2 2 2 2 2 5 2" xfId="28387"/>
    <cellStyle name="20% - Accent4 2 2 2 2 2 6" xfId="20012"/>
    <cellStyle name="20% - Accent4 2 2 2 2 2 7" xfId="48585"/>
    <cellStyle name="20% - Accent4 2 2 2 2 3" xfId="1070"/>
    <cellStyle name="20% - Accent4 2 2 2 2 3 2" xfId="2537"/>
    <cellStyle name="20% - Accent4 2 2 2 2 3 2 2" xfId="8067"/>
    <cellStyle name="20% - Accent4 2 2 2 2 3 2 2 2" xfId="16403"/>
    <cellStyle name="20% - Accent4 2 2 2 2 3 2 2 2 2" xfId="35521"/>
    <cellStyle name="20% - Accent4 2 2 2 2 3 2 2 3" xfId="27186"/>
    <cellStyle name="20% - Accent4 2 2 2 2 3 2 3" xfId="10967"/>
    <cellStyle name="20% - Accent4 2 2 2 2 3 2 3 2" xfId="30085"/>
    <cellStyle name="20% - Accent4 2 2 2 2 3 2 4" xfId="21740"/>
    <cellStyle name="20% - Accent4 2 2 2 2 3 2 5" xfId="49634"/>
    <cellStyle name="20% - Accent4 2 2 2 2 3 3" xfId="4230"/>
    <cellStyle name="20% - Accent4 2 2 2 2 3 3 2" xfId="12569"/>
    <cellStyle name="20% - Accent4 2 2 2 2 3 3 2 2" xfId="31687"/>
    <cellStyle name="20% - Accent4 2 2 2 2 3 3 3" xfId="23353"/>
    <cellStyle name="20% - Accent4 2 2 2 2 3 4" xfId="6664"/>
    <cellStyle name="20% - Accent4 2 2 2 2 3 4 2" xfId="15000"/>
    <cellStyle name="20% - Accent4 2 2 2 2 3 4 2 2" xfId="34118"/>
    <cellStyle name="20% - Accent4 2 2 2 2 3 4 3" xfId="25783"/>
    <cellStyle name="20% - Accent4 2 2 2 2 3 5" xfId="9539"/>
    <cellStyle name="20% - Accent4 2 2 2 2 3 5 2" xfId="28657"/>
    <cellStyle name="20% - Accent4 2 2 2 2 3 6" xfId="20283"/>
    <cellStyle name="20% - Accent4 2 2 2 2 3 7" xfId="48815"/>
    <cellStyle name="20% - Accent4 2 2 2 2 4" xfId="1360"/>
    <cellStyle name="20% - Accent4 2 2 2 2 4 2" xfId="2817"/>
    <cellStyle name="20% - Accent4 2 2 2 2 4 2 2" xfId="8339"/>
    <cellStyle name="20% - Accent4 2 2 2 2 4 2 2 2" xfId="16675"/>
    <cellStyle name="20% - Accent4 2 2 2 2 4 2 2 2 2" xfId="35793"/>
    <cellStyle name="20% - Accent4 2 2 2 2 4 2 2 3" xfId="27458"/>
    <cellStyle name="20% - Accent4 2 2 2 2 4 2 3" xfId="11247"/>
    <cellStyle name="20% - Accent4 2 2 2 2 4 2 3 2" xfId="30365"/>
    <cellStyle name="20% - Accent4 2 2 2 2 4 2 4" xfId="22020"/>
    <cellStyle name="20% - Accent4 2 2 2 2 4 3" xfId="4504"/>
    <cellStyle name="20% - Accent4 2 2 2 2 4 3 2" xfId="12842"/>
    <cellStyle name="20% - Accent4 2 2 2 2 4 3 2 2" xfId="31960"/>
    <cellStyle name="20% - Accent4 2 2 2 2 4 3 3" xfId="23625"/>
    <cellStyle name="20% - Accent4 2 2 2 2 4 4" xfId="6933"/>
    <cellStyle name="20% - Accent4 2 2 2 2 4 4 2" xfId="15269"/>
    <cellStyle name="20% - Accent4 2 2 2 2 4 4 2 2" xfId="34387"/>
    <cellStyle name="20% - Accent4 2 2 2 2 4 4 3" xfId="26052"/>
    <cellStyle name="20% - Accent4 2 2 2 2 4 5" xfId="9818"/>
    <cellStyle name="20% - Accent4 2 2 2 2 4 5 2" xfId="28936"/>
    <cellStyle name="20% - Accent4 2 2 2 2 4 6" xfId="20565"/>
    <cellStyle name="20% - Accent4 2 2 2 2 4 7" xfId="49159"/>
    <cellStyle name="20% - Accent4 2 2 2 2 5" xfId="1720"/>
    <cellStyle name="20% - Accent4 2 2 2 2 5 2" xfId="3174"/>
    <cellStyle name="20% - Accent4 2 2 2 2 5 2 2" xfId="8676"/>
    <cellStyle name="20% - Accent4 2 2 2 2 5 2 2 2" xfId="17012"/>
    <cellStyle name="20% - Accent4 2 2 2 2 5 2 2 2 2" xfId="36130"/>
    <cellStyle name="20% - Accent4 2 2 2 2 5 2 2 3" xfId="27795"/>
    <cellStyle name="20% - Accent4 2 2 2 2 5 2 3" xfId="11604"/>
    <cellStyle name="20% - Accent4 2 2 2 2 5 2 3 2" xfId="30722"/>
    <cellStyle name="20% - Accent4 2 2 2 2 5 2 4" xfId="22377"/>
    <cellStyle name="20% - Accent4 2 2 2 2 5 3" xfId="7254"/>
    <cellStyle name="20% - Accent4 2 2 2 2 5 3 2" xfId="15590"/>
    <cellStyle name="20% - Accent4 2 2 2 2 5 3 2 2" xfId="34708"/>
    <cellStyle name="20% - Accent4 2 2 2 2 5 3 3" xfId="26373"/>
    <cellStyle name="20% - Accent4 2 2 2 2 5 4" xfId="10150"/>
    <cellStyle name="20% - Accent4 2 2 2 2 5 4 2" xfId="29268"/>
    <cellStyle name="20% - Accent4 2 2 2 2 5 5" xfId="20923"/>
    <cellStyle name="20% - Accent4 2 2 2 2 6" xfId="1992"/>
    <cellStyle name="20% - Accent4 2 2 2 2 6 2" xfId="7526"/>
    <cellStyle name="20% - Accent4 2 2 2 2 6 2 2" xfId="15862"/>
    <cellStyle name="20% - Accent4 2 2 2 2 6 2 2 2" xfId="34980"/>
    <cellStyle name="20% - Accent4 2 2 2 2 6 2 3" xfId="26645"/>
    <cellStyle name="20% - Accent4 2 2 2 2 6 3" xfId="10422"/>
    <cellStyle name="20% - Accent4 2 2 2 2 6 3 2" xfId="29540"/>
    <cellStyle name="20% - Accent4 2 2 2 2 6 4" xfId="21195"/>
    <cellStyle name="20% - Accent4 2 2 2 2 7" xfId="3455"/>
    <cellStyle name="20% - Accent4 2 2 2 2 7 2" xfId="11884"/>
    <cellStyle name="20% - Accent4 2 2 2 2 7 2 2" xfId="31002"/>
    <cellStyle name="20% - Accent4 2 2 2 2 7 3" xfId="22656"/>
    <cellStyle name="20% - Accent4 2 2 2 2 8" xfId="5617"/>
    <cellStyle name="20% - Accent4 2 2 2 2 8 2" xfId="13953"/>
    <cellStyle name="20% - Accent4 2 2 2 2 8 2 2" xfId="33071"/>
    <cellStyle name="20% - Accent4 2 2 2 2 8 3" xfId="24736"/>
    <cellStyle name="20% - Accent4 2 2 2 2 9" xfId="6124"/>
    <cellStyle name="20% - Accent4 2 2 2 2 9 2" xfId="14460"/>
    <cellStyle name="20% - Accent4 2 2 2 2 9 2 2" xfId="33578"/>
    <cellStyle name="20% - Accent4 2 2 2 2 9 3" xfId="25243"/>
    <cellStyle name="20% - Accent4 2 2 2 3" xfId="333"/>
    <cellStyle name="20% - Accent4 2 2 2 3 10" xfId="8973"/>
    <cellStyle name="20% - Accent4 2 2 2 3 10 2" xfId="28092"/>
    <cellStyle name="20% - Accent4 2 2 2 3 11" xfId="19697"/>
    <cellStyle name="20% - Accent4 2 2 2 3 12" xfId="48355"/>
    <cellStyle name="20% - Accent4 2 2 2 3 2" xfId="797"/>
    <cellStyle name="20% - Accent4 2 2 2 3 2 2" xfId="2267"/>
    <cellStyle name="20% - Accent4 2 2 2 3 2 2 2" xfId="7801"/>
    <cellStyle name="20% - Accent4 2 2 2 3 2 2 2 2" xfId="16137"/>
    <cellStyle name="20% - Accent4 2 2 2 3 2 2 2 2 2" xfId="35255"/>
    <cellStyle name="20% - Accent4 2 2 2 3 2 2 2 3" xfId="26920"/>
    <cellStyle name="20% - Accent4 2 2 2 3 2 2 3" xfId="10697"/>
    <cellStyle name="20% - Accent4 2 2 2 3 2 2 3 2" xfId="29815"/>
    <cellStyle name="20% - Accent4 2 2 2 3 2 2 4" xfId="21470"/>
    <cellStyle name="20% - Accent4 2 2 2 3 2 2 5" xfId="49405"/>
    <cellStyle name="20% - Accent4 2 2 2 3 2 3" xfId="3969"/>
    <cellStyle name="20% - Accent4 2 2 2 3 2 3 2" xfId="12308"/>
    <cellStyle name="20% - Accent4 2 2 2 3 2 3 2 2" xfId="31426"/>
    <cellStyle name="20% - Accent4 2 2 2 3 2 3 3" xfId="23092"/>
    <cellStyle name="20% - Accent4 2 2 2 3 2 4" xfId="6399"/>
    <cellStyle name="20% - Accent4 2 2 2 3 2 4 2" xfId="14735"/>
    <cellStyle name="20% - Accent4 2 2 2 3 2 4 2 2" xfId="33853"/>
    <cellStyle name="20% - Accent4 2 2 2 3 2 4 3" xfId="25518"/>
    <cellStyle name="20% - Accent4 2 2 2 3 2 5" xfId="9270"/>
    <cellStyle name="20% - Accent4 2 2 2 3 2 5 2" xfId="28388"/>
    <cellStyle name="20% - Accent4 2 2 2 3 2 6" xfId="20013"/>
    <cellStyle name="20% - Accent4 2 2 2 3 2 7" xfId="48586"/>
    <cellStyle name="20% - Accent4 2 2 2 3 3" xfId="1071"/>
    <cellStyle name="20% - Accent4 2 2 2 3 3 2" xfId="2538"/>
    <cellStyle name="20% - Accent4 2 2 2 3 3 2 2" xfId="8068"/>
    <cellStyle name="20% - Accent4 2 2 2 3 3 2 2 2" xfId="16404"/>
    <cellStyle name="20% - Accent4 2 2 2 3 3 2 2 2 2" xfId="35522"/>
    <cellStyle name="20% - Accent4 2 2 2 3 3 2 2 3" xfId="27187"/>
    <cellStyle name="20% - Accent4 2 2 2 3 3 2 3" xfId="10968"/>
    <cellStyle name="20% - Accent4 2 2 2 3 3 2 3 2" xfId="30086"/>
    <cellStyle name="20% - Accent4 2 2 2 3 3 2 4" xfId="21741"/>
    <cellStyle name="20% - Accent4 2 2 2 3 3 2 5" xfId="49635"/>
    <cellStyle name="20% - Accent4 2 2 2 3 3 3" xfId="4231"/>
    <cellStyle name="20% - Accent4 2 2 2 3 3 3 2" xfId="12570"/>
    <cellStyle name="20% - Accent4 2 2 2 3 3 3 2 2" xfId="31688"/>
    <cellStyle name="20% - Accent4 2 2 2 3 3 3 3" xfId="23354"/>
    <cellStyle name="20% - Accent4 2 2 2 3 3 4" xfId="6665"/>
    <cellStyle name="20% - Accent4 2 2 2 3 3 4 2" xfId="15001"/>
    <cellStyle name="20% - Accent4 2 2 2 3 3 4 2 2" xfId="34119"/>
    <cellStyle name="20% - Accent4 2 2 2 3 3 4 3" xfId="25784"/>
    <cellStyle name="20% - Accent4 2 2 2 3 3 5" xfId="9540"/>
    <cellStyle name="20% - Accent4 2 2 2 3 3 5 2" xfId="28658"/>
    <cellStyle name="20% - Accent4 2 2 2 3 3 6" xfId="20284"/>
    <cellStyle name="20% - Accent4 2 2 2 3 3 7" xfId="48816"/>
    <cellStyle name="20% - Accent4 2 2 2 3 4" xfId="1361"/>
    <cellStyle name="20% - Accent4 2 2 2 3 4 2" xfId="2818"/>
    <cellStyle name="20% - Accent4 2 2 2 3 4 2 2" xfId="8340"/>
    <cellStyle name="20% - Accent4 2 2 2 3 4 2 2 2" xfId="16676"/>
    <cellStyle name="20% - Accent4 2 2 2 3 4 2 2 2 2" xfId="35794"/>
    <cellStyle name="20% - Accent4 2 2 2 3 4 2 2 3" xfId="27459"/>
    <cellStyle name="20% - Accent4 2 2 2 3 4 2 3" xfId="11248"/>
    <cellStyle name="20% - Accent4 2 2 2 3 4 2 3 2" xfId="30366"/>
    <cellStyle name="20% - Accent4 2 2 2 3 4 2 4" xfId="22021"/>
    <cellStyle name="20% - Accent4 2 2 2 3 4 3" xfId="4505"/>
    <cellStyle name="20% - Accent4 2 2 2 3 4 3 2" xfId="12843"/>
    <cellStyle name="20% - Accent4 2 2 2 3 4 3 2 2" xfId="31961"/>
    <cellStyle name="20% - Accent4 2 2 2 3 4 3 3" xfId="23626"/>
    <cellStyle name="20% - Accent4 2 2 2 3 4 4" xfId="6934"/>
    <cellStyle name="20% - Accent4 2 2 2 3 4 4 2" xfId="15270"/>
    <cellStyle name="20% - Accent4 2 2 2 3 4 4 2 2" xfId="34388"/>
    <cellStyle name="20% - Accent4 2 2 2 3 4 4 3" xfId="26053"/>
    <cellStyle name="20% - Accent4 2 2 2 3 4 5" xfId="9819"/>
    <cellStyle name="20% - Accent4 2 2 2 3 4 5 2" xfId="28937"/>
    <cellStyle name="20% - Accent4 2 2 2 3 4 6" xfId="20566"/>
    <cellStyle name="20% - Accent4 2 2 2 3 4 7" xfId="49160"/>
    <cellStyle name="20% - Accent4 2 2 2 3 5" xfId="1721"/>
    <cellStyle name="20% - Accent4 2 2 2 3 5 2" xfId="3175"/>
    <cellStyle name="20% - Accent4 2 2 2 3 5 2 2" xfId="8677"/>
    <cellStyle name="20% - Accent4 2 2 2 3 5 2 2 2" xfId="17013"/>
    <cellStyle name="20% - Accent4 2 2 2 3 5 2 2 2 2" xfId="36131"/>
    <cellStyle name="20% - Accent4 2 2 2 3 5 2 2 3" xfId="27796"/>
    <cellStyle name="20% - Accent4 2 2 2 3 5 2 3" xfId="11605"/>
    <cellStyle name="20% - Accent4 2 2 2 3 5 2 3 2" xfId="30723"/>
    <cellStyle name="20% - Accent4 2 2 2 3 5 2 4" xfId="22378"/>
    <cellStyle name="20% - Accent4 2 2 2 3 5 3" xfId="7255"/>
    <cellStyle name="20% - Accent4 2 2 2 3 5 3 2" xfId="15591"/>
    <cellStyle name="20% - Accent4 2 2 2 3 5 3 2 2" xfId="34709"/>
    <cellStyle name="20% - Accent4 2 2 2 3 5 3 3" xfId="26374"/>
    <cellStyle name="20% - Accent4 2 2 2 3 5 4" xfId="10151"/>
    <cellStyle name="20% - Accent4 2 2 2 3 5 4 2" xfId="29269"/>
    <cellStyle name="20% - Accent4 2 2 2 3 5 5" xfId="20924"/>
    <cellStyle name="20% - Accent4 2 2 2 3 6" xfId="1993"/>
    <cellStyle name="20% - Accent4 2 2 2 3 6 2" xfId="7527"/>
    <cellStyle name="20% - Accent4 2 2 2 3 6 2 2" xfId="15863"/>
    <cellStyle name="20% - Accent4 2 2 2 3 6 2 2 2" xfId="34981"/>
    <cellStyle name="20% - Accent4 2 2 2 3 6 2 3" xfId="26646"/>
    <cellStyle name="20% - Accent4 2 2 2 3 6 3" xfId="10423"/>
    <cellStyle name="20% - Accent4 2 2 2 3 6 3 2" xfId="29541"/>
    <cellStyle name="20% - Accent4 2 2 2 3 6 4" xfId="21196"/>
    <cellStyle name="20% - Accent4 2 2 2 3 7" xfId="3456"/>
    <cellStyle name="20% - Accent4 2 2 2 3 7 2" xfId="11885"/>
    <cellStyle name="20% - Accent4 2 2 2 3 7 2 2" xfId="31003"/>
    <cellStyle name="20% - Accent4 2 2 2 3 7 3" xfId="22657"/>
    <cellStyle name="20% - Accent4 2 2 2 3 8" xfId="5618"/>
    <cellStyle name="20% - Accent4 2 2 2 3 8 2" xfId="13954"/>
    <cellStyle name="20% - Accent4 2 2 2 3 8 2 2" xfId="33072"/>
    <cellStyle name="20% - Accent4 2 2 2 3 8 3" xfId="24737"/>
    <cellStyle name="20% - Accent4 2 2 2 3 9" xfId="6125"/>
    <cellStyle name="20% - Accent4 2 2 2 3 9 2" xfId="14461"/>
    <cellStyle name="20% - Accent4 2 2 2 3 9 2 2" xfId="33579"/>
    <cellStyle name="20% - Accent4 2 2 2 3 9 3" xfId="25244"/>
    <cellStyle name="20% - Accent4 2 2 2 4" xfId="795"/>
    <cellStyle name="20% - Accent4 2 2 2 4 2" xfId="2265"/>
    <cellStyle name="20% - Accent4 2 2 2 4 2 2" xfId="7799"/>
    <cellStyle name="20% - Accent4 2 2 2 4 2 2 2" xfId="16135"/>
    <cellStyle name="20% - Accent4 2 2 2 4 2 2 2 2" xfId="35253"/>
    <cellStyle name="20% - Accent4 2 2 2 4 2 2 3" xfId="26918"/>
    <cellStyle name="20% - Accent4 2 2 2 4 2 3" xfId="10695"/>
    <cellStyle name="20% - Accent4 2 2 2 4 2 3 2" xfId="29813"/>
    <cellStyle name="20% - Accent4 2 2 2 4 2 4" xfId="21468"/>
    <cellStyle name="20% - Accent4 2 2 2 4 2 5" xfId="49403"/>
    <cellStyle name="20% - Accent4 2 2 2 4 3" xfId="3967"/>
    <cellStyle name="20% - Accent4 2 2 2 4 3 2" xfId="12306"/>
    <cellStyle name="20% - Accent4 2 2 2 4 3 2 2" xfId="31424"/>
    <cellStyle name="20% - Accent4 2 2 2 4 3 3" xfId="23090"/>
    <cellStyle name="20% - Accent4 2 2 2 4 4" xfId="6397"/>
    <cellStyle name="20% - Accent4 2 2 2 4 4 2" xfId="14733"/>
    <cellStyle name="20% - Accent4 2 2 2 4 4 2 2" xfId="33851"/>
    <cellStyle name="20% - Accent4 2 2 2 4 4 3" xfId="25516"/>
    <cellStyle name="20% - Accent4 2 2 2 4 5" xfId="9268"/>
    <cellStyle name="20% - Accent4 2 2 2 4 5 2" xfId="28386"/>
    <cellStyle name="20% - Accent4 2 2 2 4 6" xfId="20011"/>
    <cellStyle name="20% - Accent4 2 2 2 4 7" xfId="48584"/>
    <cellStyle name="20% - Accent4 2 2 2 5" xfId="1069"/>
    <cellStyle name="20% - Accent4 2 2 2 5 2" xfId="2536"/>
    <cellStyle name="20% - Accent4 2 2 2 5 2 2" xfId="8066"/>
    <cellStyle name="20% - Accent4 2 2 2 5 2 2 2" xfId="16402"/>
    <cellStyle name="20% - Accent4 2 2 2 5 2 2 2 2" xfId="35520"/>
    <cellStyle name="20% - Accent4 2 2 2 5 2 2 3" xfId="27185"/>
    <cellStyle name="20% - Accent4 2 2 2 5 2 3" xfId="10966"/>
    <cellStyle name="20% - Accent4 2 2 2 5 2 3 2" xfId="30084"/>
    <cellStyle name="20% - Accent4 2 2 2 5 2 4" xfId="21739"/>
    <cellStyle name="20% - Accent4 2 2 2 5 2 5" xfId="49633"/>
    <cellStyle name="20% - Accent4 2 2 2 5 3" xfId="4229"/>
    <cellStyle name="20% - Accent4 2 2 2 5 3 2" xfId="12568"/>
    <cellStyle name="20% - Accent4 2 2 2 5 3 2 2" xfId="31686"/>
    <cellStyle name="20% - Accent4 2 2 2 5 3 3" xfId="23352"/>
    <cellStyle name="20% - Accent4 2 2 2 5 4" xfId="6663"/>
    <cellStyle name="20% - Accent4 2 2 2 5 4 2" xfId="14999"/>
    <cellStyle name="20% - Accent4 2 2 2 5 4 2 2" xfId="34117"/>
    <cellStyle name="20% - Accent4 2 2 2 5 4 3" xfId="25782"/>
    <cellStyle name="20% - Accent4 2 2 2 5 5" xfId="9538"/>
    <cellStyle name="20% - Accent4 2 2 2 5 5 2" xfId="28656"/>
    <cellStyle name="20% - Accent4 2 2 2 5 6" xfId="20282"/>
    <cellStyle name="20% - Accent4 2 2 2 5 7" xfId="48814"/>
    <cellStyle name="20% - Accent4 2 2 2 6" xfId="1359"/>
    <cellStyle name="20% - Accent4 2 2 2 6 2" xfId="2816"/>
    <cellStyle name="20% - Accent4 2 2 2 6 2 2" xfId="8338"/>
    <cellStyle name="20% - Accent4 2 2 2 6 2 2 2" xfId="16674"/>
    <cellStyle name="20% - Accent4 2 2 2 6 2 2 2 2" xfId="35792"/>
    <cellStyle name="20% - Accent4 2 2 2 6 2 2 3" xfId="27457"/>
    <cellStyle name="20% - Accent4 2 2 2 6 2 3" xfId="11246"/>
    <cellStyle name="20% - Accent4 2 2 2 6 2 3 2" xfId="30364"/>
    <cellStyle name="20% - Accent4 2 2 2 6 2 4" xfId="22019"/>
    <cellStyle name="20% - Accent4 2 2 2 6 3" xfId="4503"/>
    <cellStyle name="20% - Accent4 2 2 2 6 3 2" xfId="12841"/>
    <cellStyle name="20% - Accent4 2 2 2 6 3 2 2" xfId="31959"/>
    <cellStyle name="20% - Accent4 2 2 2 6 3 3" xfId="23624"/>
    <cellStyle name="20% - Accent4 2 2 2 6 4" xfId="6932"/>
    <cellStyle name="20% - Accent4 2 2 2 6 4 2" xfId="15268"/>
    <cellStyle name="20% - Accent4 2 2 2 6 4 2 2" xfId="34386"/>
    <cellStyle name="20% - Accent4 2 2 2 6 4 3" xfId="26051"/>
    <cellStyle name="20% - Accent4 2 2 2 6 5" xfId="9817"/>
    <cellStyle name="20% - Accent4 2 2 2 6 5 2" xfId="28935"/>
    <cellStyle name="20% - Accent4 2 2 2 6 6" xfId="20564"/>
    <cellStyle name="20% - Accent4 2 2 2 6 7" xfId="49158"/>
    <cellStyle name="20% - Accent4 2 2 2 7" xfId="1719"/>
    <cellStyle name="20% - Accent4 2 2 2 7 2" xfId="3173"/>
    <cellStyle name="20% - Accent4 2 2 2 7 2 2" xfId="8675"/>
    <cellStyle name="20% - Accent4 2 2 2 7 2 2 2" xfId="17011"/>
    <cellStyle name="20% - Accent4 2 2 2 7 2 2 2 2" xfId="36129"/>
    <cellStyle name="20% - Accent4 2 2 2 7 2 2 3" xfId="27794"/>
    <cellStyle name="20% - Accent4 2 2 2 7 2 3" xfId="11603"/>
    <cellStyle name="20% - Accent4 2 2 2 7 2 3 2" xfId="30721"/>
    <cellStyle name="20% - Accent4 2 2 2 7 2 4" xfId="22376"/>
    <cellStyle name="20% - Accent4 2 2 2 7 3" xfId="7253"/>
    <cellStyle name="20% - Accent4 2 2 2 7 3 2" xfId="15589"/>
    <cellStyle name="20% - Accent4 2 2 2 7 3 2 2" xfId="34707"/>
    <cellStyle name="20% - Accent4 2 2 2 7 3 3" xfId="26372"/>
    <cellStyle name="20% - Accent4 2 2 2 7 4" xfId="10149"/>
    <cellStyle name="20% - Accent4 2 2 2 7 4 2" xfId="29267"/>
    <cellStyle name="20% - Accent4 2 2 2 7 5" xfId="20922"/>
    <cellStyle name="20% - Accent4 2 2 2 8" xfId="1991"/>
    <cellStyle name="20% - Accent4 2 2 2 8 2" xfId="7525"/>
    <cellStyle name="20% - Accent4 2 2 2 8 2 2" xfId="15861"/>
    <cellStyle name="20% - Accent4 2 2 2 8 2 2 2" xfId="34979"/>
    <cellStyle name="20% - Accent4 2 2 2 8 2 3" xfId="26644"/>
    <cellStyle name="20% - Accent4 2 2 2 8 3" xfId="10421"/>
    <cellStyle name="20% - Accent4 2 2 2 8 3 2" xfId="29539"/>
    <cellStyle name="20% - Accent4 2 2 2 8 4" xfId="21194"/>
    <cellStyle name="20% - Accent4 2 2 2 9" xfId="3454"/>
    <cellStyle name="20% - Accent4 2 2 2 9 2" xfId="11883"/>
    <cellStyle name="20% - Accent4 2 2 2 9 2 2" xfId="31001"/>
    <cellStyle name="20% - Accent4 2 2 2 9 3" xfId="22655"/>
    <cellStyle name="20% - Accent4 2 2 3" xfId="334"/>
    <cellStyle name="20% - Accent4 2 2 3 10" xfId="8974"/>
    <cellStyle name="20% - Accent4 2 2 3 10 2" xfId="28093"/>
    <cellStyle name="20% - Accent4 2 2 3 11" xfId="19698"/>
    <cellStyle name="20% - Accent4 2 2 3 12" xfId="48356"/>
    <cellStyle name="20% - Accent4 2 2 3 2" xfId="798"/>
    <cellStyle name="20% - Accent4 2 2 3 2 2" xfId="2268"/>
    <cellStyle name="20% - Accent4 2 2 3 2 2 2" xfId="7802"/>
    <cellStyle name="20% - Accent4 2 2 3 2 2 2 2" xfId="16138"/>
    <cellStyle name="20% - Accent4 2 2 3 2 2 2 2 2" xfId="35256"/>
    <cellStyle name="20% - Accent4 2 2 3 2 2 2 3" xfId="26921"/>
    <cellStyle name="20% - Accent4 2 2 3 2 2 3" xfId="10698"/>
    <cellStyle name="20% - Accent4 2 2 3 2 2 3 2" xfId="29816"/>
    <cellStyle name="20% - Accent4 2 2 3 2 2 4" xfId="21471"/>
    <cellStyle name="20% - Accent4 2 2 3 2 2 5" xfId="49406"/>
    <cellStyle name="20% - Accent4 2 2 3 2 3" xfId="3970"/>
    <cellStyle name="20% - Accent4 2 2 3 2 3 2" xfId="12309"/>
    <cellStyle name="20% - Accent4 2 2 3 2 3 2 2" xfId="31427"/>
    <cellStyle name="20% - Accent4 2 2 3 2 3 3" xfId="23093"/>
    <cellStyle name="20% - Accent4 2 2 3 2 4" xfId="6400"/>
    <cellStyle name="20% - Accent4 2 2 3 2 4 2" xfId="14736"/>
    <cellStyle name="20% - Accent4 2 2 3 2 4 2 2" xfId="33854"/>
    <cellStyle name="20% - Accent4 2 2 3 2 4 3" xfId="25519"/>
    <cellStyle name="20% - Accent4 2 2 3 2 5" xfId="9271"/>
    <cellStyle name="20% - Accent4 2 2 3 2 5 2" xfId="28389"/>
    <cellStyle name="20% - Accent4 2 2 3 2 6" xfId="20014"/>
    <cellStyle name="20% - Accent4 2 2 3 2 7" xfId="48587"/>
    <cellStyle name="20% - Accent4 2 2 3 3" xfId="1072"/>
    <cellStyle name="20% - Accent4 2 2 3 3 2" xfId="2539"/>
    <cellStyle name="20% - Accent4 2 2 3 3 2 2" xfId="8069"/>
    <cellStyle name="20% - Accent4 2 2 3 3 2 2 2" xfId="16405"/>
    <cellStyle name="20% - Accent4 2 2 3 3 2 2 2 2" xfId="35523"/>
    <cellStyle name="20% - Accent4 2 2 3 3 2 2 3" xfId="27188"/>
    <cellStyle name="20% - Accent4 2 2 3 3 2 3" xfId="10969"/>
    <cellStyle name="20% - Accent4 2 2 3 3 2 3 2" xfId="30087"/>
    <cellStyle name="20% - Accent4 2 2 3 3 2 4" xfId="21742"/>
    <cellStyle name="20% - Accent4 2 2 3 3 2 5" xfId="49636"/>
    <cellStyle name="20% - Accent4 2 2 3 3 3" xfId="4232"/>
    <cellStyle name="20% - Accent4 2 2 3 3 3 2" xfId="12571"/>
    <cellStyle name="20% - Accent4 2 2 3 3 3 2 2" xfId="31689"/>
    <cellStyle name="20% - Accent4 2 2 3 3 3 3" xfId="23355"/>
    <cellStyle name="20% - Accent4 2 2 3 3 4" xfId="6666"/>
    <cellStyle name="20% - Accent4 2 2 3 3 4 2" xfId="15002"/>
    <cellStyle name="20% - Accent4 2 2 3 3 4 2 2" xfId="34120"/>
    <cellStyle name="20% - Accent4 2 2 3 3 4 3" xfId="25785"/>
    <cellStyle name="20% - Accent4 2 2 3 3 5" xfId="9541"/>
    <cellStyle name="20% - Accent4 2 2 3 3 5 2" xfId="28659"/>
    <cellStyle name="20% - Accent4 2 2 3 3 6" xfId="20285"/>
    <cellStyle name="20% - Accent4 2 2 3 3 7" xfId="48817"/>
    <cellStyle name="20% - Accent4 2 2 3 4" xfId="1362"/>
    <cellStyle name="20% - Accent4 2 2 3 4 2" xfId="2819"/>
    <cellStyle name="20% - Accent4 2 2 3 4 2 2" xfId="8341"/>
    <cellStyle name="20% - Accent4 2 2 3 4 2 2 2" xfId="16677"/>
    <cellStyle name="20% - Accent4 2 2 3 4 2 2 2 2" xfId="35795"/>
    <cellStyle name="20% - Accent4 2 2 3 4 2 2 3" xfId="27460"/>
    <cellStyle name="20% - Accent4 2 2 3 4 2 3" xfId="11249"/>
    <cellStyle name="20% - Accent4 2 2 3 4 2 3 2" xfId="30367"/>
    <cellStyle name="20% - Accent4 2 2 3 4 2 4" xfId="22022"/>
    <cellStyle name="20% - Accent4 2 2 3 4 3" xfId="4506"/>
    <cellStyle name="20% - Accent4 2 2 3 4 3 2" xfId="12844"/>
    <cellStyle name="20% - Accent4 2 2 3 4 3 2 2" xfId="31962"/>
    <cellStyle name="20% - Accent4 2 2 3 4 3 3" xfId="23627"/>
    <cellStyle name="20% - Accent4 2 2 3 4 4" xfId="6935"/>
    <cellStyle name="20% - Accent4 2 2 3 4 4 2" xfId="15271"/>
    <cellStyle name="20% - Accent4 2 2 3 4 4 2 2" xfId="34389"/>
    <cellStyle name="20% - Accent4 2 2 3 4 4 3" xfId="26054"/>
    <cellStyle name="20% - Accent4 2 2 3 4 5" xfId="9820"/>
    <cellStyle name="20% - Accent4 2 2 3 4 5 2" xfId="28938"/>
    <cellStyle name="20% - Accent4 2 2 3 4 6" xfId="20567"/>
    <cellStyle name="20% - Accent4 2 2 3 4 7" xfId="49161"/>
    <cellStyle name="20% - Accent4 2 2 3 5" xfId="1722"/>
    <cellStyle name="20% - Accent4 2 2 3 5 2" xfId="3176"/>
    <cellStyle name="20% - Accent4 2 2 3 5 2 2" xfId="8678"/>
    <cellStyle name="20% - Accent4 2 2 3 5 2 2 2" xfId="17014"/>
    <cellStyle name="20% - Accent4 2 2 3 5 2 2 2 2" xfId="36132"/>
    <cellStyle name="20% - Accent4 2 2 3 5 2 2 3" xfId="27797"/>
    <cellStyle name="20% - Accent4 2 2 3 5 2 3" xfId="11606"/>
    <cellStyle name="20% - Accent4 2 2 3 5 2 3 2" xfId="30724"/>
    <cellStyle name="20% - Accent4 2 2 3 5 2 4" xfId="22379"/>
    <cellStyle name="20% - Accent4 2 2 3 5 3" xfId="7256"/>
    <cellStyle name="20% - Accent4 2 2 3 5 3 2" xfId="15592"/>
    <cellStyle name="20% - Accent4 2 2 3 5 3 2 2" xfId="34710"/>
    <cellStyle name="20% - Accent4 2 2 3 5 3 3" xfId="26375"/>
    <cellStyle name="20% - Accent4 2 2 3 5 4" xfId="10152"/>
    <cellStyle name="20% - Accent4 2 2 3 5 4 2" xfId="29270"/>
    <cellStyle name="20% - Accent4 2 2 3 5 5" xfId="20925"/>
    <cellStyle name="20% - Accent4 2 2 3 6" xfId="1994"/>
    <cellStyle name="20% - Accent4 2 2 3 6 2" xfId="7528"/>
    <cellStyle name="20% - Accent4 2 2 3 6 2 2" xfId="15864"/>
    <cellStyle name="20% - Accent4 2 2 3 6 2 2 2" xfId="34982"/>
    <cellStyle name="20% - Accent4 2 2 3 6 2 3" xfId="26647"/>
    <cellStyle name="20% - Accent4 2 2 3 6 3" xfId="10424"/>
    <cellStyle name="20% - Accent4 2 2 3 6 3 2" xfId="29542"/>
    <cellStyle name="20% - Accent4 2 2 3 6 4" xfId="21197"/>
    <cellStyle name="20% - Accent4 2 2 3 7" xfId="3457"/>
    <cellStyle name="20% - Accent4 2 2 3 7 2" xfId="11886"/>
    <cellStyle name="20% - Accent4 2 2 3 7 2 2" xfId="31004"/>
    <cellStyle name="20% - Accent4 2 2 3 7 3" xfId="22658"/>
    <cellStyle name="20% - Accent4 2 2 3 8" xfId="5619"/>
    <cellStyle name="20% - Accent4 2 2 3 8 2" xfId="13955"/>
    <cellStyle name="20% - Accent4 2 2 3 8 2 2" xfId="33073"/>
    <cellStyle name="20% - Accent4 2 2 3 8 3" xfId="24738"/>
    <cellStyle name="20% - Accent4 2 2 3 9" xfId="6126"/>
    <cellStyle name="20% - Accent4 2 2 3 9 2" xfId="14462"/>
    <cellStyle name="20% - Accent4 2 2 3 9 2 2" xfId="33580"/>
    <cellStyle name="20% - Accent4 2 2 3 9 3" xfId="25245"/>
    <cellStyle name="20% - Accent4 2 2 4" xfId="335"/>
    <cellStyle name="20% - Accent4 2 2 4 10" xfId="8975"/>
    <cellStyle name="20% - Accent4 2 2 4 10 2" xfId="28094"/>
    <cellStyle name="20% - Accent4 2 2 4 11" xfId="19699"/>
    <cellStyle name="20% - Accent4 2 2 4 12" xfId="48357"/>
    <cellStyle name="20% - Accent4 2 2 4 2" xfId="799"/>
    <cellStyle name="20% - Accent4 2 2 4 2 2" xfId="2269"/>
    <cellStyle name="20% - Accent4 2 2 4 2 2 2" xfId="7803"/>
    <cellStyle name="20% - Accent4 2 2 4 2 2 2 2" xfId="16139"/>
    <cellStyle name="20% - Accent4 2 2 4 2 2 2 2 2" xfId="35257"/>
    <cellStyle name="20% - Accent4 2 2 4 2 2 2 3" xfId="26922"/>
    <cellStyle name="20% - Accent4 2 2 4 2 2 3" xfId="10699"/>
    <cellStyle name="20% - Accent4 2 2 4 2 2 3 2" xfId="29817"/>
    <cellStyle name="20% - Accent4 2 2 4 2 2 4" xfId="21472"/>
    <cellStyle name="20% - Accent4 2 2 4 2 2 5" xfId="49407"/>
    <cellStyle name="20% - Accent4 2 2 4 2 3" xfId="3971"/>
    <cellStyle name="20% - Accent4 2 2 4 2 3 2" xfId="12310"/>
    <cellStyle name="20% - Accent4 2 2 4 2 3 2 2" xfId="31428"/>
    <cellStyle name="20% - Accent4 2 2 4 2 3 3" xfId="23094"/>
    <cellStyle name="20% - Accent4 2 2 4 2 4" xfId="6401"/>
    <cellStyle name="20% - Accent4 2 2 4 2 4 2" xfId="14737"/>
    <cellStyle name="20% - Accent4 2 2 4 2 4 2 2" xfId="33855"/>
    <cellStyle name="20% - Accent4 2 2 4 2 4 3" xfId="25520"/>
    <cellStyle name="20% - Accent4 2 2 4 2 5" xfId="9272"/>
    <cellStyle name="20% - Accent4 2 2 4 2 5 2" xfId="28390"/>
    <cellStyle name="20% - Accent4 2 2 4 2 6" xfId="20015"/>
    <cellStyle name="20% - Accent4 2 2 4 2 7" xfId="48588"/>
    <cellStyle name="20% - Accent4 2 2 4 3" xfId="1073"/>
    <cellStyle name="20% - Accent4 2 2 4 3 2" xfId="2540"/>
    <cellStyle name="20% - Accent4 2 2 4 3 2 2" xfId="8070"/>
    <cellStyle name="20% - Accent4 2 2 4 3 2 2 2" xfId="16406"/>
    <cellStyle name="20% - Accent4 2 2 4 3 2 2 2 2" xfId="35524"/>
    <cellStyle name="20% - Accent4 2 2 4 3 2 2 3" xfId="27189"/>
    <cellStyle name="20% - Accent4 2 2 4 3 2 3" xfId="10970"/>
    <cellStyle name="20% - Accent4 2 2 4 3 2 3 2" xfId="30088"/>
    <cellStyle name="20% - Accent4 2 2 4 3 2 4" xfId="21743"/>
    <cellStyle name="20% - Accent4 2 2 4 3 2 5" xfId="49637"/>
    <cellStyle name="20% - Accent4 2 2 4 3 3" xfId="4233"/>
    <cellStyle name="20% - Accent4 2 2 4 3 3 2" xfId="12572"/>
    <cellStyle name="20% - Accent4 2 2 4 3 3 2 2" xfId="31690"/>
    <cellStyle name="20% - Accent4 2 2 4 3 3 3" xfId="23356"/>
    <cellStyle name="20% - Accent4 2 2 4 3 4" xfId="6667"/>
    <cellStyle name="20% - Accent4 2 2 4 3 4 2" xfId="15003"/>
    <cellStyle name="20% - Accent4 2 2 4 3 4 2 2" xfId="34121"/>
    <cellStyle name="20% - Accent4 2 2 4 3 4 3" xfId="25786"/>
    <cellStyle name="20% - Accent4 2 2 4 3 5" xfId="9542"/>
    <cellStyle name="20% - Accent4 2 2 4 3 5 2" xfId="28660"/>
    <cellStyle name="20% - Accent4 2 2 4 3 6" xfId="20286"/>
    <cellStyle name="20% - Accent4 2 2 4 3 7" xfId="48818"/>
    <cellStyle name="20% - Accent4 2 2 4 4" xfId="1363"/>
    <cellStyle name="20% - Accent4 2 2 4 4 2" xfId="2820"/>
    <cellStyle name="20% - Accent4 2 2 4 4 2 2" xfId="8342"/>
    <cellStyle name="20% - Accent4 2 2 4 4 2 2 2" xfId="16678"/>
    <cellStyle name="20% - Accent4 2 2 4 4 2 2 2 2" xfId="35796"/>
    <cellStyle name="20% - Accent4 2 2 4 4 2 2 3" xfId="27461"/>
    <cellStyle name="20% - Accent4 2 2 4 4 2 3" xfId="11250"/>
    <cellStyle name="20% - Accent4 2 2 4 4 2 3 2" xfId="30368"/>
    <cellStyle name="20% - Accent4 2 2 4 4 2 4" xfId="22023"/>
    <cellStyle name="20% - Accent4 2 2 4 4 3" xfId="4507"/>
    <cellStyle name="20% - Accent4 2 2 4 4 3 2" xfId="12845"/>
    <cellStyle name="20% - Accent4 2 2 4 4 3 2 2" xfId="31963"/>
    <cellStyle name="20% - Accent4 2 2 4 4 3 3" xfId="23628"/>
    <cellStyle name="20% - Accent4 2 2 4 4 4" xfId="6936"/>
    <cellStyle name="20% - Accent4 2 2 4 4 4 2" xfId="15272"/>
    <cellStyle name="20% - Accent4 2 2 4 4 4 2 2" xfId="34390"/>
    <cellStyle name="20% - Accent4 2 2 4 4 4 3" xfId="26055"/>
    <cellStyle name="20% - Accent4 2 2 4 4 5" xfId="9821"/>
    <cellStyle name="20% - Accent4 2 2 4 4 5 2" xfId="28939"/>
    <cellStyle name="20% - Accent4 2 2 4 4 6" xfId="20568"/>
    <cellStyle name="20% - Accent4 2 2 4 4 7" xfId="49162"/>
    <cellStyle name="20% - Accent4 2 2 4 5" xfId="1723"/>
    <cellStyle name="20% - Accent4 2 2 4 5 2" xfId="3177"/>
    <cellStyle name="20% - Accent4 2 2 4 5 2 2" xfId="8679"/>
    <cellStyle name="20% - Accent4 2 2 4 5 2 2 2" xfId="17015"/>
    <cellStyle name="20% - Accent4 2 2 4 5 2 2 2 2" xfId="36133"/>
    <cellStyle name="20% - Accent4 2 2 4 5 2 2 3" xfId="27798"/>
    <cellStyle name="20% - Accent4 2 2 4 5 2 3" xfId="11607"/>
    <cellStyle name="20% - Accent4 2 2 4 5 2 3 2" xfId="30725"/>
    <cellStyle name="20% - Accent4 2 2 4 5 2 4" xfId="22380"/>
    <cellStyle name="20% - Accent4 2 2 4 5 3" xfId="7257"/>
    <cellStyle name="20% - Accent4 2 2 4 5 3 2" xfId="15593"/>
    <cellStyle name="20% - Accent4 2 2 4 5 3 2 2" xfId="34711"/>
    <cellStyle name="20% - Accent4 2 2 4 5 3 3" xfId="26376"/>
    <cellStyle name="20% - Accent4 2 2 4 5 4" xfId="10153"/>
    <cellStyle name="20% - Accent4 2 2 4 5 4 2" xfId="29271"/>
    <cellStyle name="20% - Accent4 2 2 4 5 5" xfId="20926"/>
    <cellStyle name="20% - Accent4 2 2 4 6" xfId="1995"/>
    <cellStyle name="20% - Accent4 2 2 4 6 2" xfId="7529"/>
    <cellStyle name="20% - Accent4 2 2 4 6 2 2" xfId="15865"/>
    <cellStyle name="20% - Accent4 2 2 4 6 2 2 2" xfId="34983"/>
    <cellStyle name="20% - Accent4 2 2 4 6 2 3" xfId="26648"/>
    <cellStyle name="20% - Accent4 2 2 4 6 3" xfId="10425"/>
    <cellStyle name="20% - Accent4 2 2 4 6 3 2" xfId="29543"/>
    <cellStyle name="20% - Accent4 2 2 4 6 4" xfId="21198"/>
    <cellStyle name="20% - Accent4 2 2 4 7" xfId="3458"/>
    <cellStyle name="20% - Accent4 2 2 4 7 2" xfId="11887"/>
    <cellStyle name="20% - Accent4 2 2 4 7 2 2" xfId="31005"/>
    <cellStyle name="20% - Accent4 2 2 4 7 3" xfId="22659"/>
    <cellStyle name="20% - Accent4 2 2 4 8" xfId="5620"/>
    <cellStyle name="20% - Accent4 2 2 4 8 2" xfId="13956"/>
    <cellStyle name="20% - Accent4 2 2 4 8 2 2" xfId="33074"/>
    <cellStyle name="20% - Accent4 2 2 4 8 3" xfId="24739"/>
    <cellStyle name="20% - Accent4 2 2 4 9" xfId="6127"/>
    <cellStyle name="20% - Accent4 2 2 4 9 2" xfId="14463"/>
    <cellStyle name="20% - Accent4 2 2 4 9 2 2" xfId="33581"/>
    <cellStyle name="20% - Accent4 2 2 4 9 3" xfId="25246"/>
    <cellStyle name="20% - Accent4 2 3" xfId="130"/>
    <cellStyle name="20% - Accent4 2 3 10" xfId="48358"/>
    <cellStyle name="20% - Accent4 2 3 2" xfId="337"/>
    <cellStyle name="20% - Accent4 2 3 2 10" xfId="8977"/>
    <cellStyle name="20% - Accent4 2 3 2 10 2" xfId="28096"/>
    <cellStyle name="20% - Accent4 2 3 2 11" xfId="19701"/>
    <cellStyle name="20% - Accent4 2 3 2 12" xfId="48359"/>
    <cellStyle name="20% - Accent4 2 3 2 2" xfId="801"/>
    <cellStyle name="20% - Accent4 2 3 2 2 2" xfId="2271"/>
    <cellStyle name="20% - Accent4 2 3 2 2 2 2" xfId="7805"/>
    <cellStyle name="20% - Accent4 2 3 2 2 2 2 2" xfId="16141"/>
    <cellStyle name="20% - Accent4 2 3 2 2 2 2 2 2" xfId="35259"/>
    <cellStyle name="20% - Accent4 2 3 2 2 2 2 3" xfId="26924"/>
    <cellStyle name="20% - Accent4 2 3 2 2 2 3" xfId="10701"/>
    <cellStyle name="20% - Accent4 2 3 2 2 2 3 2" xfId="29819"/>
    <cellStyle name="20% - Accent4 2 3 2 2 2 4" xfId="21474"/>
    <cellStyle name="20% - Accent4 2 3 2 2 2 5" xfId="49409"/>
    <cellStyle name="20% - Accent4 2 3 2 2 3" xfId="3973"/>
    <cellStyle name="20% - Accent4 2 3 2 2 3 2" xfId="12312"/>
    <cellStyle name="20% - Accent4 2 3 2 2 3 2 2" xfId="31430"/>
    <cellStyle name="20% - Accent4 2 3 2 2 3 3" xfId="23096"/>
    <cellStyle name="20% - Accent4 2 3 2 2 4" xfId="6403"/>
    <cellStyle name="20% - Accent4 2 3 2 2 4 2" xfId="14739"/>
    <cellStyle name="20% - Accent4 2 3 2 2 4 2 2" xfId="33857"/>
    <cellStyle name="20% - Accent4 2 3 2 2 4 3" xfId="25522"/>
    <cellStyle name="20% - Accent4 2 3 2 2 5" xfId="9274"/>
    <cellStyle name="20% - Accent4 2 3 2 2 5 2" xfId="28392"/>
    <cellStyle name="20% - Accent4 2 3 2 2 6" xfId="20017"/>
    <cellStyle name="20% - Accent4 2 3 2 2 7" xfId="48590"/>
    <cellStyle name="20% - Accent4 2 3 2 3" xfId="1075"/>
    <cellStyle name="20% - Accent4 2 3 2 3 2" xfId="2542"/>
    <cellStyle name="20% - Accent4 2 3 2 3 2 2" xfId="8072"/>
    <cellStyle name="20% - Accent4 2 3 2 3 2 2 2" xfId="16408"/>
    <cellStyle name="20% - Accent4 2 3 2 3 2 2 2 2" xfId="35526"/>
    <cellStyle name="20% - Accent4 2 3 2 3 2 2 3" xfId="27191"/>
    <cellStyle name="20% - Accent4 2 3 2 3 2 3" xfId="10972"/>
    <cellStyle name="20% - Accent4 2 3 2 3 2 3 2" xfId="30090"/>
    <cellStyle name="20% - Accent4 2 3 2 3 2 4" xfId="21745"/>
    <cellStyle name="20% - Accent4 2 3 2 3 2 5" xfId="49639"/>
    <cellStyle name="20% - Accent4 2 3 2 3 3" xfId="4235"/>
    <cellStyle name="20% - Accent4 2 3 2 3 3 2" xfId="12574"/>
    <cellStyle name="20% - Accent4 2 3 2 3 3 2 2" xfId="31692"/>
    <cellStyle name="20% - Accent4 2 3 2 3 3 3" xfId="23358"/>
    <cellStyle name="20% - Accent4 2 3 2 3 4" xfId="6669"/>
    <cellStyle name="20% - Accent4 2 3 2 3 4 2" xfId="15005"/>
    <cellStyle name="20% - Accent4 2 3 2 3 4 2 2" xfId="34123"/>
    <cellStyle name="20% - Accent4 2 3 2 3 4 3" xfId="25788"/>
    <cellStyle name="20% - Accent4 2 3 2 3 5" xfId="9544"/>
    <cellStyle name="20% - Accent4 2 3 2 3 5 2" xfId="28662"/>
    <cellStyle name="20% - Accent4 2 3 2 3 6" xfId="20288"/>
    <cellStyle name="20% - Accent4 2 3 2 3 7" xfId="48820"/>
    <cellStyle name="20% - Accent4 2 3 2 4" xfId="1365"/>
    <cellStyle name="20% - Accent4 2 3 2 4 2" xfId="2822"/>
    <cellStyle name="20% - Accent4 2 3 2 4 2 2" xfId="8344"/>
    <cellStyle name="20% - Accent4 2 3 2 4 2 2 2" xfId="16680"/>
    <cellStyle name="20% - Accent4 2 3 2 4 2 2 2 2" xfId="35798"/>
    <cellStyle name="20% - Accent4 2 3 2 4 2 2 3" xfId="27463"/>
    <cellStyle name="20% - Accent4 2 3 2 4 2 3" xfId="11252"/>
    <cellStyle name="20% - Accent4 2 3 2 4 2 3 2" xfId="30370"/>
    <cellStyle name="20% - Accent4 2 3 2 4 2 4" xfId="22025"/>
    <cellStyle name="20% - Accent4 2 3 2 4 3" xfId="4509"/>
    <cellStyle name="20% - Accent4 2 3 2 4 3 2" xfId="12847"/>
    <cellStyle name="20% - Accent4 2 3 2 4 3 2 2" xfId="31965"/>
    <cellStyle name="20% - Accent4 2 3 2 4 3 3" xfId="23630"/>
    <cellStyle name="20% - Accent4 2 3 2 4 4" xfId="6938"/>
    <cellStyle name="20% - Accent4 2 3 2 4 4 2" xfId="15274"/>
    <cellStyle name="20% - Accent4 2 3 2 4 4 2 2" xfId="34392"/>
    <cellStyle name="20% - Accent4 2 3 2 4 4 3" xfId="26057"/>
    <cellStyle name="20% - Accent4 2 3 2 4 5" xfId="9823"/>
    <cellStyle name="20% - Accent4 2 3 2 4 5 2" xfId="28941"/>
    <cellStyle name="20% - Accent4 2 3 2 4 6" xfId="20570"/>
    <cellStyle name="20% - Accent4 2 3 2 4 7" xfId="49164"/>
    <cellStyle name="20% - Accent4 2 3 2 5" xfId="1725"/>
    <cellStyle name="20% - Accent4 2 3 2 5 2" xfId="3179"/>
    <cellStyle name="20% - Accent4 2 3 2 5 2 2" xfId="8681"/>
    <cellStyle name="20% - Accent4 2 3 2 5 2 2 2" xfId="17017"/>
    <cellStyle name="20% - Accent4 2 3 2 5 2 2 2 2" xfId="36135"/>
    <cellStyle name="20% - Accent4 2 3 2 5 2 2 3" xfId="27800"/>
    <cellStyle name="20% - Accent4 2 3 2 5 2 3" xfId="11609"/>
    <cellStyle name="20% - Accent4 2 3 2 5 2 3 2" xfId="30727"/>
    <cellStyle name="20% - Accent4 2 3 2 5 2 4" xfId="22382"/>
    <cellStyle name="20% - Accent4 2 3 2 5 3" xfId="7259"/>
    <cellStyle name="20% - Accent4 2 3 2 5 3 2" xfId="15595"/>
    <cellStyle name="20% - Accent4 2 3 2 5 3 2 2" xfId="34713"/>
    <cellStyle name="20% - Accent4 2 3 2 5 3 3" xfId="26378"/>
    <cellStyle name="20% - Accent4 2 3 2 5 4" xfId="10155"/>
    <cellStyle name="20% - Accent4 2 3 2 5 4 2" xfId="29273"/>
    <cellStyle name="20% - Accent4 2 3 2 5 5" xfId="20928"/>
    <cellStyle name="20% - Accent4 2 3 2 6" xfId="1997"/>
    <cellStyle name="20% - Accent4 2 3 2 6 2" xfId="7531"/>
    <cellStyle name="20% - Accent4 2 3 2 6 2 2" xfId="15867"/>
    <cellStyle name="20% - Accent4 2 3 2 6 2 2 2" xfId="34985"/>
    <cellStyle name="20% - Accent4 2 3 2 6 2 3" xfId="26650"/>
    <cellStyle name="20% - Accent4 2 3 2 6 3" xfId="10427"/>
    <cellStyle name="20% - Accent4 2 3 2 6 3 2" xfId="29545"/>
    <cellStyle name="20% - Accent4 2 3 2 6 4" xfId="21200"/>
    <cellStyle name="20% - Accent4 2 3 2 7" xfId="3460"/>
    <cellStyle name="20% - Accent4 2 3 2 7 2" xfId="11889"/>
    <cellStyle name="20% - Accent4 2 3 2 7 2 2" xfId="31007"/>
    <cellStyle name="20% - Accent4 2 3 2 7 3" xfId="22661"/>
    <cellStyle name="20% - Accent4 2 3 2 8" xfId="5622"/>
    <cellStyle name="20% - Accent4 2 3 2 8 2" xfId="13958"/>
    <cellStyle name="20% - Accent4 2 3 2 8 2 2" xfId="33076"/>
    <cellStyle name="20% - Accent4 2 3 2 8 3" xfId="24741"/>
    <cellStyle name="20% - Accent4 2 3 2 9" xfId="6129"/>
    <cellStyle name="20% - Accent4 2 3 2 9 2" xfId="14465"/>
    <cellStyle name="20% - Accent4 2 3 2 9 2 2" xfId="33583"/>
    <cellStyle name="20% - Accent4 2 3 2 9 3" xfId="25248"/>
    <cellStyle name="20% - Accent4 2 3 3" xfId="338"/>
    <cellStyle name="20% - Accent4 2 3 3 10" xfId="8978"/>
    <cellStyle name="20% - Accent4 2 3 3 10 2" xfId="28097"/>
    <cellStyle name="20% - Accent4 2 3 3 11" xfId="19702"/>
    <cellStyle name="20% - Accent4 2 3 3 12" xfId="48360"/>
    <cellStyle name="20% - Accent4 2 3 3 2" xfId="802"/>
    <cellStyle name="20% - Accent4 2 3 3 2 2" xfId="2272"/>
    <cellStyle name="20% - Accent4 2 3 3 2 2 2" xfId="7806"/>
    <cellStyle name="20% - Accent4 2 3 3 2 2 2 2" xfId="16142"/>
    <cellStyle name="20% - Accent4 2 3 3 2 2 2 2 2" xfId="35260"/>
    <cellStyle name="20% - Accent4 2 3 3 2 2 2 3" xfId="26925"/>
    <cellStyle name="20% - Accent4 2 3 3 2 2 3" xfId="10702"/>
    <cellStyle name="20% - Accent4 2 3 3 2 2 3 2" xfId="29820"/>
    <cellStyle name="20% - Accent4 2 3 3 2 2 4" xfId="21475"/>
    <cellStyle name="20% - Accent4 2 3 3 2 2 5" xfId="49410"/>
    <cellStyle name="20% - Accent4 2 3 3 2 3" xfId="3974"/>
    <cellStyle name="20% - Accent4 2 3 3 2 3 2" xfId="12313"/>
    <cellStyle name="20% - Accent4 2 3 3 2 3 2 2" xfId="31431"/>
    <cellStyle name="20% - Accent4 2 3 3 2 3 3" xfId="23097"/>
    <cellStyle name="20% - Accent4 2 3 3 2 4" xfId="6404"/>
    <cellStyle name="20% - Accent4 2 3 3 2 4 2" xfId="14740"/>
    <cellStyle name="20% - Accent4 2 3 3 2 4 2 2" xfId="33858"/>
    <cellStyle name="20% - Accent4 2 3 3 2 4 3" xfId="25523"/>
    <cellStyle name="20% - Accent4 2 3 3 2 5" xfId="9275"/>
    <cellStyle name="20% - Accent4 2 3 3 2 5 2" xfId="28393"/>
    <cellStyle name="20% - Accent4 2 3 3 2 6" xfId="20018"/>
    <cellStyle name="20% - Accent4 2 3 3 2 7" xfId="48591"/>
    <cellStyle name="20% - Accent4 2 3 3 3" xfId="1076"/>
    <cellStyle name="20% - Accent4 2 3 3 3 2" xfId="2543"/>
    <cellStyle name="20% - Accent4 2 3 3 3 2 2" xfId="8073"/>
    <cellStyle name="20% - Accent4 2 3 3 3 2 2 2" xfId="16409"/>
    <cellStyle name="20% - Accent4 2 3 3 3 2 2 2 2" xfId="35527"/>
    <cellStyle name="20% - Accent4 2 3 3 3 2 2 3" xfId="27192"/>
    <cellStyle name="20% - Accent4 2 3 3 3 2 3" xfId="10973"/>
    <cellStyle name="20% - Accent4 2 3 3 3 2 3 2" xfId="30091"/>
    <cellStyle name="20% - Accent4 2 3 3 3 2 4" xfId="21746"/>
    <cellStyle name="20% - Accent4 2 3 3 3 2 5" xfId="49640"/>
    <cellStyle name="20% - Accent4 2 3 3 3 3" xfId="4236"/>
    <cellStyle name="20% - Accent4 2 3 3 3 3 2" xfId="12575"/>
    <cellStyle name="20% - Accent4 2 3 3 3 3 2 2" xfId="31693"/>
    <cellStyle name="20% - Accent4 2 3 3 3 3 3" xfId="23359"/>
    <cellStyle name="20% - Accent4 2 3 3 3 4" xfId="6670"/>
    <cellStyle name="20% - Accent4 2 3 3 3 4 2" xfId="15006"/>
    <cellStyle name="20% - Accent4 2 3 3 3 4 2 2" xfId="34124"/>
    <cellStyle name="20% - Accent4 2 3 3 3 4 3" xfId="25789"/>
    <cellStyle name="20% - Accent4 2 3 3 3 5" xfId="9545"/>
    <cellStyle name="20% - Accent4 2 3 3 3 5 2" xfId="28663"/>
    <cellStyle name="20% - Accent4 2 3 3 3 6" xfId="20289"/>
    <cellStyle name="20% - Accent4 2 3 3 3 7" xfId="48821"/>
    <cellStyle name="20% - Accent4 2 3 3 4" xfId="1366"/>
    <cellStyle name="20% - Accent4 2 3 3 4 2" xfId="2823"/>
    <cellStyle name="20% - Accent4 2 3 3 4 2 2" xfId="8345"/>
    <cellStyle name="20% - Accent4 2 3 3 4 2 2 2" xfId="16681"/>
    <cellStyle name="20% - Accent4 2 3 3 4 2 2 2 2" xfId="35799"/>
    <cellStyle name="20% - Accent4 2 3 3 4 2 2 3" xfId="27464"/>
    <cellStyle name="20% - Accent4 2 3 3 4 2 3" xfId="11253"/>
    <cellStyle name="20% - Accent4 2 3 3 4 2 3 2" xfId="30371"/>
    <cellStyle name="20% - Accent4 2 3 3 4 2 4" xfId="22026"/>
    <cellStyle name="20% - Accent4 2 3 3 4 3" xfId="4510"/>
    <cellStyle name="20% - Accent4 2 3 3 4 3 2" xfId="12848"/>
    <cellStyle name="20% - Accent4 2 3 3 4 3 2 2" xfId="31966"/>
    <cellStyle name="20% - Accent4 2 3 3 4 3 3" xfId="23631"/>
    <cellStyle name="20% - Accent4 2 3 3 4 4" xfId="6939"/>
    <cellStyle name="20% - Accent4 2 3 3 4 4 2" xfId="15275"/>
    <cellStyle name="20% - Accent4 2 3 3 4 4 2 2" xfId="34393"/>
    <cellStyle name="20% - Accent4 2 3 3 4 4 3" xfId="26058"/>
    <cellStyle name="20% - Accent4 2 3 3 4 5" xfId="9824"/>
    <cellStyle name="20% - Accent4 2 3 3 4 5 2" xfId="28942"/>
    <cellStyle name="20% - Accent4 2 3 3 4 6" xfId="20571"/>
    <cellStyle name="20% - Accent4 2 3 3 4 7" xfId="49165"/>
    <cellStyle name="20% - Accent4 2 3 3 5" xfId="1726"/>
    <cellStyle name="20% - Accent4 2 3 3 5 2" xfId="3180"/>
    <cellStyle name="20% - Accent4 2 3 3 5 2 2" xfId="8682"/>
    <cellStyle name="20% - Accent4 2 3 3 5 2 2 2" xfId="17018"/>
    <cellStyle name="20% - Accent4 2 3 3 5 2 2 2 2" xfId="36136"/>
    <cellStyle name="20% - Accent4 2 3 3 5 2 2 3" xfId="27801"/>
    <cellStyle name="20% - Accent4 2 3 3 5 2 3" xfId="11610"/>
    <cellStyle name="20% - Accent4 2 3 3 5 2 3 2" xfId="30728"/>
    <cellStyle name="20% - Accent4 2 3 3 5 2 4" xfId="22383"/>
    <cellStyle name="20% - Accent4 2 3 3 5 3" xfId="7260"/>
    <cellStyle name="20% - Accent4 2 3 3 5 3 2" xfId="15596"/>
    <cellStyle name="20% - Accent4 2 3 3 5 3 2 2" xfId="34714"/>
    <cellStyle name="20% - Accent4 2 3 3 5 3 3" xfId="26379"/>
    <cellStyle name="20% - Accent4 2 3 3 5 4" xfId="10156"/>
    <cellStyle name="20% - Accent4 2 3 3 5 4 2" xfId="29274"/>
    <cellStyle name="20% - Accent4 2 3 3 5 5" xfId="20929"/>
    <cellStyle name="20% - Accent4 2 3 3 6" xfId="1998"/>
    <cellStyle name="20% - Accent4 2 3 3 6 2" xfId="7532"/>
    <cellStyle name="20% - Accent4 2 3 3 6 2 2" xfId="15868"/>
    <cellStyle name="20% - Accent4 2 3 3 6 2 2 2" xfId="34986"/>
    <cellStyle name="20% - Accent4 2 3 3 6 2 3" xfId="26651"/>
    <cellStyle name="20% - Accent4 2 3 3 6 3" xfId="10428"/>
    <cellStyle name="20% - Accent4 2 3 3 6 3 2" xfId="29546"/>
    <cellStyle name="20% - Accent4 2 3 3 6 4" xfId="21201"/>
    <cellStyle name="20% - Accent4 2 3 3 7" xfId="3461"/>
    <cellStyle name="20% - Accent4 2 3 3 7 2" xfId="11890"/>
    <cellStyle name="20% - Accent4 2 3 3 7 2 2" xfId="31008"/>
    <cellStyle name="20% - Accent4 2 3 3 7 3" xfId="22662"/>
    <cellStyle name="20% - Accent4 2 3 3 8" xfId="5623"/>
    <cellStyle name="20% - Accent4 2 3 3 8 2" xfId="13959"/>
    <cellStyle name="20% - Accent4 2 3 3 8 2 2" xfId="33077"/>
    <cellStyle name="20% - Accent4 2 3 3 8 3" xfId="24742"/>
    <cellStyle name="20% - Accent4 2 3 3 9" xfId="6130"/>
    <cellStyle name="20% - Accent4 2 3 3 9 2" xfId="14466"/>
    <cellStyle name="20% - Accent4 2 3 3 9 2 2" xfId="33584"/>
    <cellStyle name="20% - Accent4 2 3 3 9 3" xfId="25249"/>
    <cellStyle name="20% - Accent4 2 3 4" xfId="336"/>
    <cellStyle name="20% - Accent4 2 3 4 2" xfId="800"/>
    <cellStyle name="20% - Accent4 2 3 4 2 2" xfId="2270"/>
    <cellStyle name="20% - Accent4 2 3 4 2 2 2" xfId="7804"/>
    <cellStyle name="20% - Accent4 2 3 4 2 2 2 2" xfId="16140"/>
    <cellStyle name="20% - Accent4 2 3 4 2 2 2 2 2" xfId="35258"/>
    <cellStyle name="20% - Accent4 2 3 4 2 2 2 3" xfId="26923"/>
    <cellStyle name="20% - Accent4 2 3 4 2 2 3" xfId="10700"/>
    <cellStyle name="20% - Accent4 2 3 4 2 2 3 2" xfId="29818"/>
    <cellStyle name="20% - Accent4 2 3 4 2 2 4" xfId="21473"/>
    <cellStyle name="20% - Accent4 2 3 4 2 3" xfId="3972"/>
    <cellStyle name="20% - Accent4 2 3 4 2 3 2" xfId="12311"/>
    <cellStyle name="20% - Accent4 2 3 4 2 3 2 2" xfId="31429"/>
    <cellStyle name="20% - Accent4 2 3 4 2 3 3" xfId="23095"/>
    <cellStyle name="20% - Accent4 2 3 4 2 4" xfId="6402"/>
    <cellStyle name="20% - Accent4 2 3 4 2 4 2" xfId="14738"/>
    <cellStyle name="20% - Accent4 2 3 4 2 4 2 2" xfId="33856"/>
    <cellStyle name="20% - Accent4 2 3 4 2 4 3" xfId="25521"/>
    <cellStyle name="20% - Accent4 2 3 4 2 5" xfId="9273"/>
    <cellStyle name="20% - Accent4 2 3 4 2 5 2" xfId="28391"/>
    <cellStyle name="20% - Accent4 2 3 4 2 6" xfId="20016"/>
    <cellStyle name="20% - Accent4 2 3 4 2 7" xfId="49408"/>
    <cellStyle name="20% - Accent4 2 3 4 3" xfId="1724"/>
    <cellStyle name="20% - Accent4 2 3 4 3 2" xfId="3178"/>
    <cellStyle name="20% - Accent4 2 3 4 3 2 2" xfId="8680"/>
    <cellStyle name="20% - Accent4 2 3 4 3 2 2 2" xfId="17016"/>
    <cellStyle name="20% - Accent4 2 3 4 3 2 2 2 2" xfId="36134"/>
    <cellStyle name="20% - Accent4 2 3 4 3 2 2 3" xfId="27799"/>
    <cellStyle name="20% - Accent4 2 3 4 3 2 3" xfId="11608"/>
    <cellStyle name="20% - Accent4 2 3 4 3 2 3 2" xfId="30726"/>
    <cellStyle name="20% - Accent4 2 3 4 3 2 4" xfId="22381"/>
    <cellStyle name="20% - Accent4 2 3 4 3 3" xfId="7258"/>
    <cellStyle name="20% - Accent4 2 3 4 3 3 2" xfId="15594"/>
    <cellStyle name="20% - Accent4 2 3 4 3 3 2 2" xfId="34712"/>
    <cellStyle name="20% - Accent4 2 3 4 3 3 3" xfId="26377"/>
    <cellStyle name="20% - Accent4 2 3 4 3 4" xfId="10154"/>
    <cellStyle name="20% - Accent4 2 3 4 3 4 2" xfId="29272"/>
    <cellStyle name="20% - Accent4 2 3 4 3 5" xfId="20927"/>
    <cellStyle name="20% - Accent4 2 3 4 4" xfId="1996"/>
    <cellStyle name="20% - Accent4 2 3 4 4 2" xfId="7530"/>
    <cellStyle name="20% - Accent4 2 3 4 4 2 2" xfId="15866"/>
    <cellStyle name="20% - Accent4 2 3 4 4 2 2 2" xfId="34984"/>
    <cellStyle name="20% - Accent4 2 3 4 4 2 3" xfId="26649"/>
    <cellStyle name="20% - Accent4 2 3 4 4 3" xfId="10426"/>
    <cellStyle name="20% - Accent4 2 3 4 4 3 2" xfId="29544"/>
    <cellStyle name="20% - Accent4 2 3 4 4 4" xfId="21199"/>
    <cellStyle name="20% - Accent4 2 3 4 5" xfId="3880"/>
    <cellStyle name="20% - Accent4 2 3 4 5 2" xfId="12221"/>
    <cellStyle name="20% - Accent4 2 3 4 5 2 2" xfId="31339"/>
    <cellStyle name="20% - Accent4 2 3 4 5 3" xfId="23004"/>
    <cellStyle name="20% - Accent4 2 3 4 6" xfId="6128"/>
    <cellStyle name="20% - Accent4 2 3 4 6 2" xfId="14464"/>
    <cellStyle name="20% - Accent4 2 3 4 6 2 2" xfId="33582"/>
    <cellStyle name="20% - Accent4 2 3 4 6 3" xfId="25247"/>
    <cellStyle name="20% - Accent4 2 3 4 7" xfId="8976"/>
    <cellStyle name="20% - Accent4 2 3 4 7 2" xfId="28095"/>
    <cellStyle name="20% - Accent4 2 3 4 8" xfId="19700"/>
    <cellStyle name="20% - Accent4 2 3 4 9" xfId="48589"/>
    <cellStyle name="20% - Accent4 2 3 5" xfId="1074"/>
    <cellStyle name="20% - Accent4 2 3 5 2" xfId="2541"/>
    <cellStyle name="20% - Accent4 2 3 5 2 2" xfId="8071"/>
    <cellStyle name="20% - Accent4 2 3 5 2 2 2" xfId="16407"/>
    <cellStyle name="20% - Accent4 2 3 5 2 2 2 2" xfId="35525"/>
    <cellStyle name="20% - Accent4 2 3 5 2 2 3" xfId="27190"/>
    <cellStyle name="20% - Accent4 2 3 5 2 3" xfId="10971"/>
    <cellStyle name="20% - Accent4 2 3 5 2 3 2" xfId="30089"/>
    <cellStyle name="20% - Accent4 2 3 5 2 4" xfId="21744"/>
    <cellStyle name="20% - Accent4 2 3 5 2 5" xfId="49638"/>
    <cellStyle name="20% - Accent4 2 3 5 3" xfId="4234"/>
    <cellStyle name="20% - Accent4 2 3 5 3 2" xfId="12573"/>
    <cellStyle name="20% - Accent4 2 3 5 3 2 2" xfId="31691"/>
    <cellStyle name="20% - Accent4 2 3 5 3 3" xfId="23357"/>
    <cellStyle name="20% - Accent4 2 3 5 4" xfId="6668"/>
    <cellStyle name="20% - Accent4 2 3 5 4 2" xfId="15004"/>
    <cellStyle name="20% - Accent4 2 3 5 4 2 2" xfId="34122"/>
    <cellStyle name="20% - Accent4 2 3 5 4 3" xfId="25787"/>
    <cellStyle name="20% - Accent4 2 3 5 5" xfId="9543"/>
    <cellStyle name="20% - Accent4 2 3 5 5 2" xfId="28661"/>
    <cellStyle name="20% - Accent4 2 3 5 6" xfId="20287"/>
    <cellStyle name="20% - Accent4 2 3 5 7" xfId="48819"/>
    <cellStyle name="20% - Accent4 2 3 6" xfId="1364"/>
    <cellStyle name="20% - Accent4 2 3 6 2" xfId="2821"/>
    <cellStyle name="20% - Accent4 2 3 6 2 2" xfId="8343"/>
    <cellStyle name="20% - Accent4 2 3 6 2 2 2" xfId="16679"/>
    <cellStyle name="20% - Accent4 2 3 6 2 2 2 2" xfId="35797"/>
    <cellStyle name="20% - Accent4 2 3 6 2 2 3" xfId="27462"/>
    <cellStyle name="20% - Accent4 2 3 6 2 3" xfId="11251"/>
    <cellStyle name="20% - Accent4 2 3 6 2 3 2" xfId="30369"/>
    <cellStyle name="20% - Accent4 2 3 6 2 4" xfId="22024"/>
    <cellStyle name="20% - Accent4 2 3 6 3" xfId="4508"/>
    <cellStyle name="20% - Accent4 2 3 6 3 2" xfId="12846"/>
    <cellStyle name="20% - Accent4 2 3 6 3 2 2" xfId="31964"/>
    <cellStyle name="20% - Accent4 2 3 6 3 3" xfId="23629"/>
    <cellStyle name="20% - Accent4 2 3 6 4" xfId="6937"/>
    <cellStyle name="20% - Accent4 2 3 6 4 2" xfId="15273"/>
    <cellStyle name="20% - Accent4 2 3 6 4 2 2" xfId="34391"/>
    <cellStyle name="20% - Accent4 2 3 6 4 3" xfId="26056"/>
    <cellStyle name="20% - Accent4 2 3 6 5" xfId="9822"/>
    <cellStyle name="20% - Accent4 2 3 6 5 2" xfId="28940"/>
    <cellStyle name="20% - Accent4 2 3 6 6" xfId="20569"/>
    <cellStyle name="20% - Accent4 2 3 6 7" xfId="49163"/>
    <cellStyle name="20% - Accent4 2 3 7" xfId="3846"/>
    <cellStyle name="20% - Accent4 2 3 8" xfId="3459"/>
    <cellStyle name="20% - Accent4 2 3 8 2" xfId="11888"/>
    <cellStyle name="20% - Accent4 2 3 8 2 2" xfId="31006"/>
    <cellStyle name="20% - Accent4 2 3 8 3" xfId="22660"/>
    <cellStyle name="20% - Accent4 2 3 9" xfId="5621"/>
    <cellStyle name="20% - Accent4 2 3 9 2" xfId="13957"/>
    <cellStyle name="20% - Accent4 2 3 9 2 2" xfId="33075"/>
    <cellStyle name="20% - Accent4 2 3 9 3" xfId="24740"/>
    <cellStyle name="20% - Accent4 2 4" xfId="339"/>
    <cellStyle name="20% - Accent4 2 4 10" xfId="5624"/>
    <cellStyle name="20% - Accent4 2 4 10 2" xfId="13960"/>
    <cellStyle name="20% - Accent4 2 4 10 2 2" xfId="33078"/>
    <cellStyle name="20% - Accent4 2 4 10 3" xfId="24743"/>
    <cellStyle name="20% - Accent4 2 4 11" xfId="6131"/>
    <cellStyle name="20% - Accent4 2 4 11 2" xfId="14467"/>
    <cellStyle name="20% - Accent4 2 4 11 2 2" xfId="33585"/>
    <cellStyle name="20% - Accent4 2 4 11 3" xfId="25250"/>
    <cellStyle name="20% - Accent4 2 4 12" xfId="8979"/>
    <cellStyle name="20% - Accent4 2 4 12 2" xfId="28098"/>
    <cellStyle name="20% - Accent4 2 4 13" xfId="19703"/>
    <cellStyle name="20% - Accent4 2 4 14" xfId="48361"/>
    <cellStyle name="20% - Accent4 2 4 2" xfId="340"/>
    <cellStyle name="20% - Accent4 2 4 2 10" xfId="8980"/>
    <cellStyle name="20% - Accent4 2 4 2 10 2" xfId="28099"/>
    <cellStyle name="20% - Accent4 2 4 2 11" xfId="19704"/>
    <cellStyle name="20% - Accent4 2 4 2 12" xfId="48362"/>
    <cellStyle name="20% - Accent4 2 4 2 2" xfId="804"/>
    <cellStyle name="20% - Accent4 2 4 2 2 2" xfId="2274"/>
    <cellStyle name="20% - Accent4 2 4 2 2 2 2" xfId="7808"/>
    <cellStyle name="20% - Accent4 2 4 2 2 2 2 2" xfId="16144"/>
    <cellStyle name="20% - Accent4 2 4 2 2 2 2 2 2" xfId="35262"/>
    <cellStyle name="20% - Accent4 2 4 2 2 2 2 3" xfId="26927"/>
    <cellStyle name="20% - Accent4 2 4 2 2 2 3" xfId="10704"/>
    <cellStyle name="20% - Accent4 2 4 2 2 2 3 2" xfId="29822"/>
    <cellStyle name="20% - Accent4 2 4 2 2 2 4" xfId="21477"/>
    <cellStyle name="20% - Accent4 2 4 2 2 2 5" xfId="49412"/>
    <cellStyle name="20% - Accent4 2 4 2 2 3" xfId="3976"/>
    <cellStyle name="20% - Accent4 2 4 2 2 3 2" xfId="12315"/>
    <cellStyle name="20% - Accent4 2 4 2 2 3 2 2" xfId="31433"/>
    <cellStyle name="20% - Accent4 2 4 2 2 3 3" xfId="23099"/>
    <cellStyle name="20% - Accent4 2 4 2 2 4" xfId="6406"/>
    <cellStyle name="20% - Accent4 2 4 2 2 4 2" xfId="14742"/>
    <cellStyle name="20% - Accent4 2 4 2 2 4 2 2" xfId="33860"/>
    <cellStyle name="20% - Accent4 2 4 2 2 4 3" xfId="25525"/>
    <cellStyle name="20% - Accent4 2 4 2 2 5" xfId="9277"/>
    <cellStyle name="20% - Accent4 2 4 2 2 5 2" xfId="28395"/>
    <cellStyle name="20% - Accent4 2 4 2 2 6" xfId="20020"/>
    <cellStyle name="20% - Accent4 2 4 2 2 7" xfId="48593"/>
    <cellStyle name="20% - Accent4 2 4 2 3" xfId="1078"/>
    <cellStyle name="20% - Accent4 2 4 2 3 2" xfId="2545"/>
    <cellStyle name="20% - Accent4 2 4 2 3 2 2" xfId="8075"/>
    <cellStyle name="20% - Accent4 2 4 2 3 2 2 2" xfId="16411"/>
    <cellStyle name="20% - Accent4 2 4 2 3 2 2 2 2" xfId="35529"/>
    <cellStyle name="20% - Accent4 2 4 2 3 2 2 3" xfId="27194"/>
    <cellStyle name="20% - Accent4 2 4 2 3 2 3" xfId="10975"/>
    <cellStyle name="20% - Accent4 2 4 2 3 2 3 2" xfId="30093"/>
    <cellStyle name="20% - Accent4 2 4 2 3 2 4" xfId="21748"/>
    <cellStyle name="20% - Accent4 2 4 2 3 2 5" xfId="49642"/>
    <cellStyle name="20% - Accent4 2 4 2 3 3" xfId="4238"/>
    <cellStyle name="20% - Accent4 2 4 2 3 3 2" xfId="12577"/>
    <cellStyle name="20% - Accent4 2 4 2 3 3 2 2" xfId="31695"/>
    <cellStyle name="20% - Accent4 2 4 2 3 3 3" xfId="23361"/>
    <cellStyle name="20% - Accent4 2 4 2 3 4" xfId="6672"/>
    <cellStyle name="20% - Accent4 2 4 2 3 4 2" xfId="15008"/>
    <cellStyle name="20% - Accent4 2 4 2 3 4 2 2" xfId="34126"/>
    <cellStyle name="20% - Accent4 2 4 2 3 4 3" xfId="25791"/>
    <cellStyle name="20% - Accent4 2 4 2 3 5" xfId="9547"/>
    <cellStyle name="20% - Accent4 2 4 2 3 5 2" xfId="28665"/>
    <cellStyle name="20% - Accent4 2 4 2 3 6" xfId="20291"/>
    <cellStyle name="20% - Accent4 2 4 2 3 7" xfId="48823"/>
    <cellStyle name="20% - Accent4 2 4 2 4" xfId="1368"/>
    <cellStyle name="20% - Accent4 2 4 2 4 2" xfId="2825"/>
    <cellStyle name="20% - Accent4 2 4 2 4 2 2" xfId="8347"/>
    <cellStyle name="20% - Accent4 2 4 2 4 2 2 2" xfId="16683"/>
    <cellStyle name="20% - Accent4 2 4 2 4 2 2 2 2" xfId="35801"/>
    <cellStyle name="20% - Accent4 2 4 2 4 2 2 3" xfId="27466"/>
    <cellStyle name="20% - Accent4 2 4 2 4 2 3" xfId="11255"/>
    <cellStyle name="20% - Accent4 2 4 2 4 2 3 2" xfId="30373"/>
    <cellStyle name="20% - Accent4 2 4 2 4 2 4" xfId="22028"/>
    <cellStyle name="20% - Accent4 2 4 2 4 3" xfId="4512"/>
    <cellStyle name="20% - Accent4 2 4 2 4 3 2" xfId="12850"/>
    <cellStyle name="20% - Accent4 2 4 2 4 3 2 2" xfId="31968"/>
    <cellStyle name="20% - Accent4 2 4 2 4 3 3" xfId="23633"/>
    <cellStyle name="20% - Accent4 2 4 2 4 4" xfId="6941"/>
    <cellStyle name="20% - Accent4 2 4 2 4 4 2" xfId="15277"/>
    <cellStyle name="20% - Accent4 2 4 2 4 4 2 2" xfId="34395"/>
    <cellStyle name="20% - Accent4 2 4 2 4 4 3" xfId="26060"/>
    <cellStyle name="20% - Accent4 2 4 2 4 5" xfId="9826"/>
    <cellStyle name="20% - Accent4 2 4 2 4 5 2" xfId="28944"/>
    <cellStyle name="20% - Accent4 2 4 2 4 6" xfId="20573"/>
    <cellStyle name="20% - Accent4 2 4 2 4 7" xfId="49167"/>
    <cellStyle name="20% - Accent4 2 4 2 5" xfId="1728"/>
    <cellStyle name="20% - Accent4 2 4 2 5 2" xfId="3182"/>
    <cellStyle name="20% - Accent4 2 4 2 5 2 2" xfId="8684"/>
    <cellStyle name="20% - Accent4 2 4 2 5 2 2 2" xfId="17020"/>
    <cellStyle name="20% - Accent4 2 4 2 5 2 2 2 2" xfId="36138"/>
    <cellStyle name="20% - Accent4 2 4 2 5 2 2 3" xfId="27803"/>
    <cellStyle name="20% - Accent4 2 4 2 5 2 3" xfId="11612"/>
    <cellStyle name="20% - Accent4 2 4 2 5 2 3 2" xfId="30730"/>
    <cellStyle name="20% - Accent4 2 4 2 5 2 4" xfId="22385"/>
    <cellStyle name="20% - Accent4 2 4 2 5 3" xfId="7262"/>
    <cellStyle name="20% - Accent4 2 4 2 5 3 2" xfId="15598"/>
    <cellStyle name="20% - Accent4 2 4 2 5 3 2 2" xfId="34716"/>
    <cellStyle name="20% - Accent4 2 4 2 5 3 3" xfId="26381"/>
    <cellStyle name="20% - Accent4 2 4 2 5 4" xfId="10158"/>
    <cellStyle name="20% - Accent4 2 4 2 5 4 2" xfId="29276"/>
    <cellStyle name="20% - Accent4 2 4 2 5 5" xfId="20931"/>
    <cellStyle name="20% - Accent4 2 4 2 6" xfId="2000"/>
    <cellStyle name="20% - Accent4 2 4 2 6 2" xfId="7534"/>
    <cellStyle name="20% - Accent4 2 4 2 6 2 2" xfId="15870"/>
    <cellStyle name="20% - Accent4 2 4 2 6 2 2 2" xfId="34988"/>
    <cellStyle name="20% - Accent4 2 4 2 6 2 3" xfId="26653"/>
    <cellStyle name="20% - Accent4 2 4 2 6 3" xfId="10430"/>
    <cellStyle name="20% - Accent4 2 4 2 6 3 2" xfId="29548"/>
    <cellStyle name="20% - Accent4 2 4 2 6 4" xfId="21203"/>
    <cellStyle name="20% - Accent4 2 4 2 7" xfId="3463"/>
    <cellStyle name="20% - Accent4 2 4 2 7 2" xfId="11892"/>
    <cellStyle name="20% - Accent4 2 4 2 7 2 2" xfId="31010"/>
    <cellStyle name="20% - Accent4 2 4 2 7 3" xfId="22664"/>
    <cellStyle name="20% - Accent4 2 4 2 8" xfId="5625"/>
    <cellStyle name="20% - Accent4 2 4 2 8 2" xfId="13961"/>
    <cellStyle name="20% - Accent4 2 4 2 8 2 2" xfId="33079"/>
    <cellStyle name="20% - Accent4 2 4 2 8 3" xfId="24744"/>
    <cellStyle name="20% - Accent4 2 4 2 9" xfId="6132"/>
    <cellStyle name="20% - Accent4 2 4 2 9 2" xfId="14468"/>
    <cellStyle name="20% - Accent4 2 4 2 9 2 2" xfId="33586"/>
    <cellStyle name="20% - Accent4 2 4 2 9 3" xfId="25251"/>
    <cellStyle name="20% - Accent4 2 4 3" xfId="341"/>
    <cellStyle name="20% - Accent4 2 4 3 10" xfId="8981"/>
    <cellStyle name="20% - Accent4 2 4 3 10 2" xfId="28100"/>
    <cellStyle name="20% - Accent4 2 4 3 11" xfId="19705"/>
    <cellStyle name="20% - Accent4 2 4 3 12" xfId="48363"/>
    <cellStyle name="20% - Accent4 2 4 3 2" xfId="805"/>
    <cellStyle name="20% - Accent4 2 4 3 2 2" xfId="2275"/>
    <cellStyle name="20% - Accent4 2 4 3 2 2 2" xfId="7809"/>
    <cellStyle name="20% - Accent4 2 4 3 2 2 2 2" xfId="16145"/>
    <cellStyle name="20% - Accent4 2 4 3 2 2 2 2 2" xfId="35263"/>
    <cellStyle name="20% - Accent4 2 4 3 2 2 2 3" xfId="26928"/>
    <cellStyle name="20% - Accent4 2 4 3 2 2 3" xfId="10705"/>
    <cellStyle name="20% - Accent4 2 4 3 2 2 3 2" xfId="29823"/>
    <cellStyle name="20% - Accent4 2 4 3 2 2 4" xfId="21478"/>
    <cellStyle name="20% - Accent4 2 4 3 2 2 5" xfId="49413"/>
    <cellStyle name="20% - Accent4 2 4 3 2 3" xfId="3977"/>
    <cellStyle name="20% - Accent4 2 4 3 2 3 2" xfId="12316"/>
    <cellStyle name="20% - Accent4 2 4 3 2 3 2 2" xfId="31434"/>
    <cellStyle name="20% - Accent4 2 4 3 2 3 3" xfId="23100"/>
    <cellStyle name="20% - Accent4 2 4 3 2 4" xfId="6407"/>
    <cellStyle name="20% - Accent4 2 4 3 2 4 2" xfId="14743"/>
    <cellStyle name="20% - Accent4 2 4 3 2 4 2 2" xfId="33861"/>
    <cellStyle name="20% - Accent4 2 4 3 2 4 3" xfId="25526"/>
    <cellStyle name="20% - Accent4 2 4 3 2 5" xfId="9278"/>
    <cellStyle name="20% - Accent4 2 4 3 2 5 2" xfId="28396"/>
    <cellStyle name="20% - Accent4 2 4 3 2 6" xfId="20021"/>
    <cellStyle name="20% - Accent4 2 4 3 2 7" xfId="48594"/>
    <cellStyle name="20% - Accent4 2 4 3 3" xfId="1079"/>
    <cellStyle name="20% - Accent4 2 4 3 3 2" xfId="2546"/>
    <cellStyle name="20% - Accent4 2 4 3 3 2 2" xfId="8076"/>
    <cellStyle name="20% - Accent4 2 4 3 3 2 2 2" xfId="16412"/>
    <cellStyle name="20% - Accent4 2 4 3 3 2 2 2 2" xfId="35530"/>
    <cellStyle name="20% - Accent4 2 4 3 3 2 2 3" xfId="27195"/>
    <cellStyle name="20% - Accent4 2 4 3 3 2 3" xfId="10976"/>
    <cellStyle name="20% - Accent4 2 4 3 3 2 3 2" xfId="30094"/>
    <cellStyle name="20% - Accent4 2 4 3 3 2 4" xfId="21749"/>
    <cellStyle name="20% - Accent4 2 4 3 3 2 5" xfId="49643"/>
    <cellStyle name="20% - Accent4 2 4 3 3 3" xfId="4239"/>
    <cellStyle name="20% - Accent4 2 4 3 3 3 2" xfId="12578"/>
    <cellStyle name="20% - Accent4 2 4 3 3 3 2 2" xfId="31696"/>
    <cellStyle name="20% - Accent4 2 4 3 3 3 3" xfId="23362"/>
    <cellStyle name="20% - Accent4 2 4 3 3 4" xfId="6673"/>
    <cellStyle name="20% - Accent4 2 4 3 3 4 2" xfId="15009"/>
    <cellStyle name="20% - Accent4 2 4 3 3 4 2 2" xfId="34127"/>
    <cellStyle name="20% - Accent4 2 4 3 3 4 3" xfId="25792"/>
    <cellStyle name="20% - Accent4 2 4 3 3 5" xfId="9548"/>
    <cellStyle name="20% - Accent4 2 4 3 3 5 2" xfId="28666"/>
    <cellStyle name="20% - Accent4 2 4 3 3 6" xfId="20292"/>
    <cellStyle name="20% - Accent4 2 4 3 3 7" xfId="48824"/>
    <cellStyle name="20% - Accent4 2 4 3 4" xfId="1369"/>
    <cellStyle name="20% - Accent4 2 4 3 4 2" xfId="2826"/>
    <cellStyle name="20% - Accent4 2 4 3 4 2 2" xfId="8348"/>
    <cellStyle name="20% - Accent4 2 4 3 4 2 2 2" xfId="16684"/>
    <cellStyle name="20% - Accent4 2 4 3 4 2 2 2 2" xfId="35802"/>
    <cellStyle name="20% - Accent4 2 4 3 4 2 2 3" xfId="27467"/>
    <cellStyle name="20% - Accent4 2 4 3 4 2 3" xfId="11256"/>
    <cellStyle name="20% - Accent4 2 4 3 4 2 3 2" xfId="30374"/>
    <cellStyle name="20% - Accent4 2 4 3 4 2 4" xfId="22029"/>
    <cellStyle name="20% - Accent4 2 4 3 4 3" xfId="4513"/>
    <cellStyle name="20% - Accent4 2 4 3 4 3 2" xfId="12851"/>
    <cellStyle name="20% - Accent4 2 4 3 4 3 2 2" xfId="31969"/>
    <cellStyle name="20% - Accent4 2 4 3 4 3 3" xfId="23634"/>
    <cellStyle name="20% - Accent4 2 4 3 4 4" xfId="6942"/>
    <cellStyle name="20% - Accent4 2 4 3 4 4 2" xfId="15278"/>
    <cellStyle name="20% - Accent4 2 4 3 4 4 2 2" xfId="34396"/>
    <cellStyle name="20% - Accent4 2 4 3 4 4 3" xfId="26061"/>
    <cellStyle name="20% - Accent4 2 4 3 4 5" xfId="9827"/>
    <cellStyle name="20% - Accent4 2 4 3 4 5 2" xfId="28945"/>
    <cellStyle name="20% - Accent4 2 4 3 4 6" xfId="20574"/>
    <cellStyle name="20% - Accent4 2 4 3 4 7" xfId="49168"/>
    <cellStyle name="20% - Accent4 2 4 3 5" xfId="1729"/>
    <cellStyle name="20% - Accent4 2 4 3 5 2" xfId="3183"/>
    <cellStyle name="20% - Accent4 2 4 3 5 2 2" xfId="8685"/>
    <cellStyle name="20% - Accent4 2 4 3 5 2 2 2" xfId="17021"/>
    <cellStyle name="20% - Accent4 2 4 3 5 2 2 2 2" xfId="36139"/>
    <cellStyle name="20% - Accent4 2 4 3 5 2 2 3" xfId="27804"/>
    <cellStyle name="20% - Accent4 2 4 3 5 2 3" xfId="11613"/>
    <cellStyle name="20% - Accent4 2 4 3 5 2 3 2" xfId="30731"/>
    <cellStyle name="20% - Accent4 2 4 3 5 2 4" xfId="22386"/>
    <cellStyle name="20% - Accent4 2 4 3 5 3" xfId="7263"/>
    <cellStyle name="20% - Accent4 2 4 3 5 3 2" xfId="15599"/>
    <cellStyle name="20% - Accent4 2 4 3 5 3 2 2" xfId="34717"/>
    <cellStyle name="20% - Accent4 2 4 3 5 3 3" xfId="26382"/>
    <cellStyle name="20% - Accent4 2 4 3 5 4" xfId="10159"/>
    <cellStyle name="20% - Accent4 2 4 3 5 4 2" xfId="29277"/>
    <cellStyle name="20% - Accent4 2 4 3 5 5" xfId="20932"/>
    <cellStyle name="20% - Accent4 2 4 3 6" xfId="2001"/>
    <cellStyle name="20% - Accent4 2 4 3 6 2" xfId="7535"/>
    <cellStyle name="20% - Accent4 2 4 3 6 2 2" xfId="15871"/>
    <cellStyle name="20% - Accent4 2 4 3 6 2 2 2" xfId="34989"/>
    <cellStyle name="20% - Accent4 2 4 3 6 2 3" xfId="26654"/>
    <cellStyle name="20% - Accent4 2 4 3 6 3" xfId="10431"/>
    <cellStyle name="20% - Accent4 2 4 3 6 3 2" xfId="29549"/>
    <cellStyle name="20% - Accent4 2 4 3 6 4" xfId="21204"/>
    <cellStyle name="20% - Accent4 2 4 3 7" xfId="3464"/>
    <cellStyle name="20% - Accent4 2 4 3 7 2" xfId="11893"/>
    <cellStyle name="20% - Accent4 2 4 3 7 2 2" xfId="31011"/>
    <cellStyle name="20% - Accent4 2 4 3 7 3" xfId="22665"/>
    <cellStyle name="20% - Accent4 2 4 3 8" xfId="5626"/>
    <cellStyle name="20% - Accent4 2 4 3 8 2" xfId="13962"/>
    <cellStyle name="20% - Accent4 2 4 3 8 2 2" xfId="33080"/>
    <cellStyle name="20% - Accent4 2 4 3 8 3" xfId="24745"/>
    <cellStyle name="20% - Accent4 2 4 3 9" xfId="6133"/>
    <cellStyle name="20% - Accent4 2 4 3 9 2" xfId="14469"/>
    <cellStyle name="20% - Accent4 2 4 3 9 2 2" xfId="33587"/>
    <cellStyle name="20% - Accent4 2 4 3 9 3" xfId="25252"/>
    <cellStyle name="20% - Accent4 2 4 4" xfId="803"/>
    <cellStyle name="20% - Accent4 2 4 4 2" xfId="2273"/>
    <cellStyle name="20% - Accent4 2 4 4 2 2" xfId="7807"/>
    <cellStyle name="20% - Accent4 2 4 4 2 2 2" xfId="16143"/>
    <cellStyle name="20% - Accent4 2 4 4 2 2 2 2" xfId="35261"/>
    <cellStyle name="20% - Accent4 2 4 4 2 2 3" xfId="26926"/>
    <cellStyle name="20% - Accent4 2 4 4 2 3" xfId="10703"/>
    <cellStyle name="20% - Accent4 2 4 4 2 3 2" xfId="29821"/>
    <cellStyle name="20% - Accent4 2 4 4 2 4" xfId="21476"/>
    <cellStyle name="20% - Accent4 2 4 4 2 5" xfId="49411"/>
    <cellStyle name="20% - Accent4 2 4 4 3" xfId="3975"/>
    <cellStyle name="20% - Accent4 2 4 4 3 2" xfId="12314"/>
    <cellStyle name="20% - Accent4 2 4 4 3 2 2" xfId="31432"/>
    <cellStyle name="20% - Accent4 2 4 4 3 3" xfId="23098"/>
    <cellStyle name="20% - Accent4 2 4 4 4" xfId="6405"/>
    <cellStyle name="20% - Accent4 2 4 4 4 2" xfId="14741"/>
    <cellStyle name="20% - Accent4 2 4 4 4 2 2" xfId="33859"/>
    <cellStyle name="20% - Accent4 2 4 4 4 3" xfId="25524"/>
    <cellStyle name="20% - Accent4 2 4 4 5" xfId="9276"/>
    <cellStyle name="20% - Accent4 2 4 4 5 2" xfId="28394"/>
    <cellStyle name="20% - Accent4 2 4 4 6" xfId="20019"/>
    <cellStyle name="20% - Accent4 2 4 4 7" xfId="48592"/>
    <cellStyle name="20% - Accent4 2 4 5" xfId="1077"/>
    <cellStyle name="20% - Accent4 2 4 5 2" xfId="2544"/>
    <cellStyle name="20% - Accent4 2 4 5 2 2" xfId="8074"/>
    <cellStyle name="20% - Accent4 2 4 5 2 2 2" xfId="16410"/>
    <cellStyle name="20% - Accent4 2 4 5 2 2 2 2" xfId="35528"/>
    <cellStyle name="20% - Accent4 2 4 5 2 2 3" xfId="27193"/>
    <cellStyle name="20% - Accent4 2 4 5 2 3" xfId="10974"/>
    <cellStyle name="20% - Accent4 2 4 5 2 3 2" xfId="30092"/>
    <cellStyle name="20% - Accent4 2 4 5 2 4" xfId="21747"/>
    <cellStyle name="20% - Accent4 2 4 5 2 5" xfId="49641"/>
    <cellStyle name="20% - Accent4 2 4 5 3" xfId="4237"/>
    <cellStyle name="20% - Accent4 2 4 5 3 2" xfId="12576"/>
    <cellStyle name="20% - Accent4 2 4 5 3 2 2" xfId="31694"/>
    <cellStyle name="20% - Accent4 2 4 5 3 3" xfId="23360"/>
    <cellStyle name="20% - Accent4 2 4 5 4" xfId="6671"/>
    <cellStyle name="20% - Accent4 2 4 5 4 2" xfId="15007"/>
    <cellStyle name="20% - Accent4 2 4 5 4 2 2" xfId="34125"/>
    <cellStyle name="20% - Accent4 2 4 5 4 3" xfId="25790"/>
    <cellStyle name="20% - Accent4 2 4 5 5" xfId="9546"/>
    <cellStyle name="20% - Accent4 2 4 5 5 2" xfId="28664"/>
    <cellStyle name="20% - Accent4 2 4 5 6" xfId="20290"/>
    <cellStyle name="20% - Accent4 2 4 5 7" xfId="48822"/>
    <cellStyle name="20% - Accent4 2 4 6" xfId="1367"/>
    <cellStyle name="20% - Accent4 2 4 6 2" xfId="2824"/>
    <cellStyle name="20% - Accent4 2 4 6 2 2" xfId="8346"/>
    <cellStyle name="20% - Accent4 2 4 6 2 2 2" xfId="16682"/>
    <cellStyle name="20% - Accent4 2 4 6 2 2 2 2" xfId="35800"/>
    <cellStyle name="20% - Accent4 2 4 6 2 2 3" xfId="27465"/>
    <cellStyle name="20% - Accent4 2 4 6 2 3" xfId="11254"/>
    <cellStyle name="20% - Accent4 2 4 6 2 3 2" xfId="30372"/>
    <cellStyle name="20% - Accent4 2 4 6 2 4" xfId="22027"/>
    <cellStyle name="20% - Accent4 2 4 6 3" xfId="4511"/>
    <cellStyle name="20% - Accent4 2 4 6 3 2" xfId="12849"/>
    <cellStyle name="20% - Accent4 2 4 6 3 2 2" xfId="31967"/>
    <cellStyle name="20% - Accent4 2 4 6 3 3" xfId="23632"/>
    <cellStyle name="20% - Accent4 2 4 6 4" xfId="6940"/>
    <cellStyle name="20% - Accent4 2 4 6 4 2" xfId="15276"/>
    <cellStyle name="20% - Accent4 2 4 6 4 2 2" xfId="34394"/>
    <cellStyle name="20% - Accent4 2 4 6 4 3" xfId="26059"/>
    <cellStyle name="20% - Accent4 2 4 6 5" xfId="9825"/>
    <cellStyle name="20% - Accent4 2 4 6 5 2" xfId="28943"/>
    <cellStyle name="20% - Accent4 2 4 6 6" xfId="20572"/>
    <cellStyle name="20% - Accent4 2 4 6 7" xfId="49166"/>
    <cellStyle name="20% - Accent4 2 4 7" xfId="1727"/>
    <cellStyle name="20% - Accent4 2 4 7 2" xfId="3181"/>
    <cellStyle name="20% - Accent4 2 4 7 2 2" xfId="8683"/>
    <cellStyle name="20% - Accent4 2 4 7 2 2 2" xfId="17019"/>
    <cellStyle name="20% - Accent4 2 4 7 2 2 2 2" xfId="36137"/>
    <cellStyle name="20% - Accent4 2 4 7 2 2 3" xfId="27802"/>
    <cellStyle name="20% - Accent4 2 4 7 2 3" xfId="11611"/>
    <cellStyle name="20% - Accent4 2 4 7 2 3 2" xfId="30729"/>
    <cellStyle name="20% - Accent4 2 4 7 2 4" xfId="22384"/>
    <cellStyle name="20% - Accent4 2 4 7 3" xfId="7261"/>
    <cellStyle name="20% - Accent4 2 4 7 3 2" xfId="15597"/>
    <cellStyle name="20% - Accent4 2 4 7 3 2 2" xfId="34715"/>
    <cellStyle name="20% - Accent4 2 4 7 3 3" xfId="26380"/>
    <cellStyle name="20% - Accent4 2 4 7 4" xfId="10157"/>
    <cellStyle name="20% - Accent4 2 4 7 4 2" xfId="29275"/>
    <cellStyle name="20% - Accent4 2 4 7 5" xfId="20930"/>
    <cellStyle name="20% - Accent4 2 4 8" xfId="1999"/>
    <cellStyle name="20% - Accent4 2 4 8 2" xfId="7533"/>
    <cellStyle name="20% - Accent4 2 4 8 2 2" xfId="15869"/>
    <cellStyle name="20% - Accent4 2 4 8 2 2 2" xfId="34987"/>
    <cellStyle name="20% - Accent4 2 4 8 2 3" xfId="26652"/>
    <cellStyle name="20% - Accent4 2 4 8 3" xfId="10429"/>
    <cellStyle name="20% - Accent4 2 4 8 3 2" xfId="29547"/>
    <cellStyle name="20% - Accent4 2 4 8 4" xfId="21202"/>
    <cellStyle name="20% - Accent4 2 4 9" xfId="3462"/>
    <cellStyle name="20% - Accent4 2 4 9 2" xfId="11891"/>
    <cellStyle name="20% - Accent4 2 4 9 2 2" xfId="31009"/>
    <cellStyle name="20% - Accent4 2 4 9 3" xfId="22663"/>
    <cellStyle name="20% - Accent4 2 5" xfId="342"/>
    <cellStyle name="20% - Accent4 2 5 10" xfId="8982"/>
    <cellStyle name="20% - Accent4 2 5 10 2" xfId="28101"/>
    <cellStyle name="20% - Accent4 2 5 11" xfId="19706"/>
    <cellStyle name="20% - Accent4 2 5 12" xfId="48364"/>
    <cellStyle name="20% - Accent4 2 5 2" xfId="806"/>
    <cellStyle name="20% - Accent4 2 5 2 2" xfId="2276"/>
    <cellStyle name="20% - Accent4 2 5 2 2 2" xfId="7810"/>
    <cellStyle name="20% - Accent4 2 5 2 2 2 2" xfId="16146"/>
    <cellStyle name="20% - Accent4 2 5 2 2 2 2 2" xfId="35264"/>
    <cellStyle name="20% - Accent4 2 5 2 2 2 3" xfId="26929"/>
    <cellStyle name="20% - Accent4 2 5 2 2 3" xfId="10706"/>
    <cellStyle name="20% - Accent4 2 5 2 2 3 2" xfId="29824"/>
    <cellStyle name="20% - Accent4 2 5 2 2 4" xfId="21479"/>
    <cellStyle name="20% - Accent4 2 5 2 2 5" xfId="49414"/>
    <cellStyle name="20% - Accent4 2 5 2 3" xfId="3978"/>
    <cellStyle name="20% - Accent4 2 5 2 3 2" xfId="12317"/>
    <cellStyle name="20% - Accent4 2 5 2 3 2 2" xfId="31435"/>
    <cellStyle name="20% - Accent4 2 5 2 3 3" xfId="23101"/>
    <cellStyle name="20% - Accent4 2 5 2 4" xfId="6408"/>
    <cellStyle name="20% - Accent4 2 5 2 4 2" xfId="14744"/>
    <cellStyle name="20% - Accent4 2 5 2 4 2 2" xfId="33862"/>
    <cellStyle name="20% - Accent4 2 5 2 4 3" xfId="25527"/>
    <cellStyle name="20% - Accent4 2 5 2 5" xfId="9279"/>
    <cellStyle name="20% - Accent4 2 5 2 5 2" xfId="28397"/>
    <cellStyle name="20% - Accent4 2 5 2 6" xfId="20022"/>
    <cellStyle name="20% - Accent4 2 5 2 7" xfId="48595"/>
    <cellStyle name="20% - Accent4 2 5 3" xfId="1080"/>
    <cellStyle name="20% - Accent4 2 5 3 2" xfId="2547"/>
    <cellStyle name="20% - Accent4 2 5 3 2 2" xfId="8077"/>
    <cellStyle name="20% - Accent4 2 5 3 2 2 2" xfId="16413"/>
    <cellStyle name="20% - Accent4 2 5 3 2 2 2 2" xfId="35531"/>
    <cellStyle name="20% - Accent4 2 5 3 2 2 3" xfId="27196"/>
    <cellStyle name="20% - Accent4 2 5 3 2 3" xfId="10977"/>
    <cellStyle name="20% - Accent4 2 5 3 2 3 2" xfId="30095"/>
    <cellStyle name="20% - Accent4 2 5 3 2 4" xfId="21750"/>
    <cellStyle name="20% - Accent4 2 5 3 2 5" xfId="49644"/>
    <cellStyle name="20% - Accent4 2 5 3 3" xfId="4240"/>
    <cellStyle name="20% - Accent4 2 5 3 3 2" xfId="12579"/>
    <cellStyle name="20% - Accent4 2 5 3 3 2 2" xfId="31697"/>
    <cellStyle name="20% - Accent4 2 5 3 3 3" xfId="23363"/>
    <cellStyle name="20% - Accent4 2 5 3 4" xfId="6674"/>
    <cellStyle name="20% - Accent4 2 5 3 4 2" xfId="15010"/>
    <cellStyle name="20% - Accent4 2 5 3 4 2 2" xfId="34128"/>
    <cellStyle name="20% - Accent4 2 5 3 4 3" xfId="25793"/>
    <cellStyle name="20% - Accent4 2 5 3 5" xfId="9549"/>
    <cellStyle name="20% - Accent4 2 5 3 5 2" xfId="28667"/>
    <cellStyle name="20% - Accent4 2 5 3 6" xfId="20293"/>
    <cellStyle name="20% - Accent4 2 5 3 7" xfId="48825"/>
    <cellStyle name="20% - Accent4 2 5 4" xfId="1370"/>
    <cellStyle name="20% - Accent4 2 5 4 2" xfId="2827"/>
    <cellStyle name="20% - Accent4 2 5 4 2 2" xfId="8349"/>
    <cellStyle name="20% - Accent4 2 5 4 2 2 2" xfId="16685"/>
    <cellStyle name="20% - Accent4 2 5 4 2 2 2 2" xfId="35803"/>
    <cellStyle name="20% - Accent4 2 5 4 2 2 3" xfId="27468"/>
    <cellStyle name="20% - Accent4 2 5 4 2 3" xfId="11257"/>
    <cellStyle name="20% - Accent4 2 5 4 2 3 2" xfId="30375"/>
    <cellStyle name="20% - Accent4 2 5 4 2 4" xfId="22030"/>
    <cellStyle name="20% - Accent4 2 5 4 3" xfId="4514"/>
    <cellStyle name="20% - Accent4 2 5 4 3 2" xfId="12852"/>
    <cellStyle name="20% - Accent4 2 5 4 3 2 2" xfId="31970"/>
    <cellStyle name="20% - Accent4 2 5 4 3 3" xfId="23635"/>
    <cellStyle name="20% - Accent4 2 5 4 4" xfId="6943"/>
    <cellStyle name="20% - Accent4 2 5 4 4 2" xfId="15279"/>
    <cellStyle name="20% - Accent4 2 5 4 4 2 2" xfId="34397"/>
    <cellStyle name="20% - Accent4 2 5 4 4 3" xfId="26062"/>
    <cellStyle name="20% - Accent4 2 5 4 5" xfId="9828"/>
    <cellStyle name="20% - Accent4 2 5 4 5 2" xfId="28946"/>
    <cellStyle name="20% - Accent4 2 5 4 6" xfId="20575"/>
    <cellStyle name="20% - Accent4 2 5 4 7" xfId="49169"/>
    <cellStyle name="20% - Accent4 2 5 5" xfId="1730"/>
    <cellStyle name="20% - Accent4 2 5 5 2" xfId="3184"/>
    <cellStyle name="20% - Accent4 2 5 5 2 2" xfId="8686"/>
    <cellStyle name="20% - Accent4 2 5 5 2 2 2" xfId="17022"/>
    <cellStyle name="20% - Accent4 2 5 5 2 2 2 2" xfId="36140"/>
    <cellStyle name="20% - Accent4 2 5 5 2 2 3" xfId="27805"/>
    <cellStyle name="20% - Accent4 2 5 5 2 3" xfId="11614"/>
    <cellStyle name="20% - Accent4 2 5 5 2 3 2" xfId="30732"/>
    <cellStyle name="20% - Accent4 2 5 5 2 4" xfId="22387"/>
    <cellStyle name="20% - Accent4 2 5 5 3" xfId="7264"/>
    <cellStyle name="20% - Accent4 2 5 5 3 2" xfId="15600"/>
    <cellStyle name="20% - Accent4 2 5 5 3 2 2" xfId="34718"/>
    <cellStyle name="20% - Accent4 2 5 5 3 3" xfId="26383"/>
    <cellStyle name="20% - Accent4 2 5 5 4" xfId="10160"/>
    <cellStyle name="20% - Accent4 2 5 5 4 2" xfId="29278"/>
    <cellStyle name="20% - Accent4 2 5 5 5" xfId="20933"/>
    <cellStyle name="20% - Accent4 2 5 6" xfId="2002"/>
    <cellStyle name="20% - Accent4 2 5 6 2" xfId="7536"/>
    <cellStyle name="20% - Accent4 2 5 6 2 2" xfId="15872"/>
    <cellStyle name="20% - Accent4 2 5 6 2 2 2" xfId="34990"/>
    <cellStyle name="20% - Accent4 2 5 6 2 3" xfId="26655"/>
    <cellStyle name="20% - Accent4 2 5 6 3" xfId="10432"/>
    <cellStyle name="20% - Accent4 2 5 6 3 2" xfId="29550"/>
    <cellStyle name="20% - Accent4 2 5 6 4" xfId="21205"/>
    <cellStyle name="20% - Accent4 2 5 7" xfId="3465"/>
    <cellStyle name="20% - Accent4 2 5 7 2" xfId="11894"/>
    <cellStyle name="20% - Accent4 2 5 7 2 2" xfId="31012"/>
    <cellStyle name="20% - Accent4 2 5 7 3" xfId="22666"/>
    <cellStyle name="20% - Accent4 2 5 8" xfId="5627"/>
    <cellStyle name="20% - Accent4 2 5 8 2" xfId="13963"/>
    <cellStyle name="20% - Accent4 2 5 8 2 2" xfId="33081"/>
    <cellStyle name="20% - Accent4 2 5 8 3" xfId="24746"/>
    <cellStyle name="20% - Accent4 2 5 9" xfId="6134"/>
    <cellStyle name="20% - Accent4 2 5 9 2" xfId="14470"/>
    <cellStyle name="20% - Accent4 2 5 9 2 2" xfId="33588"/>
    <cellStyle name="20% - Accent4 2 5 9 3" xfId="25253"/>
    <cellStyle name="20% - Accent4 2 6" xfId="343"/>
    <cellStyle name="20% - Accent4 2 6 10" xfId="8983"/>
    <cellStyle name="20% - Accent4 2 6 10 2" xfId="28102"/>
    <cellStyle name="20% - Accent4 2 6 11" xfId="19707"/>
    <cellStyle name="20% - Accent4 2 6 12" xfId="48365"/>
    <cellStyle name="20% - Accent4 2 6 2" xfId="807"/>
    <cellStyle name="20% - Accent4 2 6 2 2" xfId="2277"/>
    <cellStyle name="20% - Accent4 2 6 2 2 2" xfId="7811"/>
    <cellStyle name="20% - Accent4 2 6 2 2 2 2" xfId="16147"/>
    <cellStyle name="20% - Accent4 2 6 2 2 2 2 2" xfId="35265"/>
    <cellStyle name="20% - Accent4 2 6 2 2 2 3" xfId="26930"/>
    <cellStyle name="20% - Accent4 2 6 2 2 3" xfId="10707"/>
    <cellStyle name="20% - Accent4 2 6 2 2 3 2" xfId="29825"/>
    <cellStyle name="20% - Accent4 2 6 2 2 4" xfId="21480"/>
    <cellStyle name="20% - Accent4 2 6 2 2 5" xfId="49415"/>
    <cellStyle name="20% - Accent4 2 6 2 3" xfId="3979"/>
    <cellStyle name="20% - Accent4 2 6 2 3 2" xfId="12318"/>
    <cellStyle name="20% - Accent4 2 6 2 3 2 2" xfId="31436"/>
    <cellStyle name="20% - Accent4 2 6 2 3 3" xfId="23102"/>
    <cellStyle name="20% - Accent4 2 6 2 4" xfId="6409"/>
    <cellStyle name="20% - Accent4 2 6 2 4 2" xfId="14745"/>
    <cellStyle name="20% - Accent4 2 6 2 4 2 2" xfId="33863"/>
    <cellStyle name="20% - Accent4 2 6 2 4 3" xfId="25528"/>
    <cellStyle name="20% - Accent4 2 6 2 5" xfId="9280"/>
    <cellStyle name="20% - Accent4 2 6 2 5 2" xfId="28398"/>
    <cellStyle name="20% - Accent4 2 6 2 6" xfId="20023"/>
    <cellStyle name="20% - Accent4 2 6 2 7" xfId="48596"/>
    <cellStyle name="20% - Accent4 2 6 3" xfId="1081"/>
    <cellStyle name="20% - Accent4 2 6 3 2" xfId="2548"/>
    <cellStyle name="20% - Accent4 2 6 3 2 2" xfId="8078"/>
    <cellStyle name="20% - Accent4 2 6 3 2 2 2" xfId="16414"/>
    <cellStyle name="20% - Accent4 2 6 3 2 2 2 2" xfId="35532"/>
    <cellStyle name="20% - Accent4 2 6 3 2 2 3" xfId="27197"/>
    <cellStyle name="20% - Accent4 2 6 3 2 3" xfId="10978"/>
    <cellStyle name="20% - Accent4 2 6 3 2 3 2" xfId="30096"/>
    <cellStyle name="20% - Accent4 2 6 3 2 4" xfId="21751"/>
    <cellStyle name="20% - Accent4 2 6 3 2 5" xfId="49645"/>
    <cellStyle name="20% - Accent4 2 6 3 3" xfId="4241"/>
    <cellStyle name="20% - Accent4 2 6 3 3 2" xfId="12580"/>
    <cellStyle name="20% - Accent4 2 6 3 3 2 2" xfId="31698"/>
    <cellStyle name="20% - Accent4 2 6 3 3 3" xfId="23364"/>
    <cellStyle name="20% - Accent4 2 6 3 4" xfId="6675"/>
    <cellStyle name="20% - Accent4 2 6 3 4 2" xfId="15011"/>
    <cellStyle name="20% - Accent4 2 6 3 4 2 2" xfId="34129"/>
    <cellStyle name="20% - Accent4 2 6 3 4 3" xfId="25794"/>
    <cellStyle name="20% - Accent4 2 6 3 5" xfId="9550"/>
    <cellStyle name="20% - Accent4 2 6 3 5 2" xfId="28668"/>
    <cellStyle name="20% - Accent4 2 6 3 6" xfId="20294"/>
    <cellStyle name="20% - Accent4 2 6 3 7" xfId="48826"/>
    <cellStyle name="20% - Accent4 2 6 4" xfId="1371"/>
    <cellStyle name="20% - Accent4 2 6 4 2" xfId="2828"/>
    <cellStyle name="20% - Accent4 2 6 4 2 2" xfId="8350"/>
    <cellStyle name="20% - Accent4 2 6 4 2 2 2" xfId="16686"/>
    <cellStyle name="20% - Accent4 2 6 4 2 2 2 2" xfId="35804"/>
    <cellStyle name="20% - Accent4 2 6 4 2 2 3" xfId="27469"/>
    <cellStyle name="20% - Accent4 2 6 4 2 3" xfId="11258"/>
    <cellStyle name="20% - Accent4 2 6 4 2 3 2" xfId="30376"/>
    <cellStyle name="20% - Accent4 2 6 4 2 4" xfId="22031"/>
    <cellStyle name="20% - Accent4 2 6 4 3" xfId="4515"/>
    <cellStyle name="20% - Accent4 2 6 4 3 2" xfId="12853"/>
    <cellStyle name="20% - Accent4 2 6 4 3 2 2" xfId="31971"/>
    <cellStyle name="20% - Accent4 2 6 4 3 3" xfId="23636"/>
    <cellStyle name="20% - Accent4 2 6 4 4" xfId="6944"/>
    <cellStyle name="20% - Accent4 2 6 4 4 2" xfId="15280"/>
    <cellStyle name="20% - Accent4 2 6 4 4 2 2" xfId="34398"/>
    <cellStyle name="20% - Accent4 2 6 4 4 3" xfId="26063"/>
    <cellStyle name="20% - Accent4 2 6 4 5" xfId="9829"/>
    <cellStyle name="20% - Accent4 2 6 4 5 2" xfId="28947"/>
    <cellStyle name="20% - Accent4 2 6 4 6" xfId="20576"/>
    <cellStyle name="20% - Accent4 2 6 4 7" xfId="49170"/>
    <cellStyle name="20% - Accent4 2 6 5" xfId="1731"/>
    <cellStyle name="20% - Accent4 2 6 5 2" xfId="3185"/>
    <cellStyle name="20% - Accent4 2 6 5 2 2" xfId="8687"/>
    <cellStyle name="20% - Accent4 2 6 5 2 2 2" xfId="17023"/>
    <cellStyle name="20% - Accent4 2 6 5 2 2 2 2" xfId="36141"/>
    <cellStyle name="20% - Accent4 2 6 5 2 2 3" xfId="27806"/>
    <cellStyle name="20% - Accent4 2 6 5 2 3" xfId="11615"/>
    <cellStyle name="20% - Accent4 2 6 5 2 3 2" xfId="30733"/>
    <cellStyle name="20% - Accent4 2 6 5 2 4" xfId="22388"/>
    <cellStyle name="20% - Accent4 2 6 5 3" xfId="7265"/>
    <cellStyle name="20% - Accent4 2 6 5 3 2" xfId="15601"/>
    <cellStyle name="20% - Accent4 2 6 5 3 2 2" xfId="34719"/>
    <cellStyle name="20% - Accent4 2 6 5 3 3" xfId="26384"/>
    <cellStyle name="20% - Accent4 2 6 5 4" xfId="10161"/>
    <cellStyle name="20% - Accent4 2 6 5 4 2" xfId="29279"/>
    <cellStyle name="20% - Accent4 2 6 5 5" xfId="20934"/>
    <cellStyle name="20% - Accent4 2 6 6" xfId="2003"/>
    <cellStyle name="20% - Accent4 2 6 6 2" xfId="7537"/>
    <cellStyle name="20% - Accent4 2 6 6 2 2" xfId="15873"/>
    <cellStyle name="20% - Accent4 2 6 6 2 2 2" xfId="34991"/>
    <cellStyle name="20% - Accent4 2 6 6 2 3" xfId="26656"/>
    <cellStyle name="20% - Accent4 2 6 6 3" xfId="10433"/>
    <cellStyle name="20% - Accent4 2 6 6 3 2" xfId="29551"/>
    <cellStyle name="20% - Accent4 2 6 6 4" xfId="21206"/>
    <cellStyle name="20% - Accent4 2 6 7" xfId="3466"/>
    <cellStyle name="20% - Accent4 2 6 7 2" xfId="11895"/>
    <cellStyle name="20% - Accent4 2 6 7 2 2" xfId="31013"/>
    <cellStyle name="20% - Accent4 2 6 7 3" xfId="22667"/>
    <cellStyle name="20% - Accent4 2 6 8" xfId="5628"/>
    <cellStyle name="20% - Accent4 2 6 8 2" xfId="13964"/>
    <cellStyle name="20% - Accent4 2 6 8 2 2" xfId="33082"/>
    <cellStyle name="20% - Accent4 2 6 8 3" xfId="24747"/>
    <cellStyle name="20% - Accent4 2 6 9" xfId="6135"/>
    <cellStyle name="20% - Accent4 2 6 9 2" xfId="14471"/>
    <cellStyle name="20% - Accent4 2 6 9 2 2" xfId="33589"/>
    <cellStyle name="20% - Accent4 2 6 9 3" xfId="25254"/>
    <cellStyle name="20% - Accent4 2 7" xfId="3800"/>
    <cellStyle name="20% - Accent4 2 7 2" xfId="49887"/>
    <cellStyle name="20% - Accent4 2 8" xfId="48294"/>
    <cellStyle name="20% - Accent4 2 8 2" xfId="49975"/>
    <cellStyle name="20% - Accent4 3" xfId="532"/>
    <cellStyle name="20% - Accent4 3 10" xfId="9158"/>
    <cellStyle name="20% - Accent4 3 10 2" xfId="28277"/>
    <cellStyle name="20% - Accent4 3 11" xfId="19872"/>
    <cellStyle name="20% - Accent4 3 12" xfId="48528"/>
    <cellStyle name="20% - Accent4 3 2" xfId="970"/>
    <cellStyle name="20% - Accent4 3 2 2" xfId="2440"/>
    <cellStyle name="20% - Accent4 3 2 2 2" xfId="7974"/>
    <cellStyle name="20% - Accent4 3 2 2 2 2" xfId="16310"/>
    <cellStyle name="20% - Accent4 3 2 2 2 2 2" xfId="35428"/>
    <cellStyle name="20% - Accent4 3 2 2 2 3" xfId="27093"/>
    <cellStyle name="20% - Accent4 3 2 2 3" xfId="10870"/>
    <cellStyle name="20% - Accent4 3 2 2 3 2" xfId="29988"/>
    <cellStyle name="20% - Accent4 3 2 2 4" xfId="21643"/>
    <cellStyle name="20% - Accent4 3 2 2 5" xfId="49578"/>
    <cellStyle name="20% - Accent4 3 2 3" xfId="4142"/>
    <cellStyle name="20% - Accent4 3 2 3 2" xfId="12481"/>
    <cellStyle name="20% - Accent4 3 2 3 2 2" xfId="31599"/>
    <cellStyle name="20% - Accent4 3 2 3 3" xfId="23265"/>
    <cellStyle name="20% - Accent4 3 2 4" xfId="6572"/>
    <cellStyle name="20% - Accent4 3 2 4 2" xfId="14908"/>
    <cellStyle name="20% - Accent4 3 2 4 2 2" xfId="34026"/>
    <cellStyle name="20% - Accent4 3 2 4 3" xfId="25691"/>
    <cellStyle name="20% - Accent4 3 2 5" xfId="9443"/>
    <cellStyle name="20% - Accent4 3 2 5 2" xfId="28561"/>
    <cellStyle name="20% - Accent4 3 2 6" xfId="20186"/>
    <cellStyle name="20% - Accent4 3 2 7" xfId="48759"/>
    <cellStyle name="20% - Accent4 3 3" xfId="1244"/>
    <cellStyle name="20% - Accent4 3 3 2" xfId="2711"/>
    <cellStyle name="20% - Accent4 3 3 2 2" xfId="8241"/>
    <cellStyle name="20% - Accent4 3 3 2 2 2" xfId="16577"/>
    <cellStyle name="20% - Accent4 3 3 2 2 2 2" xfId="35695"/>
    <cellStyle name="20% - Accent4 3 3 2 2 3" xfId="27360"/>
    <cellStyle name="20% - Accent4 3 3 2 3" xfId="11141"/>
    <cellStyle name="20% - Accent4 3 3 2 3 2" xfId="30259"/>
    <cellStyle name="20% - Accent4 3 3 2 4" xfId="21914"/>
    <cellStyle name="20% - Accent4 3 3 2 5" xfId="49808"/>
    <cellStyle name="20% - Accent4 3 3 3" xfId="4404"/>
    <cellStyle name="20% - Accent4 3 3 3 2" xfId="12743"/>
    <cellStyle name="20% - Accent4 3 3 3 2 2" xfId="31861"/>
    <cellStyle name="20% - Accent4 3 3 3 3" xfId="23527"/>
    <cellStyle name="20% - Accent4 3 3 4" xfId="6838"/>
    <cellStyle name="20% - Accent4 3 3 4 2" xfId="15174"/>
    <cellStyle name="20% - Accent4 3 3 4 2 2" xfId="34292"/>
    <cellStyle name="20% - Accent4 3 3 4 3" xfId="25957"/>
    <cellStyle name="20% - Accent4 3 3 5" xfId="9713"/>
    <cellStyle name="20% - Accent4 3 3 5 2" xfId="28831"/>
    <cellStyle name="20% - Accent4 3 3 6" xfId="20457"/>
    <cellStyle name="20% - Accent4 3 3 7" xfId="48989"/>
    <cellStyle name="20% - Accent4 3 4" xfId="1534"/>
    <cellStyle name="20% - Accent4 3 4 2" xfId="2991"/>
    <cellStyle name="20% - Accent4 3 4 2 2" xfId="8513"/>
    <cellStyle name="20% - Accent4 3 4 2 2 2" xfId="16849"/>
    <cellStyle name="20% - Accent4 3 4 2 2 2 2" xfId="35967"/>
    <cellStyle name="20% - Accent4 3 4 2 2 3" xfId="27632"/>
    <cellStyle name="20% - Accent4 3 4 2 3" xfId="11421"/>
    <cellStyle name="20% - Accent4 3 4 2 3 2" xfId="30539"/>
    <cellStyle name="20% - Accent4 3 4 2 4" xfId="22194"/>
    <cellStyle name="20% - Accent4 3 4 3" xfId="4678"/>
    <cellStyle name="20% - Accent4 3 4 3 2" xfId="13016"/>
    <cellStyle name="20% - Accent4 3 4 3 2 2" xfId="32134"/>
    <cellStyle name="20% - Accent4 3 4 3 3" xfId="23799"/>
    <cellStyle name="20% - Accent4 3 4 4" xfId="7107"/>
    <cellStyle name="20% - Accent4 3 4 4 2" xfId="15443"/>
    <cellStyle name="20% - Accent4 3 4 4 2 2" xfId="34561"/>
    <cellStyle name="20% - Accent4 3 4 4 3" xfId="26226"/>
    <cellStyle name="20% - Accent4 3 4 5" xfId="9992"/>
    <cellStyle name="20% - Accent4 3 4 5 2" xfId="29110"/>
    <cellStyle name="20% - Accent4 3 4 6" xfId="20739"/>
    <cellStyle name="20% - Accent4 3 4 7" xfId="49347"/>
    <cellStyle name="20% - Accent4 3 5" xfId="1894"/>
    <cellStyle name="20% - Accent4 3 5 2" xfId="3348"/>
    <cellStyle name="20% - Accent4 3 5 2 2" xfId="8850"/>
    <cellStyle name="20% - Accent4 3 5 2 2 2" xfId="17186"/>
    <cellStyle name="20% - Accent4 3 5 2 2 2 2" xfId="36304"/>
    <cellStyle name="20% - Accent4 3 5 2 2 3" xfId="27969"/>
    <cellStyle name="20% - Accent4 3 5 2 3" xfId="11778"/>
    <cellStyle name="20% - Accent4 3 5 2 3 2" xfId="30896"/>
    <cellStyle name="20% - Accent4 3 5 2 4" xfId="22551"/>
    <cellStyle name="20% - Accent4 3 5 3" xfId="7428"/>
    <cellStyle name="20% - Accent4 3 5 3 2" xfId="15764"/>
    <cellStyle name="20% - Accent4 3 5 3 2 2" xfId="34882"/>
    <cellStyle name="20% - Accent4 3 5 3 3" xfId="26547"/>
    <cellStyle name="20% - Accent4 3 5 4" xfId="10324"/>
    <cellStyle name="20% - Accent4 3 5 4 2" xfId="29442"/>
    <cellStyle name="20% - Accent4 3 5 5" xfId="21097"/>
    <cellStyle name="20% - Accent4 3 6" xfId="2166"/>
    <cellStyle name="20% - Accent4 3 6 2" xfId="7700"/>
    <cellStyle name="20% - Accent4 3 6 2 2" xfId="16036"/>
    <cellStyle name="20% - Accent4 3 6 2 2 2" xfId="35154"/>
    <cellStyle name="20% - Accent4 3 6 2 3" xfId="26819"/>
    <cellStyle name="20% - Accent4 3 6 3" xfId="10596"/>
    <cellStyle name="20% - Accent4 3 6 3 2" xfId="29714"/>
    <cellStyle name="20% - Accent4 3 6 4" xfId="21369"/>
    <cellStyle name="20% - Accent4 3 7" xfId="3629"/>
    <cellStyle name="20% - Accent4 3 7 2" xfId="12058"/>
    <cellStyle name="20% - Accent4 3 7 2 2" xfId="31176"/>
    <cellStyle name="20% - Accent4 3 7 3" xfId="22830"/>
    <cellStyle name="20% - Accent4 3 8" xfId="5791"/>
    <cellStyle name="20% - Accent4 3 8 2" xfId="14127"/>
    <cellStyle name="20% - Accent4 3 8 2 2" xfId="33245"/>
    <cellStyle name="20% - Accent4 3 8 3" xfId="24910"/>
    <cellStyle name="20% - Accent4 3 9" xfId="6298"/>
    <cellStyle name="20% - Accent4 3 9 2" xfId="14634"/>
    <cellStyle name="20% - Accent4 3 9 2 2" xfId="33752"/>
    <cellStyle name="20% - Accent4 3 9 3" xfId="25417"/>
    <cellStyle name="20% - Accent4 4" xfId="49003"/>
    <cellStyle name="20% - Accent4 4 2" xfId="49820"/>
    <cellStyle name="20% - Accent4 5" xfId="49874"/>
    <cellStyle name="20% - Accent4 6" xfId="49900"/>
    <cellStyle name="20% - Accent4 7" xfId="49962"/>
    <cellStyle name="20% - Accent4 8" xfId="49988"/>
    <cellStyle name="20% - Accent4 9" xfId="50001"/>
    <cellStyle name="20% - Accent5" xfId="48275" builtinId="46" customBuiltin="1"/>
    <cellStyle name="20% - Accent5 10" xfId="49862"/>
    <cellStyle name="20% - Accent5 11" xfId="50017"/>
    <cellStyle name="20% - Accent5 12" xfId="50030"/>
    <cellStyle name="20% - Accent5 2" xfId="62"/>
    <cellStyle name="20% - Accent5 2 2" xfId="192"/>
    <cellStyle name="20% - Accent5 2 2 2" xfId="344"/>
    <cellStyle name="20% - Accent5 2 2 2 10" xfId="5629"/>
    <cellStyle name="20% - Accent5 2 2 2 10 2" xfId="13965"/>
    <cellStyle name="20% - Accent5 2 2 2 10 2 2" xfId="33083"/>
    <cellStyle name="20% - Accent5 2 2 2 10 3" xfId="24748"/>
    <cellStyle name="20% - Accent5 2 2 2 11" xfId="6136"/>
    <cellStyle name="20% - Accent5 2 2 2 11 2" xfId="14472"/>
    <cellStyle name="20% - Accent5 2 2 2 11 2 2" xfId="33590"/>
    <cellStyle name="20% - Accent5 2 2 2 11 3" xfId="25255"/>
    <cellStyle name="20% - Accent5 2 2 2 12" xfId="8984"/>
    <cellStyle name="20% - Accent5 2 2 2 12 2" xfId="28103"/>
    <cellStyle name="20% - Accent5 2 2 2 13" xfId="19708"/>
    <cellStyle name="20% - Accent5 2 2 2 14" xfId="48366"/>
    <cellStyle name="20% - Accent5 2 2 2 2" xfId="345"/>
    <cellStyle name="20% - Accent5 2 2 2 2 10" xfId="8985"/>
    <cellStyle name="20% - Accent5 2 2 2 2 10 2" xfId="28104"/>
    <cellStyle name="20% - Accent5 2 2 2 2 11" xfId="19709"/>
    <cellStyle name="20% - Accent5 2 2 2 2 12" xfId="48367"/>
    <cellStyle name="20% - Accent5 2 2 2 2 2" xfId="809"/>
    <cellStyle name="20% - Accent5 2 2 2 2 2 2" xfId="2279"/>
    <cellStyle name="20% - Accent5 2 2 2 2 2 2 2" xfId="7813"/>
    <cellStyle name="20% - Accent5 2 2 2 2 2 2 2 2" xfId="16149"/>
    <cellStyle name="20% - Accent5 2 2 2 2 2 2 2 2 2" xfId="35267"/>
    <cellStyle name="20% - Accent5 2 2 2 2 2 2 2 3" xfId="26932"/>
    <cellStyle name="20% - Accent5 2 2 2 2 2 2 3" xfId="10709"/>
    <cellStyle name="20% - Accent5 2 2 2 2 2 2 3 2" xfId="29827"/>
    <cellStyle name="20% - Accent5 2 2 2 2 2 2 4" xfId="21482"/>
    <cellStyle name="20% - Accent5 2 2 2 2 2 2 5" xfId="49417"/>
    <cellStyle name="20% - Accent5 2 2 2 2 2 3" xfId="3981"/>
    <cellStyle name="20% - Accent5 2 2 2 2 2 3 2" xfId="12320"/>
    <cellStyle name="20% - Accent5 2 2 2 2 2 3 2 2" xfId="31438"/>
    <cellStyle name="20% - Accent5 2 2 2 2 2 3 3" xfId="23104"/>
    <cellStyle name="20% - Accent5 2 2 2 2 2 4" xfId="6411"/>
    <cellStyle name="20% - Accent5 2 2 2 2 2 4 2" xfId="14747"/>
    <cellStyle name="20% - Accent5 2 2 2 2 2 4 2 2" xfId="33865"/>
    <cellStyle name="20% - Accent5 2 2 2 2 2 4 3" xfId="25530"/>
    <cellStyle name="20% - Accent5 2 2 2 2 2 5" xfId="9282"/>
    <cellStyle name="20% - Accent5 2 2 2 2 2 5 2" xfId="28400"/>
    <cellStyle name="20% - Accent5 2 2 2 2 2 6" xfId="20025"/>
    <cellStyle name="20% - Accent5 2 2 2 2 2 7" xfId="48598"/>
    <cellStyle name="20% - Accent5 2 2 2 2 3" xfId="1083"/>
    <cellStyle name="20% - Accent5 2 2 2 2 3 2" xfId="2550"/>
    <cellStyle name="20% - Accent5 2 2 2 2 3 2 2" xfId="8080"/>
    <cellStyle name="20% - Accent5 2 2 2 2 3 2 2 2" xfId="16416"/>
    <cellStyle name="20% - Accent5 2 2 2 2 3 2 2 2 2" xfId="35534"/>
    <cellStyle name="20% - Accent5 2 2 2 2 3 2 2 3" xfId="27199"/>
    <cellStyle name="20% - Accent5 2 2 2 2 3 2 3" xfId="10980"/>
    <cellStyle name="20% - Accent5 2 2 2 2 3 2 3 2" xfId="30098"/>
    <cellStyle name="20% - Accent5 2 2 2 2 3 2 4" xfId="21753"/>
    <cellStyle name="20% - Accent5 2 2 2 2 3 2 5" xfId="49647"/>
    <cellStyle name="20% - Accent5 2 2 2 2 3 3" xfId="4243"/>
    <cellStyle name="20% - Accent5 2 2 2 2 3 3 2" xfId="12582"/>
    <cellStyle name="20% - Accent5 2 2 2 2 3 3 2 2" xfId="31700"/>
    <cellStyle name="20% - Accent5 2 2 2 2 3 3 3" xfId="23366"/>
    <cellStyle name="20% - Accent5 2 2 2 2 3 4" xfId="6677"/>
    <cellStyle name="20% - Accent5 2 2 2 2 3 4 2" xfId="15013"/>
    <cellStyle name="20% - Accent5 2 2 2 2 3 4 2 2" xfId="34131"/>
    <cellStyle name="20% - Accent5 2 2 2 2 3 4 3" xfId="25796"/>
    <cellStyle name="20% - Accent5 2 2 2 2 3 5" xfId="9552"/>
    <cellStyle name="20% - Accent5 2 2 2 2 3 5 2" xfId="28670"/>
    <cellStyle name="20% - Accent5 2 2 2 2 3 6" xfId="20296"/>
    <cellStyle name="20% - Accent5 2 2 2 2 3 7" xfId="48828"/>
    <cellStyle name="20% - Accent5 2 2 2 2 4" xfId="1373"/>
    <cellStyle name="20% - Accent5 2 2 2 2 4 2" xfId="2830"/>
    <cellStyle name="20% - Accent5 2 2 2 2 4 2 2" xfId="8352"/>
    <cellStyle name="20% - Accent5 2 2 2 2 4 2 2 2" xfId="16688"/>
    <cellStyle name="20% - Accent5 2 2 2 2 4 2 2 2 2" xfId="35806"/>
    <cellStyle name="20% - Accent5 2 2 2 2 4 2 2 3" xfId="27471"/>
    <cellStyle name="20% - Accent5 2 2 2 2 4 2 3" xfId="11260"/>
    <cellStyle name="20% - Accent5 2 2 2 2 4 2 3 2" xfId="30378"/>
    <cellStyle name="20% - Accent5 2 2 2 2 4 2 4" xfId="22033"/>
    <cellStyle name="20% - Accent5 2 2 2 2 4 3" xfId="4517"/>
    <cellStyle name="20% - Accent5 2 2 2 2 4 3 2" xfId="12855"/>
    <cellStyle name="20% - Accent5 2 2 2 2 4 3 2 2" xfId="31973"/>
    <cellStyle name="20% - Accent5 2 2 2 2 4 3 3" xfId="23638"/>
    <cellStyle name="20% - Accent5 2 2 2 2 4 4" xfId="6946"/>
    <cellStyle name="20% - Accent5 2 2 2 2 4 4 2" xfId="15282"/>
    <cellStyle name="20% - Accent5 2 2 2 2 4 4 2 2" xfId="34400"/>
    <cellStyle name="20% - Accent5 2 2 2 2 4 4 3" xfId="26065"/>
    <cellStyle name="20% - Accent5 2 2 2 2 4 5" xfId="9831"/>
    <cellStyle name="20% - Accent5 2 2 2 2 4 5 2" xfId="28949"/>
    <cellStyle name="20% - Accent5 2 2 2 2 4 6" xfId="20578"/>
    <cellStyle name="20% - Accent5 2 2 2 2 4 7" xfId="49172"/>
    <cellStyle name="20% - Accent5 2 2 2 2 5" xfId="1733"/>
    <cellStyle name="20% - Accent5 2 2 2 2 5 2" xfId="3187"/>
    <cellStyle name="20% - Accent5 2 2 2 2 5 2 2" xfId="8689"/>
    <cellStyle name="20% - Accent5 2 2 2 2 5 2 2 2" xfId="17025"/>
    <cellStyle name="20% - Accent5 2 2 2 2 5 2 2 2 2" xfId="36143"/>
    <cellStyle name="20% - Accent5 2 2 2 2 5 2 2 3" xfId="27808"/>
    <cellStyle name="20% - Accent5 2 2 2 2 5 2 3" xfId="11617"/>
    <cellStyle name="20% - Accent5 2 2 2 2 5 2 3 2" xfId="30735"/>
    <cellStyle name="20% - Accent5 2 2 2 2 5 2 4" xfId="22390"/>
    <cellStyle name="20% - Accent5 2 2 2 2 5 3" xfId="7267"/>
    <cellStyle name="20% - Accent5 2 2 2 2 5 3 2" xfId="15603"/>
    <cellStyle name="20% - Accent5 2 2 2 2 5 3 2 2" xfId="34721"/>
    <cellStyle name="20% - Accent5 2 2 2 2 5 3 3" xfId="26386"/>
    <cellStyle name="20% - Accent5 2 2 2 2 5 4" xfId="10163"/>
    <cellStyle name="20% - Accent5 2 2 2 2 5 4 2" xfId="29281"/>
    <cellStyle name="20% - Accent5 2 2 2 2 5 5" xfId="20936"/>
    <cellStyle name="20% - Accent5 2 2 2 2 6" xfId="2005"/>
    <cellStyle name="20% - Accent5 2 2 2 2 6 2" xfId="7539"/>
    <cellStyle name="20% - Accent5 2 2 2 2 6 2 2" xfId="15875"/>
    <cellStyle name="20% - Accent5 2 2 2 2 6 2 2 2" xfId="34993"/>
    <cellStyle name="20% - Accent5 2 2 2 2 6 2 3" xfId="26658"/>
    <cellStyle name="20% - Accent5 2 2 2 2 6 3" xfId="10435"/>
    <cellStyle name="20% - Accent5 2 2 2 2 6 3 2" xfId="29553"/>
    <cellStyle name="20% - Accent5 2 2 2 2 6 4" xfId="21208"/>
    <cellStyle name="20% - Accent5 2 2 2 2 7" xfId="3468"/>
    <cellStyle name="20% - Accent5 2 2 2 2 7 2" xfId="11897"/>
    <cellStyle name="20% - Accent5 2 2 2 2 7 2 2" xfId="31015"/>
    <cellStyle name="20% - Accent5 2 2 2 2 7 3" xfId="22669"/>
    <cellStyle name="20% - Accent5 2 2 2 2 8" xfId="5630"/>
    <cellStyle name="20% - Accent5 2 2 2 2 8 2" xfId="13966"/>
    <cellStyle name="20% - Accent5 2 2 2 2 8 2 2" xfId="33084"/>
    <cellStyle name="20% - Accent5 2 2 2 2 8 3" xfId="24749"/>
    <cellStyle name="20% - Accent5 2 2 2 2 9" xfId="6137"/>
    <cellStyle name="20% - Accent5 2 2 2 2 9 2" xfId="14473"/>
    <cellStyle name="20% - Accent5 2 2 2 2 9 2 2" xfId="33591"/>
    <cellStyle name="20% - Accent5 2 2 2 2 9 3" xfId="25256"/>
    <cellStyle name="20% - Accent5 2 2 2 3" xfId="346"/>
    <cellStyle name="20% - Accent5 2 2 2 3 10" xfId="8986"/>
    <cellStyle name="20% - Accent5 2 2 2 3 10 2" xfId="28105"/>
    <cellStyle name="20% - Accent5 2 2 2 3 11" xfId="19710"/>
    <cellStyle name="20% - Accent5 2 2 2 3 12" xfId="48368"/>
    <cellStyle name="20% - Accent5 2 2 2 3 2" xfId="810"/>
    <cellStyle name="20% - Accent5 2 2 2 3 2 2" xfId="2280"/>
    <cellStyle name="20% - Accent5 2 2 2 3 2 2 2" xfId="7814"/>
    <cellStyle name="20% - Accent5 2 2 2 3 2 2 2 2" xfId="16150"/>
    <cellStyle name="20% - Accent5 2 2 2 3 2 2 2 2 2" xfId="35268"/>
    <cellStyle name="20% - Accent5 2 2 2 3 2 2 2 3" xfId="26933"/>
    <cellStyle name="20% - Accent5 2 2 2 3 2 2 3" xfId="10710"/>
    <cellStyle name="20% - Accent5 2 2 2 3 2 2 3 2" xfId="29828"/>
    <cellStyle name="20% - Accent5 2 2 2 3 2 2 4" xfId="21483"/>
    <cellStyle name="20% - Accent5 2 2 2 3 2 2 5" xfId="49418"/>
    <cellStyle name="20% - Accent5 2 2 2 3 2 3" xfId="3982"/>
    <cellStyle name="20% - Accent5 2 2 2 3 2 3 2" xfId="12321"/>
    <cellStyle name="20% - Accent5 2 2 2 3 2 3 2 2" xfId="31439"/>
    <cellStyle name="20% - Accent5 2 2 2 3 2 3 3" xfId="23105"/>
    <cellStyle name="20% - Accent5 2 2 2 3 2 4" xfId="6412"/>
    <cellStyle name="20% - Accent5 2 2 2 3 2 4 2" xfId="14748"/>
    <cellStyle name="20% - Accent5 2 2 2 3 2 4 2 2" xfId="33866"/>
    <cellStyle name="20% - Accent5 2 2 2 3 2 4 3" xfId="25531"/>
    <cellStyle name="20% - Accent5 2 2 2 3 2 5" xfId="9283"/>
    <cellStyle name="20% - Accent5 2 2 2 3 2 5 2" xfId="28401"/>
    <cellStyle name="20% - Accent5 2 2 2 3 2 6" xfId="20026"/>
    <cellStyle name="20% - Accent5 2 2 2 3 2 7" xfId="48599"/>
    <cellStyle name="20% - Accent5 2 2 2 3 3" xfId="1084"/>
    <cellStyle name="20% - Accent5 2 2 2 3 3 2" xfId="2551"/>
    <cellStyle name="20% - Accent5 2 2 2 3 3 2 2" xfId="8081"/>
    <cellStyle name="20% - Accent5 2 2 2 3 3 2 2 2" xfId="16417"/>
    <cellStyle name="20% - Accent5 2 2 2 3 3 2 2 2 2" xfId="35535"/>
    <cellStyle name="20% - Accent5 2 2 2 3 3 2 2 3" xfId="27200"/>
    <cellStyle name="20% - Accent5 2 2 2 3 3 2 3" xfId="10981"/>
    <cellStyle name="20% - Accent5 2 2 2 3 3 2 3 2" xfId="30099"/>
    <cellStyle name="20% - Accent5 2 2 2 3 3 2 4" xfId="21754"/>
    <cellStyle name="20% - Accent5 2 2 2 3 3 2 5" xfId="49648"/>
    <cellStyle name="20% - Accent5 2 2 2 3 3 3" xfId="4244"/>
    <cellStyle name="20% - Accent5 2 2 2 3 3 3 2" xfId="12583"/>
    <cellStyle name="20% - Accent5 2 2 2 3 3 3 2 2" xfId="31701"/>
    <cellStyle name="20% - Accent5 2 2 2 3 3 3 3" xfId="23367"/>
    <cellStyle name="20% - Accent5 2 2 2 3 3 4" xfId="6678"/>
    <cellStyle name="20% - Accent5 2 2 2 3 3 4 2" xfId="15014"/>
    <cellStyle name="20% - Accent5 2 2 2 3 3 4 2 2" xfId="34132"/>
    <cellStyle name="20% - Accent5 2 2 2 3 3 4 3" xfId="25797"/>
    <cellStyle name="20% - Accent5 2 2 2 3 3 5" xfId="9553"/>
    <cellStyle name="20% - Accent5 2 2 2 3 3 5 2" xfId="28671"/>
    <cellStyle name="20% - Accent5 2 2 2 3 3 6" xfId="20297"/>
    <cellStyle name="20% - Accent5 2 2 2 3 3 7" xfId="48829"/>
    <cellStyle name="20% - Accent5 2 2 2 3 4" xfId="1374"/>
    <cellStyle name="20% - Accent5 2 2 2 3 4 2" xfId="2831"/>
    <cellStyle name="20% - Accent5 2 2 2 3 4 2 2" xfId="8353"/>
    <cellStyle name="20% - Accent5 2 2 2 3 4 2 2 2" xfId="16689"/>
    <cellStyle name="20% - Accent5 2 2 2 3 4 2 2 2 2" xfId="35807"/>
    <cellStyle name="20% - Accent5 2 2 2 3 4 2 2 3" xfId="27472"/>
    <cellStyle name="20% - Accent5 2 2 2 3 4 2 3" xfId="11261"/>
    <cellStyle name="20% - Accent5 2 2 2 3 4 2 3 2" xfId="30379"/>
    <cellStyle name="20% - Accent5 2 2 2 3 4 2 4" xfId="22034"/>
    <cellStyle name="20% - Accent5 2 2 2 3 4 3" xfId="4518"/>
    <cellStyle name="20% - Accent5 2 2 2 3 4 3 2" xfId="12856"/>
    <cellStyle name="20% - Accent5 2 2 2 3 4 3 2 2" xfId="31974"/>
    <cellStyle name="20% - Accent5 2 2 2 3 4 3 3" xfId="23639"/>
    <cellStyle name="20% - Accent5 2 2 2 3 4 4" xfId="6947"/>
    <cellStyle name="20% - Accent5 2 2 2 3 4 4 2" xfId="15283"/>
    <cellStyle name="20% - Accent5 2 2 2 3 4 4 2 2" xfId="34401"/>
    <cellStyle name="20% - Accent5 2 2 2 3 4 4 3" xfId="26066"/>
    <cellStyle name="20% - Accent5 2 2 2 3 4 5" xfId="9832"/>
    <cellStyle name="20% - Accent5 2 2 2 3 4 5 2" xfId="28950"/>
    <cellStyle name="20% - Accent5 2 2 2 3 4 6" xfId="20579"/>
    <cellStyle name="20% - Accent5 2 2 2 3 4 7" xfId="49173"/>
    <cellStyle name="20% - Accent5 2 2 2 3 5" xfId="1734"/>
    <cellStyle name="20% - Accent5 2 2 2 3 5 2" xfId="3188"/>
    <cellStyle name="20% - Accent5 2 2 2 3 5 2 2" xfId="8690"/>
    <cellStyle name="20% - Accent5 2 2 2 3 5 2 2 2" xfId="17026"/>
    <cellStyle name="20% - Accent5 2 2 2 3 5 2 2 2 2" xfId="36144"/>
    <cellStyle name="20% - Accent5 2 2 2 3 5 2 2 3" xfId="27809"/>
    <cellStyle name="20% - Accent5 2 2 2 3 5 2 3" xfId="11618"/>
    <cellStyle name="20% - Accent5 2 2 2 3 5 2 3 2" xfId="30736"/>
    <cellStyle name="20% - Accent5 2 2 2 3 5 2 4" xfId="22391"/>
    <cellStyle name="20% - Accent5 2 2 2 3 5 3" xfId="7268"/>
    <cellStyle name="20% - Accent5 2 2 2 3 5 3 2" xfId="15604"/>
    <cellStyle name="20% - Accent5 2 2 2 3 5 3 2 2" xfId="34722"/>
    <cellStyle name="20% - Accent5 2 2 2 3 5 3 3" xfId="26387"/>
    <cellStyle name="20% - Accent5 2 2 2 3 5 4" xfId="10164"/>
    <cellStyle name="20% - Accent5 2 2 2 3 5 4 2" xfId="29282"/>
    <cellStyle name="20% - Accent5 2 2 2 3 5 5" xfId="20937"/>
    <cellStyle name="20% - Accent5 2 2 2 3 6" xfId="2006"/>
    <cellStyle name="20% - Accent5 2 2 2 3 6 2" xfId="7540"/>
    <cellStyle name="20% - Accent5 2 2 2 3 6 2 2" xfId="15876"/>
    <cellStyle name="20% - Accent5 2 2 2 3 6 2 2 2" xfId="34994"/>
    <cellStyle name="20% - Accent5 2 2 2 3 6 2 3" xfId="26659"/>
    <cellStyle name="20% - Accent5 2 2 2 3 6 3" xfId="10436"/>
    <cellStyle name="20% - Accent5 2 2 2 3 6 3 2" xfId="29554"/>
    <cellStyle name="20% - Accent5 2 2 2 3 6 4" xfId="21209"/>
    <cellStyle name="20% - Accent5 2 2 2 3 7" xfId="3469"/>
    <cellStyle name="20% - Accent5 2 2 2 3 7 2" xfId="11898"/>
    <cellStyle name="20% - Accent5 2 2 2 3 7 2 2" xfId="31016"/>
    <cellStyle name="20% - Accent5 2 2 2 3 7 3" xfId="22670"/>
    <cellStyle name="20% - Accent5 2 2 2 3 8" xfId="5631"/>
    <cellStyle name="20% - Accent5 2 2 2 3 8 2" xfId="13967"/>
    <cellStyle name="20% - Accent5 2 2 2 3 8 2 2" xfId="33085"/>
    <cellStyle name="20% - Accent5 2 2 2 3 8 3" xfId="24750"/>
    <cellStyle name="20% - Accent5 2 2 2 3 9" xfId="6138"/>
    <cellStyle name="20% - Accent5 2 2 2 3 9 2" xfId="14474"/>
    <cellStyle name="20% - Accent5 2 2 2 3 9 2 2" xfId="33592"/>
    <cellStyle name="20% - Accent5 2 2 2 3 9 3" xfId="25257"/>
    <cellStyle name="20% - Accent5 2 2 2 4" xfId="808"/>
    <cellStyle name="20% - Accent5 2 2 2 4 2" xfId="2278"/>
    <cellStyle name="20% - Accent5 2 2 2 4 2 2" xfId="7812"/>
    <cellStyle name="20% - Accent5 2 2 2 4 2 2 2" xfId="16148"/>
    <cellStyle name="20% - Accent5 2 2 2 4 2 2 2 2" xfId="35266"/>
    <cellStyle name="20% - Accent5 2 2 2 4 2 2 3" xfId="26931"/>
    <cellStyle name="20% - Accent5 2 2 2 4 2 3" xfId="10708"/>
    <cellStyle name="20% - Accent5 2 2 2 4 2 3 2" xfId="29826"/>
    <cellStyle name="20% - Accent5 2 2 2 4 2 4" xfId="21481"/>
    <cellStyle name="20% - Accent5 2 2 2 4 2 5" xfId="49416"/>
    <cellStyle name="20% - Accent5 2 2 2 4 3" xfId="3980"/>
    <cellStyle name="20% - Accent5 2 2 2 4 3 2" xfId="12319"/>
    <cellStyle name="20% - Accent5 2 2 2 4 3 2 2" xfId="31437"/>
    <cellStyle name="20% - Accent5 2 2 2 4 3 3" xfId="23103"/>
    <cellStyle name="20% - Accent5 2 2 2 4 4" xfId="6410"/>
    <cellStyle name="20% - Accent5 2 2 2 4 4 2" xfId="14746"/>
    <cellStyle name="20% - Accent5 2 2 2 4 4 2 2" xfId="33864"/>
    <cellStyle name="20% - Accent5 2 2 2 4 4 3" xfId="25529"/>
    <cellStyle name="20% - Accent5 2 2 2 4 5" xfId="9281"/>
    <cellStyle name="20% - Accent5 2 2 2 4 5 2" xfId="28399"/>
    <cellStyle name="20% - Accent5 2 2 2 4 6" xfId="20024"/>
    <cellStyle name="20% - Accent5 2 2 2 4 7" xfId="48597"/>
    <cellStyle name="20% - Accent5 2 2 2 5" xfId="1082"/>
    <cellStyle name="20% - Accent5 2 2 2 5 2" xfId="2549"/>
    <cellStyle name="20% - Accent5 2 2 2 5 2 2" xfId="8079"/>
    <cellStyle name="20% - Accent5 2 2 2 5 2 2 2" xfId="16415"/>
    <cellStyle name="20% - Accent5 2 2 2 5 2 2 2 2" xfId="35533"/>
    <cellStyle name="20% - Accent5 2 2 2 5 2 2 3" xfId="27198"/>
    <cellStyle name="20% - Accent5 2 2 2 5 2 3" xfId="10979"/>
    <cellStyle name="20% - Accent5 2 2 2 5 2 3 2" xfId="30097"/>
    <cellStyle name="20% - Accent5 2 2 2 5 2 4" xfId="21752"/>
    <cellStyle name="20% - Accent5 2 2 2 5 2 5" xfId="49646"/>
    <cellStyle name="20% - Accent5 2 2 2 5 3" xfId="4242"/>
    <cellStyle name="20% - Accent5 2 2 2 5 3 2" xfId="12581"/>
    <cellStyle name="20% - Accent5 2 2 2 5 3 2 2" xfId="31699"/>
    <cellStyle name="20% - Accent5 2 2 2 5 3 3" xfId="23365"/>
    <cellStyle name="20% - Accent5 2 2 2 5 4" xfId="6676"/>
    <cellStyle name="20% - Accent5 2 2 2 5 4 2" xfId="15012"/>
    <cellStyle name="20% - Accent5 2 2 2 5 4 2 2" xfId="34130"/>
    <cellStyle name="20% - Accent5 2 2 2 5 4 3" xfId="25795"/>
    <cellStyle name="20% - Accent5 2 2 2 5 5" xfId="9551"/>
    <cellStyle name="20% - Accent5 2 2 2 5 5 2" xfId="28669"/>
    <cellStyle name="20% - Accent5 2 2 2 5 6" xfId="20295"/>
    <cellStyle name="20% - Accent5 2 2 2 5 7" xfId="48827"/>
    <cellStyle name="20% - Accent5 2 2 2 6" xfId="1372"/>
    <cellStyle name="20% - Accent5 2 2 2 6 2" xfId="2829"/>
    <cellStyle name="20% - Accent5 2 2 2 6 2 2" xfId="8351"/>
    <cellStyle name="20% - Accent5 2 2 2 6 2 2 2" xfId="16687"/>
    <cellStyle name="20% - Accent5 2 2 2 6 2 2 2 2" xfId="35805"/>
    <cellStyle name="20% - Accent5 2 2 2 6 2 2 3" xfId="27470"/>
    <cellStyle name="20% - Accent5 2 2 2 6 2 3" xfId="11259"/>
    <cellStyle name="20% - Accent5 2 2 2 6 2 3 2" xfId="30377"/>
    <cellStyle name="20% - Accent5 2 2 2 6 2 4" xfId="22032"/>
    <cellStyle name="20% - Accent5 2 2 2 6 3" xfId="4516"/>
    <cellStyle name="20% - Accent5 2 2 2 6 3 2" xfId="12854"/>
    <cellStyle name="20% - Accent5 2 2 2 6 3 2 2" xfId="31972"/>
    <cellStyle name="20% - Accent5 2 2 2 6 3 3" xfId="23637"/>
    <cellStyle name="20% - Accent5 2 2 2 6 4" xfId="6945"/>
    <cellStyle name="20% - Accent5 2 2 2 6 4 2" xfId="15281"/>
    <cellStyle name="20% - Accent5 2 2 2 6 4 2 2" xfId="34399"/>
    <cellStyle name="20% - Accent5 2 2 2 6 4 3" xfId="26064"/>
    <cellStyle name="20% - Accent5 2 2 2 6 5" xfId="9830"/>
    <cellStyle name="20% - Accent5 2 2 2 6 5 2" xfId="28948"/>
    <cellStyle name="20% - Accent5 2 2 2 6 6" xfId="20577"/>
    <cellStyle name="20% - Accent5 2 2 2 6 7" xfId="49171"/>
    <cellStyle name="20% - Accent5 2 2 2 7" xfId="1732"/>
    <cellStyle name="20% - Accent5 2 2 2 7 2" xfId="3186"/>
    <cellStyle name="20% - Accent5 2 2 2 7 2 2" xfId="8688"/>
    <cellStyle name="20% - Accent5 2 2 2 7 2 2 2" xfId="17024"/>
    <cellStyle name="20% - Accent5 2 2 2 7 2 2 2 2" xfId="36142"/>
    <cellStyle name="20% - Accent5 2 2 2 7 2 2 3" xfId="27807"/>
    <cellStyle name="20% - Accent5 2 2 2 7 2 3" xfId="11616"/>
    <cellStyle name="20% - Accent5 2 2 2 7 2 3 2" xfId="30734"/>
    <cellStyle name="20% - Accent5 2 2 2 7 2 4" xfId="22389"/>
    <cellStyle name="20% - Accent5 2 2 2 7 3" xfId="7266"/>
    <cellStyle name="20% - Accent5 2 2 2 7 3 2" xfId="15602"/>
    <cellStyle name="20% - Accent5 2 2 2 7 3 2 2" xfId="34720"/>
    <cellStyle name="20% - Accent5 2 2 2 7 3 3" xfId="26385"/>
    <cellStyle name="20% - Accent5 2 2 2 7 4" xfId="10162"/>
    <cellStyle name="20% - Accent5 2 2 2 7 4 2" xfId="29280"/>
    <cellStyle name="20% - Accent5 2 2 2 7 5" xfId="20935"/>
    <cellStyle name="20% - Accent5 2 2 2 8" xfId="2004"/>
    <cellStyle name="20% - Accent5 2 2 2 8 2" xfId="7538"/>
    <cellStyle name="20% - Accent5 2 2 2 8 2 2" xfId="15874"/>
    <cellStyle name="20% - Accent5 2 2 2 8 2 2 2" xfId="34992"/>
    <cellStyle name="20% - Accent5 2 2 2 8 2 3" xfId="26657"/>
    <cellStyle name="20% - Accent5 2 2 2 8 3" xfId="10434"/>
    <cellStyle name="20% - Accent5 2 2 2 8 3 2" xfId="29552"/>
    <cellStyle name="20% - Accent5 2 2 2 8 4" xfId="21207"/>
    <cellStyle name="20% - Accent5 2 2 2 9" xfId="3467"/>
    <cellStyle name="20% - Accent5 2 2 2 9 2" xfId="11896"/>
    <cellStyle name="20% - Accent5 2 2 2 9 2 2" xfId="31014"/>
    <cellStyle name="20% - Accent5 2 2 2 9 3" xfId="22668"/>
    <cellStyle name="20% - Accent5 2 2 3" xfId="347"/>
    <cellStyle name="20% - Accent5 2 2 3 10" xfId="8987"/>
    <cellStyle name="20% - Accent5 2 2 3 10 2" xfId="28106"/>
    <cellStyle name="20% - Accent5 2 2 3 11" xfId="19711"/>
    <cellStyle name="20% - Accent5 2 2 3 12" xfId="48369"/>
    <cellStyle name="20% - Accent5 2 2 3 2" xfId="811"/>
    <cellStyle name="20% - Accent5 2 2 3 2 2" xfId="2281"/>
    <cellStyle name="20% - Accent5 2 2 3 2 2 2" xfId="7815"/>
    <cellStyle name="20% - Accent5 2 2 3 2 2 2 2" xfId="16151"/>
    <cellStyle name="20% - Accent5 2 2 3 2 2 2 2 2" xfId="35269"/>
    <cellStyle name="20% - Accent5 2 2 3 2 2 2 3" xfId="26934"/>
    <cellStyle name="20% - Accent5 2 2 3 2 2 3" xfId="10711"/>
    <cellStyle name="20% - Accent5 2 2 3 2 2 3 2" xfId="29829"/>
    <cellStyle name="20% - Accent5 2 2 3 2 2 4" xfId="21484"/>
    <cellStyle name="20% - Accent5 2 2 3 2 2 5" xfId="49419"/>
    <cellStyle name="20% - Accent5 2 2 3 2 3" xfId="3983"/>
    <cellStyle name="20% - Accent5 2 2 3 2 3 2" xfId="12322"/>
    <cellStyle name="20% - Accent5 2 2 3 2 3 2 2" xfId="31440"/>
    <cellStyle name="20% - Accent5 2 2 3 2 3 3" xfId="23106"/>
    <cellStyle name="20% - Accent5 2 2 3 2 4" xfId="6413"/>
    <cellStyle name="20% - Accent5 2 2 3 2 4 2" xfId="14749"/>
    <cellStyle name="20% - Accent5 2 2 3 2 4 2 2" xfId="33867"/>
    <cellStyle name="20% - Accent5 2 2 3 2 4 3" xfId="25532"/>
    <cellStyle name="20% - Accent5 2 2 3 2 5" xfId="9284"/>
    <cellStyle name="20% - Accent5 2 2 3 2 5 2" xfId="28402"/>
    <cellStyle name="20% - Accent5 2 2 3 2 6" xfId="20027"/>
    <cellStyle name="20% - Accent5 2 2 3 2 7" xfId="48600"/>
    <cellStyle name="20% - Accent5 2 2 3 3" xfId="1085"/>
    <cellStyle name="20% - Accent5 2 2 3 3 2" xfId="2552"/>
    <cellStyle name="20% - Accent5 2 2 3 3 2 2" xfId="8082"/>
    <cellStyle name="20% - Accent5 2 2 3 3 2 2 2" xfId="16418"/>
    <cellStyle name="20% - Accent5 2 2 3 3 2 2 2 2" xfId="35536"/>
    <cellStyle name="20% - Accent5 2 2 3 3 2 2 3" xfId="27201"/>
    <cellStyle name="20% - Accent5 2 2 3 3 2 3" xfId="10982"/>
    <cellStyle name="20% - Accent5 2 2 3 3 2 3 2" xfId="30100"/>
    <cellStyle name="20% - Accent5 2 2 3 3 2 4" xfId="21755"/>
    <cellStyle name="20% - Accent5 2 2 3 3 2 5" xfId="49649"/>
    <cellStyle name="20% - Accent5 2 2 3 3 3" xfId="4245"/>
    <cellStyle name="20% - Accent5 2 2 3 3 3 2" xfId="12584"/>
    <cellStyle name="20% - Accent5 2 2 3 3 3 2 2" xfId="31702"/>
    <cellStyle name="20% - Accent5 2 2 3 3 3 3" xfId="23368"/>
    <cellStyle name="20% - Accent5 2 2 3 3 4" xfId="6679"/>
    <cellStyle name="20% - Accent5 2 2 3 3 4 2" xfId="15015"/>
    <cellStyle name="20% - Accent5 2 2 3 3 4 2 2" xfId="34133"/>
    <cellStyle name="20% - Accent5 2 2 3 3 4 3" xfId="25798"/>
    <cellStyle name="20% - Accent5 2 2 3 3 5" xfId="9554"/>
    <cellStyle name="20% - Accent5 2 2 3 3 5 2" xfId="28672"/>
    <cellStyle name="20% - Accent5 2 2 3 3 6" xfId="20298"/>
    <cellStyle name="20% - Accent5 2 2 3 3 7" xfId="48830"/>
    <cellStyle name="20% - Accent5 2 2 3 4" xfId="1375"/>
    <cellStyle name="20% - Accent5 2 2 3 4 2" xfId="2832"/>
    <cellStyle name="20% - Accent5 2 2 3 4 2 2" xfId="8354"/>
    <cellStyle name="20% - Accent5 2 2 3 4 2 2 2" xfId="16690"/>
    <cellStyle name="20% - Accent5 2 2 3 4 2 2 2 2" xfId="35808"/>
    <cellStyle name="20% - Accent5 2 2 3 4 2 2 3" xfId="27473"/>
    <cellStyle name="20% - Accent5 2 2 3 4 2 3" xfId="11262"/>
    <cellStyle name="20% - Accent5 2 2 3 4 2 3 2" xfId="30380"/>
    <cellStyle name="20% - Accent5 2 2 3 4 2 4" xfId="22035"/>
    <cellStyle name="20% - Accent5 2 2 3 4 3" xfId="4519"/>
    <cellStyle name="20% - Accent5 2 2 3 4 3 2" xfId="12857"/>
    <cellStyle name="20% - Accent5 2 2 3 4 3 2 2" xfId="31975"/>
    <cellStyle name="20% - Accent5 2 2 3 4 3 3" xfId="23640"/>
    <cellStyle name="20% - Accent5 2 2 3 4 4" xfId="6948"/>
    <cellStyle name="20% - Accent5 2 2 3 4 4 2" xfId="15284"/>
    <cellStyle name="20% - Accent5 2 2 3 4 4 2 2" xfId="34402"/>
    <cellStyle name="20% - Accent5 2 2 3 4 4 3" xfId="26067"/>
    <cellStyle name="20% - Accent5 2 2 3 4 5" xfId="9833"/>
    <cellStyle name="20% - Accent5 2 2 3 4 5 2" xfId="28951"/>
    <cellStyle name="20% - Accent5 2 2 3 4 6" xfId="20580"/>
    <cellStyle name="20% - Accent5 2 2 3 4 7" xfId="49174"/>
    <cellStyle name="20% - Accent5 2 2 3 5" xfId="1735"/>
    <cellStyle name="20% - Accent5 2 2 3 5 2" xfId="3189"/>
    <cellStyle name="20% - Accent5 2 2 3 5 2 2" xfId="8691"/>
    <cellStyle name="20% - Accent5 2 2 3 5 2 2 2" xfId="17027"/>
    <cellStyle name="20% - Accent5 2 2 3 5 2 2 2 2" xfId="36145"/>
    <cellStyle name="20% - Accent5 2 2 3 5 2 2 3" xfId="27810"/>
    <cellStyle name="20% - Accent5 2 2 3 5 2 3" xfId="11619"/>
    <cellStyle name="20% - Accent5 2 2 3 5 2 3 2" xfId="30737"/>
    <cellStyle name="20% - Accent5 2 2 3 5 2 4" xfId="22392"/>
    <cellStyle name="20% - Accent5 2 2 3 5 3" xfId="7269"/>
    <cellStyle name="20% - Accent5 2 2 3 5 3 2" xfId="15605"/>
    <cellStyle name="20% - Accent5 2 2 3 5 3 2 2" xfId="34723"/>
    <cellStyle name="20% - Accent5 2 2 3 5 3 3" xfId="26388"/>
    <cellStyle name="20% - Accent5 2 2 3 5 4" xfId="10165"/>
    <cellStyle name="20% - Accent5 2 2 3 5 4 2" xfId="29283"/>
    <cellStyle name="20% - Accent5 2 2 3 5 5" xfId="20938"/>
    <cellStyle name="20% - Accent5 2 2 3 6" xfId="2007"/>
    <cellStyle name="20% - Accent5 2 2 3 6 2" xfId="7541"/>
    <cellStyle name="20% - Accent5 2 2 3 6 2 2" xfId="15877"/>
    <cellStyle name="20% - Accent5 2 2 3 6 2 2 2" xfId="34995"/>
    <cellStyle name="20% - Accent5 2 2 3 6 2 3" xfId="26660"/>
    <cellStyle name="20% - Accent5 2 2 3 6 3" xfId="10437"/>
    <cellStyle name="20% - Accent5 2 2 3 6 3 2" xfId="29555"/>
    <cellStyle name="20% - Accent5 2 2 3 6 4" xfId="21210"/>
    <cellStyle name="20% - Accent5 2 2 3 7" xfId="3470"/>
    <cellStyle name="20% - Accent5 2 2 3 7 2" xfId="11899"/>
    <cellStyle name="20% - Accent5 2 2 3 7 2 2" xfId="31017"/>
    <cellStyle name="20% - Accent5 2 2 3 7 3" xfId="22671"/>
    <cellStyle name="20% - Accent5 2 2 3 8" xfId="5632"/>
    <cellStyle name="20% - Accent5 2 2 3 8 2" xfId="13968"/>
    <cellStyle name="20% - Accent5 2 2 3 8 2 2" xfId="33086"/>
    <cellStyle name="20% - Accent5 2 2 3 8 3" xfId="24751"/>
    <cellStyle name="20% - Accent5 2 2 3 9" xfId="6139"/>
    <cellStyle name="20% - Accent5 2 2 3 9 2" xfId="14475"/>
    <cellStyle name="20% - Accent5 2 2 3 9 2 2" xfId="33593"/>
    <cellStyle name="20% - Accent5 2 2 3 9 3" xfId="25258"/>
    <cellStyle name="20% - Accent5 2 2 4" xfId="348"/>
    <cellStyle name="20% - Accent5 2 2 4 10" xfId="8988"/>
    <cellStyle name="20% - Accent5 2 2 4 10 2" xfId="28107"/>
    <cellStyle name="20% - Accent5 2 2 4 11" xfId="19712"/>
    <cellStyle name="20% - Accent5 2 2 4 12" xfId="48370"/>
    <cellStyle name="20% - Accent5 2 2 4 2" xfId="812"/>
    <cellStyle name="20% - Accent5 2 2 4 2 2" xfId="2282"/>
    <cellStyle name="20% - Accent5 2 2 4 2 2 2" xfId="7816"/>
    <cellStyle name="20% - Accent5 2 2 4 2 2 2 2" xfId="16152"/>
    <cellStyle name="20% - Accent5 2 2 4 2 2 2 2 2" xfId="35270"/>
    <cellStyle name="20% - Accent5 2 2 4 2 2 2 3" xfId="26935"/>
    <cellStyle name="20% - Accent5 2 2 4 2 2 3" xfId="10712"/>
    <cellStyle name="20% - Accent5 2 2 4 2 2 3 2" xfId="29830"/>
    <cellStyle name="20% - Accent5 2 2 4 2 2 4" xfId="21485"/>
    <cellStyle name="20% - Accent5 2 2 4 2 2 5" xfId="49420"/>
    <cellStyle name="20% - Accent5 2 2 4 2 3" xfId="3984"/>
    <cellStyle name="20% - Accent5 2 2 4 2 3 2" xfId="12323"/>
    <cellStyle name="20% - Accent5 2 2 4 2 3 2 2" xfId="31441"/>
    <cellStyle name="20% - Accent5 2 2 4 2 3 3" xfId="23107"/>
    <cellStyle name="20% - Accent5 2 2 4 2 4" xfId="6414"/>
    <cellStyle name="20% - Accent5 2 2 4 2 4 2" xfId="14750"/>
    <cellStyle name="20% - Accent5 2 2 4 2 4 2 2" xfId="33868"/>
    <cellStyle name="20% - Accent5 2 2 4 2 4 3" xfId="25533"/>
    <cellStyle name="20% - Accent5 2 2 4 2 5" xfId="9285"/>
    <cellStyle name="20% - Accent5 2 2 4 2 5 2" xfId="28403"/>
    <cellStyle name="20% - Accent5 2 2 4 2 6" xfId="20028"/>
    <cellStyle name="20% - Accent5 2 2 4 2 7" xfId="48601"/>
    <cellStyle name="20% - Accent5 2 2 4 3" xfId="1086"/>
    <cellStyle name="20% - Accent5 2 2 4 3 2" xfId="2553"/>
    <cellStyle name="20% - Accent5 2 2 4 3 2 2" xfId="8083"/>
    <cellStyle name="20% - Accent5 2 2 4 3 2 2 2" xfId="16419"/>
    <cellStyle name="20% - Accent5 2 2 4 3 2 2 2 2" xfId="35537"/>
    <cellStyle name="20% - Accent5 2 2 4 3 2 2 3" xfId="27202"/>
    <cellStyle name="20% - Accent5 2 2 4 3 2 3" xfId="10983"/>
    <cellStyle name="20% - Accent5 2 2 4 3 2 3 2" xfId="30101"/>
    <cellStyle name="20% - Accent5 2 2 4 3 2 4" xfId="21756"/>
    <cellStyle name="20% - Accent5 2 2 4 3 2 5" xfId="49650"/>
    <cellStyle name="20% - Accent5 2 2 4 3 3" xfId="4246"/>
    <cellStyle name="20% - Accent5 2 2 4 3 3 2" xfId="12585"/>
    <cellStyle name="20% - Accent5 2 2 4 3 3 2 2" xfId="31703"/>
    <cellStyle name="20% - Accent5 2 2 4 3 3 3" xfId="23369"/>
    <cellStyle name="20% - Accent5 2 2 4 3 4" xfId="6680"/>
    <cellStyle name="20% - Accent5 2 2 4 3 4 2" xfId="15016"/>
    <cellStyle name="20% - Accent5 2 2 4 3 4 2 2" xfId="34134"/>
    <cellStyle name="20% - Accent5 2 2 4 3 4 3" xfId="25799"/>
    <cellStyle name="20% - Accent5 2 2 4 3 5" xfId="9555"/>
    <cellStyle name="20% - Accent5 2 2 4 3 5 2" xfId="28673"/>
    <cellStyle name="20% - Accent5 2 2 4 3 6" xfId="20299"/>
    <cellStyle name="20% - Accent5 2 2 4 3 7" xfId="48831"/>
    <cellStyle name="20% - Accent5 2 2 4 4" xfId="1376"/>
    <cellStyle name="20% - Accent5 2 2 4 4 2" xfId="2833"/>
    <cellStyle name="20% - Accent5 2 2 4 4 2 2" xfId="8355"/>
    <cellStyle name="20% - Accent5 2 2 4 4 2 2 2" xfId="16691"/>
    <cellStyle name="20% - Accent5 2 2 4 4 2 2 2 2" xfId="35809"/>
    <cellStyle name="20% - Accent5 2 2 4 4 2 2 3" xfId="27474"/>
    <cellStyle name="20% - Accent5 2 2 4 4 2 3" xfId="11263"/>
    <cellStyle name="20% - Accent5 2 2 4 4 2 3 2" xfId="30381"/>
    <cellStyle name="20% - Accent5 2 2 4 4 2 4" xfId="22036"/>
    <cellStyle name="20% - Accent5 2 2 4 4 3" xfId="4520"/>
    <cellStyle name="20% - Accent5 2 2 4 4 3 2" xfId="12858"/>
    <cellStyle name="20% - Accent5 2 2 4 4 3 2 2" xfId="31976"/>
    <cellStyle name="20% - Accent5 2 2 4 4 3 3" xfId="23641"/>
    <cellStyle name="20% - Accent5 2 2 4 4 4" xfId="6949"/>
    <cellStyle name="20% - Accent5 2 2 4 4 4 2" xfId="15285"/>
    <cellStyle name="20% - Accent5 2 2 4 4 4 2 2" xfId="34403"/>
    <cellStyle name="20% - Accent5 2 2 4 4 4 3" xfId="26068"/>
    <cellStyle name="20% - Accent5 2 2 4 4 5" xfId="9834"/>
    <cellStyle name="20% - Accent5 2 2 4 4 5 2" xfId="28952"/>
    <cellStyle name="20% - Accent5 2 2 4 4 6" xfId="20581"/>
    <cellStyle name="20% - Accent5 2 2 4 4 7" xfId="49175"/>
    <cellStyle name="20% - Accent5 2 2 4 5" xfId="1736"/>
    <cellStyle name="20% - Accent5 2 2 4 5 2" xfId="3190"/>
    <cellStyle name="20% - Accent5 2 2 4 5 2 2" xfId="8692"/>
    <cellStyle name="20% - Accent5 2 2 4 5 2 2 2" xfId="17028"/>
    <cellStyle name="20% - Accent5 2 2 4 5 2 2 2 2" xfId="36146"/>
    <cellStyle name="20% - Accent5 2 2 4 5 2 2 3" xfId="27811"/>
    <cellStyle name="20% - Accent5 2 2 4 5 2 3" xfId="11620"/>
    <cellStyle name="20% - Accent5 2 2 4 5 2 3 2" xfId="30738"/>
    <cellStyle name="20% - Accent5 2 2 4 5 2 4" xfId="22393"/>
    <cellStyle name="20% - Accent5 2 2 4 5 3" xfId="7270"/>
    <cellStyle name="20% - Accent5 2 2 4 5 3 2" xfId="15606"/>
    <cellStyle name="20% - Accent5 2 2 4 5 3 2 2" xfId="34724"/>
    <cellStyle name="20% - Accent5 2 2 4 5 3 3" xfId="26389"/>
    <cellStyle name="20% - Accent5 2 2 4 5 4" xfId="10166"/>
    <cellStyle name="20% - Accent5 2 2 4 5 4 2" xfId="29284"/>
    <cellStyle name="20% - Accent5 2 2 4 5 5" xfId="20939"/>
    <cellStyle name="20% - Accent5 2 2 4 6" xfId="2008"/>
    <cellStyle name="20% - Accent5 2 2 4 6 2" xfId="7542"/>
    <cellStyle name="20% - Accent5 2 2 4 6 2 2" xfId="15878"/>
    <cellStyle name="20% - Accent5 2 2 4 6 2 2 2" xfId="34996"/>
    <cellStyle name="20% - Accent5 2 2 4 6 2 3" xfId="26661"/>
    <cellStyle name="20% - Accent5 2 2 4 6 3" xfId="10438"/>
    <cellStyle name="20% - Accent5 2 2 4 6 3 2" xfId="29556"/>
    <cellStyle name="20% - Accent5 2 2 4 6 4" xfId="21211"/>
    <cellStyle name="20% - Accent5 2 2 4 7" xfId="3471"/>
    <cellStyle name="20% - Accent5 2 2 4 7 2" xfId="11900"/>
    <cellStyle name="20% - Accent5 2 2 4 7 2 2" xfId="31018"/>
    <cellStyle name="20% - Accent5 2 2 4 7 3" xfId="22672"/>
    <cellStyle name="20% - Accent5 2 2 4 8" xfId="5633"/>
    <cellStyle name="20% - Accent5 2 2 4 8 2" xfId="13969"/>
    <cellStyle name="20% - Accent5 2 2 4 8 2 2" xfId="33087"/>
    <cellStyle name="20% - Accent5 2 2 4 8 3" xfId="24752"/>
    <cellStyle name="20% - Accent5 2 2 4 9" xfId="6140"/>
    <cellStyle name="20% - Accent5 2 2 4 9 2" xfId="14476"/>
    <cellStyle name="20% - Accent5 2 2 4 9 2 2" xfId="33594"/>
    <cellStyle name="20% - Accent5 2 2 4 9 3" xfId="25259"/>
    <cellStyle name="20% - Accent5 2 3" xfId="131"/>
    <cellStyle name="20% - Accent5 2 3 10" xfId="48371"/>
    <cellStyle name="20% - Accent5 2 3 2" xfId="350"/>
    <cellStyle name="20% - Accent5 2 3 2 10" xfId="8990"/>
    <cellStyle name="20% - Accent5 2 3 2 10 2" xfId="28109"/>
    <cellStyle name="20% - Accent5 2 3 2 11" xfId="19714"/>
    <cellStyle name="20% - Accent5 2 3 2 12" xfId="48372"/>
    <cellStyle name="20% - Accent5 2 3 2 2" xfId="814"/>
    <cellStyle name="20% - Accent5 2 3 2 2 2" xfId="2284"/>
    <cellStyle name="20% - Accent5 2 3 2 2 2 2" xfId="7818"/>
    <cellStyle name="20% - Accent5 2 3 2 2 2 2 2" xfId="16154"/>
    <cellStyle name="20% - Accent5 2 3 2 2 2 2 2 2" xfId="35272"/>
    <cellStyle name="20% - Accent5 2 3 2 2 2 2 3" xfId="26937"/>
    <cellStyle name="20% - Accent5 2 3 2 2 2 3" xfId="10714"/>
    <cellStyle name="20% - Accent5 2 3 2 2 2 3 2" xfId="29832"/>
    <cellStyle name="20% - Accent5 2 3 2 2 2 4" xfId="21487"/>
    <cellStyle name="20% - Accent5 2 3 2 2 2 5" xfId="49422"/>
    <cellStyle name="20% - Accent5 2 3 2 2 3" xfId="3986"/>
    <cellStyle name="20% - Accent5 2 3 2 2 3 2" xfId="12325"/>
    <cellStyle name="20% - Accent5 2 3 2 2 3 2 2" xfId="31443"/>
    <cellStyle name="20% - Accent5 2 3 2 2 3 3" xfId="23109"/>
    <cellStyle name="20% - Accent5 2 3 2 2 4" xfId="6416"/>
    <cellStyle name="20% - Accent5 2 3 2 2 4 2" xfId="14752"/>
    <cellStyle name="20% - Accent5 2 3 2 2 4 2 2" xfId="33870"/>
    <cellStyle name="20% - Accent5 2 3 2 2 4 3" xfId="25535"/>
    <cellStyle name="20% - Accent5 2 3 2 2 5" xfId="9287"/>
    <cellStyle name="20% - Accent5 2 3 2 2 5 2" xfId="28405"/>
    <cellStyle name="20% - Accent5 2 3 2 2 6" xfId="20030"/>
    <cellStyle name="20% - Accent5 2 3 2 2 7" xfId="48603"/>
    <cellStyle name="20% - Accent5 2 3 2 3" xfId="1088"/>
    <cellStyle name="20% - Accent5 2 3 2 3 2" xfId="2555"/>
    <cellStyle name="20% - Accent5 2 3 2 3 2 2" xfId="8085"/>
    <cellStyle name="20% - Accent5 2 3 2 3 2 2 2" xfId="16421"/>
    <cellStyle name="20% - Accent5 2 3 2 3 2 2 2 2" xfId="35539"/>
    <cellStyle name="20% - Accent5 2 3 2 3 2 2 3" xfId="27204"/>
    <cellStyle name="20% - Accent5 2 3 2 3 2 3" xfId="10985"/>
    <cellStyle name="20% - Accent5 2 3 2 3 2 3 2" xfId="30103"/>
    <cellStyle name="20% - Accent5 2 3 2 3 2 4" xfId="21758"/>
    <cellStyle name="20% - Accent5 2 3 2 3 2 5" xfId="49652"/>
    <cellStyle name="20% - Accent5 2 3 2 3 3" xfId="4248"/>
    <cellStyle name="20% - Accent5 2 3 2 3 3 2" xfId="12587"/>
    <cellStyle name="20% - Accent5 2 3 2 3 3 2 2" xfId="31705"/>
    <cellStyle name="20% - Accent5 2 3 2 3 3 3" xfId="23371"/>
    <cellStyle name="20% - Accent5 2 3 2 3 4" xfId="6682"/>
    <cellStyle name="20% - Accent5 2 3 2 3 4 2" xfId="15018"/>
    <cellStyle name="20% - Accent5 2 3 2 3 4 2 2" xfId="34136"/>
    <cellStyle name="20% - Accent5 2 3 2 3 4 3" xfId="25801"/>
    <cellStyle name="20% - Accent5 2 3 2 3 5" xfId="9557"/>
    <cellStyle name="20% - Accent5 2 3 2 3 5 2" xfId="28675"/>
    <cellStyle name="20% - Accent5 2 3 2 3 6" xfId="20301"/>
    <cellStyle name="20% - Accent5 2 3 2 3 7" xfId="48833"/>
    <cellStyle name="20% - Accent5 2 3 2 4" xfId="1378"/>
    <cellStyle name="20% - Accent5 2 3 2 4 2" xfId="2835"/>
    <cellStyle name="20% - Accent5 2 3 2 4 2 2" xfId="8357"/>
    <cellStyle name="20% - Accent5 2 3 2 4 2 2 2" xfId="16693"/>
    <cellStyle name="20% - Accent5 2 3 2 4 2 2 2 2" xfId="35811"/>
    <cellStyle name="20% - Accent5 2 3 2 4 2 2 3" xfId="27476"/>
    <cellStyle name="20% - Accent5 2 3 2 4 2 3" xfId="11265"/>
    <cellStyle name="20% - Accent5 2 3 2 4 2 3 2" xfId="30383"/>
    <cellStyle name="20% - Accent5 2 3 2 4 2 4" xfId="22038"/>
    <cellStyle name="20% - Accent5 2 3 2 4 3" xfId="4522"/>
    <cellStyle name="20% - Accent5 2 3 2 4 3 2" xfId="12860"/>
    <cellStyle name="20% - Accent5 2 3 2 4 3 2 2" xfId="31978"/>
    <cellStyle name="20% - Accent5 2 3 2 4 3 3" xfId="23643"/>
    <cellStyle name="20% - Accent5 2 3 2 4 4" xfId="6951"/>
    <cellStyle name="20% - Accent5 2 3 2 4 4 2" xfId="15287"/>
    <cellStyle name="20% - Accent5 2 3 2 4 4 2 2" xfId="34405"/>
    <cellStyle name="20% - Accent5 2 3 2 4 4 3" xfId="26070"/>
    <cellStyle name="20% - Accent5 2 3 2 4 5" xfId="9836"/>
    <cellStyle name="20% - Accent5 2 3 2 4 5 2" xfId="28954"/>
    <cellStyle name="20% - Accent5 2 3 2 4 6" xfId="20583"/>
    <cellStyle name="20% - Accent5 2 3 2 4 7" xfId="49177"/>
    <cellStyle name="20% - Accent5 2 3 2 5" xfId="1738"/>
    <cellStyle name="20% - Accent5 2 3 2 5 2" xfId="3192"/>
    <cellStyle name="20% - Accent5 2 3 2 5 2 2" xfId="8694"/>
    <cellStyle name="20% - Accent5 2 3 2 5 2 2 2" xfId="17030"/>
    <cellStyle name="20% - Accent5 2 3 2 5 2 2 2 2" xfId="36148"/>
    <cellStyle name="20% - Accent5 2 3 2 5 2 2 3" xfId="27813"/>
    <cellStyle name="20% - Accent5 2 3 2 5 2 3" xfId="11622"/>
    <cellStyle name="20% - Accent5 2 3 2 5 2 3 2" xfId="30740"/>
    <cellStyle name="20% - Accent5 2 3 2 5 2 4" xfId="22395"/>
    <cellStyle name="20% - Accent5 2 3 2 5 3" xfId="7272"/>
    <cellStyle name="20% - Accent5 2 3 2 5 3 2" xfId="15608"/>
    <cellStyle name="20% - Accent5 2 3 2 5 3 2 2" xfId="34726"/>
    <cellStyle name="20% - Accent5 2 3 2 5 3 3" xfId="26391"/>
    <cellStyle name="20% - Accent5 2 3 2 5 4" xfId="10168"/>
    <cellStyle name="20% - Accent5 2 3 2 5 4 2" xfId="29286"/>
    <cellStyle name="20% - Accent5 2 3 2 5 5" xfId="20941"/>
    <cellStyle name="20% - Accent5 2 3 2 6" xfId="2010"/>
    <cellStyle name="20% - Accent5 2 3 2 6 2" xfId="7544"/>
    <cellStyle name="20% - Accent5 2 3 2 6 2 2" xfId="15880"/>
    <cellStyle name="20% - Accent5 2 3 2 6 2 2 2" xfId="34998"/>
    <cellStyle name="20% - Accent5 2 3 2 6 2 3" xfId="26663"/>
    <cellStyle name="20% - Accent5 2 3 2 6 3" xfId="10440"/>
    <cellStyle name="20% - Accent5 2 3 2 6 3 2" xfId="29558"/>
    <cellStyle name="20% - Accent5 2 3 2 6 4" xfId="21213"/>
    <cellStyle name="20% - Accent5 2 3 2 7" xfId="3473"/>
    <cellStyle name="20% - Accent5 2 3 2 7 2" xfId="11902"/>
    <cellStyle name="20% - Accent5 2 3 2 7 2 2" xfId="31020"/>
    <cellStyle name="20% - Accent5 2 3 2 7 3" xfId="22674"/>
    <cellStyle name="20% - Accent5 2 3 2 8" xfId="5635"/>
    <cellStyle name="20% - Accent5 2 3 2 8 2" xfId="13971"/>
    <cellStyle name="20% - Accent5 2 3 2 8 2 2" xfId="33089"/>
    <cellStyle name="20% - Accent5 2 3 2 8 3" xfId="24754"/>
    <cellStyle name="20% - Accent5 2 3 2 9" xfId="6142"/>
    <cellStyle name="20% - Accent5 2 3 2 9 2" xfId="14478"/>
    <cellStyle name="20% - Accent5 2 3 2 9 2 2" xfId="33596"/>
    <cellStyle name="20% - Accent5 2 3 2 9 3" xfId="25261"/>
    <cellStyle name="20% - Accent5 2 3 3" xfId="351"/>
    <cellStyle name="20% - Accent5 2 3 3 10" xfId="8991"/>
    <cellStyle name="20% - Accent5 2 3 3 10 2" xfId="28110"/>
    <cellStyle name="20% - Accent5 2 3 3 11" xfId="19715"/>
    <cellStyle name="20% - Accent5 2 3 3 12" xfId="48373"/>
    <cellStyle name="20% - Accent5 2 3 3 2" xfId="815"/>
    <cellStyle name="20% - Accent5 2 3 3 2 2" xfId="2285"/>
    <cellStyle name="20% - Accent5 2 3 3 2 2 2" xfId="7819"/>
    <cellStyle name="20% - Accent5 2 3 3 2 2 2 2" xfId="16155"/>
    <cellStyle name="20% - Accent5 2 3 3 2 2 2 2 2" xfId="35273"/>
    <cellStyle name="20% - Accent5 2 3 3 2 2 2 3" xfId="26938"/>
    <cellStyle name="20% - Accent5 2 3 3 2 2 3" xfId="10715"/>
    <cellStyle name="20% - Accent5 2 3 3 2 2 3 2" xfId="29833"/>
    <cellStyle name="20% - Accent5 2 3 3 2 2 4" xfId="21488"/>
    <cellStyle name="20% - Accent5 2 3 3 2 2 5" xfId="49423"/>
    <cellStyle name="20% - Accent5 2 3 3 2 3" xfId="3987"/>
    <cellStyle name="20% - Accent5 2 3 3 2 3 2" xfId="12326"/>
    <cellStyle name="20% - Accent5 2 3 3 2 3 2 2" xfId="31444"/>
    <cellStyle name="20% - Accent5 2 3 3 2 3 3" xfId="23110"/>
    <cellStyle name="20% - Accent5 2 3 3 2 4" xfId="6417"/>
    <cellStyle name="20% - Accent5 2 3 3 2 4 2" xfId="14753"/>
    <cellStyle name="20% - Accent5 2 3 3 2 4 2 2" xfId="33871"/>
    <cellStyle name="20% - Accent5 2 3 3 2 4 3" xfId="25536"/>
    <cellStyle name="20% - Accent5 2 3 3 2 5" xfId="9288"/>
    <cellStyle name="20% - Accent5 2 3 3 2 5 2" xfId="28406"/>
    <cellStyle name="20% - Accent5 2 3 3 2 6" xfId="20031"/>
    <cellStyle name="20% - Accent5 2 3 3 2 7" xfId="48604"/>
    <cellStyle name="20% - Accent5 2 3 3 3" xfId="1089"/>
    <cellStyle name="20% - Accent5 2 3 3 3 2" xfId="2556"/>
    <cellStyle name="20% - Accent5 2 3 3 3 2 2" xfId="8086"/>
    <cellStyle name="20% - Accent5 2 3 3 3 2 2 2" xfId="16422"/>
    <cellStyle name="20% - Accent5 2 3 3 3 2 2 2 2" xfId="35540"/>
    <cellStyle name="20% - Accent5 2 3 3 3 2 2 3" xfId="27205"/>
    <cellStyle name="20% - Accent5 2 3 3 3 2 3" xfId="10986"/>
    <cellStyle name="20% - Accent5 2 3 3 3 2 3 2" xfId="30104"/>
    <cellStyle name="20% - Accent5 2 3 3 3 2 4" xfId="21759"/>
    <cellStyle name="20% - Accent5 2 3 3 3 2 5" xfId="49653"/>
    <cellStyle name="20% - Accent5 2 3 3 3 3" xfId="4249"/>
    <cellStyle name="20% - Accent5 2 3 3 3 3 2" xfId="12588"/>
    <cellStyle name="20% - Accent5 2 3 3 3 3 2 2" xfId="31706"/>
    <cellStyle name="20% - Accent5 2 3 3 3 3 3" xfId="23372"/>
    <cellStyle name="20% - Accent5 2 3 3 3 4" xfId="6683"/>
    <cellStyle name="20% - Accent5 2 3 3 3 4 2" xfId="15019"/>
    <cellStyle name="20% - Accent5 2 3 3 3 4 2 2" xfId="34137"/>
    <cellStyle name="20% - Accent5 2 3 3 3 4 3" xfId="25802"/>
    <cellStyle name="20% - Accent5 2 3 3 3 5" xfId="9558"/>
    <cellStyle name="20% - Accent5 2 3 3 3 5 2" xfId="28676"/>
    <cellStyle name="20% - Accent5 2 3 3 3 6" xfId="20302"/>
    <cellStyle name="20% - Accent5 2 3 3 3 7" xfId="48834"/>
    <cellStyle name="20% - Accent5 2 3 3 4" xfId="1379"/>
    <cellStyle name="20% - Accent5 2 3 3 4 2" xfId="2836"/>
    <cellStyle name="20% - Accent5 2 3 3 4 2 2" xfId="8358"/>
    <cellStyle name="20% - Accent5 2 3 3 4 2 2 2" xfId="16694"/>
    <cellStyle name="20% - Accent5 2 3 3 4 2 2 2 2" xfId="35812"/>
    <cellStyle name="20% - Accent5 2 3 3 4 2 2 3" xfId="27477"/>
    <cellStyle name="20% - Accent5 2 3 3 4 2 3" xfId="11266"/>
    <cellStyle name="20% - Accent5 2 3 3 4 2 3 2" xfId="30384"/>
    <cellStyle name="20% - Accent5 2 3 3 4 2 4" xfId="22039"/>
    <cellStyle name="20% - Accent5 2 3 3 4 3" xfId="4523"/>
    <cellStyle name="20% - Accent5 2 3 3 4 3 2" xfId="12861"/>
    <cellStyle name="20% - Accent5 2 3 3 4 3 2 2" xfId="31979"/>
    <cellStyle name="20% - Accent5 2 3 3 4 3 3" xfId="23644"/>
    <cellStyle name="20% - Accent5 2 3 3 4 4" xfId="6952"/>
    <cellStyle name="20% - Accent5 2 3 3 4 4 2" xfId="15288"/>
    <cellStyle name="20% - Accent5 2 3 3 4 4 2 2" xfId="34406"/>
    <cellStyle name="20% - Accent5 2 3 3 4 4 3" xfId="26071"/>
    <cellStyle name="20% - Accent5 2 3 3 4 5" xfId="9837"/>
    <cellStyle name="20% - Accent5 2 3 3 4 5 2" xfId="28955"/>
    <cellStyle name="20% - Accent5 2 3 3 4 6" xfId="20584"/>
    <cellStyle name="20% - Accent5 2 3 3 4 7" xfId="49178"/>
    <cellStyle name="20% - Accent5 2 3 3 5" xfId="1739"/>
    <cellStyle name="20% - Accent5 2 3 3 5 2" xfId="3193"/>
    <cellStyle name="20% - Accent5 2 3 3 5 2 2" xfId="8695"/>
    <cellStyle name="20% - Accent5 2 3 3 5 2 2 2" xfId="17031"/>
    <cellStyle name="20% - Accent5 2 3 3 5 2 2 2 2" xfId="36149"/>
    <cellStyle name="20% - Accent5 2 3 3 5 2 2 3" xfId="27814"/>
    <cellStyle name="20% - Accent5 2 3 3 5 2 3" xfId="11623"/>
    <cellStyle name="20% - Accent5 2 3 3 5 2 3 2" xfId="30741"/>
    <cellStyle name="20% - Accent5 2 3 3 5 2 4" xfId="22396"/>
    <cellStyle name="20% - Accent5 2 3 3 5 3" xfId="7273"/>
    <cellStyle name="20% - Accent5 2 3 3 5 3 2" xfId="15609"/>
    <cellStyle name="20% - Accent5 2 3 3 5 3 2 2" xfId="34727"/>
    <cellStyle name="20% - Accent5 2 3 3 5 3 3" xfId="26392"/>
    <cellStyle name="20% - Accent5 2 3 3 5 4" xfId="10169"/>
    <cellStyle name="20% - Accent5 2 3 3 5 4 2" xfId="29287"/>
    <cellStyle name="20% - Accent5 2 3 3 5 5" xfId="20942"/>
    <cellStyle name="20% - Accent5 2 3 3 6" xfId="2011"/>
    <cellStyle name="20% - Accent5 2 3 3 6 2" xfId="7545"/>
    <cellStyle name="20% - Accent5 2 3 3 6 2 2" xfId="15881"/>
    <cellStyle name="20% - Accent5 2 3 3 6 2 2 2" xfId="34999"/>
    <cellStyle name="20% - Accent5 2 3 3 6 2 3" xfId="26664"/>
    <cellStyle name="20% - Accent5 2 3 3 6 3" xfId="10441"/>
    <cellStyle name="20% - Accent5 2 3 3 6 3 2" xfId="29559"/>
    <cellStyle name="20% - Accent5 2 3 3 6 4" xfId="21214"/>
    <cellStyle name="20% - Accent5 2 3 3 7" xfId="3474"/>
    <cellStyle name="20% - Accent5 2 3 3 7 2" xfId="11903"/>
    <cellStyle name="20% - Accent5 2 3 3 7 2 2" xfId="31021"/>
    <cellStyle name="20% - Accent5 2 3 3 7 3" xfId="22675"/>
    <cellStyle name="20% - Accent5 2 3 3 8" xfId="5636"/>
    <cellStyle name="20% - Accent5 2 3 3 8 2" xfId="13972"/>
    <cellStyle name="20% - Accent5 2 3 3 8 2 2" xfId="33090"/>
    <cellStyle name="20% - Accent5 2 3 3 8 3" xfId="24755"/>
    <cellStyle name="20% - Accent5 2 3 3 9" xfId="6143"/>
    <cellStyle name="20% - Accent5 2 3 3 9 2" xfId="14479"/>
    <cellStyle name="20% - Accent5 2 3 3 9 2 2" xfId="33597"/>
    <cellStyle name="20% - Accent5 2 3 3 9 3" xfId="25262"/>
    <cellStyle name="20% - Accent5 2 3 4" xfId="349"/>
    <cellStyle name="20% - Accent5 2 3 4 2" xfId="813"/>
    <cellStyle name="20% - Accent5 2 3 4 2 2" xfId="2283"/>
    <cellStyle name="20% - Accent5 2 3 4 2 2 2" xfId="7817"/>
    <cellStyle name="20% - Accent5 2 3 4 2 2 2 2" xfId="16153"/>
    <cellStyle name="20% - Accent5 2 3 4 2 2 2 2 2" xfId="35271"/>
    <cellStyle name="20% - Accent5 2 3 4 2 2 2 3" xfId="26936"/>
    <cellStyle name="20% - Accent5 2 3 4 2 2 3" xfId="10713"/>
    <cellStyle name="20% - Accent5 2 3 4 2 2 3 2" xfId="29831"/>
    <cellStyle name="20% - Accent5 2 3 4 2 2 4" xfId="21486"/>
    <cellStyle name="20% - Accent5 2 3 4 2 3" xfId="3985"/>
    <cellStyle name="20% - Accent5 2 3 4 2 3 2" xfId="12324"/>
    <cellStyle name="20% - Accent5 2 3 4 2 3 2 2" xfId="31442"/>
    <cellStyle name="20% - Accent5 2 3 4 2 3 3" xfId="23108"/>
    <cellStyle name="20% - Accent5 2 3 4 2 4" xfId="6415"/>
    <cellStyle name="20% - Accent5 2 3 4 2 4 2" xfId="14751"/>
    <cellStyle name="20% - Accent5 2 3 4 2 4 2 2" xfId="33869"/>
    <cellStyle name="20% - Accent5 2 3 4 2 4 3" xfId="25534"/>
    <cellStyle name="20% - Accent5 2 3 4 2 5" xfId="9286"/>
    <cellStyle name="20% - Accent5 2 3 4 2 5 2" xfId="28404"/>
    <cellStyle name="20% - Accent5 2 3 4 2 6" xfId="20029"/>
    <cellStyle name="20% - Accent5 2 3 4 2 7" xfId="49421"/>
    <cellStyle name="20% - Accent5 2 3 4 3" xfId="1737"/>
    <cellStyle name="20% - Accent5 2 3 4 3 2" xfId="3191"/>
    <cellStyle name="20% - Accent5 2 3 4 3 2 2" xfId="8693"/>
    <cellStyle name="20% - Accent5 2 3 4 3 2 2 2" xfId="17029"/>
    <cellStyle name="20% - Accent5 2 3 4 3 2 2 2 2" xfId="36147"/>
    <cellStyle name="20% - Accent5 2 3 4 3 2 2 3" xfId="27812"/>
    <cellStyle name="20% - Accent5 2 3 4 3 2 3" xfId="11621"/>
    <cellStyle name="20% - Accent5 2 3 4 3 2 3 2" xfId="30739"/>
    <cellStyle name="20% - Accent5 2 3 4 3 2 4" xfId="22394"/>
    <cellStyle name="20% - Accent5 2 3 4 3 3" xfId="7271"/>
    <cellStyle name="20% - Accent5 2 3 4 3 3 2" xfId="15607"/>
    <cellStyle name="20% - Accent5 2 3 4 3 3 2 2" xfId="34725"/>
    <cellStyle name="20% - Accent5 2 3 4 3 3 3" xfId="26390"/>
    <cellStyle name="20% - Accent5 2 3 4 3 4" xfId="10167"/>
    <cellStyle name="20% - Accent5 2 3 4 3 4 2" xfId="29285"/>
    <cellStyle name="20% - Accent5 2 3 4 3 5" xfId="20940"/>
    <cellStyle name="20% - Accent5 2 3 4 4" xfId="2009"/>
    <cellStyle name="20% - Accent5 2 3 4 4 2" xfId="7543"/>
    <cellStyle name="20% - Accent5 2 3 4 4 2 2" xfId="15879"/>
    <cellStyle name="20% - Accent5 2 3 4 4 2 2 2" xfId="34997"/>
    <cellStyle name="20% - Accent5 2 3 4 4 2 3" xfId="26662"/>
    <cellStyle name="20% - Accent5 2 3 4 4 3" xfId="10439"/>
    <cellStyle name="20% - Accent5 2 3 4 4 3 2" xfId="29557"/>
    <cellStyle name="20% - Accent5 2 3 4 4 4" xfId="21212"/>
    <cellStyle name="20% - Accent5 2 3 4 5" xfId="3881"/>
    <cellStyle name="20% - Accent5 2 3 4 5 2" xfId="12222"/>
    <cellStyle name="20% - Accent5 2 3 4 5 2 2" xfId="31340"/>
    <cellStyle name="20% - Accent5 2 3 4 5 3" xfId="23005"/>
    <cellStyle name="20% - Accent5 2 3 4 6" xfId="6141"/>
    <cellStyle name="20% - Accent5 2 3 4 6 2" xfId="14477"/>
    <cellStyle name="20% - Accent5 2 3 4 6 2 2" xfId="33595"/>
    <cellStyle name="20% - Accent5 2 3 4 6 3" xfId="25260"/>
    <cellStyle name="20% - Accent5 2 3 4 7" xfId="8989"/>
    <cellStyle name="20% - Accent5 2 3 4 7 2" xfId="28108"/>
    <cellStyle name="20% - Accent5 2 3 4 8" xfId="19713"/>
    <cellStyle name="20% - Accent5 2 3 4 9" xfId="48602"/>
    <cellStyle name="20% - Accent5 2 3 5" xfId="1087"/>
    <cellStyle name="20% - Accent5 2 3 5 2" xfId="2554"/>
    <cellStyle name="20% - Accent5 2 3 5 2 2" xfId="8084"/>
    <cellStyle name="20% - Accent5 2 3 5 2 2 2" xfId="16420"/>
    <cellStyle name="20% - Accent5 2 3 5 2 2 2 2" xfId="35538"/>
    <cellStyle name="20% - Accent5 2 3 5 2 2 3" xfId="27203"/>
    <cellStyle name="20% - Accent5 2 3 5 2 3" xfId="10984"/>
    <cellStyle name="20% - Accent5 2 3 5 2 3 2" xfId="30102"/>
    <cellStyle name="20% - Accent5 2 3 5 2 4" xfId="21757"/>
    <cellStyle name="20% - Accent5 2 3 5 2 5" xfId="49651"/>
    <cellStyle name="20% - Accent5 2 3 5 3" xfId="4247"/>
    <cellStyle name="20% - Accent5 2 3 5 3 2" xfId="12586"/>
    <cellStyle name="20% - Accent5 2 3 5 3 2 2" xfId="31704"/>
    <cellStyle name="20% - Accent5 2 3 5 3 3" xfId="23370"/>
    <cellStyle name="20% - Accent5 2 3 5 4" xfId="6681"/>
    <cellStyle name="20% - Accent5 2 3 5 4 2" xfId="15017"/>
    <cellStyle name="20% - Accent5 2 3 5 4 2 2" xfId="34135"/>
    <cellStyle name="20% - Accent5 2 3 5 4 3" xfId="25800"/>
    <cellStyle name="20% - Accent5 2 3 5 5" xfId="9556"/>
    <cellStyle name="20% - Accent5 2 3 5 5 2" xfId="28674"/>
    <cellStyle name="20% - Accent5 2 3 5 6" xfId="20300"/>
    <cellStyle name="20% - Accent5 2 3 5 7" xfId="48832"/>
    <cellStyle name="20% - Accent5 2 3 6" xfId="1377"/>
    <cellStyle name="20% - Accent5 2 3 6 2" xfId="2834"/>
    <cellStyle name="20% - Accent5 2 3 6 2 2" xfId="8356"/>
    <cellStyle name="20% - Accent5 2 3 6 2 2 2" xfId="16692"/>
    <cellStyle name="20% - Accent5 2 3 6 2 2 2 2" xfId="35810"/>
    <cellStyle name="20% - Accent5 2 3 6 2 2 3" xfId="27475"/>
    <cellStyle name="20% - Accent5 2 3 6 2 3" xfId="11264"/>
    <cellStyle name="20% - Accent5 2 3 6 2 3 2" xfId="30382"/>
    <cellStyle name="20% - Accent5 2 3 6 2 4" xfId="22037"/>
    <cellStyle name="20% - Accent5 2 3 6 3" xfId="4521"/>
    <cellStyle name="20% - Accent5 2 3 6 3 2" xfId="12859"/>
    <cellStyle name="20% - Accent5 2 3 6 3 2 2" xfId="31977"/>
    <cellStyle name="20% - Accent5 2 3 6 3 3" xfId="23642"/>
    <cellStyle name="20% - Accent5 2 3 6 4" xfId="6950"/>
    <cellStyle name="20% - Accent5 2 3 6 4 2" xfId="15286"/>
    <cellStyle name="20% - Accent5 2 3 6 4 2 2" xfId="34404"/>
    <cellStyle name="20% - Accent5 2 3 6 4 3" xfId="26069"/>
    <cellStyle name="20% - Accent5 2 3 6 5" xfId="9835"/>
    <cellStyle name="20% - Accent5 2 3 6 5 2" xfId="28953"/>
    <cellStyle name="20% - Accent5 2 3 6 6" xfId="20582"/>
    <cellStyle name="20% - Accent5 2 3 6 7" xfId="49176"/>
    <cellStyle name="20% - Accent5 2 3 7" xfId="3847"/>
    <cellStyle name="20% - Accent5 2 3 8" xfId="3472"/>
    <cellStyle name="20% - Accent5 2 3 8 2" xfId="11901"/>
    <cellStyle name="20% - Accent5 2 3 8 2 2" xfId="31019"/>
    <cellStyle name="20% - Accent5 2 3 8 3" xfId="22673"/>
    <cellStyle name="20% - Accent5 2 3 9" xfId="5634"/>
    <cellStyle name="20% - Accent5 2 3 9 2" xfId="13970"/>
    <cellStyle name="20% - Accent5 2 3 9 2 2" xfId="33088"/>
    <cellStyle name="20% - Accent5 2 3 9 3" xfId="24753"/>
    <cellStyle name="20% - Accent5 2 4" xfId="352"/>
    <cellStyle name="20% - Accent5 2 4 10" xfId="5637"/>
    <cellStyle name="20% - Accent5 2 4 10 2" xfId="13973"/>
    <cellStyle name="20% - Accent5 2 4 10 2 2" xfId="33091"/>
    <cellStyle name="20% - Accent5 2 4 10 3" xfId="24756"/>
    <cellStyle name="20% - Accent5 2 4 11" xfId="6144"/>
    <cellStyle name="20% - Accent5 2 4 11 2" xfId="14480"/>
    <cellStyle name="20% - Accent5 2 4 11 2 2" xfId="33598"/>
    <cellStyle name="20% - Accent5 2 4 11 3" xfId="25263"/>
    <cellStyle name="20% - Accent5 2 4 12" xfId="8992"/>
    <cellStyle name="20% - Accent5 2 4 12 2" xfId="28111"/>
    <cellStyle name="20% - Accent5 2 4 13" xfId="19716"/>
    <cellStyle name="20% - Accent5 2 4 14" xfId="48374"/>
    <cellStyle name="20% - Accent5 2 4 2" xfId="353"/>
    <cellStyle name="20% - Accent5 2 4 2 10" xfId="8993"/>
    <cellStyle name="20% - Accent5 2 4 2 10 2" xfId="28112"/>
    <cellStyle name="20% - Accent5 2 4 2 11" xfId="19717"/>
    <cellStyle name="20% - Accent5 2 4 2 12" xfId="48375"/>
    <cellStyle name="20% - Accent5 2 4 2 2" xfId="817"/>
    <cellStyle name="20% - Accent5 2 4 2 2 2" xfId="2287"/>
    <cellStyle name="20% - Accent5 2 4 2 2 2 2" xfId="7821"/>
    <cellStyle name="20% - Accent5 2 4 2 2 2 2 2" xfId="16157"/>
    <cellStyle name="20% - Accent5 2 4 2 2 2 2 2 2" xfId="35275"/>
    <cellStyle name="20% - Accent5 2 4 2 2 2 2 3" xfId="26940"/>
    <cellStyle name="20% - Accent5 2 4 2 2 2 3" xfId="10717"/>
    <cellStyle name="20% - Accent5 2 4 2 2 2 3 2" xfId="29835"/>
    <cellStyle name="20% - Accent5 2 4 2 2 2 4" xfId="21490"/>
    <cellStyle name="20% - Accent5 2 4 2 2 2 5" xfId="49425"/>
    <cellStyle name="20% - Accent5 2 4 2 2 3" xfId="3989"/>
    <cellStyle name="20% - Accent5 2 4 2 2 3 2" xfId="12328"/>
    <cellStyle name="20% - Accent5 2 4 2 2 3 2 2" xfId="31446"/>
    <cellStyle name="20% - Accent5 2 4 2 2 3 3" xfId="23112"/>
    <cellStyle name="20% - Accent5 2 4 2 2 4" xfId="6419"/>
    <cellStyle name="20% - Accent5 2 4 2 2 4 2" xfId="14755"/>
    <cellStyle name="20% - Accent5 2 4 2 2 4 2 2" xfId="33873"/>
    <cellStyle name="20% - Accent5 2 4 2 2 4 3" xfId="25538"/>
    <cellStyle name="20% - Accent5 2 4 2 2 5" xfId="9290"/>
    <cellStyle name="20% - Accent5 2 4 2 2 5 2" xfId="28408"/>
    <cellStyle name="20% - Accent5 2 4 2 2 6" xfId="20033"/>
    <cellStyle name="20% - Accent5 2 4 2 2 7" xfId="48606"/>
    <cellStyle name="20% - Accent5 2 4 2 3" xfId="1091"/>
    <cellStyle name="20% - Accent5 2 4 2 3 2" xfId="2558"/>
    <cellStyle name="20% - Accent5 2 4 2 3 2 2" xfId="8088"/>
    <cellStyle name="20% - Accent5 2 4 2 3 2 2 2" xfId="16424"/>
    <cellStyle name="20% - Accent5 2 4 2 3 2 2 2 2" xfId="35542"/>
    <cellStyle name="20% - Accent5 2 4 2 3 2 2 3" xfId="27207"/>
    <cellStyle name="20% - Accent5 2 4 2 3 2 3" xfId="10988"/>
    <cellStyle name="20% - Accent5 2 4 2 3 2 3 2" xfId="30106"/>
    <cellStyle name="20% - Accent5 2 4 2 3 2 4" xfId="21761"/>
    <cellStyle name="20% - Accent5 2 4 2 3 2 5" xfId="49655"/>
    <cellStyle name="20% - Accent5 2 4 2 3 3" xfId="4251"/>
    <cellStyle name="20% - Accent5 2 4 2 3 3 2" xfId="12590"/>
    <cellStyle name="20% - Accent5 2 4 2 3 3 2 2" xfId="31708"/>
    <cellStyle name="20% - Accent5 2 4 2 3 3 3" xfId="23374"/>
    <cellStyle name="20% - Accent5 2 4 2 3 4" xfId="6685"/>
    <cellStyle name="20% - Accent5 2 4 2 3 4 2" xfId="15021"/>
    <cellStyle name="20% - Accent5 2 4 2 3 4 2 2" xfId="34139"/>
    <cellStyle name="20% - Accent5 2 4 2 3 4 3" xfId="25804"/>
    <cellStyle name="20% - Accent5 2 4 2 3 5" xfId="9560"/>
    <cellStyle name="20% - Accent5 2 4 2 3 5 2" xfId="28678"/>
    <cellStyle name="20% - Accent5 2 4 2 3 6" xfId="20304"/>
    <cellStyle name="20% - Accent5 2 4 2 3 7" xfId="48836"/>
    <cellStyle name="20% - Accent5 2 4 2 4" xfId="1381"/>
    <cellStyle name="20% - Accent5 2 4 2 4 2" xfId="2838"/>
    <cellStyle name="20% - Accent5 2 4 2 4 2 2" xfId="8360"/>
    <cellStyle name="20% - Accent5 2 4 2 4 2 2 2" xfId="16696"/>
    <cellStyle name="20% - Accent5 2 4 2 4 2 2 2 2" xfId="35814"/>
    <cellStyle name="20% - Accent5 2 4 2 4 2 2 3" xfId="27479"/>
    <cellStyle name="20% - Accent5 2 4 2 4 2 3" xfId="11268"/>
    <cellStyle name="20% - Accent5 2 4 2 4 2 3 2" xfId="30386"/>
    <cellStyle name="20% - Accent5 2 4 2 4 2 4" xfId="22041"/>
    <cellStyle name="20% - Accent5 2 4 2 4 3" xfId="4525"/>
    <cellStyle name="20% - Accent5 2 4 2 4 3 2" xfId="12863"/>
    <cellStyle name="20% - Accent5 2 4 2 4 3 2 2" xfId="31981"/>
    <cellStyle name="20% - Accent5 2 4 2 4 3 3" xfId="23646"/>
    <cellStyle name="20% - Accent5 2 4 2 4 4" xfId="6954"/>
    <cellStyle name="20% - Accent5 2 4 2 4 4 2" xfId="15290"/>
    <cellStyle name="20% - Accent5 2 4 2 4 4 2 2" xfId="34408"/>
    <cellStyle name="20% - Accent5 2 4 2 4 4 3" xfId="26073"/>
    <cellStyle name="20% - Accent5 2 4 2 4 5" xfId="9839"/>
    <cellStyle name="20% - Accent5 2 4 2 4 5 2" xfId="28957"/>
    <cellStyle name="20% - Accent5 2 4 2 4 6" xfId="20586"/>
    <cellStyle name="20% - Accent5 2 4 2 4 7" xfId="49180"/>
    <cellStyle name="20% - Accent5 2 4 2 5" xfId="1741"/>
    <cellStyle name="20% - Accent5 2 4 2 5 2" xfId="3195"/>
    <cellStyle name="20% - Accent5 2 4 2 5 2 2" xfId="8697"/>
    <cellStyle name="20% - Accent5 2 4 2 5 2 2 2" xfId="17033"/>
    <cellStyle name="20% - Accent5 2 4 2 5 2 2 2 2" xfId="36151"/>
    <cellStyle name="20% - Accent5 2 4 2 5 2 2 3" xfId="27816"/>
    <cellStyle name="20% - Accent5 2 4 2 5 2 3" xfId="11625"/>
    <cellStyle name="20% - Accent5 2 4 2 5 2 3 2" xfId="30743"/>
    <cellStyle name="20% - Accent5 2 4 2 5 2 4" xfId="22398"/>
    <cellStyle name="20% - Accent5 2 4 2 5 3" xfId="7275"/>
    <cellStyle name="20% - Accent5 2 4 2 5 3 2" xfId="15611"/>
    <cellStyle name="20% - Accent5 2 4 2 5 3 2 2" xfId="34729"/>
    <cellStyle name="20% - Accent5 2 4 2 5 3 3" xfId="26394"/>
    <cellStyle name="20% - Accent5 2 4 2 5 4" xfId="10171"/>
    <cellStyle name="20% - Accent5 2 4 2 5 4 2" xfId="29289"/>
    <cellStyle name="20% - Accent5 2 4 2 5 5" xfId="20944"/>
    <cellStyle name="20% - Accent5 2 4 2 6" xfId="2013"/>
    <cellStyle name="20% - Accent5 2 4 2 6 2" xfId="7547"/>
    <cellStyle name="20% - Accent5 2 4 2 6 2 2" xfId="15883"/>
    <cellStyle name="20% - Accent5 2 4 2 6 2 2 2" xfId="35001"/>
    <cellStyle name="20% - Accent5 2 4 2 6 2 3" xfId="26666"/>
    <cellStyle name="20% - Accent5 2 4 2 6 3" xfId="10443"/>
    <cellStyle name="20% - Accent5 2 4 2 6 3 2" xfId="29561"/>
    <cellStyle name="20% - Accent5 2 4 2 6 4" xfId="21216"/>
    <cellStyle name="20% - Accent5 2 4 2 7" xfId="3476"/>
    <cellStyle name="20% - Accent5 2 4 2 7 2" xfId="11905"/>
    <cellStyle name="20% - Accent5 2 4 2 7 2 2" xfId="31023"/>
    <cellStyle name="20% - Accent5 2 4 2 7 3" xfId="22677"/>
    <cellStyle name="20% - Accent5 2 4 2 8" xfId="5638"/>
    <cellStyle name="20% - Accent5 2 4 2 8 2" xfId="13974"/>
    <cellStyle name="20% - Accent5 2 4 2 8 2 2" xfId="33092"/>
    <cellStyle name="20% - Accent5 2 4 2 8 3" xfId="24757"/>
    <cellStyle name="20% - Accent5 2 4 2 9" xfId="6145"/>
    <cellStyle name="20% - Accent5 2 4 2 9 2" xfId="14481"/>
    <cellStyle name="20% - Accent5 2 4 2 9 2 2" xfId="33599"/>
    <cellStyle name="20% - Accent5 2 4 2 9 3" xfId="25264"/>
    <cellStyle name="20% - Accent5 2 4 3" xfId="354"/>
    <cellStyle name="20% - Accent5 2 4 3 10" xfId="8994"/>
    <cellStyle name="20% - Accent5 2 4 3 10 2" xfId="28113"/>
    <cellStyle name="20% - Accent5 2 4 3 11" xfId="19718"/>
    <cellStyle name="20% - Accent5 2 4 3 12" xfId="48376"/>
    <cellStyle name="20% - Accent5 2 4 3 2" xfId="818"/>
    <cellStyle name="20% - Accent5 2 4 3 2 2" xfId="2288"/>
    <cellStyle name="20% - Accent5 2 4 3 2 2 2" xfId="7822"/>
    <cellStyle name="20% - Accent5 2 4 3 2 2 2 2" xfId="16158"/>
    <cellStyle name="20% - Accent5 2 4 3 2 2 2 2 2" xfId="35276"/>
    <cellStyle name="20% - Accent5 2 4 3 2 2 2 3" xfId="26941"/>
    <cellStyle name="20% - Accent5 2 4 3 2 2 3" xfId="10718"/>
    <cellStyle name="20% - Accent5 2 4 3 2 2 3 2" xfId="29836"/>
    <cellStyle name="20% - Accent5 2 4 3 2 2 4" xfId="21491"/>
    <cellStyle name="20% - Accent5 2 4 3 2 2 5" xfId="49426"/>
    <cellStyle name="20% - Accent5 2 4 3 2 3" xfId="3990"/>
    <cellStyle name="20% - Accent5 2 4 3 2 3 2" xfId="12329"/>
    <cellStyle name="20% - Accent5 2 4 3 2 3 2 2" xfId="31447"/>
    <cellStyle name="20% - Accent5 2 4 3 2 3 3" xfId="23113"/>
    <cellStyle name="20% - Accent5 2 4 3 2 4" xfId="6420"/>
    <cellStyle name="20% - Accent5 2 4 3 2 4 2" xfId="14756"/>
    <cellStyle name="20% - Accent5 2 4 3 2 4 2 2" xfId="33874"/>
    <cellStyle name="20% - Accent5 2 4 3 2 4 3" xfId="25539"/>
    <cellStyle name="20% - Accent5 2 4 3 2 5" xfId="9291"/>
    <cellStyle name="20% - Accent5 2 4 3 2 5 2" xfId="28409"/>
    <cellStyle name="20% - Accent5 2 4 3 2 6" xfId="20034"/>
    <cellStyle name="20% - Accent5 2 4 3 2 7" xfId="48607"/>
    <cellStyle name="20% - Accent5 2 4 3 3" xfId="1092"/>
    <cellStyle name="20% - Accent5 2 4 3 3 2" xfId="2559"/>
    <cellStyle name="20% - Accent5 2 4 3 3 2 2" xfId="8089"/>
    <cellStyle name="20% - Accent5 2 4 3 3 2 2 2" xfId="16425"/>
    <cellStyle name="20% - Accent5 2 4 3 3 2 2 2 2" xfId="35543"/>
    <cellStyle name="20% - Accent5 2 4 3 3 2 2 3" xfId="27208"/>
    <cellStyle name="20% - Accent5 2 4 3 3 2 3" xfId="10989"/>
    <cellStyle name="20% - Accent5 2 4 3 3 2 3 2" xfId="30107"/>
    <cellStyle name="20% - Accent5 2 4 3 3 2 4" xfId="21762"/>
    <cellStyle name="20% - Accent5 2 4 3 3 2 5" xfId="49656"/>
    <cellStyle name="20% - Accent5 2 4 3 3 3" xfId="4252"/>
    <cellStyle name="20% - Accent5 2 4 3 3 3 2" xfId="12591"/>
    <cellStyle name="20% - Accent5 2 4 3 3 3 2 2" xfId="31709"/>
    <cellStyle name="20% - Accent5 2 4 3 3 3 3" xfId="23375"/>
    <cellStyle name="20% - Accent5 2 4 3 3 4" xfId="6686"/>
    <cellStyle name="20% - Accent5 2 4 3 3 4 2" xfId="15022"/>
    <cellStyle name="20% - Accent5 2 4 3 3 4 2 2" xfId="34140"/>
    <cellStyle name="20% - Accent5 2 4 3 3 4 3" xfId="25805"/>
    <cellStyle name="20% - Accent5 2 4 3 3 5" xfId="9561"/>
    <cellStyle name="20% - Accent5 2 4 3 3 5 2" xfId="28679"/>
    <cellStyle name="20% - Accent5 2 4 3 3 6" xfId="20305"/>
    <cellStyle name="20% - Accent5 2 4 3 3 7" xfId="48837"/>
    <cellStyle name="20% - Accent5 2 4 3 4" xfId="1382"/>
    <cellStyle name="20% - Accent5 2 4 3 4 2" xfId="2839"/>
    <cellStyle name="20% - Accent5 2 4 3 4 2 2" xfId="8361"/>
    <cellStyle name="20% - Accent5 2 4 3 4 2 2 2" xfId="16697"/>
    <cellStyle name="20% - Accent5 2 4 3 4 2 2 2 2" xfId="35815"/>
    <cellStyle name="20% - Accent5 2 4 3 4 2 2 3" xfId="27480"/>
    <cellStyle name="20% - Accent5 2 4 3 4 2 3" xfId="11269"/>
    <cellStyle name="20% - Accent5 2 4 3 4 2 3 2" xfId="30387"/>
    <cellStyle name="20% - Accent5 2 4 3 4 2 4" xfId="22042"/>
    <cellStyle name="20% - Accent5 2 4 3 4 3" xfId="4526"/>
    <cellStyle name="20% - Accent5 2 4 3 4 3 2" xfId="12864"/>
    <cellStyle name="20% - Accent5 2 4 3 4 3 2 2" xfId="31982"/>
    <cellStyle name="20% - Accent5 2 4 3 4 3 3" xfId="23647"/>
    <cellStyle name="20% - Accent5 2 4 3 4 4" xfId="6955"/>
    <cellStyle name="20% - Accent5 2 4 3 4 4 2" xfId="15291"/>
    <cellStyle name="20% - Accent5 2 4 3 4 4 2 2" xfId="34409"/>
    <cellStyle name="20% - Accent5 2 4 3 4 4 3" xfId="26074"/>
    <cellStyle name="20% - Accent5 2 4 3 4 5" xfId="9840"/>
    <cellStyle name="20% - Accent5 2 4 3 4 5 2" xfId="28958"/>
    <cellStyle name="20% - Accent5 2 4 3 4 6" xfId="20587"/>
    <cellStyle name="20% - Accent5 2 4 3 4 7" xfId="49181"/>
    <cellStyle name="20% - Accent5 2 4 3 5" xfId="1742"/>
    <cellStyle name="20% - Accent5 2 4 3 5 2" xfId="3196"/>
    <cellStyle name="20% - Accent5 2 4 3 5 2 2" xfId="8698"/>
    <cellStyle name="20% - Accent5 2 4 3 5 2 2 2" xfId="17034"/>
    <cellStyle name="20% - Accent5 2 4 3 5 2 2 2 2" xfId="36152"/>
    <cellStyle name="20% - Accent5 2 4 3 5 2 2 3" xfId="27817"/>
    <cellStyle name="20% - Accent5 2 4 3 5 2 3" xfId="11626"/>
    <cellStyle name="20% - Accent5 2 4 3 5 2 3 2" xfId="30744"/>
    <cellStyle name="20% - Accent5 2 4 3 5 2 4" xfId="22399"/>
    <cellStyle name="20% - Accent5 2 4 3 5 3" xfId="7276"/>
    <cellStyle name="20% - Accent5 2 4 3 5 3 2" xfId="15612"/>
    <cellStyle name="20% - Accent5 2 4 3 5 3 2 2" xfId="34730"/>
    <cellStyle name="20% - Accent5 2 4 3 5 3 3" xfId="26395"/>
    <cellStyle name="20% - Accent5 2 4 3 5 4" xfId="10172"/>
    <cellStyle name="20% - Accent5 2 4 3 5 4 2" xfId="29290"/>
    <cellStyle name="20% - Accent5 2 4 3 5 5" xfId="20945"/>
    <cellStyle name="20% - Accent5 2 4 3 6" xfId="2014"/>
    <cellStyle name="20% - Accent5 2 4 3 6 2" xfId="7548"/>
    <cellStyle name="20% - Accent5 2 4 3 6 2 2" xfId="15884"/>
    <cellStyle name="20% - Accent5 2 4 3 6 2 2 2" xfId="35002"/>
    <cellStyle name="20% - Accent5 2 4 3 6 2 3" xfId="26667"/>
    <cellStyle name="20% - Accent5 2 4 3 6 3" xfId="10444"/>
    <cellStyle name="20% - Accent5 2 4 3 6 3 2" xfId="29562"/>
    <cellStyle name="20% - Accent5 2 4 3 6 4" xfId="21217"/>
    <cellStyle name="20% - Accent5 2 4 3 7" xfId="3477"/>
    <cellStyle name="20% - Accent5 2 4 3 7 2" xfId="11906"/>
    <cellStyle name="20% - Accent5 2 4 3 7 2 2" xfId="31024"/>
    <cellStyle name="20% - Accent5 2 4 3 7 3" xfId="22678"/>
    <cellStyle name="20% - Accent5 2 4 3 8" xfId="5639"/>
    <cellStyle name="20% - Accent5 2 4 3 8 2" xfId="13975"/>
    <cellStyle name="20% - Accent5 2 4 3 8 2 2" xfId="33093"/>
    <cellStyle name="20% - Accent5 2 4 3 8 3" xfId="24758"/>
    <cellStyle name="20% - Accent5 2 4 3 9" xfId="6146"/>
    <cellStyle name="20% - Accent5 2 4 3 9 2" xfId="14482"/>
    <cellStyle name="20% - Accent5 2 4 3 9 2 2" xfId="33600"/>
    <cellStyle name="20% - Accent5 2 4 3 9 3" xfId="25265"/>
    <cellStyle name="20% - Accent5 2 4 4" xfId="816"/>
    <cellStyle name="20% - Accent5 2 4 4 2" xfId="2286"/>
    <cellStyle name="20% - Accent5 2 4 4 2 2" xfId="7820"/>
    <cellStyle name="20% - Accent5 2 4 4 2 2 2" xfId="16156"/>
    <cellStyle name="20% - Accent5 2 4 4 2 2 2 2" xfId="35274"/>
    <cellStyle name="20% - Accent5 2 4 4 2 2 3" xfId="26939"/>
    <cellStyle name="20% - Accent5 2 4 4 2 3" xfId="10716"/>
    <cellStyle name="20% - Accent5 2 4 4 2 3 2" xfId="29834"/>
    <cellStyle name="20% - Accent5 2 4 4 2 4" xfId="21489"/>
    <cellStyle name="20% - Accent5 2 4 4 2 5" xfId="49424"/>
    <cellStyle name="20% - Accent5 2 4 4 3" xfId="3988"/>
    <cellStyle name="20% - Accent5 2 4 4 3 2" xfId="12327"/>
    <cellStyle name="20% - Accent5 2 4 4 3 2 2" xfId="31445"/>
    <cellStyle name="20% - Accent5 2 4 4 3 3" xfId="23111"/>
    <cellStyle name="20% - Accent5 2 4 4 4" xfId="6418"/>
    <cellStyle name="20% - Accent5 2 4 4 4 2" xfId="14754"/>
    <cellStyle name="20% - Accent5 2 4 4 4 2 2" xfId="33872"/>
    <cellStyle name="20% - Accent5 2 4 4 4 3" xfId="25537"/>
    <cellStyle name="20% - Accent5 2 4 4 5" xfId="9289"/>
    <cellStyle name="20% - Accent5 2 4 4 5 2" xfId="28407"/>
    <cellStyle name="20% - Accent5 2 4 4 6" xfId="20032"/>
    <cellStyle name="20% - Accent5 2 4 4 7" xfId="48605"/>
    <cellStyle name="20% - Accent5 2 4 5" xfId="1090"/>
    <cellStyle name="20% - Accent5 2 4 5 2" xfId="2557"/>
    <cellStyle name="20% - Accent5 2 4 5 2 2" xfId="8087"/>
    <cellStyle name="20% - Accent5 2 4 5 2 2 2" xfId="16423"/>
    <cellStyle name="20% - Accent5 2 4 5 2 2 2 2" xfId="35541"/>
    <cellStyle name="20% - Accent5 2 4 5 2 2 3" xfId="27206"/>
    <cellStyle name="20% - Accent5 2 4 5 2 3" xfId="10987"/>
    <cellStyle name="20% - Accent5 2 4 5 2 3 2" xfId="30105"/>
    <cellStyle name="20% - Accent5 2 4 5 2 4" xfId="21760"/>
    <cellStyle name="20% - Accent5 2 4 5 2 5" xfId="49654"/>
    <cellStyle name="20% - Accent5 2 4 5 3" xfId="4250"/>
    <cellStyle name="20% - Accent5 2 4 5 3 2" xfId="12589"/>
    <cellStyle name="20% - Accent5 2 4 5 3 2 2" xfId="31707"/>
    <cellStyle name="20% - Accent5 2 4 5 3 3" xfId="23373"/>
    <cellStyle name="20% - Accent5 2 4 5 4" xfId="6684"/>
    <cellStyle name="20% - Accent5 2 4 5 4 2" xfId="15020"/>
    <cellStyle name="20% - Accent5 2 4 5 4 2 2" xfId="34138"/>
    <cellStyle name="20% - Accent5 2 4 5 4 3" xfId="25803"/>
    <cellStyle name="20% - Accent5 2 4 5 5" xfId="9559"/>
    <cellStyle name="20% - Accent5 2 4 5 5 2" xfId="28677"/>
    <cellStyle name="20% - Accent5 2 4 5 6" xfId="20303"/>
    <cellStyle name="20% - Accent5 2 4 5 7" xfId="48835"/>
    <cellStyle name="20% - Accent5 2 4 6" xfId="1380"/>
    <cellStyle name="20% - Accent5 2 4 6 2" xfId="2837"/>
    <cellStyle name="20% - Accent5 2 4 6 2 2" xfId="8359"/>
    <cellStyle name="20% - Accent5 2 4 6 2 2 2" xfId="16695"/>
    <cellStyle name="20% - Accent5 2 4 6 2 2 2 2" xfId="35813"/>
    <cellStyle name="20% - Accent5 2 4 6 2 2 3" xfId="27478"/>
    <cellStyle name="20% - Accent5 2 4 6 2 3" xfId="11267"/>
    <cellStyle name="20% - Accent5 2 4 6 2 3 2" xfId="30385"/>
    <cellStyle name="20% - Accent5 2 4 6 2 4" xfId="22040"/>
    <cellStyle name="20% - Accent5 2 4 6 3" xfId="4524"/>
    <cellStyle name="20% - Accent5 2 4 6 3 2" xfId="12862"/>
    <cellStyle name="20% - Accent5 2 4 6 3 2 2" xfId="31980"/>
    <cellStyle name="20% - Accent5 2 4 6 3 3" xfId="23645"/>
    <cellStyle name="20% - Accent5 2 4 6 4" xfId="6953"/>
    <cellStyle name="20% - Accent5 2 4 6 4 2" xfId="15289"/>
    <cellStyle name="20% - Accent5 2 4 6 4 2 2" xfId="34407"/>
    <cellStyle name="20% - Accent5 2 4 6 4 3" xfId="26072"/>
    <cellStyle name="20% - Accent5 2 4 6 5" xfId="9838"/>
    <cellStyle name="20% - Accent5 2 4 6 5 2" xfId="28956"/>
    <cellStyle name="20% - Accent5 2 4 6 6" xfId="20585"/>
    <cellStyle name="20% - Accent5 2 4 6 7" xfId="49179"/>
    <cellStyle name="20% - Accent5 2 4 7" xfId="1740"/>
    <cellStyle name="20% - Accent5 2 4 7 2" xfId="3194"/>
    <cellStyle name="20% - Accent5 2 4 7 2 2" xfId="8696"/>
    <cellStyle name="20% - Accent5 2 4 7 2 2 2" xfId="17032"/>
    <cellStyle name="20% - Accent5 2 4 7 2 2 2 2" xfId="36150"/>
    <cellStyle name="20% - Accent5 2 4 7 2 2 3" xfId="27815"/>
    <cellStyle name="20% - Accent5 2 4 7 2 3" xfId="11624"/>
    <cellStyle name="20% - Accent5 2 4 7 2 3 2" xfId="30742"/>
    <cellStyle name="20% - Accent5 2 4 7 2 4" xfId="22397"/>
    <cellStyle name="20% - Accent5 2 4 7 3" xfId="7274"/>
    <cellStyle name="20% - Accent5 2 4 7 3 2" xfId="15610"/>
    <cellStyle name="20% - Accent5 2 4 7 3 2 2" xfId="34728"/>
    <cellStyle name="20% - Accent5 2 4 7 3 3" xfId="26393"/>
    <cellStyle name="20% - Accent5 2 4 7 4" xfId="10170"/>
    <cellStyle name="20% - Accent5 2 4 7 4 2" xfId="29288"/>
    <cellStyle name="20% - Accent5 2 4 7 5" xfId="20943"/>
    <cellStyle name="20% - Accent5 2 4 8" xfId="2012"/>
    <cellStyle name="20% - Accent5 2 4 8 2" xfId="7546"/>
    <cellStyle name="20% - Accent5 2 4 8 2 2" xfId="15882"/>
    <cellStyle name="20% - Accent5 2 4 8 2 2 2" xfId="35000"/>
    <cellStyle name="20% - Accent5 2 4 8 2 3" xfId="26665"/>
    <cellStyle name="20% - Accent5 2 4 8 3" xfId="10442"/>
    <cellStyle name="20% - Accent5 2 4 8 3 2" xfId="29560"/>
    <cellStyle name="20% - Accent5 2 4 8 4" xfId="21215"/>
    <cellStyle name="20% - Accent5 2 4 9" xfId="3475"/>
    <cellStyle name="20% - Accent5 2 4 9 2" xfId="11904"/>
    <cellStyle name="20% - Accent5 2 4 9 2 2" xfId="31022"/>
    <cellStyle name="20% - Accent5 2 4 9 3" xfId="22676"/>
    <cellStyle name="20% - Accent5 2 5" xfId="355"/>
    <cellStyle name="20% - Accent5 2 5 10" xfId="8995"/>
    <cellStyle name="20% - Accent5 2 5 10 2" xfId="28114"/>
    <cellStyle name="20% - Accent5 2 5 11" xfId="19719"/>
    <cellStyle name="20% - Accent5 2 5 12" xfId="48377"/>
    <cellStyle name="20% - Accent5 2 5 2" xfId="819"/>
    <cellStyle name="20% - Accent5 2 5 2 2" xfId="2289"/>
    <cellStyle name="20% - Accent5 2 5 2 2 2" xfId="7823"/>
    <cellStyle name="20% - Accent5 2 5 2 2 2 2" xfId="16159"/>
    <cellStyle name="20% - Accent5 2 5 2 2 2 2 2" xfId="35277"/>
    <cellStyle name="20% - Accent5 2 5 2 2 2 3" xfId="26942"/>
    <cellStyle name="20% - Accent5 2 5 2 2 3" xfId="10719"/>
    <cellStyle name="20% - Accent5 2 5 2 2 3 2" xfId="29837"/>
    <cellStyle name="20% - Accent5 2 5 2 2 4" xfId="21492"/>
    <cellStyle name="20% - Accent5 2 5 2 2 5" xfId="49427"/>
    <cellStyle name="20% - Accent5 2 5 2 3" xfId="3991"/>
    <cellStyle name="20% - Accent5 2 5 2 3 2" xfId="12330"/>
    <cellStyle name="20% - Accent5 2 5 2 3 2 2" xfId="31448"/>
    <cellStyle name="20% - Accent5 2 5 2 3 3" xfId="23114"/>
    <cellStyle name="20% - Accent5 2 5 2 4" xfId="6421"/>
    <cellStyle name="20% - Accent5 2 5 2 4 2" xfId="14757"/>
    <cellStyle name="20% - Accent5 2 5 2 4 2 2" xfId="33875"/>
    <cellStyle name="20% - Accent5 2 5 2 4 3" xfId="25540"/>
    <cellStyle name="20% - Accent5 2 5 2 5" xfId="9292"/>
    <cellStyle name="20% - Accent5 2 5 2 5 2" xfId="28410"/>
    <cellStyle name="20% - Accent5 2 5 2 6" xfId="20035"/>
    <cellStyle name="20% - Accent5 2 5 2 7" xfId="48608"/>
    <cellStyle name="20% - Accent5 2 5 3" xfId="1093"/>
    <cellStyle name="20% - Accent5 2 5 3 2" xfId="2560"/>
    <cellStyle name="20% - Accent5 2 5 3 2 2" xfId="8090"/>
    <cellStyle name="20% - Accent5 2 5 3 2 2 2" xfId="16426"/>
    <cellStyle name="20% - Accent5 2 5 3 2 2 2 2" xfId="35544"/>
    <cellStyle name="20% - Accent5 2 5 3 2 2 3" xfId="27209"/>
    <cellStyle name="20% - Accent5 2 5 3 2 3" xfId="10990"/>
    <cellStyle name="20% - Accent5 2 5 3 2 3 2" xfId="30108"/>
    <cellStyle name="20% - Accent5 2 5 3 2 4" xfId="21763"/>
    <cellStyle name="20% - Accent5 2 5 3 2 5" xfId="49657"/>
    <cellStyle name="20% - Accent5 2 5 3 3" xfId="4253"/>
    <cellStyle name="20% - Accent5 2 5 3 3 2" xfId="12592"/>
    <cellStyle name="20% - Accent5 2 5 3 3 2 2" xfId="31710"/>
    <cellStyle name="20% - Accent5 2 5 3 3 3" xfId="23376"/>
    <cellStyle name="20% - Accent5 2 5 3 4" xfId="6687"/>
    <cellStyle name="20% - Accent5 2 5 3 4 2" xfId="15023"/>
    <cellStyle name="20% - Accent5 2 5 3 4 2 2" xfId="34141"/>
    <cellStyle name="20% - Accent5 2 5 3 4 3" xfId="25806"/>
    <cellStyle name="20% - Accent5 2 5 3 5" xfId="9562"/>
    <cellStyle name="20% - Accent5 2 5 3 5 2" xfId="28680"/>
    <cellStyle name="20% - Accent5 2 5 3 6" xfId="20306"/>
    <cellStyle name="20% - Accent5 2 5 3 7" xfId="48838"/>
    <cellStyle name="20% - Accent5 2 5 4" xfId="1383"/>
    <cellStyle name="20% - Accent5 2 5 4 2" xfId="2840"/>
    <cellStyle name="20% - Accent5 2 5 4 2 2" xfId="8362"/>
    <cellStyle name="20% - Accent5 2 5 4 2 2 2" xfId="16698"/>
    <cellStyle name="20% - Accent5 2 5 4 2 2 2 2" xfId="35816"/>
    <cellStyle name="20% - Accent5 2 5 4 2 2 3" xfId="27481"/>
    <cellStyle name="20% - Accent5 2 5 4 2 3" xfId="11270"/>
    <cellStyle name="20% - Accent5 2 5 4 2 3 2" xfId="30388"/>
    <cellStyle name="20% - Accent5 2 5 4 2 4" xfId="22043"/>
    <cellStyle name="20% - Accent5 2 5 4 3" xfId="4527"/>
    <cellStyle name="20% - Accent5 2 5 4 3 2" xfId="12865"/>
    <cellStyle name="20% - Accent5 2 5 4 3 2 2" xfId="31983"/>
    <cellStyle name="20% - Accent5 2 5 4 3 3" xfId="23648"/>
    <cellStyle name="20% - Accent5 2 5 4 4" xfId="6956"/>
    <cellStyle name="20% - Accent5 2 5 4 4 2" xfId="15292"/>
    <cellStyle name="20% - Accent5 2 5 4 4 2 2" xfId="34410"/>
    <cellStyle name="20% - Accent5 2 5 4 4 3" xfId="26075"/>
    <cellStyle name="20% - Accent5 2 5 4 5" xfId="9841"/>
    <cellStyle name="20% - Accent5 2 5 4 5 2" xfId="28959"/>
    <cellStyle name="20% - Accent5 2 5 4 6" xfId="20588"/>
    <cellStyle name="20% - Accent5 2 5 4 7" xfId="49182"/>
    <cellStyle name="20% - Accent5 2 5 5" xfId="1743"/>
    <cellStyle name="20% - Accent5 2 5 5 2" xfId="3197"/>
    <cellStyle name="20% - Accent5 2 5 5 2 2" xfId="8699"/>
    <cellStyle name="20% - Accent5 2 5 5 2 2 2" xfId="17035"/>
    <cellStyle name="20% - Accent5 2 5 5 2 2 2 2" xfId="36153"/>
    <cellStyle name="20% - Accent5 2 5 5 2 2 3" xfId="27818"/>
    <cellStyle name="20% - Accent5 2 5 5 2 3" xfId="11627"/>
    <cellStyle name="20% - Accent5 2 5 5 2 3 2" xfId="30745"/>
    <cellStyle name="20% - Accent5 2 5 5 2 4" xfId="22400"/>
    <cellStyle name="20% - Accent5 2 5 5 3" xfId="7277"/>
    <cellStyle name="20% - Accent5 2 5 5 3 2" xfId="15613"/>
    <cellStyle name="20% - Accent5 2 5 5 3 2 2" xfId="34731"/>
    <cellStyle name="20% - Accent5 2 5 5 3 3" xfId="26396"/>
    <cellStyle name="20% - Accent5 2 5 5 4" xfId="10173"/>
    <cellStyle name="20% - Accent5 2 5 5 4 2" xfId="29291"/>
    <cellStyle name="20% - Accent5 2 5 5 5" xfId="20946"/>
    <cellStyle name="20% - Accent5 2 5 6" xfId="2015"/>
    <cellStyle name="20% - Accent5 2 5 6 2" xfId="7549"/>
    <cellStyle name="20% - Accent5 2 5 6 2 2" xfId="15885"/>
    <cellStyle name="20% - Accent5 2 5 6 2 2 2" xfId="35003"/>
    <cellStyle name="20% - Accent5 2 5 6 2 3" xfId="26668"/>
    <cellStyle name="20% - Accent5 2 5 6 3" xfId="10445"/>
    <cellStyle name="20% - Accent5 2 5 6 3 2" xfId="29563"/>
    <cellStyle name="20% - Accent5 2 5 6 4" xfId="21218"/>
    <cellStyle name="20% - Accent5 2 5 7" xfId="3478"/>
    <cellStyle name="20% - Accent5 2 5 7 2" xfId="11907"/>
    <cellStyle name="20% - Accent5 2 5 7 2 2" xfId="31025"/>
    <cellStyle name="20% - Accent5 2 5 7 3" xfId="22679"/>
    <cellStyle name="20% - Accent5 2 5 8" xfId="5640"/>
    <cellStyle name="20% - Accent5 2 5 8 2" xfId="13976"/>
    <cellStyle name="20% - Accent5 2 5 8 2 2" xfId="33094"/>
    <cellStyle name="20% - Accent5 2 5 8 3" xfId="24759"/>
    <cellStyle name="20% - Accent5 2 5 9" xfId="6147"/>
    <cellStyle name="20% - Accent5 2 5 9 2" xfId="14483"/>
    <cellStyle name="20% - Accent5 2 5 9 2 2" xfId="33601"/>
    <cellStyle name="20% - Accent5 2 5 9 3" xfId="25266"/>
    <cellStyle name="20% - Accent5 2 6" xfId="356"/>
    <cellStyle name="20% - Accent5 2 6 10" xfId="8996"/>
    <cellStyle name="20% - Accent5 2 6 10 2" xfId="28115"/>
    <cellStyle name="20% - Accent5 2 6 11" xfId="19720"/>
    <cellStyle name="20% - Accent5 2 6 12" xfId="48378"/>
    <cellStyle name="20% - Accent5 2 6 2" xfId="820"/>
    <cellStyle name="20% - Accent5 2 6 2 2" xfId="2290"/>
    <cellStyle name="20% - Accent5 2 6 2 2 2" xfId="7824"/>
    <cellStyle name="20% - Accent5 2 6 2 2 2 2" xfId="16160"/>
    <cellStyle name="20% - Accent5 2 6 2 2 2 2 2" xfId="35278"/>
    <cellStyle name="20% - Accent5 2 6 2 2 2 3" xfId="26943"/>
    <cellStyle name="20% - Accent5 2 6 2 2 3" xfId="10720"/>
    <cellStyle name="20% - Accent5 2 6 2 2 3 2" xfId="29838"/>
    <cellStyle name="20% - Accent5 2 6 2 2 4" xfId="21493"/>
    <cellStyle name="20% - Accent5 2 6 2 2 5" xfId="49428"/>
    <cellStyle name="20% - Accent5 2 6 2 3" xfId="3992"/>
    <cellStyle name="20% - Accent5 2 6 2 3 2" xfId="12331"/>
    <cellStyle name="20% - Accent5 2 6 2 3 2 2" xfId="31449"/>
    <cellStyle name="20% - Accent5 2 6 2 3 3" xfId="23115"/>
    <cellStyle name="20% - Accent5 2 6 2 4" xfId="6422"/>
    <cellStyle name="20% - Accent5 2 6 2 4 2" xfId="14758"/>
    <cellStyle name="20% - Accent5 2 6 2 4 2 2" xfId="33876"/>
    <cellStyle name="20% - Accent5 2 6 2 4 3" xfId="25541"/>
    <cellStyle name="20% - Accent5 2 6 2 5" xfId="9293"/>
    <cellStyle name="20% - Accent5 2 6 2 5 2" xfId="28411"/>
    <cellStyle name="20% - Accent5 2 6 2 6" xfId="20036"/>
    <cellStyle name="20% - Accent5 2 6 2 7" xfId="48609"/>
    <cellStyle name="20% - Accent5 2 6 3" xfId="1094"/>
    <cellStyle name="20% - Accent5 2 6 3 2" xfId="2561"/>
    <cellStyle name="20% - Accent5 2 6 3 2 2" xfId="8091"/>
    <cellStyle name="20% - Accent5 2 6 3 2 2 2" xfId="16427"/>
    <cellStyle name="20% - Accent5 2 6 3 2 2 2 2" xfId="35545"/>
    <cellStyle name="20% - Accent5 2 6 3 2 2 3" xfId="27210"/>
    <cellStyle name="20% - Accent5 2 6 3 2 3" xfId="10991"/>
    <cellStyle name="20% - Accent5 2 6 3 2 3 2" xfId="30109"/>
    <cellStyle name="20% - Accent5 2 6 3 2 4" xfId="21764"/>
    <cellStyle name="20% - Accent5 2 6 3 2 5" xfId="49658"/>
    <cellStyle name="20% - Accent5 2 6 3 3" xfId="4254"/>
    <cellStyle name="20% - Accent5 2 6 3 3 2" xfId="12593"/>
    <cellStyle name="20% - Accent5 2 6 3 3 2 2" xfId="31711"/>
    <cellStyle name="20% - Accent5 2 6 3 3 3" xfId="23377"/>
    <cellStyle name="20% - Accent5 2 6 3 4" xfId="6688"/>
    <cellStyle name="20% - Accent5 2 6 3 4 2" xfId="15024"/>
    <cellStyle name="20% - Accent5 2 6 3 4 2 2" xfId="34142"/>
    <cellStyle name="20% - Accent5 2 6 3 4 3" xfId="25807"/>
    <cellStyle name="20% - Accent5 2 6 3 5" xfId="9563"/>
    <cellStyle name="20% - Accent5 2 6 3 5 2" xfId="28681"/>
    <cellStyle name="20% - Accent5 2 6 3 6" xfId="20307"/>
    <cellStyle name="20% - Accent5 2 6 3 7" xfId="48839"/>
    <cellStyle name="20% - Accent5 2 6 4" xfId="1384"/>
    <cellStyle name="20% - Accent5 2 6 4 2" xfId="2841"/>
    <cellStyle name="20% - Accent5 2 6 4 2 2" xfId="8363"/>
    <cellStyle name="20% - Accent5 2 6 4 2 2 2" xfId="16699"/>
    <cellStyle name="20% - Accent5 2 6 4 2 2 2 2" xfId="35817"/>
    <cellStyle name="20% - Accent5 2 6 4 2 2 3" xfId="27482"/>
    <cellStyle name="20% - Accent5 2 6 4 2 3" xfId="11271"/>
    <cellStyle name="20% - Accent5 2 6 4 2 3 2" xfId="30389"/>
    <cellStyle name="20% - Accent5 2 6 4 2 4" xfId="22044"/>
    <cellStyle name="20% - Accent5 2 6 4 3" xfId="4528"/>
    <cellStyle name="20% - Accent5 2 6 4 3 2" xfId="12866"/>
    <cellStyle name="20% - Accent5 2 6 4 3 2 2" xfId="31984"/>
    <cellStyle name="20% - Accent5 2 6 4 3 3" xfId="23649"/>
    <cellStyle name="20% - Accent5 2 6 4 4" xfId="6957"/>
    <cellStyle name="20% - Accent5 2 6 4 4 2" xfId="15293"/>
    <cellStyle name="20% - Accent5 2 6 4 4 2 2" xfId="34411"/>
    <cellStyle name="20% - Accent5 2 6 4 4 3" xfId="26076"/>
    <cellStyle name="20% - Accent5 2 6 4 5" xfId="9842"/>
    <cellStyle name="20% - Accent5 2 6 4 5 2" xfId="28960"/>
    <cellStyle name="20% - Accent5 2 6 4 6" xfId="20589"/>
    <cellStyle name="20% - Accent5 2 6 4 7" xfId="49183"/>
    <cellStyle name="20% - Accent5 2 6 5" xfId="1744"/>
    <cellStyle name="20% - Accent5 2 6 5 2" xfId="3198"/>
    <cellStyle name="20% - Accent5 2 6 5 2 2" xfId="8700"/>
    <cellStyle name="20% - Accent5 2 6 5 2 2 2" xfId="17036"/>
    <cellStyle name="20% - Accent5 2 6 5 2 2 2 2" xfId="36154"/>
    <cellStyle name="20% - Accent5 2 6 5 2 2 3" xfId="27819"/>
    <cellStyle name="20% - Accent5 2 6 5 2 3" xfId="11628"/>
    <cellStyle name="20% - Accent5 2 6 5 2 3 2" xfId="30746"/>
    <cellStyle name="20% - Accent5 2 6 5 2 4" xfId="22401"/>
    <cellStyle name="20% - Accent5 2 6 5 3" xfId="7278"/>
    <cellStyle name="20% - Accent5 2 6 5 3 2" xfId="15614"/>
    <cellStyle name="20% - Accent5 2 6 5 3 2 2" xfId="34732"/>
    <cellStyle name="20% - Accent5 2 6 5 3 3" xfId="26397"/>
    <cellStyle name="20% - Accent5 2 6 5 4" xfId="10174"/>
    <cellStyle name="20% - Accent5 2 6 5 4 2" xfId="29292"/>
    <cellStyle name="20% - Accent5 2 6 5 5" xfId="20947"/>
    <cellStyle name="20% - Accent5 2 6 6" xfId="2016"/>
    <cellStyle name="20% - Accent5 2 6 6 2" xfId="7550"/>
    <cellStyle name="20% - Accent5 2 6 6 2 2" xfId="15886"/>
    <cellStyle name="20% - Accent5 2 6 6 2 2 2" xfId="35004"/>
    <cellStyle name="20% - Accent5 2 6 6 2 3" xfId="26669"/>
    <cellStyle name="20% - Accent5 2 6 6 3" xfId="10446"/>
    <cellStyle name="20% - Accent5 2 6 6 3 2" xfId="29564"/>
    <cellStyle name="20% - Accent5 2 6 6 4" xfId="21219"/>
    <cellStyle name="20% - Accent5 2 6 7" xfId="3479"/>
    <cellStyle name="20% - Accent5 2 6 7 2" xfId="11908"/>
    <cellStyle name="20% - Accent5 2 6 7 2 2" xfId="31026"/>
    <cellStyle name="20% - Accent5 2 6 7 3" xfId="22680"/>
    <cellStyle name="20% - Accent5 2 6 8" xfId="5641"/>
    <cellStyle name="20% - Accent5 2 6 8 2" xfId="13977"/>
    <cellStyle name="20% - Accent5 2 6 8 2 2" xfId="33095"/>
    <cellStyle name="20% - Accent5 2 6 8 3" xfId="24760"/>
    <cellStyle name="20% - Accent5 2 6 9" xfId="6148"/>
    <cellStyle name="20% - Accent5 2 6 9 2" xfId="14484"/>
    <cellStyle name="20% - Accent5 2 6 9 2 2" xfId="33602"/>
    <cellStyle name="20% - Accent5 2 6 9 3" xfId="25267"/>
    <cellStyle name="20% - Accent5 2 7" xfId="3801"/>
    <cellStyle name="20% - Accent5 2 7 2" xfId="49889"/>
    <cellStyle name="20% - Accent5 2 8" xfId="48296"/>
    <cellStyle name="20% - Accent5 2 8 2" xfId="49977"/>
    <cellStyle name="20% - Accent5 3" xfId="533"/>
    <cellStyle name="20% - Accent5 3 10" xfId="9159"/>
    <cellStyle name="20% - Accent5 3 10 2" xfId="28278"/>
    <cellStyle name="20% - Accent5 3 11" xfId="19873"/>
    <cellStyle name="20% - Accent5 3 12" xfId="48529"/>
    <cellStyle name="20% - Accent5 3 2" xfId="971"/>
    <cellStyle name="20% - Accent5 3 2 2" xfId="2441"/>
    <cellStyle name="20% - Accent5 3 2 2 2" xfId="7975"/>
    <cellStyle name="20% - Accent5 3 2 2 2 2" xfId="16311"/>
    <cellStyle name="20% - Accent5 3 2 2 2 2 2" xfId="35429"/>
    <cellStyle name="20% - Accent5 3 2 2 2 3" xfId="27094"/>
    <cellStyle name="20% - Accent5 3 2 2 3" xfId="10871"/>
    <cellStyle name="20% - Accent5 3 2 2 3 2" xfId="29989"/>
    <cellStyle name="20% - Accent5 3 2 2 4" xfId="21644"/>
    <cellStyle name="20% - Accent5 3 2 2 5" xfId="49579"/>
    <cellStyle name="20% - Accent5 3 2 3" xfId="4143"/>
    <cellStyle name="20% - Accent5 3 2 3 2" xfId="12482"/>
    <cellStyle name="20% - Accent5 3 2 3 2 2" xfId="31600"/>
    <cellStyle name="20% - Accent5 3 2 3 3" xfId="23266"/>
    <cellStyle name="20% - Accent5 3 2 4" xfId="6573"/>
    <cellStyle name="20% - Accent5 3 2 4 2" xfId="14909"/>
    <cellStyle name="20% - Accent5 3 2 4 2 2" xfId="34027"/>
    <cellStyle name="20% - Accent5 3 2 4 3" xfId="25692"/>
    <cellStyle name="20% - Accent5 3 2 5" xfId="9444"/>
    <cellStyle name="20% - Accent5 3 2 5 2" xfId="28562"/>
    <cellStyle name="20% - Accent5 3 2 6" xfId="20187"/>
    <cellStyle name="20% - Accent5 3 2 7" xfId="48760"/>
    <cellStyle name="20% - Accent5 3 3" xfId="1245"/>
    <cellStyle name="20% - Accent5 3 3 2" xfId="2712"/>
    <cellStyle name="20% - Accent5 3 3 2 2" xfId="8242"/>
    <cellStyle name="20% - Accent5 3 3 2 2 2" xfId="16578"/>
    <cellStyle name="20% - Accent5 3 3 2 2 2 2" xfId="35696"/>
    <cellStyle name="20% - Accent5 3 3 2 2 3" xfId="27361"/>
    <cellStyle name="20% - Accent5 3 3 2 3" xfId="11142"/>
    <cellStyle name="20% - Accent5 3 3 2 3 2" xfId="30260"/>
    <cellStyle name="20% - Accent5 3 3 2 4" xfId="21915"/>
    <cellStyle name="20% - Accent5 3 3 2 5" xfId="49809"/>
    <cellStyle name="20% - Accent5 3 3 3" xfId="4405"/>
    <cellStyle name="20% - Accent5 3 3 3 2" xfId="12744"/>
    <cellStyle name="20% - Accent5 3 3 3 2 2" xfId="31862"/>
    <cellStyle name="20% - Accent5 3 3 3 3" xfId="23528"/>
    <cellStyle name="20% - Accent5 3 3 4" xfId="6839"/>
    <cellStyle name="20% - Accent5 3 3 4 2" xfId="15175"/>
    <cellStyle name="20% - Accent5 3 3 4 2 2" xfId="34293"/>
    <cellStyle name="20% - Accent5 3 3 4 3" xfId="25958"/>
    <cellStyle name="20% - Accent5 3 3 5" xfId="9714"/>
    <cellStyle name="20% - Accent5 3 3 5 2" xfId="28832"/>
    <cellStyle name="20% - Accent5 3 3 6" xfId="20458"/>
    <cellStyle name="20% - Accent5 3 3 7" xfId="48990"/>
    <cellStyle name="20% - Accent5 3 4" xfId="1535"/>
    <cellStyle name="20% - Accent5 3 4 2" xfId="2992"/>
    <cellStyle name="20% - Accent5 3 4 2 2" xfId="8514"/>
    <cellStyle name="20% - Accent5 3 4 2 2 2" xfId="16850"/>
    <cellStyle name="20% - Accent5 3 4 2 2 2 2" xfId="35968"/>
    <cellStyle name="20% - Accent5 3 4 2 2 3" xfId="27633"/>
    <cellStyle name="20% - Accent5 3 4 2 3" xfId="11422"/>
    <cellStyle name="20% - Accent5 3 4 2 3 2" xfId="30540"/>
    <cellStyle name="20% - Accent5 3 4 2 4" xfId="22195"/>
    <cellStyle name="20% - Accent5 3 4 3" xfId="4679"/>
    <cellStyle name="20% - Accent5 3 4 3 2" xfId="13017"/>
    <cellStyle name="20% - Accent5 3 4 3 2 2" xfId="32135"/>
    <cellStyle name="20% - Accent5 3 4 3 3" xfId="23800"/>
    <cellStyle name="20% - Accent5 3 4 4" xfId="7108"/>
    <cellStyle name="20% - Accent5 3 4 4 2" xfId="15444"/>
    <cellStyle name="20% - Accent5 3 4 4 2 2" xfId="34562"/>
    <cellStyle name="20% - Accent5 3 4 4 3" xfId="26227"/>
    <cellStyle name="20% - Accent5 3 4 5" xfId="9993"/>
    <cellStyle name="20% - Accent5 3 4 5 2" xfId="29111"/>
    <cellStyle name="20% - Accent5 3 4 6" xfId="20740"/>
    <cellStyle name="20% - Accent5 3 4 7" xfId="49348"/>
    <cellStyle name="20% - Accent5 3 5" xfId="1895"/>
    <cellStyle name="20% - Accent5 3 5 2" xfId="3349"/>
    <cellStyle name="20% - Accent5 3 5 2 2" xfId="8851"/>
    <cellStyle name="20% - Accent5 3 5 2 2 2" xfId="17187"/>
    <cellStyle name="20% - Accent5 3 5 2 2 2 2" xfId="36305"/>
    <cellStyle name="20% - Accent5 3 5 2 2 3" xfId="27970"/>
    <cellStyle name="20% - Accent5 3 5 2 3" xfId="11779"/>
    <cellStyle name="20% - Accent5 3 5 2 3 2" xfId="30897"/>
    <cellStyle name="20% - Accent5 3 5 2 4" xfId="22552"/>
    <cellStyle name="20% - Accent5 3 5 3" xfId="7429"/>
    <cellStyle name="20% - Accent5 3 5 3 2" xfId="15765"/>
    <cellStyle name="20% - Accent5 3 5 3 2 2" xfId="34883"/>
    <cellStyle name="20% - Accent5 3 5 3 3" xfId="26548"/>
    <cellStyle name="20% - Accent5 3 5 4" xfId="10325"/>
    <cellStyle name="20% - Accent5 3 5 4 2" xfId="29443"/>
    <cellStyle name="20% - Accent5 3 5 5" xfId="21098"/>
    <cellStyle name="20% - Accent5 3 6" xfId="2167"/>
    <cellStyle name="20% - Accent5 3 6 2" xfId="7701"/>
    <cellStyle name="20% - Accent5 3 6 2 2" xfId="16037"/>
    <cellStyle name="20% - Accent5 3 6 2 2 2" xfId="35155"/>
    <cellStyle name="20% - Accent5 3 6 2 3" xfId="26820"/>
    <cellStyle name="20% - Accent5 3 6 3" xfId="10597"/>
    <cellStyle name="20% - Accent5 3 6 3 2" xfId="29715"/>
    <cellStyle name="20% - Accent5 3 6 4" xfId="21370"/>
    <cellStyle name="20% - Accent5 3 7" xfId="3630"/>
    <cellStyle name="20% - Accent5 3 7 2" xfId="12059"/>
    <cellStyle name="20% - Accent5 3 7 2 2" xfId="31177"/>
    <cellStyle name="20% - Accent5 3 7 3" xfId="22831"/>
    <cellStyle name="20% - Accent5 3 8" xfId="5792"/>
    <cellStyle name="20% - Accent5 3 8 2" xfId="14128"/>
    <cellStyle name="20% - Accent5 3 8 2 2" xfId="33246"/>
    <cellStyle name="20% - Accent5 3 8 3" xfId="24911"/>
    <cellStyle name="20% - Accent5 3 9" xfId="6299"/>
    <cellStyle name="20% - Accent5 3 9 2" xfId="14635"/>
    <cellStyle name="20% - Accent5 3 9 2 2" xfId="33753"/>
    <cellStyle name="20% - Accent5 3 9 3" xfId="25418"/>
    <cellStyle name="20% - Accent5 4" xfId="49004"/>
    <cellStyle name="20% - Accent5 4 2" xfId="49821"/>
    <cellStyle name="20% - Accent5 5" xfId="49876"/>
    <cellStyle name="20% - Accent5 6" xfId="49902"/>
    <cellStyle name="20% - Accent5 7" xfId="49964"/>
    <cellStyle name="20% - Accent5 8" xfId="49990"/>
    <cellStyle name="20% - Accent5 9" xfId="50003"/>
    <cellStyle name="20% - Accent6" xfId="48279" builtinId="50" customBuiltin="1"/>
    <cellStyle name="20% - Accent6 10" xfId="49864"/>
    <cellStyle name="20% - Accent6 11" xfId="50019"/>
    <cellStyle name="20% - Accent6 12" xfId="50032"/>
    <cellStyle name="20% - Accent6 2" xfId="63"/>
    <cellStyle name="20% - Accent6 2 2" xfId="193"/>
    <cellStyle name="20% - Accent6 2 2 2" xfId="357"/>
    <cellStyle name="20% - Accent6 2 2 2 10" xfId="5642"/>
    <cellStyle name="20% - Accent6 2 2 2 10 2" xfId="13978"/>
    <cellStyle name="20% - Accent6 2 2 2 10 2 2" xfId="33096"/>
    <cellStyle name="20% - Accent6 2 2 2 10 3" xfId="24761"/>
    <cellStyle name="20% - Accent6 2 2 2 11" xfId="6149"/>
    <cellStyle name="20% - Accent6 2 2 2 11 2" xfId="14485"/>
    <cellStyle name="20% - Accent6 2 2 2 11 2 2" xfId="33603"/>
    <cellStyle name="20% - Accent6 2 2 2 11 3" xfId="25268"/>
    <cellStyle name="20% - Accent6 2 2 2 12" xfId="8997"/>
    <cellStyle name="20% - Accent6 2 2 2 12 2" xfId="28116"/>
    <cellStyle name="20% - Accent6 2 2 2 13" xfId="19721"/>
    <cellStyle name="20% - Accent6 2 2 2 14" xfId="48379"/>
    <cellStyle name="20% - Accent6 2 2 2 2" xfId="358"/>
    <cellStyle name="20% - Accent6 2 2 2 2 10" xfId="8998"/>
    <cellStyle name="20% - Accent6 2 2 2 2 10 2" xfId="28117"/>
    <cellStyle name="20% - Accent6 2 2 2 2 11" xfId="19722"/>
    <cellStyle name="20% - Accent6 2 2 2 2 12" xfId="48380"/>
    <cellStyle name="20% - Accent6 2 2 2 2 2" xfId="822"/>
    <cellStyle name="20% - Accent6 2 2 2 2 2 2" xfId="2292"/>
    <cellStyle name="20% - Accent6 2 2 2 2 2 2 2" xfId="7826"/>
    <cellStyle name="20% - Accent6 2 2 2 2 2 2 2 2" xfId="16162"/>
    <cellStyle name="20% - Accent6 2 2 2 2 2 2 2 2 2" xfId="35280"/>
    <cellStyle name="20% - Accent6 2 2 2 2 2 2 2 3" xfId="26945"/>
    <cellStyle name="20% - Accent6 2 2 2 2 2 2 3" xfId="10722"/>
    <cellStyle name="20% - Accent6 2 2 2 2 2 2 3 2" xfId="29840"/>
    <cellStyle name="20% - Accent6 2 2 2 2 2 2 4" xfId="21495"/>
    <cellStyle name="20% - Accent6 2 2 2 2 2 2 5" xfId="49430"/>
    <cellStyle name="20% - Accent6 2 2 2 2 2 3" xfId="3994"/>
    <cellStyle name="20% - Accent6 2 2 2 2 2 3 2" xfId="12333"/>
    <cellStyle name="20% - Accent6 2 2 2 2 2 3 2 2" xfId="31451"/>
    <cellStyle name="20% - Accent6 2 2 2 2 2 3 3" xfId="23117"/>
    <cellStyle name="20% - Accent6 2 2 2 2 2 4" xfId="6424"/>
    <cellStyle name="20% - Accent6 2 2 2 2 2 4 2" xfId="14760"/>
    <cellStyle name="20% - Accent6 2 2 2 2 2 4 2 2" xfId="33878"/>
    <cellStyle name="20% - Accent6 2 2 2 2 2 4 3" xfId="25543"/>
    <cellStyle name="20% - Accent6 2 2 2 2 2 5" xfId="9295"/>
    <cellStyle name="20% - Accent6 2 2 2 2 2 5 2" xfId="28413"/>
    <cellStyle name="20% - Accent6 2 2 2 2 2 6" xfId="20038"/>
    <cellStyle name="20% - Accent6 2 2 2 2 2 7" xfId="48611"/>
    <cellStyle name="20% - Accent6 2 2 2 2 3" xfId="1096"/>
    <cellStyle name="20% - Accent6 2 2 2 2 3 2" xfId="2563"/>
    <cellStyle name="20% - Accent6 2 2 2 2 3 2 2" xfId="8093"/>
    <cellStyle name="20% - Accent6 2 2 2 2 3 2 2 2" xfId="16429"/>
    <cellStyle name="20% - Accent6 2 2 2 2 3 2 2 2 2" xfId="35547"/>
    <cellStyle name="20% - Accent6 2 2 2 2 3 2 2 3" xfId="27212"/>
    <cellStyle name="20% - Accent6 2 2 2 2 3 2 3" xfId="10993"/>
    <cellStyle name="20% - Accent6 2 2 2 2 3 2 3 2" xfId="30111"/>
    <cellStyle name="20% - Accent6 2 2 2 2 3 2 4" xfId="21766"/>
    <cellStyle name="20% - Accent6 2 2 2 2 3 2 5" xfId="49660"/>
    <cellStyle name="20% - Accent6 2 2 2 2 3 3" xfId="4256"/>
    <cellStyle name="20% - Accent6 2 2 2 2 3 3 2" xfId="12595"/>
    <cellStyle name="20% - Accent6 2 2 2 2 3 3 2 2" xfId="31713"/>
    <cellStyle name="20% - Accent6 2 2 2 2 3 3 3" xfId="23379"/>
    <cellStyle name="20% - Accent6 2 2 2 2 3 4" xfId="6690"/>
    <cellStyle name="20% - Accent6 2 2 2 2 3 4 2" xfId="15026"/>
    <cellStyle name="20% - Accent6 2 2 2 2 3 4 2 2" xfId="34144"/>
    <cellStyle name="20% - Accent6 2 2 2 2 3 4 3" xfId="25809"/>
    <cellStyle name="20% - Accent6 2 2 2 2 3 5" xfId="9565"/>
    <cellStyle name="20% - Accent6 2 2 2 2 3 5 2" xfId="28683"/>
    <cellStyle name="20% - Accent6 2 2 2 2 3 6" xfId="20309"/>
    <cellStyle name="20% - Accent6 2 2 2 2 3 7" xfId="48841"/>
    <cellStyle name="20% - Accent6 2 2 2 2 4" xfId="1386"/>
    <cellStyle name="20% - Accent6 2 2 2 2 4 2" xfId="2843"/>
    <cellStyle name="20% - Accent6 2 2 2 2 4 2 2" xfId="8365"/>
    <cellStyle name="20% - Accent6 2 2 2 2 4 2 2 2" xfId="16701"/>
    <cellStyle name="20% - Accent6 2 2 2 2 4 2 2 2 2" xfId="35819"/>
    <cellStyle name="20% - Accent6 2 2 2 2 4 2 2 3" xfId="27484"/>
    <cellStyle name="20% - Accent6 2 2 2 2 4 2 3" xfId="11273"/>
    <cellStyle name="20% - Accent6 2 2 2 2 4 2 3 2" xfId="30391"/>
    <cellStyle name="20% - Accent6 2 2 2 2 4 2 4" xfId="22046"/>
    <cellStyle name="20% - Accent6 2 2 2 2 4 3" xfId="4530"/>
    <cellStyle name="20% - Accent6 2 2 2 2 4 3 2" xfId="12868"/>
    <cellStyle name="20% - Accent6 2 2 2 2 4 3 2 2" xfId="31986"/>
    <cellStyle name="20% - Accent6 2 2 2 2 4 3 3" xfId="23651"/>
    <cellStyle name="20% - Accent6 2 2 2 2 4 4" xfId="6959"/>
    <cellStyle name="20% - Accent6 2 2 2 2 4 4 2" xfId="15295"/>
    <cellStyle name="20% - Accent6 2 2 2 2 4 4 2 2" xfId="34413"/>
    <cellStyle name="20% - Accent6 2 2 2 2 4 4 3" xfId="26078"/>
    <cellStyle name="20% - Accent6 2 2 2 2 4 5" xfId="9844"/>
    <cellStyle name="20% - Accent6 2 2 2 2 4 5 2" xfId="28962"/>
    <cellStyle name="20% - Accent6 2 2 2 2 4 6" xfId="20591"/>
    <cellStyle name="20% - Accent6 2 2 2 2 4 7" xfId="49185"/>
    <cellStyle name="20% - Accent6 2 2 2 2 5" xfId="1746"/>
    <cellStyle name="20% - Accent6 2 2 2 2 5 2" xfId="3200"/>
    <cellStyle name="20% - Accent6 2 2 2 2 5 2 2" xfId="8702"/>
    <cellStyle name="20% - Accent6 2 2 2 2 5 2 2 2" xfId="17038"/>
    <cellStyle name="20% - Accent6 2 2 2 2 5 2 2 2 2" xfId="36156"/>
    <cellStyle name="20% - Accent6 2 2 2 2 5 2 2 3" xfId="27821"/>
    <cellStyle name="20% - Accent6 2 2 2 2 5 2 3" xfId="11630"/>
    <cellStyle name="20% - Accent6 2 2 2 2 5 2 3 2" xfId="30748"/>
    <cellStyle name="20% - Accent6 2 2 2 2 5 2 4" xfId="22403"/>
    <cellStyle name="20% - Accent6 2 2 2 2 5 3" xfId="7280"/>
    <cellStyle name="20% - Accent6 2 2 2 2 5 3 2" xfId="15616"/>
    <cellStyle name="20% - Accent6 2 2 2 2 5 3 2 2" xfId="34734"/>
    <cellStyle name="20% - Accent6 2 2 2 2 5 3 3" xfId="26399"/>
    <cellStyle name="20% - Accent6 2 2 2 2 5 4" xfId="10176"/>
    <cellStyle name="20% - Accent6 2 2 2 2 5 4 2" xfId="29294"/>
    <cellStyle name="20% - Accent6 2 2 2 2 5 5" xfId="20949"/>
    <cellStyle name="20% - Accent6 2 2 2 2 6" xfId="2018"/>
    <cellStyle name="20% - Accent6 2 2 2 2 6 2" xfId="7552"/>
    <cellStyle name="20% - Accent6 2 2 2 2 6 2 2" xfId="15888"/>
    <cellStyle name="20% - Accent6 2 2 2 2 6 2 2 2" xfId="35006"/>
    <cellStyle name="20% - Accent6 2 2 2 2 6 2 3" xfId="26671"/>
    <cellStyle name="20% - Accent6 2 2 2 2 6 3" xfId="10448"/>
    <cellStyle name="20% - Accent6 2 2 2 2 6 3 2" xfId="29566"/>
    <cellStyle name="20% - Accent6 2 2 2 2 6 4" xfId="21221"/>
    <cellStyle name="20% - Accent6 2 2 2 2 7" xfId="3481"/>
    <cellStyle name="20% - Accent6 2 2 2 2 7 2" xfId="11910"/>
    <cellStyle name="20% - Accent6 2 2 2 2 7 2 2" xfId="31028"/>
    <cellStyle name="20% - Accent6 2 2 2 2 7 3" xfId="22682"/>
    <cellStyle name="20% - Accent6 2 2 2 2 8" xfId="5643"/>
    <cellStyle name="20% - Accent6 2 2 2 2 8 2" xfId="13979"/>
    <cellStyle name="20% - Accent6 2 2 2 2 8 2 2" xfId="33097"/>
    <cellStyle name="20% - Accent6 2 2 2 2 8 3" xfId="24762"/>
    <cellStyle name="20% - Accent6 2 2 2 2 9" xfId="6150"/>
    <cellStyle name="20% - Accent6 2 2 2 2 9 2" xfId="14486"/>
    <cellStyle name="20% - Accent6 2 2 2 2 9 2 2" xfId="33604"/>
    <cellStyle name="20% - Accent6 2 2 2 2 9 3" xfId="25269"/>
    <cellStyle name="20% - Accent6 2 2 2 3" xfId="359"/>
    <cellStyle name="20% - Accent6 2 2 2 3 10" xfId="8999"/>
    <cellStyle name="20% - Accent6 2 2 2 3 10 2" xfId="28118"/>
    <cellStyle name="20% - Accent6 2 2 2 3 11" xfId="19723"/>
    <cellStyle name="20% - Accent6 2 2 2 3 12" xfId="48381"/>
    <cellStyle name="20% - Accent6 2 2 2 3 2" xfId="823"/>
    <cellStyle name="20% - Accent6 2 2 2 3 2 2" xfId="2293"/>
    <cellStyle name="20% - Accent6 2 2 2 3 2 2 2" xfId="7827"/>
    <cellStyle name="20% - Accent6 2 2 2 3 2 2 2 2" xfId="16163"/>
    <cellStyle name="20% - Accent6 2 2 2 3 2 2 2 2 2" xfId="35281"/>
    <cellStyle name="20% - Accent6 2 2 2 3 2 2 2 3" xfId="26946"/>
    <cellStyle name="20% - Accent6 2 2 2 3 2 2 3" xfId="10723"/>
    <cellStyle name="20% - Accent6 2 2 2 3 2 2 3 2" xfId="29841"/>
    <cellStyle name="20% - Accent6 2 2 2 3 2 2 4" xfId="21496"/>
    <cellStyle name="20% - Accent6 2 2 2 3 2 2 5" xfId="49431"/>
    <cellStyle name="20% - Accent6 2 2 2 3 2 3" xfId="3995"/>
    <cellStyle name="20% - Accent6 2 2 2 3 2 3 2" xfId="12334"/>
    <cellStyle name="20% - Accent6 2 2 2 3 2 3 2 2" xfId="31452"/>
    <cellStyle name="20% - Accent6 2 2 2 3 2 3 3" xfId="23118"/>
    <cellStyle name="20% - Accent6 2 2 2 3 2 4" xfId="6425"/>
    <cellStyle name="20% - Accent6 2 2 2 3 2 4 2" xfId="14761"/>
    <cellStyle name="20% - Accent6 2 2 2 3 2 4 2 2" xfId="33879"/>
    <cellStyle name="20% - Accent6 2 2 2 3 2 4 3" xfId="25544"/>
    <cellStyle name="20% - Accent6 2 2 2 3 2 5" xfId="9296"/>
    <cellStyle name="20% - Accent6 2 2 2 3 2 5 2" xfId="28414"/>
    <cellStyle name="20% - Accent6 2 2 2 3 2 6" xfId="20039"/>
    <cellStyle name="20% - Accent6 2 2 2 3 2 7" xfId="48612"/>
    <cellStyle name="20% - Accent6 2 2 2 3 3" xfId="1097"/>
    <cellStyle name="20% - Accent6 2 2 2 3 3 2" xfId="2564"/>
    <cellStyle name="20% - Accent6 2 2 2 3 3 2 2" xfId="8094"/>
    <cellStyle name="20% - Accent6 2 2 2 3 3 2 2 2" xfId="16430"/>
    <cellStyle name="20% - Accent6 2 2 2 3 3 2 2 2 2" xfId="35548"/>
    <cellStyle name="20% - Accent6 2 2 2 3 3 2 2 3" xfId="27213"/>
    <cellStyle name="20% - Accent6 2 2 2 3 3 2 3" xfId="10994"/>
    <cellStyle name="20% - Accent6 2 2 2 3 3 2 3 2" xfId="30112"/>
    <cellStyle name="20% - Accent6 2 2 2 3 3 2 4" xfId="21767"/>
    <cellStyle name="20% - Accent6 2 2 2 3 3 2 5" xfId="49661"/>
    <cellStyle name="20% - Accent6 2 2 2 3 3 3" xfId="4257"/>
    <cellStyle name="20% - Accent6 2 2 2 3 3 3 2" xfId="12596"/>
    <cellStyle name="20% - Accent6 2 2 2 3 3 3 2 2" xfId="31714"/>
    <cellStyle name="20% - Accent6 2 2 2 3 3 3 3" xfId="23380"/>
    <cellStyle name="20% - Accent6 2 2 2 3 3 4" xfId="6691"/>
    <cellStyle name="20% - Accent6 2 2 2 3 3 4 2" xfId="15027"/>
    <cellStyle name="20% - Accent6 2 2 2 3 3 4 2 2" xfId="34145"/>
    <cellStyle name="20% - Accent6 2 2 2 3 3 4 3" xfId="25810"/>
    <cellStyle name="20% - Accent6 2 2 2 3 3 5" xfId="9566"/>
    <cellStyle name="20% - Accent6 2 2 2 3 3 5 2" xfId="28684"/>
    <cellStyle name="20% - Accent6 2 2 2 3 3 6" xfId="20310"/>
    <cellStyle name="20% - Accent6 2 2 2 3 3 7" xfId="48842"/>
    <cellStyle name="20% - Accent6 2 2 2 3 4" xfId="1387"/>
    <cellStyle name="20% - Accent6 2 2 2 3 4 2" xfId="2844"/>
    <cellStyle name="20% - Accent6 2 2 2 3 4 2 2" xfId="8366"/>
    <cellStyle name="20% - Accent6 2 2 2 3 4 2 2 2" xfId="16702"/>
    <cellStyle name="20% - Accent6 2 2 2 3 4 2 2 2 2" xfId="35820"/>
    <cellStyle name="20% - Accent6 2 2 2 3 4 2 2 3" xfId="27485"/>
    <cellStyle name="20% - Accent6 2 2 2 3 4 2 3" xfId="11274"/>
    <cellStyle name="20% - Accent6 2 2 2 3 4 2 3 2" xfId="30392"/>
    <cellStyle name="20% - Accent6 2 2 2 3 4 2 4" xfId="22047"/>
    <cellStyle name="20% - Accent6 2 2 2 3 4 3" xfId="4531"/>
    <cellStyle name="20% - Accent6 2 2 2 3 4 3 2" xfId="12869"/>
    <cellStyle name="20% - Accent6 2 2 2 3 4 3 2 2" xfId="31987"/>
    <cellStyle name="20% - Accent6 2 2 2 3 4 3 3" xfId="23652"/>
    <cellStyle name="20% - Accent6 2 2 2 3 4 4" xfId="6960"/>
    <cellStyle name="20% - Accent6 2 2 2 3 4 4 2" xfId="15296"/>
    <cellStyle name="20% - Accent6 2 2 2 3 4 4 2 2" xfId="34414"/>
    <cellStyle name="20% - Accent6 2 2 2 3 4 4 3" xfId="26079"/>
    <cellStyle name="20% - Accent6 2 2 2 3 4 5" xfId="9845"/>
    <cellStyle name="20% - Accent6 2 2 2 3 4 5 2" xfId="28963"/>
    <cellStyle name="20% - Accent6 2 2 2 3 4 6" xfId="20592"/>
    <cellStyle name="20% - Accent6 2 2 2 3 4 7" xfId="49186"/>
    <cellStyle name="20% - Accent6 2 2 2 3 5" xfId="1747"/>
    <cellStyle name="20% - Accent6 2 2 2 3 5 2" xfId="3201"/>
    <cellStyle name="20% - Accent6 2 2 2 3 5 2 2" xfId="8703"/>
    <cellStyle name="20% - Accent6 2 2 2 3 5 2 2 2" xfId="17039"/>
    <cellStyle name="20% - Accent6 2 2 2 3 5 2 2 2 2" xfId="36157"/>
    <cellStyle name="20% - Accent6 2 2 2 3 5 2 2 3" xfId="27822"/>
    <cellStyle name="20% - Accent6 2 2 2 3 5 2 3" xfId="11631"/>
    <cellStyle name="20% - Accent6 2 2 2 3 5 2 3 2" xfId="30749"/>
    <cellStyle name="20% - Accent6 2 2 2 3 5 2 4" xfId="22404"/>
    <cellStyle name="20% - Accent6 2 2 2 3 5 3" xfId="7281"/>
    <cellStyle name="20% - Accent6 2 2 2 3 5 3 2" xfId="15617"/>
    <cellStyle name="20% - Accent6 2 2 2 3 5 3 2 2" xfId="34735"/>
    <cellStyle name="20% - Accent6 2 2 2 3 5 3 3" xfId="26400"/>
    <cellStyle name="20% - Accent6 2 2 2 3 5 4" xfId="10177"/>
    <cellStyle name="20% - Accent6 2 2 2 3 5 4 2" xfId="29295"/>
    <cellStyle name="20% - Accent6 2 2 2 3 5 5" xfId="20950"/>
    <cellStyle name="20% - Accent6 2 2 2 3 6" xfId="2019"/>
    <cellStyle name="20% - Accent6 2 2 2 3 6 2" xfId="7553"/>
    <cellStyle name="20% - Accent6 2 2 2 3 6 2 2" xfId="15889"/>
    <cellStyle name="20% - Accent6 2 2 2 3 6 2 2 2" xfId="35007"/>
    <cellStyle name="20% - Accent6 2 2 2 3 6 2 3" xfId="26672"/>
    <cellStyle name="20% - Accent6 2 2 2 3 6 3" xfId="10449"/>
    <cellStyle name="20% - Accent6 2 2 2 3 6 3 2" xfId="29567"/>
    <cellStyle name="20% - Accent6 2 2 2 3 6 4" xfId="21222"/>
    <cellStyle name="20% - Accent6 2 2 2 3 7" xfId="3482"/>
    <cellStyle name="20% - Accent6 2 2 2 3 7 2" xfId="11911"/>
    <cellStyle name="20% - Accent6 2 2 2 3 7 2 2" xfId="31029"/>
    <cellStyle name="20% - Accent6 2 2 2 3 7 3" xfId="22683"/>
    <cellStyle name="20% - Accent6 2 2 2 3 8" xfId="5644"/>
    <cellStyle name="20% - Accent6 2 2 2 3 8 2" xfId="13980"/>
    <cellStyle name="20% - Accent6 2 2 2 3 8 2 2" xfId="33098"/>
    <cellStyle name="20% - Accent6 2 2 2 3 8 3" xfId="24763"/>
    <cellStyle name="20% - Accent6 2 2 2 3 9" xfId="6151"/>
    <cellStyle name="20% - Accent6 2 2 2 3 9 2" xfId="14487"/>
    <cellStyle name="20% - Accent6 2 2 2 3 9 2 2" xfId="33605"/>
    <cellStyle name="20% - Accent6 2 2 2 3 9 3" xfId="25270"/>
    <cellStyle name="20% - Accent6 2 2 2 4" xfId="821"/>
    <cellStyle name="20% - Accent6 2 2 2 4 2" xfId="2291"/>
    <cellStyle name="20% - Accent6 2 2 2 4 2 2" xfId="7825"/>
    <cellStyle name="20% - Accent6 2 2 2 4 2 2 2" xfId="16161"/>
    <cellStyle name="20% - Accent6 2 2 2 4 2 2 2 2" xfId="35279"/>
    <cellStyle name="20% - Accent6 2 2 2 4 2 2 3" xfId="26944"/>
    <cellStyle name="20% - Accent6 2 2 2 4 2 3" xfId="10721"/>
    <cellStyle name="20% - Accent6 2 2 2 4 2 3 2" xfId="29839"/>
    <cellStyle name="20% - Accent6 2 2 2 4 2 4" xfId="21494"/>
    <cellStyle name="20% - Accent6 2 2 2 4 2 5" xfId="49429"/>
    <cellStyle name="20% - Accent6 2 2 2 4 3" xfId="3993"/>
    <cellStyle name="20% - Accent6 2 2 2 4 3 2" xfId="12332"/>
    <cellStyle name="20% - Accent6 2 2 2 4 3 2 2" xfId="31450"/>
    <cellStyle name="20% - Accent6 2 2 2 4 3 3" xfId="23116"/>
    <cellStyle name="20% - Accent6 2 2 2 4 4" xfId="6423"/>
    <cellStyle name="20% - Accent6 2 2 2 4 4 2" xfId="14759"/>
    <cellStyle name="20% - Accent6 2 2 2 4 4 2 2" xfId="33877"/>
    <cellStyle name="20% - Accent6 2 2 2 4 4 3" xfId="25542"/>
    <cellStyle name="20% - Accent6 2 2 2 4 5" xfId="9294"/>
    <cellStyle name="20% - Accent6 2 2 2 4 5 2" xfId="28412"/>
    <cellStyle name="20% - Accent6 2 2 2 4 6" xfId="20037"/>
    <cellStyle name="20% - Accent6 2 2 2 4 7" xfId="48610"/>
    <cellStyle name="20% - Accent6 2 2 2 5" xfId="1095"/>
    <cellStyle name="20% - Accent6 2 2 2 5 2" xfId="2562"/>
    <cellStyle name="20% - Accent6 2 2 2 5 2 2" xfId="8092"/>
    <cellStyle name="20% - Accent6 2 2 2 5 2 2 2" xfId="16428"/>
    <cellStyle name="20% - Accent6 2 2 2 5 2 2 2 2" xfId="35546"/>
    <cellStyle name="20% - Accent6 2 2 2 5 2 2 3" xfId="27211"/>
    <cellStyle name="20% - Accent6 2 2 2 5 2 3" xfId="10992"/>
    <cellStyle name="20% - Accent6 2 2 2 5 2 3 2" xfId="30110"/>
    <cellStyle name="20% - Accent6 2 2 2 5 2 4" xfId="21765"/>
    <cellStyle name="20% - Accent6 2 2 2 5 2 5" xfId="49659"/>
    <cellStyle name="20% - Accent6 2 2 2 5 3" xfId="4255"/>
    <cellStyle name="20% - Accent6 2 2 2 5 3 2" xfId="12594"/>
    <cellStyle name="20% - Accent6 2 2 2 5 3 2 2" xfId="31712"/>
    <cellStyle name="20% - Accent6 2 2 2 5 3 3" xfId="23378"/>
    <cellStyle name="20% - Accent6 2 2 2 5 4" xfId="6689"/>
    <cellStyle name="20% - Accent6 2 2 2 5 4 2" xfId="15025"/>
    <cellStyle name="20% - Accent6 2 2 2 5 4 2 2" xfId="34143"/>
    <cellStyle name="20% - Accent6 2 2 2 5 4 3" xfId="25808"/>
    <cellStyle name="20% - Accent6 2 2 2 5 5" xfId="9564"/>
    <cellStyle name="20% - Accent6 2 2 2 5 5 2" xfId="28682"/>
    <cellStyle name="20% - Accent6 2 2 2 5 6" xfId="20308"/>
    <cellStyle name="20% - Accent6 2 2 2 5 7" xfId="48840"/>
    <cellStyle name="20% - Accent6 2 2 2 6" xfId="1385"/>
    <cellStyle name="20% - Accent6 2 2 2 6 2" xfId="2842"/>
    <cellStyle name="20% - Accent6 2 2 2 6 2 2" xfId="8364"/>
    <cellStyle name="20% - Accent6 2 2 2 6 2 2 2" xfId="16700"/>
    <cellStyle name="20% - Accent6 2 2 2 6 2 2 2 2" xfId="35818"/>
    <cellStyle name="20% - Accent6 2 2 2 6 2 2 3" xfId="27483"/>
    <cellStyle name="20% - Accent6 2 2 2 6 2 3" xfId="11272"/>
    <cellStyle name="20% - Accent6 2 2 2 6 2 3 2" xfId="30390"/>
    <cellStyle name="20% - Accent6 2 2 2 6 2 4" xfId="22045"/>
    <cellStyle name="20% - Accent6 2 2 2 6 3" xfId="4529"/>
    <cellStyle name="20% - Accent6 2 2 2 6 3 2" xfId="12867"/>
    <cellStyle name="20% - Accent6 2 2 2 6 3 2 2" xfId="31985"/>
    <cellStyle name="20% - Accent6 2 2 2 6 3 3" xfId="23650"/>
    <cellStyle name="20% - Accent6 2 2 2 6 4" xfId="6958"/>
    <cellStyle name="20% - Accent6 2 2 2 6 4 2" xfId="15294"/>
    <cellStyle name="20% - Accent6 2 2 2 6 4 2 2" xfId="34412"/>
    <cellStyle name="20% - Accent6 2 2 2 6 4 3" xfId="26077"/>
    <cellStyle name="20% - Accent6 2 2 2 6 5" xfId="9843"/>
    <cellStyle name="20% - Accent6 2 2 2 6 5 2" xfId="28961"/>
    <cellStyle name="20% - Accent6 2 2 2 6 6" xfId="20590"/>
    <cellStyle name="20% - Accent6 2 2 2 6 7" xfId="49184"/>
    <cellStyle name="20% - Accent6 2 2 2 7" xfId="1745"/>
    <cellStyle name="20% - Accent6 2 2 2 7 2" xfId="3199"/>
    <cellStyle name="20% - Accent6 2 2 2 7 2 2" xfId="8701"/>
    <cellStyle name="20% - Accent6 2 2 2 7 2 2 2" xfId="17037"/>
    <cellStyle name="20% - Accent6 2 2 2 7 2 2 2 2" xfId="36155"/>
    <cellStyle name="20% - Accent6 2 2 2 7 2 2 3" xfId="27820"/>
    <cellStyle name="20% - Accent6 2 2 2 7 2 3" xfId="11629"/>
    <cellStyle name="20% - Accent6 2 2 2 7 2 3 2" xfId="30747"/>
    <cellStyle name="20% - Accent6 2 2 2 7 2 4" xfId="22402"/>
    <cellStyle name="20% - Accent6 2 2 2 7 3" xfId="7279"/>
    <cellStyle name="20% - Accent6 2 2 2 7 3 2" xfId="15615"/>
    <cellStyle name="20% - Accent6 2 2 2 7 3 2 2" xfId="34733"/>
    <cellStyle name="20% - Accent6 2 2 2 7 3 3" xfId="26398"/>
    <cellStyle name="20% - Accent6 2 2 2 7 4" xfId="10175"/>
    <cellStyle name="20% - Accent6 2 2 2 7 4 2" xfId="29293"/>
    <cellStyle name="20% - Accent6 2 2 2 7 5" xfId="20948"/>
    <cellStyle name="20% - Accent6 2 2 2 8" xfId="2017"/>
    <cellStyle name="20% - Accent6 2 2 2 8 2" xfId="7551"/>
    <cellStyle name="20% - Accent6 2 2 2 8 2 2" xfId="15887"/>
    <cellStyle name="20% - Accent6 2 2 2 8 2 2 2" xfId="35005"/>
    <cellStyle name="20% - Accent6 2 2 2 8 2 3" xfId="26670"/>
    <cellStyle name="20% - Accent6 2 2 2 8 3" xfId="10447"/>
    <cellStyle name="20% - Accent6 2 2 2 8 3 2" xfId="29565"/>
    <cellStyle name="20% - Accent6 2 2 2 8 4" xfId="21220"/>
    <cellStyle name="20% - Accent6 2 2 2 9" xfId="3480"/>
    <cellStyle name="20% - Accent6 2 2 2 9 2" xfId="11909"/>
    <cellStyle name="20% - Accent6 2 2 2 9 2 2" xfId="31027"/>
    <cellStyle name="20% - Accent6 2 2 2 9 3" xfId="22681"/>
    <cellStyle name="20% - Accent6 2 2 3" xfId="360"/>
    <cellStyle name="20% - Accent6 2 2 3 10" xfId="9000"/>
    <cellStyle name="20% - Accent6 2 2 3 10 2" xfId="28119"/>
    <cellStyle name="20% - Accent6 2 2 3 11" xfId="19724"/>
    <cellStyle name="20% - Accent6 2 2 3 12" xfId="48382"/>
    <cellStyle name="20% - Accent6 2 2 3 2" xfId="824"/>
    <cellStyle name="20% - Accent6 2 2 3 2 2" xfId="2294"/>
    <cellStyle name="20% - Accent6 2 2 3 2 2 2" xfId="7828"/>
    <cellStyle name="20% - Accent6 2 2 3 2 2 2 2" xfId="16164"/>
    <cellStyle name="20% - Accent6 2 2 3 2 2 2 2 2" xfId="35282"/>
    <cellStyle name="20% - Accent6 2 2 3 2 2 2 3" xfId="26947"/>
    <cellStyle name="20% - Accent6 2 2 3 2 2 3" xfId="10724"/>
    <cellStyle name="20% - Accent6 2 2 3 2 2 3 2" xfId="29842"/>
    <cellStyle name="20% - Accent6 2 2 3 2 2 4" xfId="21497"/>
    <cellStyle name="20% - Accent6 2 2 3 2 2 5" xfId="49432"/>
    <cellStyle name="20% - Accent6 2 2 3 2 3" xfId="3996"/>
    <cellStyle name="20% - Accent6 2 2 3 2 3 2" xfId="12335"/>
    <cellStyle name="20% - Accent6 2 2 3 2 3 2 2" xfId="31453"/>
    <cellStyle name="20% - Accent6 2 2 3 2 3 3" xfId="23119"/>
    <cellStyle name="20% - Accent6 2 2 3 2 4" xfId="6426"/>
    <cellStyle name="20% - Accent6 2 2 3 2 4 2" xfId="14762"/>
    <cellStyle name="20% - Accent6 2 2 3 2 4 2 2" xfId="33880"/>
    <cellStyle name="20% - Accent6 2 2 3 2 4 3" xfId="25545"/>
    <cellStyle name="20% - Accent6 2 2 3 2 5" xfId="9297"/>
    <cellStyle name="20% - Accent6 2 2 3 2 5 2" xfId="28415"/>
    <cellStyle name="20% - Accent6 2 2 3 2 6" xfId="20040"/>
    <cellStyle name="20% - Accent6 2 2 3 2 7" xfId="48613"/>
    <cellStyle name="20% - Accent6 2 2 3 3" xfId="1098"/>
    <cellStyle name="20% - Accent6 2 2 3 3 2" xfId="2565"/>
    <cellStyle name="20% - Accent6 2 2 3 3 2 2" xfId="8095"/>
    <cellStyle name="20% - Accent6 2 2 3 3 2 2 2" xfId="16431"/>
    <cellStyle name="20% - Accent6 2 2 3 3 2 2 2 2" xfId="35549"/>
    <cellStyle name="20% - Accent6 2 2 3 3 2 2 3" xfId="27214"/>
    <cellStyle name="20% - Accent6 2 2 3 3 2 3" xfId="10995"/>
    <cellStyle name="20% - Accent6 2 2 3 3 2 3 2" xfId="30113"/>
    <cellStyle name="20% - Accent6 2 2 3 3 2 4" xfId="21768"/>
    <cellStyle name="20% - Accent6 2 2 3 3 2 5" xfId="49662"/>
    <cellStyle name="20% - Accent6 2 2 3 3 3" xfId="4258"/>
    <cellStyle name="20% - Accent6 2 2 3 3 3 2" xfId="12597"/>
    <cellStyle name="20% - Accent6 2 2 3 3 3 2 2" xfId="31715"/>
    <cellStyle name="20% - Accent6 2 2 3 3 3 3" xfId="23381"/>
    <cellStyle name="20% - Accent6 2 2 3 3 4" xfId="6692"/>
    <cellStyle name="20% - Accent6 2 2 3 3 4 2" xfId="15028"/>
    <cellStyle name="20% - Accent6 2 2 3 3 4 2 2" xfId="34146"/>
    <cellStyle name="20% - Accent6 2 2 3 3 4 3" xfId="25811"/>
    <cellStyle name="20% - Accent6 2 2 3 3 5" xfId="9567"/>
    <cellStyle name="20% - Accent6 2 2 3 3 5 2" xfId="28685"/>
    <cellStyle name="20% - Accent6 2 2 3 3 6" xfId="20311"/>
    <cellStyle name="20% - Accent6 2 2 3 3 7" xfId="48843"/>
    <cellStyle name="20% - Accent6 2 2 3 4" xfId="1388"/>
    <cellStyle name="20% - Accent6 2 2 3 4 2" xfId="2845"/>
    <cellStyle name="20% - Accent6 2 2 3 4 2 2" xfId="8367"/>
    <cellStyle name="20% - Accent6 2 2 3 4 2 2 2" xfId="16703"/>
    <cellStyle name="20% - Accent6 2 2 3 4 2 2 2 2" xfId="35821"/>
    <cellStyle name="20% - Accent6 2 2 3 4 2 2 3" xfId="27486"/>
    <cellStyle name="20% - Accent6 2 2 3 4 2 3" xfId="11275"/>
    <cellStyle name="20% - Accent6 2 2 3 4 2 3 2" xfId="30393"/>
    <cellStyle name="20% - Accent6 2 2 3 4 2 4" xfId="22048"/>
    <cellStyle name="20% - Accent6 2 2 3 4 3" xfId="4532"/>
    <cellStyle name="20% - Accent6 2 2 3 4 3 2" xfId="12870"/>
    <cellStyle name="20% - Accent6 2 2 3 4 3 2 2" xfId="31988"/>
    <cellStyle name="20% - Accent6 2 2 3 4 3 3" xfId="23653"/>
    <cellStyle name="20% - Accent6 2 2 3 4 4" xfId="6961"/>
    <cellStyle name="20% - Accent6 2 2 3 4 4 2" xfId="15297"/>
    <cellStyle name="20% - Accent6 2 2 3 4 4 2 2" xfId="34415"/>
    <cellStyle name="20% - Accent6 2 2 3 4 4 3" xfId="26080"/>
    <cellStyle name="20% - Accent6 2 2 3 4 5" xfId="9846"/>
    <cellStyle name="20% - Accent6 2 2 3 4 5 2" xfId="28964"/>
    <cellStyle name="20% - Accent6 2 2 3 4 6" xfId="20593"/>
    <cellStyle name="20% - Accent6 2 2 3 4 7" xfId="49187"/>
    <cellStyle name="20% - Accent6 2 2 3 5" xfId="1748"/>
    <cellStyle name="20% - Accent6 2 2 3 5 2" xfId="3202"/>
    <cellStyle name="20% - Accent6 2 2 3 5 2 2" xfId="8704"/>
    <cellStyle name="20% - Accent6 2 2 3 5 2 2 2" xfId="17040"/>
    <cellStyle name="20% - Accent6 2 2 3 5 2 2 2 2" xfId="36158"/>
    <cellStyle name="20% - Accent6 2 2 3 5 2 2 3" xfId="27823"/>
    <cellStyle name="20% - Accent6 2 2 3 5 2 3" xfId="11632"/>
    <cellStyle name="20% - Accent6 2 2 3 5 2 3 2" xfId="30750"/>
    <cellStyle name="20% - Accent6 2 2 3 5 2 4" xfId="22405"/>
    <cellStyle name="20% - Accent6 2 2 3 5 3" xfId="7282"/>
    <cellStyle name="20% - Accent6 2 2 3 5 3 2" xfId="15618"/>
    <cellStyle name="20% - Accent6 2 2 3 5 3 2 2" xfId="34736"/>
    <cellStyle name="20% - Accent6 2 2 3 5 3 3" xfId="26401"/>
    <cellStyle name="20% - Accent6 2 2 3 5 4" xfId="10178"/>
    <cellStyle name="20% - Accent6 2 2 3 5 4 2" xfId="29296"/>
    <cellStyle name="20% - Accent6 2 2 3 5 5" xfId="20951"/>
    <cellStyle name="20% - Accent6 2 2 3 6" xfId="2020"/>
    <cellStyle name="20% - Accent6 2 2 3 6 2" xfId="7554"/>
    <cellStyle name="20% - Accent6 2 2 3 6 2 2" xfId="15890"/>
    <cellStyle name="20% - Accent6 2 2 3 6 2 2 2" xfId="35008"/>
    <cellStyle name="20% - Accent6 2 2 3 6 2 3" xfId="26673"/>
    <cellStyle name="20% - Accent6 2 2 3 6 3" xfId="10450"/>
    <cellStyle name="20% - Accent6 2 2 3 6 3 2" xfId="29568"/>
    <cellStyle name="20% - Accent6 2 2 3 6 4" xfId="21223"/>
    <cellStyle name="20% - Accent6 2 2 3 7" xfId="3483"/>
    <cellStyle name="20% - Accent6 2 2 3 7 2" xfId="11912"/>
    <cellStyle name="20% - Accent6 2 2 3 7 2 2" xfId="31030"/>
    <cellStyle name="20% - Accent6 2 2 3 7 3" xfId="22684"/>
    <cellStyle name="20% - Accent6 2 2 3 8" xfId="5645"/>
    <cellStyle name="20% - Accent6 2 2 3 8 2" xfId="13981"/>
    <cellStyle name="20% - Accent6 2 2 3 8 2 2" xfId="33099"/>
    <cellStyle name="20% - Accent6 2 2 3 8 3" xfId="24764"/>
    <cellStyle name="20% - Accent6 2 2 3 9" xfId="6152"/>
    <cellStyle name="20% - Accent6 2 2 3 9 2" xfId="14488"/>
    <cellStyle name="20% - Accent6 2 2 3 9 2 2" xfId="33606"/>
    <cellStyle name="20% - Accent6 2 2 3 9 3" xfId="25271"/>
    <cellStyle name="20% - Accent6 2 2 4" xfId="361"/>
    <cellStyle name="20% - Accent6 2 2 4 10" xfId="9001"/>
    <cellStyle name="20% - Accent6 2 2 4 10 2" xfId="28120"/>
    <cellStyle name="20% - Accent6 2 2 4 11" xfId="19725"/>
    <cellStyle name="20% - Accent6 2 2 4 12" xfId="48383"/>
    <cellStyle name="20% - Accent6 2 2 4 2" xfId="825"/>
    <cellStyle name="20% - Accent6 2 2 4 2 2" xfId="2295"/>
    <cellStyle name="20% - Accent6 2 2 4 2 2 2" xfId="7829"/>
    <cellStyle name="20% - Accent6 2 2 4 2 2 2 2" xfId="16165"/>
    <cellStyle name="20% - Accent6 2 2 4 2 2 2 2 2" xfId="35283"/>
    <cellStyle name="20% - Accent6 2 2 4 2 2 2 3" xfId="26948"/>
    <cellStyle name="20% - Accent6 2 2 4 2 2 3" xfId="10725"/>
    <cellStyle name="20% - Accent6 2 2 4 2 2 3 2" xfId="29843"/>
    <cellStyle name="20% - Accent6 2 2 4 2 2 4" xfId="21498"/>
    <cellStyle name="20% - Accent6 2 2 4 2 2 5" xfId="49433"/>
    <cellStyle name="20% - Accent6 2 2 4 2 3" xfId="3997"/>
    <cellStyle name="20% - Accent6 2 2 4 2 3 2" xfId="12336"/>
    <cellStyle name="20% - Accent6 2 2 4 2 3 2 2" xfId="31454"/>
    <cellStyle name="20% - Accent6 2 2 4 2 3 3" xfId="23120"/>
    <cellStyle name="20% - Accent6 2 2 4 2 4" xfId="6427"/>
    <cellStyle name="20% - Accent6 2 2 4 2 4 2" xfId="14763"/>
    <cellStyle name="20% - Accent6 2 2 4 2 4 2 2" xfId="33881"/>
    <cellStyle name="20% - Accent6 2 2 4 2 4 3" xfId="25546"/>
    <cellStyle name="20% - Accent6 2 2 4 2 5" xfId="9298"/>
    <cellStyle name="20% - Accent6 2 2 4 2 5 2" xfId="28416"/>
    <cellStyle name="20% - Accent6 2 2 4 2 6" xfId="20041"/>
    <cellStyle name="20% - Accent6 2 2 4 2 7" xfId="48614"/>
    <cellStyle name="20% - Accent6 2 2 4 3" xfId="1099"/>
    <cellStyle name="20% - Accent6 2 2 4 3 2" xfId="2566"/>
    <cellStyle name="20% - Accent6 2 2 4 3 2 2" xfId="8096"/>
    <cellStyle name="20% - Accent6 2 2 4 3 2 2 2" xfId="16432"/>
    <cellStyle name="20% - Accent6 2 2 4 3 2 2 2 2" xfId="35550"/>
    <cellStyle name="20% - Accent6 2 2 4 3 2 2 3" xfId="27215"/>
    <cellStyle name="20% - Accent6 2 2 4 3 2 3" xfId="10996"/>
    <cellStyle name="20% - Accent6 2 2 4 3 2 3 2" xfId="30114"/>
    <cellStyle name="20% - Accent6 2 2 4 3 2 4" xfId="21769"/>
    <cellStyle name="20% - Accent6 2 2 4 3 2 5" xfId="49663"/>
    <cellStyle name="20% - Accent6 2 2 4 3 3" xfId="4259"/>
    <cellStyle name="20% - Accent6 2 2 4 3 3 2" xfId="12598"/>
    <cellStyle name="20% - Accent6 2 2 4 3 3 2 2" xfId="31716"/>
    <cellStyle name="20% - Accent6 2 2 4 3 3 3" xfId="23382"/>
    <cellStyle name="20% - Accent6 2 2 4 3 4" xfId="6693"/>
    <cellStyle name="20% - Accent6 2 2 4 3 4 2" xfId="15029"/>
    <cellStyle name="20% - Accent6 2 2 4 3 4 2 2" xfId="34147"/>
    <cellStyle name="20% - Accent6 2 2 4 3 4 3" xfId="25812"/>
    <cellStyle name="20% - Accent6 2 2 4 3 5" xfId="9568"/>
    <cellStyle name="20% - Accent6 2 2 4 3 5 2" xfId="28686"/>
    <cellStyle name="20% - Accent6 2 2 4 3 6" xfId="20312"/>
    <cellStyle name="20% - Accent6 2 2 4 3 7" xfId="48844"/>
    <cellStyle name="20% - Accent6 2 2 4 4" xfId="1389"/>
    <cellStyle name="20% - Accent6 2 2 4 4 2" xfId="2846"/>
    <cellStyle name="20% - Accent6 2 2 4 4 2 2" xfId="8368"/>
    <cellStyle name="20% - Accent6 2 2 4 4 2 2 2" xfId="16704"/>
    <cellStyle name="20% - Accent6 2 2 4 4 2 2 2 2" xfId="35822"/>
    <cellStyle name="20% - Accent6 2 2 4 4 2 2 3" xfId="27487"/>
    <cellStyle name="20% - Accent6 2 2 4 4 2 3" xfId="11276"/>
    <cellStyle name="20% - Accent6 2 2 4 4 2 3 2" xfId="30394"/>
    <cellStyle name="20% - Accent6 2 2 4 4 2 4" xfId="22049"/>
    <cellStyle name="20% - Accent6 2 2 4 4 3" xfId="4533"/>
    <cellStyle name="20% - Accent6 2 2 4 4 3 2" xfId="12871"/>
    <cellStyle name="20% - Accent6 2 2 4 4 3 2 2" xfId="31989"/>
    <cellStyle name="20% - Accent6 2 2 4 4 3 3" xfId="23654"/>
    <cellStyle name="20% - Accent6 2 2 4 4 4" xfId="6962"/>
    <cellStyle name="20% - Accent6 2 2 4 4 4 2" xfId="15298"/>
    <cellStyle name="20% - Accent6 2 2 4 4 4 2 2" xfId="34416"/>
    <cellStyle name="20% - Accent6 2 2 4 4 4 3" xfId="26081"/>
    <cellStyle name="20% - Accent6 2 2 4 4 5" xfId="9847"/>
    <cellStyle name="20% - Accent6 2 2 4 4 5 2" xfId="28965"/>
    <cellStyle name="20% - Accent6 2 2 4 4 6" xfId="20594"/>
    <cellStyle name="20% - Accent6 2 2 4 4 7" xfId="49188"/>
    <cellStyle name="20% - Accent6 2 2 4 5" xfId="1749"/>
    <cellStyle name="20% - Accent6 2 2 4 5 2" xfId="3203"/>
    <cellStyle name="20% - Accent6 2 2 4 5 2 2" xfId="8705"/>
    <cellStyle name="20% - Accent6 2 2 4 5 2 2 2" xfId="17041"/>
    <cellStyle name="20% - Accent6 2 2 4 5 2 2 2 2" xfId="36159"/>
    <cellStyle name="20% - Accent6 2 2 4 5 2 2 3" xfId="27824"/>
    <cellStyle name="20% - Accent6 2 2 4 5 2 3" xfId="11633"/>
    <cellStyle name="20% - Accent6 2 2 4 5 2 3 2" xfId="30751"/>
    <cellStyle name="20% - Accent6 2 2 4 5 2 4" xfId="22406"/>
    <cellStyle name="20% - Accent6 2 2 4 5 3" xfId="7283"/>
    <cellStyle name="20% - Accent6 2 2 4 5 3 2" xfId="15619"/>
    <cellStyle name="20% - Accent6 2 2 4 5 3 2 2" xfId="34737"/>
    <cellStyle name="20% - Accent6 2 2 4 5 3 3" xfId="26402"/>
    <cellStyle name="20% - Accent6 2 2 4 5 4" xfId="10179"/>
    <cellStyle name="20% - Accent6 2 2 4 5 4 2" xfId="29297"/>
    <cellStyle name="20% - Accent6 2 2 4 5 5" xfId="20952"/>
    <cellStyle name="20% - Accent6 2 2 4 6" xfId="2021"/>
    <cellStyle name="20% - Accent6 2 2 4 6 2" xfId="7555"/>
    <cellStyle name="20% - Accent6 2 2 4 6 2 2" xfId="15891"/>
    <cellStyle name="20% - Accent6 2 2 4 6 2 2 2" xfId="35009"/>
    <cellStyle name="20% - Accent6 2 2 4 6 2 3" xfId="26674"/>
    <cellStyle name="20% - Accent6 2 2 4 6 3" xfId="10451"/>
    <cellStyle name="20% - Accent6 2 2 4 6 3 2" xfId="29569"/>
    <cellStyle name="20% - Accent6 2 2 4 6 4" xfId="21224"/>
    <cellStyle name="20% - Accent6 2 2 4 7" xfId="3484"/>
    <cellStyle name="20% - Accent6 2 2 4 7 2" xfId="11913"/>
    <cellStyle name="20% - Accent6 2 2 4 7 2 2" xfId="31031"/>
    <cellStyle name="20% - Accent6 2 2 4 7 3" xfId="22685"/>
    <cellStyle name="20% - Accent6 2 2 4 8" xfId="5646"/>
    <cellStyle name="20% - Accent6 2 2 4 8 2" xfId="13982"/>
    <cellStyle name="20% - Accent6 2 2 4 8 2 2" xfId="33100"/>
    <cellStyle name="20% - Accent6 2 2 4 8 3" xfId="24765"/>
    <cellStyle name="20% - Accent6 2 2 4 9" xfId="6153"/>
    <cellStyle name="20% - Accent6 2 2 4 9 2" xfId="14489"/>
    <cellStyle name="20% - Accent6 2 2 4 9 2 2" xfId="33607"/>
    <cellStyle name="20% - Accent6 2 2 4 9 3" xfId="25272"/>
    <cellStyle name="20% - Accent6 2 3" xfId="132"/>
    <cellStyle name="20% - Accent6 2 3 10" xfId="48384"/>
    <cellStyle name="20% - Accent6 2 3 2" xfId="363"/>
    <cellStyle name="20% - Accent6 2 3 2 10" xfId="9003"/>
    <cellStyle name="20% - Accent6 2 3 2 10 2" xfId="28122"/>
    <cellStyle name="20% - Accent6 2 3 2 11" xfId="19727"/>
    <cellStyle name="20% - Accent6 2 3 2 12" xfId="48385"/>
    <cellStyle name="20% - Accent6 2 3 2 2" xfId="827"/>
    <cellStyle name="20% - Accent6 2 3 2 2 2" xfId="2297"/>
    <cellStyle name="20% - Accent6 2 3 2 2 2 2" xfId="7831"/>
    <cellStyle name="20% - Accent6 2 3 2 2 2 2 2" xfId="16167"/>
    <cellStyle name="20% - Accent6 2 3 2 2 2 2 2 2" xfId="35285"/>
    <cellStyle name="20% - Accent6 2 3 2 2 2 2 3" xfId="26950"/>
    <cellStyle name="20% - Accent6 2 3 2 2 2 3" xfId="10727"/>
    <cellStyle name="20% - Accent6 2 3 2 2 2 3 2" xfId="29845"/>
    <cellStyle name="20% - Accent6 2 3 2 2 2 4" xfId="21500"/>
    <cellStyle name="20% - Accent6 2 3 2 2 2 5" xfId="49435"/>
    <cellStyle name="20% - Accent6 2 3 2 2 3" xfId="3999"/>
    <cellStyle name="20% - Accent6 2 3 2 2 3 2" xfId="12338"/>
    <cellStyle name="20% - Accent6 2 3 2 2 3 2 2" xfId="31456"/>
    <cellStyle name="20% - Accent6 2 3 2 2 3 3" xfId="23122"/>
    <cellStyle name="20% - Accent6 2 3 2 2 4" xfId="6429"/>
    <cellStyle name="20% - Accent6 2 3 2 2 4 2" xfId="14765"/>
    <cellStyle name="20% - Accent6 2 3 2 2 4 2 2" xfId="33883"/>
    <cellStyle name="20% - Accent6 2 3 2 2 4 3" xfId="25548"/>
    <cellStyle name="20% - Accent6 2 3 2 2 5" xfId="9300"/>
    <cellStyle name="20% - Accent6 2 3 2 2 5 2" xfId="28418"/>
    <cellStyle name="20% - Accent6 2 3 2 2 6" xfId="20043"/>
    <cellStyle name="20% - Accent6 2 3 2 2 7" xfId="48616"/>
    <cellStyle name="20% - Accent6 2 3 2 3" xfId="1101"/>
    <cellStyle name="20% - Accent6 2 3 2 3 2" xfId="2568"/>
    <cellStyle name="20% - Accent6 2 3 2 3 2 2" xfId="8098"/>
    <cellStyle name="20% - Accent6 2 3 2 3 2 2 2" xfId="16434"/>
    <cellStyle name="20% - Accent6 2 3 2 3 2 2 2 2" xfId="35552"/>
    <cellStyle name="20% - Accent6 2 3 2 3 2 2 3" xfId="27217"/>
    <cellStyle name="20% - Accent6 2 3 2 3 2 3" xfId="10998"/>
    <cellStyle name="20% - Accent6 2 3 2 3 2 3 2" xfId="30116"/>
    <cellStyle name="20% - Accent6 2 3 2 3 2 4" xfId="21771"/>
    <cellStyle name="20% - Accent6 2 3 2 3 2 5" xfId="49665"/>
    <cellStyle name="20% - Accent6 2 3 2 3 3" xfId="4261"/>
    <cellStyle name="20% - Accent6 2 3 2 3 3 2" xfId="12600"/>
    <cellStyle name="20% - Accent6 2 3 2 3 3 2 2" xfId="31718"/>
    <cellStyle name="20% - Accent6 2 3 2 3 3 3" xfId="23384"/>
    <cellStyle name="20% - Accent6 2 3 2 3 4" xfId="6695"/>
    <cellStyle name="20% - Accent6 2 3 2 3 4 2" xfId="15031"/>
    <cellStyle name="20% - Accent6 2 3 2 3 4 2 2" xfId="34149"/>
    <cellStyle name="20% - Accent6 2 3 2 3 4 3" xfId="25814"/>
    <cellStyle name="20% - Accent6 2 3 2 3 5" xfId="9570"/>
    <cellStyle name="20% - Accent6 2 3 2 3 5 2" xfId="28688"/>
    <cellStyle name="20% - Accent6 2 3 2 3 6" xfId="20314"/>
    <cellStyle name="20% - Accent6 2 3 2 3 7" xfId="48846"/>
    <cellStyle name="20% - Accent6 2 3 2 4" xfId="1391"/>
    <cellStyle name="20% - Accent6 2 3 2 4 2" xfId="2848"/>
    <cellStyle name="20% - Accent6 2 3 2 4 2 2" xfId="8370"/>
    <cellStyle name="20% - Accent6 2 3 2 4 2 2 2" xfId="16706"/>
    <cellStyle name="20% - Accent6 2 3 2 4 2 2 2 2" xfId="35824"/>
    <cellStyle name="20% - Accent6 2 3 2 4 2 2 3" xfId="27489"/>
    <cellStyle name="20% - Accent6 2 3 2 4 2 3" xfId="11278"/>
    <cellStyle name="20% - Accent6 2 3 2 4 2 3 2" xfId="30396"/>
    <cellStyle name="20% - Accent6 2 3 2 4 2 4" xfId="22051"/>
    <cellStyle name="20% - Accent6 2 3 2 4 3" xfId="4535"/>
    <cellStyle name="20% - Accent6 2 3 2 4 3 2" xfId="12873"/>
    <cellStyle name="20% - Accent6 2 3 2 4 3 2 2" xfId="31991"/>
    <cellStyle name="20% - Accent6 2 3 2 4 3 3" xfId="23656"/>
    <cellStyle name="20% - Accent6 2 3 2 4 4" xfId="6964"/>
    <cellStyle name="20% - Accent6 2 3 2 4 4 2" xfId="15300"/>
    <cellStyle name="20% - Accent6 2 3 2 4 4 2 2" xfId="34418"/>
    <cellStyle name="20% - Accent6 2 3 2 4 4 3" xfId="26083"/>
    <cellStyle name="20% - Accent6 2 3 2 4 5" xfId="9849"/>
    <cellStyle name="20% - Accent6 2 3 2 4 5 2" xfId="28967"/>
    <cellStyle name="20% - Accent6 2 3 2 4 6" xfId="20596"/>
    <cellStyle name="20% - Accent6 2 3 2 4 7" xfId="49190"/>
    <cellStyle name="20% - Accent6 2 3 2 5" xfId="1751"/>
    <cellStyle name="20% - Accent6 2 3 2 5 2" xfId="3205"/>
    <cellStyle name="20% - Accent6 2 3 2 5 2 2" xfId="8707"/>
    <cellStyle name="20% - Accent6 2 3 2 5 2 2 2" xfId="17043"/>
    <cellStyle name="20% - Accent6 2 3 2 5 2 2 2 2" xfId="36161"/>
    <cellStyle name="20% - Accent6 2 3 2 5 2 2 3" xfId="27826"/>
    <cellStyle name="20% - Accent6 2 3 2 5 2 3" xfId="11635"/>
    <cellStyle name="20% - Accent6 2 3 2 5 2 3 2" xfId="30753"/>
    <cellStyle name="20% - Accent6 2 3 2 5 2 4" xfId="22408"/>
    <cellStyle name="20% - Accent6 2 3 2 5 3" xfId="7285"/>
    <cellStyle name="20% - Accent6 2 3 2 5 3 2" xfId="15621"/>
    <cellStyle name="20% - Accent6 2 3 2 5 3 2 2" xfId="34739"/>
    <cellStyle name="20% - Accent6 2 3 2 5 3 3" xfId="26404"/>
    <cellStyle name="20% - Accent6 2 3 2 5 4" xfId="10181"/>
    <cellStyle name="20% - Accent6 2 3 2 5 4 2" xfId="29299"/>
    <cellStyle name="20% - Accent6 2 3 2 5 5" xfId="20954"/>
    <cellStyle name="20% - Accent6 2 3 2 6" xfId="2023"/>
    <cellStyle name="20% - Accent6 2 3 2 6 2" xfId="7557"/>
    <cellStyle name="20% - Accent6 2 3 2 6 2 2" xfId="15893"/>
    <cellStyle name="20% - Accent6 2 3 2 6 2 2 2" xfId="35011"/>
    <cellStyle name="20% - Accent6 2 3 2 6 2 3" xfId="26676"/>
    <cellStyle name="20% - Accent6 2 3 2 6 3" xfId="10453"/>
    <cellStyle name="20% - Accent6 2 3 2 6 3 2" xfId="29571"/>
    <cellStyle name="20% - Accent6 2 3 2 6 4" xfId="21226"/>
    <cellStyle name="20% - Accent6 2 3 2 7" xfId="3486"/>
    <cellStyle name="20% - Accent6 2 3 2 7 2" xfId="11915"/>
    <cellStyle name="20% - Accent6 2 3 2 7 2 2" xfId="31033"/>
    <cellStyle name="20% - Accent6 2 3 2 7 3" xfId="22687"/>
    <cellStyle name="20% - Accent6 2 3 2 8" xfId="5648"/>
    <cellStyle name="20% - Accent6 2 3 2 8 2" xfId="13984"/>
    <cellStyle name="20% - Accent6 2 3 2 8 2 2" xfId="33102"/>
    <cellStyle name="20% - Accent6 2 3 2 8 3" xfId="24767"/>
    <cellStyle name="20% - Accent6 2 3 2 9" xfId="6155"/>
    <cellStyle name="20% - Accent6 2 3 2 9 2" xfId="14491"/>
    <cellStyle name="20% - Accent6 2 3 2 9 2 2" xfId="33609"/>
    <cellStyle name="20% - Accent6 2 3 2 9 3" xfId="25274"/>
    <cellStyle name="20% - Accent6 2 3 3" xfId="364"/>
    <cellStyle name="20% - Accent6 2 3 3 10" xfId="9004"/>
    <cellStyle name="20% - Accent6 2 3 3 10 2" xfId="28123"/>
    <cellStyle name="20% - Accent6 2 3 3 11" xfId="19728"/>
    <cellStyle name="20% - Accent6 2 3 3 12" xfId="48386"/>
    <cellStyle name="20% - Accent6 2 3 3 2" xfId="828"/>
    <cellStyle name="20% - Accent6 2 3 3 2 2" xfId="2298"/>
    <cellStyle name="20% - Accent6 2 3 3 2 2 2" xfId="7832"/>
    <cellStyle name="20% - Accent6 2 3 3 2 2 2 2" xfId="16168"/>
    <cellStyle name="20% - Accent6 2 3 3 2 2 2 2 2" xfId="35286"/>
    <cellStyle name="20% - Accent6 2 3 3 2 2 2 3" xfId="26951"/>
    <cellStyle name="20% - Accent6 2 3 3 2 2 3" xfId="10728"/>
    <cellStyle name="20% - Accent6 2 3 3 2 2 3 2" xfId="29846"/>
    <cellStyle name="20% - Accent6 2 3 3 2 2 4" xfId="21501"/>
    <cellStyle name="20% - Accent6 2 3 3 2 2 5" xfId="49436"/>
    <cellStyle name="20% - Accent6 2 3 3 2 3" xfId="4000"/>
    <cellStyle name="20% - Accent6 2 3 3 2 3 2" xfId="12339"/>
    <cellStyle name="20% - Accent6 2 3 3 2 3 2 2" xfId="31457"/>
    <cellStyle name="20% - Accent6 2 3 3 2 3 3" xfId="23123"/>
    <cellStyle name="20% - Accent6 2 3 3 2 4" xfId="6430"/>
    <cellStyle name="20% - Accent6 2 3 3 2 4 2" xfId="14766"/>
    <cellStyle name="20% - Accent6 2 3 3 2 4 2 2" xfId="33884"/>
    <cellStyle name="20% - Accent6 2 3 3 2 4 3" xfId="25549"/>
    <cellStyle name="20% - Accent6 2 3 3 2 5" xfId="9301"/>
    <cellStyle name="20% - Accent6 2 3 3 2 5 2" xfId="28419"/>
    <cellStyle name="20% - Accent6 2 3 3 2 6" xfId="20044"/>
    <cellStyle name="20% - Accent6 2 3 3 2 7" xfId="48617"/>
    <cellStyle name="20% - Accent6 2 3 3 3" xfId="1102"/>
    <cellStyle name="20% - Accent6 2 3 3 3 2" xfId="2569"/>
    <cellStyle name="20% - Accent6 2 3 3 3 2 2" xfId="8099"/>
    <cellStyle name="20% - Accent6 2 3 3 3 2 2 2" xfId="16435"/>
    <cellStyle name="20% - Accent6 2 3 3 3 2 2 2 2" xfId="35553"/>
    <cellStyle name="20% - Accent6 2 3 3 3 2 2 3" xfId="27218"/>
    <cellStyle name="20% - Accent6 2 3 3 3 2 3" xfId="10999"/>
    <cellStyle name="20% - Accent6 2 3 3 3 2 3 2" xfId="30117"/>
    <cellStyle name="20% - Accent6 2 3 3 3 2 4" xfId="21772"/>
    <cellStyle name="20% - Accent6 2 3 3 3 2 5" xfId="49666"/>
    <cellStyle name="20% - Accent6 2 3 3 3 3" xfId="4262"/>
    <cellStyle name="20% - Accent6 2 3 3 3 3 2" xfId="12601"/>
    <cellStyle name="20% - Accent6 2 3 3 3 3 2 2" xfId="31719"/>
    <cellStyle name="20% - Accent6 2 3 3 3 3 3" xfId="23385"/>
    <cellStyle name="20% - Accent6 2 3 3 3 4" xfId="6696"/>
    <cellStyle name="20% - Accent6 2 3 3 3 4 2" xfId="15032"/>
    <cellStyle name="20% - Accent6 2 3 3 3 4 2 2" xfId="34150"/>
    <cellStyle name="20% - Accent6 2 3 3 3 4 3" xfId="25815"/>
    <cellStyle name="20% - Accent6 2 3 3 3 5" xfId="9571"/>
    <cellStyle name="20% - Accent6 2 3 3 3 5 2" xfId="28689"/>
    <cellStyle name="20% - Accent6 2 3 3 3 6" xfId="20315"/>
    <cellStyle name="20% - Accent6 2 3 3 3 7" xfId="48847"/>
    <cellStyle name="20% - Accent6 2 3 3 4" xfId="1392"/>
    <cellStyle name="20% - Accent6 2 3 3 4 2" xfId="2849"/>
    <cellStyle name="20% - Accent6 2 3 3 4 2 2" xfId="8371"/>
    <cellStyle name="20% - Accent6 2 3 3 4 2 2 2" xfId="16707"/>
    <cellStyle name="20% - Accent6 2 3 3 4 2 2 2 2" xfId="35825"/>
    <cellStyle name="20% - Accent6 2 3 3 4 2 2 3" xfId="27490"/>
    <cellStyle name="20% - Accent6 2 3 3 4 2 3" xfId="11279"/>
    <cellStyle name="20% - Accent6 2 3 3 4 2 3 2" xfId="30397"/>
    <cellStyle name="20% - Accent6 2 3 3 4 2 4" xfId="22052"/>
    <cellStyle name="20% - Accent6 2 3 3 4 3" xfId="4536"/>
    <cellStyle name="20% - Accent6 2 3 3 4 3 2" xfId="12874"/>
    <cellStyle name="20% - Accent6 2 3 3 4 3 2 2" xfId="31992"/>
    <cellStyle name="20% - Accent6 2 3 3 4 3 3" xfId="23657"/>
    <cellStyle name="20% - Accent6 2 3 3 4 4" xfId="6965"/>
    <cellStyle name="20% - Accent6 2 3 3 4 4 2" xfId="15301"/>
    <cellStyle name="20% - Accent6 2 3 3 4 4 2 2" xfId="34419"/>
    <cellStyle name="20% - Accent6 2 3 3 4 4 3" xfId="26084"/>
    <cellStyle name="20% - Accent6 2 3 3 4 5" xfId="9850"/>
    <cellStyle name="20% - Accent6 2 3 3 4 5 2" xfId="28968"/>
    <cellStyle name="20% - Accent6 2 3 3 4 6" xfId="20597"/>
    <cellStyle name="20% - Accent6 2 3 3 4 7" xfId="49191"/>
    <cellStyle name="20% - Accent6 2 3 3 5" xfId="1752"/>
    <cellStyle name="20% - Accent6 2 3 3 5 2" xfId="3206"/>
    <cellStyle name="20% - Accent6 2 3 3 5 2 2" xfId="8708"/>
    <cellStyle name="20% - Accent6 2 3 3 5 2 2 2" xfId="17044"/>
    <cellStyle name="20% - Accent6 2 3 3 5 2 2 2 2" xfId="36162"/>
    <cellStyle name="20% - Accent6 2 3 3 5 2 2 3" xfId="27827"/>
    <cellStyle name="20% - Accent6 2 3 3 5 2 3" xfId="11636"/>
    <cellStyle name="20% - Accent6 2 3 3 5 2 3 2" xfId="30754"/>
    <cellStyle name="20% - Accent6 2 3 3 5 2 4" xfId="22409"/>
    <cellStyle name="20% - Accent6 2 3 3 5 3" xfId="7286"/>
    <cellStyle name="20% - Accent6 2 3 3 5 3 2" xfId="15622"/>
    <cellStyle name="20% - Accent6 2 3 3 5 3 2 2" xfId="34740"/>
    <cellStyle name="20% - Accent6 2 3 3 5 3 3" xfId="26405"/>
    <cellStyle name="20% - Accent6 2 3 3 5 4" xfId="10182"/>
    <cellStyle name="20% - Accent6 2 3 3 5 4 2" xfId="29300"/>
    <cellStyle name="20% - Accent6 2 3 3 5 5" xfId="20955"/>
    <cellStyle name="20% - Accent6 2 3 3 6" xfId="2024"/>
    <cellStyle name="20% - Accent6 2 3 3 6 2" xfId="7558"/>
    <cellStyle name="20% - Accent6 2 3 3 6 2 2" xfId="15894"/>
    <cellStyle name="20% - Accent6 2 3 3 6 2 2 2" xfId="35012"/>
    <cellStyle name="20% - Accent6 2 3 3 6 2 3" xfId="26677"/>
    <cellStyle name="20% - Accent6 2 3 3 6 3" xfId="10454"/>
    <cellStyle name="20% - Accent6 2 3 3 6 3 2" xfId="29572"/>
    <cellStyle name="20% - Accent6 2 3 3 6 4" xfId="21227"/>
    <cellStyle name="20% - Accent6 2 3 3 7" xfId="3487"/>
    <cellStyle name="20% - Accent6 2 3 3 7 2" xfId="11916"/>
    <cellStyle name="20% - Accent6 2 3 3 7 2 2" xfId="31034"/>
    <cellStyle name="20% - Accent6 2 3 3 7 3" xfId="22688"/>
    <cellStyle name="20% - Accent6 2 3 3 8" xfId="5649"/>
    <cellStyle name="20% - Accent6 2 3 3 8 2" xfId="13985"/>
    <cellStyle name="20% - Accent6 2 3 3 8 2 2" xfId="33103"/>
    <cellStyle name="20% - Accent6 2 3 3 8 3" xfId="24768"/>
    <cellStyle name="20% - Accent6 2 3 3 9" xfId="6156"/>
    <cellStyle name="20% - Accent6 2 3 3 9 2" xfId="14492"/>
    <cellStyle name="20% - Accent6 2 3 3 9 2 2" xfId="33610"/>
    <cellStyle name="20% - Accent6 2 3 3 9 3" xfId="25275"/>
    <cellStyle name="20% - Accent6 2 3 4" xfId="362"/>
    <cellStyle name="20% - Accent6 2 3 4 2" xfId="826"/>
    <cellStyle name="20% - Accent6 2 3 4 2 2" xfId="2296"/>
    <cellStyle name="20% - Accent6 2 3 4 2 2 2" xfId="7830"/>
    <cellStyle name="20% - Accent6 2 3 4 2 2 2 2" xfId="16166"/>
    <cellStyle name="20% - Accent6 2 3 4 2 2 2 2 2" xfId="35284"/>
    <cellStyle name="20% - Accent6 2 3 4 2 2 2 3" xfId="26949"/>
    <cellStyle name="20% - Accent6 2 3 4 2 2 3" xfId="10726"/>
    <cellStyle name="20% - Accent6 2 3 4 2 2 3 2" xfId="29844"/>
    <cellStyle name="20% - Accent6 2 3 4 2 2 4" xfId="21499"/>
    <cellStyle name="20% - Accent6 2 3 4 2 3" xfId="3998"/>
    <cellStyle name="20% - Accent6 2 3 4 2 3 2" xfId="12337"/>
    <cellStyle name="20% - Accent6 2 3 4 2 3 2 2" xfId="31455"/>
    <cellStyle name="20% - Accent6 2 3 4 2 3 3" xfId="23121"/>
    <cellStyle name="20% - Accent6 2 3 4 2 4" xfId="6428"/>
    <cellStyle name="20% - Accent6 2 3 4 2 4 2" xfId="14764"/>
    <cellStyle name="20% - Accent6 2 3 4 2 4 2 2" xfId="33882"/>
    <cellStyle name="20% - Accent6 2 3 4 2 4 3" xfId="25547"/>
    <cellStyle name="20% - Accent6 2 3 4 2 5" xfId="9299"/>
    <cellStyle name="20% - Accent6 2 3 4 2 5 2" xfId="28417"/>
    <cellStyle name="20% - Accent6 2 3 4 2 6" xfId="20042"/>
    <cellStyle name="20% - Accent6 2 3 4 2 7" xfId="49434"/>
    <cellStyle name="20% - Accent6 2 3 4 3" xfId="1750"/>
    <cellStyle name="20% - Accent6 2 3 4 3 2" xfId="3204"/>
    <cellStyle name="20% - Accent6 2 3 4 3 2 2" xfId="8706"/>
    <cellStyle name="20% - Accent6 2 3 4 3 2 2 2" xfId="17042"/>
    <cellStyle name="20% - Accent6 2 3 4 3 2 2 2 2" xfId="36160"/>
    <cellStyle name="20% - Accent6 2 3 4 3 2 2 3" xfId="27825"/>
    <cellStyle name="20% - Accent6 2 3 4 3 2 3" xfId="11634"/>
    <cellStyle name="20% - Accent6 2 3 4 3 2 3 2" xfId="30752"/>
    <cellStyle name="20% - Accent6 2 3 4 3 2 4" xfId="22407"/>
    <cellStyle name="20% - Accent6 2 3 4 3 3" xfId="7284"/>
    <cellStyle name="20% - Accent6 2 3 4 3 3 2" xfId="15620"/>
    <cellStyle name="20% - Accent6 2 3 4 3 3 2 2" xfId="34738"/>
    <cellStyle name="20% - Accent6 2 3 4 3 3 3" xfId="26403"/>
    <cellStyle name="20% - Accent6 2 3 4 3 4" xfId="10180"/>
    <cellStyle name="20% - Accent6 2 3 4 3 4 2" xfId="29298"/>
    <cellStyle name="20% - Accent6 2 3 4 3 5" xfId="20953"/>
    <cellStyle name="20% - Accent6 2 3 4 4" xfId="2022"/>
    <cellStyle name="20% - Accent6 2 3 4 4 2" xfId="7556"/>
    <cellStyle name="20% - Accent6 2 3 4 4 2 2" xfId="15892"/>
    <cellStyle name="20% - Accent6 2 3 4 4 2 2 2" xfId="35010"/>
    <cellStyle name="20% - Accent6 2 3 4 4 2 3" xfId="26675"/>
    <cellStyle name="20% - Accent6 2 3 4 4 3" xfId="10452"/>
    <cellStyle name="20% - Accent6 2 3 4 4 3 2" xfId="29570"/>
    <cellStyle name="20% - Accent6 2 3 4 4 4" xfId="21225"/>
    <cellStyle name="20% - Accent6 2 3 4 5" xfId="3882"/>
    <cellStyle name="20% - Accent6 2 3 4 5 2" xfId="12223"/>
    <cellStyle name="20% - Accent6 2 3 4 5 2 2" xfId="31341"/>
    <cellStyle name="20% - Accent6 2 3 4 5 3" xfId="23006"/>
    <cellStyle name="20% - Accent6 2 3 4 6" xfId="6154"/>
    <cellStyle name="20% - Accent6 2 3 4 6 2" xfId="14490"/>
    <cellStyle name="20% - Accent6 2 3 4 6 2 2" xfId="33608"/>
    <cellStyle name="20% - Accent6 2 3 4 6 3" xfId="25273"/>
    <cellStyle name="20% - Accent6 2 3 4 7" xfId="9002"/>
    <cellStyle name="20% - Accent6 2 3 4 7 2" xfId="28121"/>
    <cellStyle name="20% - Accent6 2 3 4 8" xfId="19726"/>
    <cellStyle name="20% - Accent6 2 3 4 9" xfId="48615"/>
    <cellStyle name="20% - Accent6 2 3 5" xfId="1100"/>
    <cellStyle name="20% - Accent6 2 3 5 2" xfId="2567"/>
    <cellStyle name="20% - Accent6 2 3 5 2 2" xfId="8097"/>
    <cellStyle name="20% - Accent6 2 3 5 2 2 2" xfId="16433"/>
    <cellStyle name="20% - Accent6 2 3 5 2 2 2 2" xfId="35551"/>
    <cellStyle name="20% - Accent6 2 3 5 2 2 3" xfId="27216"/>
    <cellStyle name="20% - Accent6 2 3 5 2 3" xfId="10997"/>
    <cellStyle name="20% - Accent6 2 3 5 2 3 2" xfId="30115"/>
    <cellStyle name="20% - Accent6 2 3 5 2 4" xfId="21770"/>
    <cellStyle name="20% - Accent6 2 3 5 2 5" xfId="49664"/>
    <cellStyle name="20% - Accent6 2 3 5 3" xfId="4260"/>
    <cellStyle name="20% - Accent6 2 3 5 3 2" xfId="12599"/>
    <cellStyle name="20% - Accent6 2 3 5 3 2 2" xfId="31717"/>
    <cellStyle name="20% - Accent6 2 3 5 3 3" xfId="23383"/>
    <cellStyle name="20% - Accent6 2 3 5 4" xfId="6694"/>
    <cellStyle name="20% - Accent6 2 3 5 4 2" xfId="15030"/>
    <cellStyle name="20% - Accent6 2 3 5 4 2 2" xfId="34148"/>
    <cellStyle name="20% - Accent6 2 3 5 4 3" xfId="25813"/>
    <cellStyle name="20% - Accent6 2 3 5 5" xfId="9569"/>
    <cellStyle name="20% - Accent6 2 3 5 5 2" xfId="28687"/>
    <cellStyle name="20% - Accent6 2 3 5 6" xfId="20313"/>
    <cellStyle name="20% - Accent6 2 3 5 7" xfId="48845"/>
    <cellStyle name="20% - Accent6 2 3 6" xfId="1390"/>
    <cellStyle name="20% - Accent6 2 3 6 2" xfId="2847"/>
    <cellStyle name="20% - Accent6 2 3 6 2 2" xfId="8369"/>
    <cellStyle name="20% - Accent6 2 3 6 2 2 2" xfId="16705"/>
    <cellStyle name="20% - Accent6 2 3 6 2 2 2 2" xfId="35823"/>
    <cellStyle name="20% - Accent6 2 3 6 2 2 3" xfId="27488"/>
    <cellStyle name="20% - Accent6 2 3 6 2 3" xfId="11277"/>
    <cellStyle name="20% - Accent6 2 3 6 2 3 2" xfId="30395"/>
    <cellStyle name="20% - Accent6 2 3 6 2 4" xfId="22050"/>
    <cellStyle name="20% - Accent6 2 3 6 3" xfId="4534"/>
    <cellStyle name="20% - Accent6 2 3 6 3 2" xfId="12872"/>
    <cellStyle name="20% - Accent6 2 3 6 3 2 2" xfId="31990"/>
    <cellStyle name="20% - Accent6 2 3 6 3 3" xfId="23655"/>
    <cellStyle name="20% - Accent6 2 3 6 4" xfId="6963"/>
    <cellStyle name="20% - Accent6 2 3 6 4 2" xfId="15299"/>
    <cellStyle name="20% - Accent6 2 3 6 4 2 2" xfId="34417"/>
    <cellStyle name="20% - Accent6 2 3 6 4 3" xfId="26082"/>
    <cellStyle name="20% - Accent6 2 3 6 5" xfId="9848"/>
    <cellStyle name="20% - Accent6 2 3 6 5 2" xfId="28966"/>
    <cellStyle name="20% - Accent6 2 3 6 6" xfId="20595"/>
    <cellStyle name="20% - Accent6 2 3 6 7" xfId="49189"/>
    <cellStyle name="20% - Accent6 2 3 7" xfId="3848"/>
    <cellStyle name="20% - Accent6 2 3 8" xfId="3485"/>
    <cellStyle name="20% - Accent6 2 3 8 2" xfId="11914"/>
    <cellStyle name="20% - Accent6 2 3 8 2 2" xfId="31032"/>
    <cellStyle name="20% - Accent6 2 3 8 3" xfId="22686"/>
    <cellStyle name="20% - Accent6 2 3 9" xfId="5647"/>
    <cellStyle name="20% - Accent6 2 3 9 2" xfId="13983"/>
    <cellStyle name="20% - Accent6 2 3 9 2 2" xfId="33101"/>
    <cellStyle name="20% - Accent6 2 3 9 3" xfId="24766"/>
    <cellStyle name="20% - Accent6 2 4" xfId="365"/>
    <cellStyle name="20% - Accent6 2 4 10" xfId="5650"/>
    <cellStyle name="20% - Accent6 2 4 10 2" xfId="13986"/>
    <cellStyle name="20% - Accent6 2 4 10 2 2" xfId="33104"/>
    <cellStyle name="20% - Accent6 2 4 10 3" xfId="24769"/>
    <cellStyle name="20% - Accent6 2 4 11" xfId="6157"/>
    <cellStyle name="20% - Accent6 2 4 11 2" xfId="14493"/>
    <cellStyle name="20% - Accent6 2 4 11 2 2" xfId="33611"/>
    <cellStyle name="20% - Accent6 2 4 11 3" xfId="25276"/>
    <cellStyle name="20% - Accent6 2 4 12" xfId="9005"/>
    <cellStyle name="20% - Accent6 2 4 12 2" xfId="28124"/>
    <cellStyle name="20% - Accent6 2 4 13" xfId="19729"/>
    <cellStyle name="20% - Accent6 2 4 14" xfId="48387"/>
    <cellStyle name="20% - Accent6 2 4 2" xfId="366"/>
    <cellStyle name="20% - Accent6 2 4 2 10" xfId="9006"/>
    <cellStyle name="20% - Accent6 2 4 2 10 2" xfId="28125"/>
    <cellStyle name="20% - Accent6 2 4 2 11" xfId="19730"/>
    <cellStyle name="20% - Accent6 2 4 2 12" xfId="48388"/>
    <cellStyle name="20% - Accent6 2 4 2 2" xfId="830"/>
    <cellStyle name="20% - Accent6 2 4 2 2 2" xfId="2300"/>
    <cellStyle name="20% - Accent6 2 4 2 2 2 2" xfId="7834"/>
    <cellStyle name="20% - Accent6 2 4 2 2 2 2 2" xfId="16170"/>
    <cellStyle name="20% - Accent6 2 4 2 2 2 2 2 2" xfId="35288"/>
    <cellStyle name="20% - Accent6 2 4 2 2 2 2 3" xfId="26953"/>
    <cellStyle name="20% - Accent6 2 4 2 2 2 3" xfId="10730"/>
    <cellStyle name="20% - Accent6 2 4 2 2 2 3 2" xfId="29848"/>
    <cellStyle name="20% - Accent6 2 4 2 2 2 4" xfId="21503"/>
    <cellStyle name="20% - Accent6 2 4 2 2 2 5" xfId="49438"/>
    <cellStyle name="20% - Accent6 2 4 2 2 3" xfId="4002"/>
    <cellStyle name="20% - Accent6 2 4 2 2 3 2" xfId="12341"/>
    <cellStyle name="20% - Accent6 2 4 2 2 3 2 2" xfId="31459"/>
    <cellStyle name="20% - Accent6 2 4 2 2 3 3" xfId="23125"/>
    <cellStyle name="20% - Accent6 2 4 2 2 4" xfId="6432"/>
    <cellStyle name="20% - Accent6 2 4 2 2 4 2" xfId="14768"/>
    <cellStyle name="20% - Accent6 2 4 2 2 4 2 2" xfId="33886"/>
    <cellStyle name="20% - Accent6 2 4 2 2 4 3" xfId="25551"/>
    <cellStyle name="20% - Accent6 2 4 2 2 5" xfId="9303"/>
    <cellStyle name="20% - Accent6 2 4 2 2 5 2" xfId="28421"/>
    <cellStyle name="20% - Accent6 2 4 2 2 6" xfId="20046"/>
    <cellStyle name="20% - Accent6 2 4 2 2 7" xfId="48619"/>
    <cellStyle name="20% - Accent6 2 4 2 3" xfId="1104"/>
    <cellStyle name="20% - Accent6 2 4 2 3 2" xfId="2571"/>
    <cellStyle name="20% - Accent6 2 4 2 3 2 2" xfId="8101"/>
    <cellStyle name="20% - Accent6 2 4 2 3 2 2 2" xfId="16437"/>
    <cellStyle name="20% - Accent6 2 4 2 3 2 2 2 2" xfId="35555"/>
    <cellStyle name="20% - Accent6 2 4 2 3 2 2 3" xfId="27220"/>
    <cellStyle name="20% - Accent6 2 4 2 3 2 3" xfId="11001"/>
    <cellStyle name="20% - Accent6 2 4 2 3 2 3 2" xfId="30119"/>
    <cellStyle name="20% - Accent6 2 4 2 3 2 4" xfId="21774"/>
    <cellStyle name="20% - Accent6 2 4 2 3 2 5" xfId="49668"/>
    <cellStyle name="20% - Accent6 2 4 2 3 3" xfId="4264"/>
    <cellStyle name="20% - Accent6 2 4 2 3 3 2" xfId="12603"/>
    <cellStyle name="20% - Accent6 2 4 2 3 3 2 2" xfId="31721"/>
    <cellStyle name="20% - Accent6 2 4 2 3 3 3" xfId="23387"/>
    <cellStyle name="20% - Accent6 2 4 2 3 4" xfId="6698"/>
    <cellStyle name="20% - Accent6 2 4 2 3 4 2" xfId="15034"/>
    <cellStyle name="20% - Accent6 2 4 2 3 4 2 2" xfId="34152"/>
    <cellStyle name="20% - Accent6 2 4 2 3 4 3" xfId="25817"/>
    <cellStyle name="20% - Accent6 2 4 2 3 5" xfId="9573"/>
    <cellStyle name="20% - Accent6 2 4 2 3 5 2" xfId="28691"/>
    <cellStyle name="20% - Accent6 2 4 2 3 6" xfId="20317"/>
    <cellStyle name="20% - Accent6 2 4 2 3 7" xfId="48849"/>
    <cellStyle name="20% - Accent6 2 4 2 4" xfId="1394"/>
    <cellStyle name="20% - Accent6 2 4 2 4 2" xfId="2851"/>
    <cellStyle name="20% - Accent6 2 4 2 4 2 2" xfId="8373"/>
    <cellStyle name="20% - Accent6 2 4 2 4 2 2 2" xfId="16709"/>
    <cellStyle name="20% - Accent6 2 4 2 4 2 2 2 2" xfId="35827"/>
    <cellStyle name="20% - Accent6 2 4 2 4 2 2 3" xfId="27492"/>
    <cellStyle name="20% - Accent6 2 4 2 4 2 3" xfId="11281"/>
    <cellStyle name="20% - Accent6 2 4 2 4 2 3 2" xfId="30399"/>
    <cellStyle name="20% - Accent6 2 4 2 4 2 4" xfId="22054"/>
    <cellStyle name="20% - Accent6 2 4 2 4 3" xfId="4538"/>
    <cellStyle name="20% - Accent6 2 4 2 4 3 2" xfId="12876"/>
    <cellStyle name="20% - Accent6 2 4 2 4 3 2 2" xfId="31994"/>
    <cellStyle name="20% - Accent6 2 4 2 4 3 3" xfId="23659"/>
    <cellStyle name="20% - Accent6 2 4 2 4 4" xfId="6967"/>
    <cellStyle name="20% - Accent6 2 4 2 4 4 2" xfId="15303"/>
    <cellStyle name="20% - Accent6 2 4 2 4 4 2 2" xfId="34421"/>
    <cellStyle name="20% - Accent6 2 4 2 4 4 3" xfId="26086"/>
    <cellStyle name="20% - Accent6 2 4 2 4 5" xfId="9852"/>
    <cellStyle name="20% - Accent6 2 4 2 4 5 2" xfId="28970"/>
    <cellStyle name="20% - Accent6 2 4 2 4 6" xfId="20599"/>
    <cellStyle name="20% - Accent6 2 4 2 4 7" xfId="49193"/>
    <cellStyle name="20% - Accent6 2 4 2 5" xfId="1754"/>
    <cellStyle name="20% - Accent6 2 4 2 5 2" xfId="3208"/>
    <cellStyle name="20% - Accent6 2 4 2 5 2 2" xfId="8710"/>
    <cellStyle name="20% - Accent6 2 4 2 5 2 2 2" xfId="17046"/>
    <cellStyle name="20% - Accent6 2 4 2 5 2 2 2 2" xfId="36164"/>
    <cellStyle name="20% - Accent6 2 4 2 5 2 2 3" xfId="27829"/>
    <cellStyle name="20% - Accent6 2 4 2 5 2 3" xfId="11638"/>
    <cellStyle name="20% - Accent6 2 4 2 5 2 3 2" xfId="30756"/>
    <cellStyle name="20% - Accent6 2 4 2 5 2 4" xfId="22411"/>
    <cellStyle name="20% - Accent6 2 4 2 5 3" xfId="7288"/>
    <cellStyle name="20% - Accent6 2 4 2 5 3 2" xfId="15624"/>
    <cellStyle name="20% - Accent6 2 4 2 5 3 2 2" xfId="34742"/>
    <cellStyle name="20% - Accent6 2 4 2 5 3 3" xfId="26407"/>
    <cellStyle name="20% - Accent6 2 4 2 5 4" xfId="10184"/>
    <cellStyle name="20% - Accent6 2 4 2 5 4 2" xfId="29302"/>
    <cellStyle name="20% - Accent6 2 4 2 5 5" xfId="20957"/>
    <cellStyle name="20% - Accent6 2 4 2 6" xfId="2026"/>
    <cellStyle name="20% - Accent6 2 4 2 6 2" xfId="7560"/>
    <cellStyle name="20% - Accent6 2 4 2 6 2 2" xfId="15896"/>
    <cellStyle name="20% - Accent6 2 4 2 6 2 2 2" xfId="35014"/>
    <cellStyle name="20% - Accent6 2 4 2 6 2 3" xfId="26679"/>
    <cellStyle name="20% - Accent6 2 4 2 6 3" xfId="10456"/>
    <cellStyle name="20% - Accent6 2 4 2 6 3 2" xfId="29574"/>
    <cellStyle name="20% - Accent6 2 4 2 6 4" xfId="21229"/>
    <cellStyle name="20% - Accent6 2 4 2 7" xfId="3489"/>
    <cellStyle name="20% - Accent6 2 4 2 7 2" xfId="11918"/>
    <cellStyle name="20% - Accent6 2 4 2 7 2 2" xfId="31036"/>
    <cellStyle name="20% - Accent6 2 4 2 7 3" xfId="22690"/>
    <cellStyle name="20% - Accent6 2 4 2 8" xfId="5651"/>
    <cellStyle name="20% - Accent6 2 4 2 8 2" xfId="13987"/>
    <cellStyle name="20% - Accent6 2 4 2 8 2 2" xfId="33105"/>
    <cellStyle name="20% - Accent6 2 4 2 8 3" xfId="24770"/>
    <cellStyle name="20% - Accent6 2 4 2 9" xfId="6158"/>
    <cellStyle name="20% - Accent6 2 4 2 9 2" xfId="14494"/>
    <cellStyle name="20% - Accent6 2 4 2 9 2 2" xfId="33612"/>
    <cellStyle name="20% - Accent6 2 4 2 9 3" xfId="25277"/>
    <cellStyle name="20% - Accent6 2 4 3" xfId="367"/>
    <cellStyle name="20% - Accent6 2 4 3 10" xfId="9007"/>
    <cellStyle name="20% - Accent6 2 4 3 10 2" xfId="28126"/>
    <cellStyle name="20% - Accent6 2 4 3 11" xfId="19731"/>
    <cellStyle name="20% - Accent6 2 4 3 12" xfId="48389"/>
    <cellStyle name="20% - Accent6 2 4 3 2" xfId="831"/>
    <cellStyle name="20% - Accent6 2 4 3 2 2" xfId="2301"/>
    <cellStyle name="20% - Accent6 2 4 3 2 2 2" xfId="7835"/>
    <cellStyle name="20% - Accent6 2 4 3 2 2 2 2" xfId="16171"/>
    <cellStyle name="20% - Accent6 2 4 3 2 2 2 2 2" xfId="35289"/>
    <cellStyle name="20% - Accent6 2 4 3 2 2 2 3" xfId="26954"/>
    <cellStyle name="20% - Accent6 2 4 3 2 2 3" xfId="10731"/>
    <cellStyle name="20% - Accent6 2 4 3 2 2 3 2" xfId="29849"/>
    <cellStyle name="20% - Accent6 2 4 3 2 2 4" xfId="21504"/>
    <cellStyle name="20% - Accent6 2 4 3 2 2 5" xfId="49439"/>
    <cellStyle name="20% - Accent6 2 4 3 2 3" xfId="4003"/>
    <cellStyle name="20% - Accent6 2 4 3 2 3 2" xfId="12342"/>
    <cellStyle name="20% - Accent6 2 4 3 2 3 2 2" xfId="31460"/>
    <cellStyle name="20% - Accent6 2 4 3 2 3 3" xfId="23126"/>
    <cellStyle name="20% - Accent6 2 4 3 2 4" xfId="6433"/>
    <cellStyle name="20% - Accent6 2 4 3 2 4 2" xfId="14769"/>
    <cellStyle name="20% - Accent6 2 4 3 2 4 2 2" xfId="33887"/>
    <cellStyle name="20% - Accent6 2 4 3 2 4 3" xfId="25552"/>
    <cellStyle name="20% - Accent6 2 4 3 2 5" xfId="9304"/>
    <cellStyle name="20% - Accent6 2 4 3 2 5 2" xfId="28422"/>
    <cellStyle name="20% - Accent6 2 4 3 2 6" xfId="20047"/>
    <cellStyle name="20% - Accent6 2 4 3 2 7" xfId="48620"/>
    <cellStyle name="20% - Accent6 2 4 3 3" xfId="1105"/>
    <cellStyle name="20% - Accent6 2 4 3 3 2" xfId="2572"/>
    <cellStyle name="20% - Accent6 2 4 3 3 2 2" xfId="8102"/>
    <cellStyle name="20% - Accent6 2 4 3 3 2 2 2" xfId="16438"/>
    <cellStyle name="20% - Accent6 2 4 3 3 2 2 2 2" xfId="35556"/>
    <cellStyle name="20% - Accent6 2 4 3 3 2 2 3" xfId="27221"/>
    <cellStyle name="20% - Accent6 2 4 3 3 2 3" xfId="11002"/>
    <cellStyle name="20% - Accent6 2 4 3 3 2 3 2" xfId="30120"/>
    <cellStyle name="20% - Accent6 2 4 3 3 2 4" xfId="21775"/>
    <cellStyle name="20% - Accent6 2 4 3 3 2 5" xfId="49669"/>
    <cellStyle name="20% - Accent6 2 4 3 3 3" xfId="4265"/>
    <cellStyle name="20% - Accent6 2 4 3 3 3 2" xfId="12604"/>
    <cellStyle name="20% - Accent6 2 4 3 3 3 2 2" xfId="31722"/>
    <cellStyle name="20% - Accent6 2 4 3 3 3 3" xfId="23388"/>
    <cellStyle name="20% - Accent6 2 4 3 3 4" xfId="6699"/>
    <cellStyle name="20% - Accent6 2 4 3 3 4 2" xfId="15035"/>
    <cellStyle name="20% - Accent6 2 4 3 3 4 2 2" xfId="34153"/>
    <cellStyle name="20% - Accent6 2 4 3 3 4 3" xfId="25818"/>
    <cellStyle name="20% - Accent6 2 4 3 3 5" xfId="9574"/>
    <cellStyle name="20% - Accent6 2 4 3 3 5 2" xfId="28692"/>
    <cellStyle name="20% - Accent6 2 4 3 3 6" xfId="20318"/>
    <cellStyle name="20% - Accent6 2 4 3 3 7" xfId="48850"/>
    <cellStyle name="20% - Accent6 2 4 3 4" xfId="1395"/>
    <cellStyle name="20% - Accent6 2 4 3 4 2" xfId="2852"/>
    <cellStyle name="20% - Accent6 2 4 3 4 2 2" xfId="8374"/>
    <cellStyle name="20% - Accent6 2 4 3 4 2 2 2" xfId="16710"/>
    <cellStyle name="20% - Accent6 2 4 3 4 2 2 2 2" xfId="35828"/>
    <cellStyle name="20% - Accent6 2 4 3 4 2 2 3" xfId="27493"/>
    <cellStyle name="20% - Accent6 2 4 3 4 2 3" xfId="11282"/>
    <cellStyle name="20% - Accent6 2 4 3 4 2 3 2" xfId="30400"/>
    <cellStyle name="20% - Accent6 2 4 3 4 2 4" xfId="22055"/>
    <cellStyle name="20% - Accent6 2 4 3 4 3" xfId="4539"/>
    <cellStyle name="20% - Accent6 2 4 3 4 3 2" xfId="12877"/>
    <cellStyle name="20% - Accent6 2 4 3 4 3 2 2" xfId="31995"/>
    <cellStyle name="20% - Accent6 2 4 3 4 3 3" xfId="23660"/>
    <cellStyle name="20% - Accent6 2 4 3 4 4" xfId="6968"/>
    <cellStyle name="20% - Accent6 2 4 3 4 4 2" xfId="15304"/>
    <cellStyle name="20% - Accent6 2 4 3 4 4 2 2" xfId="34422"/>
    <cellStyle name="20% - Accent6 2 4 3 4 4 3" xfId="26087"/>
    <cellStyle name="20% - Accent6 2 4 3 4 5" xfId="9853"/>
    <cellStyle name="20% - Accent6 2 4 3 4 5 2" xfId="28971"/>
    <cellStyle name="20% - Accent6 2 4 3 4 6" xfId="20600"/>
    <cellStyle name="20% - Accent6 2 4 3 4 7" xfId="49194"/>
    <cellStyle name="20% - Accent6 2 4 3 5" xfId="1755"/>
    <cellStyle name="20% - Accent6 2 4 3 5 2" xfId="3209"/>
    <cellStyle name="20% - Accent6 2 4 3 5 2 2" xfId="8711"/>
    <cellStyle name="20% - Accent6 2 4 3 5 2 2 2" xfId="17047"/>
    <cellStyle name="20% - Accent6 2 4 3 5 2 2 2 2" xfId="36165"/>
    <cellStyle name="20% - Accent6 2 4 3 5 2 2 3" xfId="27830"/>
    <cellStyle name="20% - Accent6 2 4 3 5 2 3" xfId="11639"/>
    <cellStyle name="20% - Accent6 2 4 3 5 2 3 2" xfId="30757"/>
    <cellStyle name="20% - Accent6 2 4 3 5 2 4" xfId="22412"/>
    <cellStyle name="20% - Accent6 2 4 3 5 3" xfId="7289"/>
    <cellStyle name="20% - Accent6 2 4 3 5 3 2" xfId="15625"/>
    <cellStyle name="20% - Accent6 2 4 3 5 3 2 2" xfId="34743"/>
    <cellStyle name="20% - Accent6 2 4 3 5 3 3" xfId="26408"/>
    <cellStyle name="20% - Accent6 2 4 3 5 4" xfId="10185"/>
    <cellStyle name="20% - Accent6 2 4 3 5 4 2" xfId="29303"/>
    <cellStyle name="20% - Accent6 2 4 3 5 5" xfId="20958"/>
    <cellStyle name="20% - Accent6 2 4 3 6" xfId="2027"/>
    <cellStyle name="20% - Accent6 2 4 3 6 2" xfId="7561"/>
    <cellStyle name="20% - Accent6 2 4 3 6 2 2" xfId="15897"/>
    <cellStyle name="20% - Accent6 2 4 3 6 2 2 2" xfId="35015"/>
    <cellStyle name="20% - Accent6 2 4 3 6 2 3" xfId="26680"/>
    <cellStyle name="20% - Accent6 2 4 3 6 3" xfId="10457"/>
    <cellStyle name="20% - Accent6 2 4 3 6 3 2" xfId="29575"/>
    <cellStyle name="20% - Accent6 2 4 3 6 4" xfId="21230"/>
    <cellStyle name="20% - Accent6 2 4 3 7" xfId="3490"/>
    <cellStyle name="20% - Accent6 2 4 3 7 2" xfId="11919"/>
    <cellStyle name="20% - Accent6 2 4 3 7 2 2" xfId="31037"/>
    <cellStyle name="20% - Accent6 2 4 3 7 3" xfId="22691"/>
    <cellStyle name="20% - Accent6 2 4 3 8" xfId="5652"/>
    <cellStyle name="20% - Accent6 2 4 3 8 2" xfId="13988"/>
    <cellStyle name="20% - Accent6 2 4 3 8 2 2" xfId="33106"/>
    <cellStyle name="20% - Accent6 2 4 3 8 3" xfId="24771"/>
    <cellStyle name="20% - Accent6 2 4 3 9" xfId="6159"/>
    <cellStyle name="20% - Accent6 2 4 3 9 2" xfId="14495"/>
    <cellStyle name="20% - Accent6 2 4 3 9 2 2" xfId="33613"/>
    <cellStyle name="20% - Accent6 2 4 3 9 3" xfId="25278"/>
    <cellStyle name="20% - Accent6 2 4 4" xfId="829"/>
    <cellStyle name="20% - Accent6 2 4 4 2" xfId="2299"/>
    <cellStyle name="20% - Accent6 2 4 4 2 2" xfId="7833"/>
    <cellStyle name="20% - Accent6 2 4 4 2 2 2" xfId="16169"/>
    <cellStyle name="20% - Accent6 2 4 4 2 2 2 2" xfId="35287"/>
    <cellStyle name="20% - Accent6 2 4 4 2 2 3" xfId="26952"/>
    <cellStyle name="20% - Accent6 2 4 4 2 3" xfId="10729"/>
    <cellStyle name="20% - Accent6 2 4 4 2 3 2" xfId="29847"/>
    <cellStyle name="20% - Accent6 2 4 4 2 4" xfId="21502"/>
    <cellStyle name="20% - Accent6 2 4 4 2 5" xfId="49437"/>
    <cellStyle name="20% - Accent6 2 4 4 3" xfId="4001"/>
    <cellStyle name="20% - Accent6 2 4 4 3 2" xfId="12340"/>
    <cellStyle name="20% - Accent6 2 4 4 3 2 2" xfId="31458"/>
    <cellStyle name="20% - Accent6 2 4 4 3 3" xfId="23124"/>
    <cellStyle name="20% - Accent6 2 4 4 4" xfId="6431"/>
    <cellStyle name="20% - Accent6 2 4 4 4 2" xfId="14767"/>
    <cellStyle name="20% - Accent6 2 4 4 4 2 2" xfId="33885"/>
    <cellStyle name="20% - Accent6 2 4 4 4 3" xfId="25550"/>
    <cellStyle name="20% - Accent6 2 4 4 5" xfId="9302"/>
    <cellStyle name="20% - Accent6 2 4 4 5 2" xfId="28420"/>
    <cellStyle name="20% - Accent6 2 4 4 6" xfId="20045"/>
    <cellStyle name="20% - Accent6 2 4 4 7" xfId="48618"/>
    <cellStyle name="20% - Accent6 2 4 5" xfId="1103"/>
    <cellStyle name="20% - Accent6 2 4 5 2" xfId="2570"/>
    <cellStyle name="20% - Accent6 2 4 5 2 2" xfId="8100"/>
    <cellStyle name="20% - Accent6 2 4 5 2 2 2" xfId="16436"/>
    <cellStyle name="20% - Accent6 2 4 5 2 2 2 2" xfId="35554"/>
    <cellStyle name="20% - Accent6 2 4 5 2 2 3" xfId="27219"/>
    <cellStyle name="20% - Accent6 2 4 5 2 3" xfId="11000"/>
    <cellStyle name="20% - Accent6 2 4 5 2 3 2" xfId="30118"/>
    <cellStyle name="20% - Accent6 2 4 5 2 4" xfId="21773"/>
    <cellStyle name="20% - Accent6 2 4 5 2 5" xfId="49667"/>
    <cellStyle name="20% - Accent6 2 4 5 3" xfId="4263"/>
    <cellStyle name="20% - Accent6 2 4 5 3 2" xfId="12602"/>
    <cellStyle name="20% - Accent6 2 4 5 3 2 2" xfId="31720"/>
    <cellStyle name="20% - Accent6 2 4 5 3 3" xfId="23386"/>
    <cellStyle name="20% - Accent6 2 4 5 4" xfId="6697"/>
    <cellStyle name="20% - Accent6 2 4 5 4 2" xfId="15033"/>
    <cellStyle name="20% - Accent6 2 4 5 4 2 2" xfId="34151"/>
    <cellStyle name="20% - Accent6 2 4 5 4 3" xfId="25816"/>
    <cellStyle name="20% - Accent6 2 4 5 5" xfId="9572"/>
    <cellStyle name="20% - Accent6 2 4 5 5 2" xfId="28690"/>
    <cellStyle name="20% - Accent6 2 4 5 6" xfId="20316"/>
    <cellStyle name="20% - Accent6 2 4 5 7" xfId="48848"/>
    <cellStyle name="20% - Accent6 2 4 6" xfId="1393"/>
    <cellStyle name="20% - Accent6 2 4 6 2" xfId="2850"/>
    <cellStyle name="20% - Accent6 2 4 6 2 2" xfId="8372"/>
    <cellStyle name="20% - Accent6 2 4 6 2 2 2" xfId="16708"/>
    <cellStyle name="20% - Accent6 2 4 6 2 2 2 2" xfId="35826"/>
    <cellStyle name="20% - Accent6 2 4 6 2 2 3" xfId="27491"/>
    <cellStyle name="20% - Accent6 2 4 6 2 3" xfId="11280"/>
    <cellStyle name="20% - Accent6 2 4 6 2 3 2" xfId="30398"/>
    <cellStyle name="20% - Accent6 2 4 6 2 4" xfId="22053"/>
    <cellStyle name="20% - Accent6 2 4 6 3" xfId="4537"/>
    <cellStyle name="20% - Accent6 2 4 6 3 2" xfId="12875"/>
    <cellStyle name="20% - Accent6 2 4 6 3 2 2" xfId="31993"/>
    <cellStyle name="20% - Accent6 2 4 6 3 3" xfId="23658"/>
    <cellStyle name="20% - Accent6 2 4 6 4" xfId="6966"/>
    <cellStyle name="20% - Accent6 2 4 6 4 2" xfId="15302"/>
    <cellStyle name="20% - Accent6 2 4 6 4 2 2" xfId="34420"/>
    <cellStyle name="20% - Accent6 2 4 6 4 3" xfId="26085"/>
    <cellStyle name="20% - Accent6 2 4 6 5" xfId="9851"/>
    <cellStyle name="20% - Accent6 2 4 6 5 2" xfId="28969"/>
    <cellStyle name="20% - Accent6 2 4 6 6" xfId="20598"/>
    <cellStyle name="20% - Accent6 2 4 6 7" xfId="49192"/>
    <cellStyle name="20% - Accent6 2 4 7" xfId="1753"/>
    <cellStyle name="20% - Accent6 2 4 7 2" xfId="3207"/>
    <cellStyle name="20% - Accent6 2 4 7 2 2" xfId="8709"/>
    <cellStyle name="20% - Accent6 2 4 7 2 2 2" xfId="17045"/>
    <cellStyle name="20% - Accent6 2 4 7 2 2 2 2" xfId="36163"/>
    <cellStyle name="20% - Accent6 2 4 7 2 2 3" xfId="27828"/>
    <cellStyle name="20% - Accent6 2 4 7 2 3" xfId="11637"/>
    <cellStyle name="20% - Accent6 2 4 7 2 3 2" xfId="30755"/>
    <cellStyle name="20% - Accent6 2 4 7 2 4" xfId="22410"/>
    <cellStyle name="20% - Accent6 2 4 7 3" xfId="7287"/>
    <cellStyle name="20% - Accent6 2 4 7 3 2" xfId="15623"/>
    <cellStyle name="20% - Accent6 2 4 7 3 2 2" xfId="34741"/>
    <cellStyle name="20% - Accent6 2 4 7 3 3" xfId="26406"/>
    <cellStyle name="20% - Accent6 2 4 7 4" xfId="10183"/>
    <cellStyle name="20% - Accent6 2 4 7 4 2" xfId="29301"/>
    <cellStyle name="20% - Accent6 2 4 7 5" xfId="20956"/>
    <cellStyle name="20% - Accent6 2 4 8" xfId="2025"/>
    <cellStyle name="20% - Accent6 2 4 8 2" xfId="7559"/>
    <cellStyle name="20% - Accent6 2 4 8 2 2" xfId="15895"/>
    <cellStyle name="20% - Accent6 2 4 8 2 2 2" xfId="35013"/>
    <cellStyle name="20% - Accent6 2 4 8 2 3" xfId="26678"/>
    <cellStyle name="20% - Accent6 2 4 8 3" xfId="10455"/>
    <cellStyle name="20% - Accent6 2 4 8 3 2" xfId="29573"/>
    <cellStyle name="20% - Accent6 2 4 8 4" xfId="21228"/>
    <cellStyle name="20% - Accent6 2 4 9" xfId="3488"/>
    <cellStyle name="20% - Accent6 2 4 9 2" xfId="11917"/>
    <cellStyle name="20% - Accent6 2 4 9 2 2" xfId="31035"/>
    <cellStyle name="20% - Accent6 2 4 9 3" xfId="22689"/>
    <cellStyle name="20% - Accent6 2 5" xfId="368"/>
    <cellStyle name="20% - Accent6 2 5 10" xfId="9008"/>
    <cellStyle name="20% - Accent6 2 5 10 2" xfId="28127"/>
    <cellStyle name="20% - Accent6 2 5 11" xfId="19732"/>
    <cellStyle name="20% - Accent6 2 5 12" xfId="48390"/>
    <cellStyle name="20% - Accent6 2 5 2" xfId="832"/>
    <cellStyle name="20% - Accent6 2 5 2 2" xfId="2302"/>
    <cellStyle name="20% - Accent6 2 5 2 2 2" xfId="7836"/>
    <cellStyle name="20% - Accent6 2 5 2 2 2 2" xfId="16172"/>
    <cellStyle name="20% - Accent6 2 5 2 2 2 2 2" xfId="35290"/>
    <cellStyle name="20% - Accent6 2 5 2 2 2 3" xfId="26955"/>
    <cellStyle name="20% - Accent6 2 5 2 2 3" xfId="10732"/>
    <cellStyle name="20% - Accent6 2 5 2 2 3 2" xfId="29850"/>
    <cellStyle name="20% - Accent6 2 5 2 2 4" xfId="21505"/>
    <cellStyle name="20% - Accent6 2 5 2 2 5" xfId="49440"/>
    <cellStyle name="20% - Accent6 2 5 2 3" xfId="4004"/>
    <cellStyle name="20% - Accent6 2 5 2 3 2" xfId="12343"/>
    <cellStyle name="20% - Accent6 2 5 2 3 2 2" xfId="31461"/>
    <cellStyle name="20% - Accent6 2 5 2 3 3" xfId="23127"/>
    <cellStyle name="20% - Accent6 2 5 2 4" xfId="6434"/>
    <cellStyle name="20% - Accent6 2 5 2 4 2" xfId="14770"/>
    <cellStyle name="20% - Accent6 2 5 2 4 2 2" xfId="33888"/>
    <cellStyle name="20% - Accent6 2 5 2 4 3" xfId="25553"/>
    <cellStyle name="20% - Accent6 2 5 2 5" xfId="9305"/>
    <cellStyle name="20% - Accent6 2 5 2 5 2" xfId="28423"/>
    <cellStyle name="20% - Accent6 2 5 2 6" xfId="20048"/>
    <cellStyle name="20% - Accent6 2 5 2 7" xfId="48621"/>
    <cellStyle name="20% - Accent6 2 5 3" xfId="1106"/>
    <cellStyle name="20% - Accent6 2 5 3 2" xfId="2573"/>
    <cellStyle name="20% - Accent6 2 5 3 2 2" xfId="8103"/>
    <cellStyle name="20% - Accent6 2 5 3 2 2 2" xfId="16439"/>
    <cellStyle name="20% - Accent6 2 5 3 2 2 2 2" xfId="35557"/>
    <cellStyle name="20% - Accent6 2 5 3 2 2 3" xfId="27222"/>
    <cellStyle name="20% - Accent6 2 5 3 2 3" xfId="11003"/>
    <cellStyle name="20% - Accent6 2 5 3 2 3 2" xfId="30121"/>
    <cellStyle name="20% - Accent6 2 5 3 2 4" xfId="21776"/>
    <cellStyle name="20% - Accent6 2 5 3 2 5" xfId="49670"/>
    <cellStyle name="20% - Accent6 2 5 3 3" xfId="4266"/>
    <cellStyle name="20% - Accent6 2 5 3 3 2" xfId="12605"/>
    <cellStyle name="20% - Accent6 2 5 3 3 2 2" xfId="31723"/>
    <cellStyle name="20% - Accent6 2 5 3 3 3" xfId="23389"/>
    <cellStyle name="20% - Accent6 2 5 3 4" xfId="6700"/>
    <cellStyle name="20% - Accent6 2 5 3 4 2" xfId="15036"/>
    <cellStyle name="20% - Accent6 2 5 3 4 2 2" xfId="34154"/>
    <cellStyle name="20% - Accent6 2 5 3 4 3" xfId="25819"/>
    <cellStyle name="20% - Accent6 2 5 3 5" xfId="9575"/>
    <cellStyle name="20% - Accent6 2 5 3 5 2" xfId="28693"/>
    <cellStyle name="20% - Accent6 2 5 3 6" xfId="20319"/>
    <cellStyle name="20% - Accent6 2 5 3 7" xfId="48851"/>
    <cellStyle name="20% - Accent6 2 5 4" xfId="1396"/>
    <cellStyle name="20% - Accent6 2 5 4 2" xfId="2853"/>
    <cellStyle name="20% - Accent6 2 5 4 2 2" xfId="8375"/>
    <cellStyle name="20% - Accent6 2 5 4 2 2 2" xfId="16711"/>
    <cellStyle name="20% - Accent6 2 5 4 2 2 2 2" xfId="35829"/>
    <cellStyle name="20% - Accent6 2 5 4 2 2 3" xfId="27494"/>
    <cellStyle name="20% - Accent6 2 5 4 2 3" xfId="11283"/>
    <cellStyle name="20% - Accent6 2 5 4 2 3 2" xfId="30401"/>
    <cellStyle name="20% - Accent6 2 5 4 2 4" xfId="22056"/>
    <cellStyle name="20% - Accent6 2 5 4 3" xfId="4540"/>
    <cellStyle name="20% - Accent6 2 5 4 3 2" xfId="12878"/>
    <cellStyle name="20% - Accent6 2 5 4 3 2 2" xfId="31996"/>
    <cellStyle name="20% - Accent6 2 5 4 3 3" xfId="23661"/>
    <cellStyle name="20% - Accent6 2 5 4 4" xfId="6969"/>
    <cellStyle name="20% - Accent6 2 5 4 4 2" xfId="15305"/>
    <cellStyle name="20% - Accent6 2 5 4 4 2 2" xfId="34423"/>
    <cellStyle name="20% - Accent6 2 5 4 4 3" xfId="26088"/>
    <cellStyle name="20% - Accent6 2 5 4 5" xfId="9854"/>
    <cellStyle name="20% - Accent6 2 5 4 5 2" xfId="28972"/>
    <cellStyle name="20% - Accent6 2 5 4 6" xfId="20601"/>
    <cellStyle name="20% - Accent6 2 5 4 7" xfId="49195"/>
    <cellStyle name="20% - Accent6 2 5 5" xfId="1756"/>
    <cellStyle name="20% - Accent6 2 5 5 2" xfId="3210"/>
    <cellStyle name="20% - Accent6 2 5 5 2 2" xfId="8712"/>
    <cellStyle name="20% - Accent6 2 5 5 2 2 2" xfId="17048"/>
    <cellStyle name="20% - Accent6 2 5 5 2 2 2 2" xfId="36166"/>
    <cellStyle name="20% - Accent6 2 5 5 2 2 3" xfId="27831"/>
    <cellStyle name="20% - Accent6 2 5 5 2 3" xfId="11640"/>
    <cellStyle name="20% - Accent6 2 5 5 2 3 2" xfId="30758"/>
    <cellStyle name="20% - Accent6 2 5 5 2 4" xfId="22413"/>
    <cellStyle name="20% - Accent6 2 5 5 3" xfId="7290"/>
    <cellStyle name="20% - Accent6 2 5 5 3 2" xfId="15626"/>
    <cellStyle name="20% - Accent6 2 5 5 3 2 2" xfId="34744"/>
    <cellStyle name="20% - Accent6 2 5 5 3 3" xfId="26409"/>
    <cellStyle name="20% - Accent6 2 5 5 4" xfId="10186"/>
    <cellStyle name="20% - Accent6 2 5 5 4 2" xfId="29304"/>
    <cellStyle name="20% - Accent6 2 5 5 5" xfId="20959"/>
    <cellStyle name="20% - Accent6 2 5 6" xfId="2028"/>
    <cellStyle name="20% - Accent6 2 5 6 2" xfId="7562"/>
    <cellStyle name="20% - Accent6 2 5 6 2 2" xfId="15898"/>
    <cellStyle name="20% - Accent6 2 5 6 2 2 2" xfId="35016"/>
    <cellStyle name="20% - Accent6 2 5 6 2 3" xfId="26681"/>
    <cellStyle name="20% - Accent6 2 5 6 3" xfId="10458"/>
    <cellStyle name="20% - Accent6 2 5 6 3 2" xfId="29576"/>
    <cellStyle name="20% - Accent6 2 5 6 4" xfId="21231"/>
    <cellStyle name="20% - Accent6 2 5 7" xfId="3491"/>
    <cellStyle name="20% - Accent6 2 5 7 2" xfId="11920"/>
    <cellStyle name="20% - Accent6 2 5 7 2 2" xfId="31038"/>
    <cellStyle name="20% - Accent6 2 5 7 3" xfId="22692"/>
    <cellStyle name="20% - Accent6 2 5 8" xfId="5653"/>
    <cellStyle name="20% - Accent6 2 5 8 2" xfId="13989"/>
    <cellStyle name="20% - Accent6 2 5 8 2 2" xfId="33107"/>
    <cellStyle name="20% - Accent6 2 5 8 3" xfId="24772"/>
    <cellStyle name="20% - Accent6 2 5 9" xfId="6160"/>
    <cellStyle name="20% - Accent6 2 5 9 2" xfId="14496"/>
    <cellStyle name="20% - Accent6 2 5 9 2 2" xfId="33614"/>
    <cellStyle name="20% - Accent6 2 5 9 3" xfId="25279"/>
    <cellStyle name="20% - Accent6 2 6" xfId="369"/>
    <cellStyle name="20% - Accent6 2 6 10" xfId="9009"/>
    <cellStyle name="20% - Accent6 2 6 10 2" xfId="28128"/>
    <cellStyle name="20% - Accent6 2 6 11" xfId="19733"/>
    <cellStyle name="20% - Accent6 2 6 12" xfId="48391"/>
    <cellStyle name="20% - Accent6 2 6 2" xfId="833"/>
    <cellStyle name="20% - Accent6 2 6 2 2" xfId="2303"/>
    <cellStyle name="20% - Accent6 2 6 2 2 2" xfId="7837"/>
    <cellStyle name="20% - Accent6 2 6 2 2 2 2" xfId="16173"/>
    <cellStyle name="20% - Accent6 2 6 2 2 2 2 2" xfId="35291"/>
    <cellStyle name="20% - Accent6 2 6 2 2 2 3" xfId="26956"/>
    <cellStyle name="20% - Accent6 2 6 2 2 3" xfId="10733"/>
    <cellStyle name="20% - Accent6 2 6 2 2 3 2" xfId="29851"/>
    <cellStyle name="20% - Accent6 2 6 2 2 4" xfId="21506"/>
    <cellStyle name="20% - Accent6 2 6 2 2 5" xfId="49441"/>
    <cellStyle name="20% - Accent6 2 6 2 3" xfId="4005"/>
    <cellStyle name="20% - Accent6 2 6 2 3 2" xfId="12344"/>
    <cellStyle name="20% - Accent6 2 6 2 3 2 2" xfId="31462"/>
    <cellStyle name="20% - Accent6 2 6 2 3 3" xfId="23128"/>
    <cellStyle name="20% - Accent6 2 6 2 4" xfId="6435"/>
    <cellStyle name="20% - Accent6 2 6 2 4 2" xfId="14771"/>
    <cellStyle name="20% - Accent6 2 6 2 4 2 2" xfId="33889"/>
    <cellStyle name="20% - Accent6 2 6 2 4 3" xfId="25554"/>
    <cellStyle name="20% - Accent6 2 6 2 5" xfId="9306"/>
    <cellStyle name="20% - Accent6 2 6 2 5 2" xfId="28424"/>
    <cellStyle name="20% - Accent6 2 6 2 6" xfId="20049"/>
    <cellStyle name="20% - Accent6 2 6 2 7" xfId="48622"/>
    <cellStyle name="20% - Accent6 2 6 3" xfId="1107"/>
    <cellStyle name="20% - Accent6 2 6 3 2" xfId="2574"/>
    <cellStyle name="20% - Accent6 2 6 3 2 2" xfId="8104"/>
    <cellStyle name="20% - Accent6 2 6 3 2 2 2" xfId="16440"/>
    <cellStyle name="20% - Accent6 2 6 3 2 2 2 2" xfId="35558"/>
    <cellStyle name="20% - Accent6 2 6 3 2 2 3" xfId="27223"/>
    <cellStyle name="20% - Accent6 2 6 3 2 3" xfId="11004"/>
    <cellStyle name="20% - Accent6 2 6 3 2 3 2" xfId="30122"/>
    <cellStyle name="20% - Accent6 2 6 3 2 4" xfId="21777"/>
    <cellStyle name="20% - Accent6 2 6 3 2 5" xfId="49671"/>
    <cellStyle name="20% - Accent6 2 6 3 3" xfId="4267"/>
    <cellStyle name="20% - Accent6 2 6 3 3 2" xfId="12606"/>
    <cellStyle name="20% - Accent6 2 6 3 3 2 2" xfId="31724"/>
    <cellStyle name="20% - Accent6 2 6 3 3 3" xfId="23390"/>
    <cellStyle name="20% - Accent6 2 6 3 4" xfId="6701"/>
    <cellStyle name="20% - Accent6 2 6 3 4 2" xfId="15037"/>
    <cellStyle name="20% - Accent6 2 6 3 4 2 2" xfId="34155"/>
    <cellStyle name="20% - Accent6 2 6 3 4 3" xfId="25820"/>
    <cellStyle name="20% - Accent6 2 6 3 5" xfId="9576"/>
    <cellStyle name="20% - Accent6 2 6 3 5 2" xfId="28694"/>
    <cellStyle name="20% - Accent6 2 6 3 6" xfId="20320"/>
    <cellStyle name="20% - Accent6 2 6 3 7" xfId="48852"/>
    <cellStyle name="20% - Accent6 2 6 4" xfId="1397"/>
    <cellStyle name="20% - Accent6 2 6 4 2" xfId="2854"/>
    <cellStyle name="20% - Accent6 2 6 4 2 2" xfId="8376"/>
    <cellStyle name="20% - Accent6 2 6 4 2 2 2" xfId="16712"/>
    <cellStyle name="20% - Accent6 2 6 4 2 2 2 2" xfId="35830"/>
    <cellStyle name="20% - Accent6 2 6 4 2 2 3" xfId="27495"/>
    <cellStyle name="20% - Accent6 2 6 4 2 3" xfId="11284"/>
    <cellStyle name="20% - Accent6 2 6 4 2 3 2" xfId="30402"/>
    <cellStyle name="20% - Accent6 2 6 4 2 4" xfId="22057"/>
    <cellStyle name="20% - Accent6 2 6 4 3" xfId="4541"/>
    <cellStyle name="20% - Accent6 2 6 4 3 2" xfId="12879"/>
    <cellStyle name="20% - Accent6 2 6 4 3 2 2" xfId="31997"/>
    <cellStyle name="20% - Accent6 2 6 4 3 3" xfId="23662"/>
    <cellStyle name="20% - Accent6 2 6 4 4" xfId="6970"/>
    <cellStyle name="20% - Accent6 2 6 4 4 2" xfId="15306"/>
    <cellStyle name="20% - Accent6 2 6 4 4 2 2" xfId="34424"/>
    <cellStyle name="20% - Accent6 2 6 4 4 3" xfId="26089"/>
    <cellStyle name="20% - Accent6 2 6 4 5" xfId="9855"/>
    <cellStyle name="20% - Accent6 2 6 4 5 2" xfId="28973"/>
    <cellStyle name="20% - Accent6 2 6 4 6" xfId="20602"/>
    <cellStyle name="20% - Accent6 2 6 4 7" xfId="49196"/>
    <cellStyle name="20% - Accent6 2 6 5" xfId="1757"/>
    <cellStyle name="20% - Accent6 2 6 5 2" xfId="3211"/>
    <cellStyle name="20% - Accent6 2 6 5 2 2" xfId="8713"/>
    <cellStyle name="20% - Accent6 2 6 5 2 2 2" xfId="17049"/>
    <cellStyle name="20% - Accent6 2 6 5 2 2 2 2" xfId="36167"/>
    <cellStyle name="20% - Accent6 2 6 5 2 2 3" xfId="27832"/>
    <cellStyle name="20% - Accent6 2 6 5 2 3" xfId="11641"/>
    <cellStyle name="20% - Accent6 2 6 5 2 3 2" xfId="30759"/>
    <cellStyle name="20% - Accent6 2 6 5 2 4" xfId="22414"/>
    <cellStyle name="20% - Accent6 2 6 5 3" xfId="7291"/>
    <cellStyle name="20% - Accent6 2 6 5 3 2" xfId="15627"/>
    <cellStyle name="20% - Accent6 2 6 5 3 2 2" xfId="34745"/>
    <cellStyle name="20% - Accent6 2 6 5 3 3" xfId="26410"/>
    <cellStyle name="20% - Accent6 2 6 5 4" xfId="10187"/>
    <cellStyle name="20% - Accent6 2 6 5 4 2" xfId="29305"/>
    <cellStyle name="20% - Accent6 2 6 5 5" xfId="20960"/>
    <cellStyle name="20% - Accent6 2 6 6" xfId="2029"/>
    <cellStyle name="20% - Accent6 2 6 6 2" xfId="7563"/>
    <cellStyle name="20% - Accent6 2 6 6 2 2" xfId="15899"/>
    <cellStyle name="20% - Accent6 2 6 6 2 2 2" xfId="35017"/>
    <cellStyle name="20% - Accent6 2 6 6 2 3" xfId="26682"/>
    <cellStyle name="20% - Accent6 2 6 6 3" xfId="10459"/>
    <cellStyle name="20% - Accent6 2 6 6 3 2" xfId="29577"/>
    <cellStyle name="20% - Accent6 2 6 6 4" xfId="21232"/>
    <cellStyle name="20% - Accent6 2 6 7" xfId="3492"/>
    <cellStyle name="20% - Accent6 2 6 7 2" xfId="11921"/>
    <cellStyle name="20% - Accent6 2 6 7 2 2" xfId="31039"/>
    <cellStyle name="20% - Accent6 2 6 7 3" xfId="22693"/>
    <cellStyle name="20% - Accent6 2 6 8" xfId="5654"/>
    <cellStyle name="20% - Accent6 2 6 8 2" xfId="13990"/>
    <cellStyle name="20% - Accent6 2 6 8 2 2" xfId="33108"/>
    <cellStyle name="20% - Accent6 2 6 8 3" xfId="24773"/>
    <cellStyle name="20% - Accent6 2 6 9" xfId="6161"/>
    <cellStyle name="20% - Accent6 2 6 9 2" xfId="14497"/>
    <cellStyle name="20% - Accent6 2 6 9 2 2" xfId="33615"/>
    <cellStyle name="20% - Accent6 2 6 9 3" xfId="25280"/>
    <cellStyle name="20% - Accent6 2 7" xfId="3802"/>
    <cellStyle name="20% - Accent6 2 7 2" xfId="49891"/>
    <cellStyle name="20% - Accent6 2 8" xfId="48298"/>
    <cellStyle name="20% - Accent6 2 8 2" xfId="49979"/>
    <cellStyle name="20% - Accent6 3" xfId="534"/>
    <cellStyle name="20% - Accent6 3 10" xfId="9160"/>
    <cellStyle name="20% - Accent6 3 10 2" xfId="28279"/>
    <cellStyle name="20% - Accent6 3 11" xfId="19874"/>
    <cellStyle name="20% - Accent6 3 12" xfId="48530"/>
    <cellStyle name="20% - Accent6 3 2" xfId="972"/>
    <cellStyle name="20% - Accent6 3 2 2" xfId="2442"/>
    <cellStyle name="20% - Accent6 3 2 2 2" xfId="7976"/>
    <cellStyle name="20% - Accent6 3 2 2 2 2" xfId="16312"/>
    <cellStyle name="20% - Accent6 3 2 2 2 2 2" xfId="35430"/>
    <cellStyle name="20% - Accent6 3 2 2 2 3" xfId="27095"/>
    <cellStyle name="20% - Accent6 3 2 2 3" xfId="10872"/>
    <cellStyle name="20% - Accent6 3 2 2 3 2" xfId="29990"/>
    <cellStyle name="20% - Accent6 3 2 2 4" xfId="21645"/>
    <cellStyle name="20% - Accent6 3 2 2 5" xfId="49580"/>
    <cellStyle name="20% - Accent6 3 2 3" xfId="4144"/>
    <cellStyle name="20% - Accent6 3 2 3 2" xfId="12483"/>
    <cellStyle name="20% - Accent6 3 2 3 2 2" xfId="31601"/>
    <cellStyle name="20% - Accent6 3 2 3 3" xfId="23267"/>
    <cellStyle name="20% - Accent6 3 2 4" xfId="6574"/>
    <cellStyle name="20% - Accent6 3 2 4 2" xfId="14910"/>
    <cellStyle name="20% - Accent6 3 2 4 2 2" xfId="34028"/>
    <cellStyle name="20% - Accent6 3 2 4 3" xfId="25693"/>
    <cellStyle name="20% - Accent6 3 2 5" xfId="9445"/>
    <cellStyle name="20% - Accent6 3 2 5 2" xfId="28563"/>
    <cellStyle name="20% - Accent6 3 2 6" xfId="20188"/>
    <cellStyle name="20% - Accent6 3 2 7" xfId="48761"/>
    <cellStyle name="20% - Accent6 3 3" xfId="1246"/>
    <cellStyle name="20% - Accent6 3 3 2" xfId="2713"/>
    <cellStyle name="20% - Accent6 3 3 2 2" xfId="8243"/>
    <cellStyle name="20% - Accent6 3 3 2 2 2" xfId="16579"/>
    <cellStyle name="20% - Accent6 3 3 2 2 2 2" xfId="35697"/>
    <cellStyle name="20% - Accent6 3 3 2 2 3" xfId="27362"/>
    <cellStyle name="20% - Accent6 3 3 2 3" xfId="11143"/>
    <cellStyle name="20% - Accent6 3 3 2 3 2" xfId="30261"/>
    <cellStyle name="20% - Accent6 3 3 2 4" xfId="21916"/>
    <cellStyle name="20% - Accent6 3 3 2 5" xfId="49810"/>
    <cellStyle name="20% - Accent6 3 3 3" xfId="4406"/>
    <cellStyle name="20% - Accent6 3 3 3 2" xfId="12745"/>
    <cellStyle name="20% - Accent6 3 3 3 2 2" xfId="31863"/>
    <cellStyle name="20% - Accent6 3 3 3 3" xfId="23529"/>
    <cellStyle name="20% - Accent6 3 3 4" xfId="6840"/>
    <cellStyle name="20% - Accent6 3 3 4 2" xfId="15176"/>
    <cellStyle name="20% - Accent6 3 3 4 2 2" xfId="34294"/>
    <cellStyle name="20% - Accent6 3 3 4 3" xfId="25959"/>
    <cellStyle name="20% - Accent6 3 3 5" xfId="9715"/>
    <cellStyle name="20% - Accent6 3 3 5 2" xfId="28833"/>
    <cellStyle name="20% - Accent6 3 3 6" xfId="20459"/>
    <cellStyle name="20% - Accent6 3 3 7" xfId="48991"/>
    <cellStyle name="20% - Accent6 3 4" xfId="1536"/>
    <cellStyle name="20% - Accent6 3 4 2" xfId="2993"/>
    <cellStyle name="20% - Accent6 3 4 2 2" xfId="8515"/>
    <cellStyle name="20% - Accent6 3 4 2 2 2" xfId="16851"/>
    <cellStyle name="20% - Accent6 3 4 2 2 2 2" xfId="35969"/>
    <cellStyle name="20% - Accent6 3 4 2 2 3" xfId="27634"/>
    <cellStyle name="20% - Accent6 3 4 2 3" xfId="11423"/>
    <cellStyle name="20% - Accent6 3 4 2 3 2" xfId="30541"/>
    <cellStyle name="20% - Accent6 3 4 2 4" xfId="22196"/>
    <cellStyle name="20% - Accent6 3 4 3" xfId="4680"/>
    <cellStyle name="20% - Accent6 3 4 3 2" xfId="13018"/>
    <cellStyle name="20% - Accent6 3 4 3 2 2" xfId="32136"/>
    <cellStyle name="20% - Accent6 3 4 3 3" xfId="23801"/>
    <cellStyle name="20% - Accent6 3 4 4" xfId="7109"/>
    <cellStyle name="20% - Accent6 3 4 4 2" xfId="15445"/>
    <cellStyle name="20% - Accent6 3 4 4 2 2" xfId="34563"/>
    <cellStyle name="20% - Accent6 3 4 4 3" xfId="26228"/>
    <cellStyle name="20% - Accent6 3 4 5" xfId="9994"/>
    <cellStyle name="20% - Accent6 3 4 5 2" xfId="29112"/>
    <cellStyle name="20% - Accent6 3 4 6" xfId="20741"/>
    <cellStyle name="20% - Accent6 3 4 7" xfId="49349"/>
    <cellStyle name="20% - Accent6 3 5" xfId="1896"/>
    <cellStyle name="20% - Accent6 3 5 2" xfId="3350"/>
    <cellStyle name="20% - Accent6 3 5 2 2" xfId="8852"/>
    <cellStyle name="20% - Accent6 3 5 2 2 2" xfId="17188"/>
    <cellStyle name="20% - Accent6 3 5 2 2 2 2" xfId="36306"/>
    <cellStyle name="20% - Accent6 3 5 2 2 3" xfId="27971"/>
    <cellStyle name="20% - Accent6 3 5 2 3" xfId="11780"/>
    <cellStyle name="20% - Accent6 3 5 2 3 2" xfId="30898"/>
    <cellStyle name="20% - Accent6 3 5 2 4" xfId="22553"/>
    <cellStyle name="20% - Accent6 3 5 3" xfId="7430"/>
    <cellStyle name="20% - Accent6 3 5 3 2" xfId="15766"/>
    <cellStyle name="20% - Accent6 3 5 3 2 2" xfId="34884"/>
    <cellStyle name="20% - Accent6 3 5 3 3" xfId="26549"/>
    <cellStyle name="20% - Accent6 3 5 4" xfId="10326"/>
    <cellStyle name="20% - Accent6 3 5 4 2" xfId="29444"/>
    <cellStyle name="20% - Accent6 3 5 5" xfId="21099"/>
    <cellStyle name="20% - Accent6 3 6" xfId="2168"/>
    <cellStyle name="20% - Accent6 3 6 2" xfId="7702"/>
    <cellStyle name="20% - Accent6 3 6 2 2" xfId="16038"/>
    <cellStyle name="20% - Accent6 3 6 2 2 2" xfId="35156"/>
    <cellStyle name="20% - Accent6 3 6 2 3" xfId="26821"/>
    <cellStyle name="20% - Accent6 3 6 3" xfId="10598"/>
    <cellStyle name="20% - Accent6 3 6 3 2" xfId="29716"/>
    <cellStyle name="20% - Accent6 3 6 4" xfId="21371"/>
    <cellStyle name="20% - Accent6 3 7" xfId="3631"/>
    <cellStyle name="20% - Accent6 3 7 2" xfId="12060"/>
    <cellStyle name="20% - Accent6 3 7 2 2" xfId="31178"/>
    <cellStyle name="20% - Accent6 3 7 3" xfId="22832"/>
    <cellStyle name="20% - Accent6 3 8" xfId="5793"/>
    <cellStyle name="20% - Accent6 3 8 2" xfId="14129"/>
    <cellStyle name="20% - Accent6 3 8 2 2" xfId="33247"/>
    <cellStyle name="20% - Accent6 3 8 3" xfId="24912"/>
    <cellStyle name="20% - Accent6 3 9" xfId="6300"/>
    <cellStyle name="20% - Accent6 3 9 2" xfId="14636"/>
    <cellStyle name="20% - Accent6 3 9 2 2" xfId="33754"/>
    <cellStyle name="20% - Accent6 3 9 3" xfId="25419"/>
    <cellStyle name="20% - Accent6 4" xfId="49005"/>
    <cellStyle name="20% - Accent6 4 2" xfId="49822"/>
    <cellStyle name="20% - Accent6 5" xfId="49878"/>
    <cellStyle name="20% - Accent6 6" xfId="49904"/>
    <cellStyle name="20% - Accent6 7" xfId="49966"/>
    <cellStyle name="20% - Accent6 8" xfId="49992"/>
    <cellStyle name="20% - Accent6 9" xfId="50005"/>
    <cellStyle name="20% - Акцент1" xfId="2"/>
    <cellStyle name="20% - Акцент1 2" xfId="49006"/>
    <cellStyle name="20% — акцент1 2" xfId="584"/>
    <cellStyle name="20% - Акцент1 2 2" xfId="49823"/>
    <cellStyle name="20% — акцент1 2 2" xfId="49007"/>
    <cellStyle name="20% - Акцент2" xfId="3"/>
    <cellStyle name="20% - Акцент2 2" xfId="49008"/>
    <cellStyle name="20% — акцент2 2" xfId="585"/>
    <cellStyle name="20% - Акцент2 2 2" xfId="49824"/>
    <cellStyle name="20% — акцент2 2 2" xfId="49009"/>
    <cellStyle name="20% - Акцент3" xfId="4"/>
    <cellStyle name="20% - Акцент3 2" xfId="49010"/>
    <cellStyle name="20% — акцент3 2" xfId="586"/>
    <cellStyle name="20% - Акцент3 2 2" xfId="49825"/>
    <cellStyle name="20% — акцент3 2 2" xfId="49011"/>
    <cellStyle name="20% - Акцент4" xfId="5"/>
    <cellStyle name="20% - Акцент4 2" xfId="49012"/>
    <cellStyle name="20% — акцент4 2" xfId="587"/>
    <cellStyle name="20% - Акцент4 2 2" xfId="49826"/>
    <cellStyle name="20% — акцент4 2 2" xfId="49013"/>
    <cellStyle name="20% - Акцент5" xfId="6"/>
    <cellStyle name="20% - Акцент5 2" xfId="49014"/>
    <cellStyle name="20% — акцент5 2" xfId="588"/>
    <cellStyle name="20% - Акцент5 2 2" xfId="49827"/>
    <cellStyle name="20% — акцент5 2 2" xfId="49015"/>
    <cellStyle name="20% - Акцент6" xfId="7"/>
    <cellStyle name="20% - Акцент6 2" xfId="49016"/>
    <cellStyle name="20% — акцент6 2" xfId="589"/>
    <cellStyle name="20% - Акцент6 2 2" xfId="49828"/>
    <cellStyle name="20% — акцент6 2 2" xfId="49017"/>
    <cellStyle name="40% - Accent1" xfId="48260" builtinId="31" customBuiltin="1"/>
    <cellStyle name="40% - Accent1 10" xfId="49855"/>
    <cellStyle name="40% - Accent1 11" xfId="50010"/>
    <cellStyle name="40% - Accent1 12" xfId="50023"/>
    <cellStyle name="40% - Accent1 2" xfId="64"/>
    <cellStyle name="40% - Accent1 2 2" xfId="194"/>
    <cellStyle name="40% - Accent1 2 2 2" xfId="370"/>
    <cellStyle name="40% - Accent1 2 2 2 10" xfId="5655"/>
    <cellStyle name="40% - Accent1 2 2 2 10 2" xfId="13991"/>
    <cellStyle name="40% - Accent1 2 2 2 10 2 2" xfId="33109"/>
    <cellStyle name="40% - Accent1 2 2 2 10 3" xfId="24774"/>
    <cellStyle name="40% - Accent1 2 2 2 11" xfId="6162"/>
    <cellStyle name="40% - Accent1 2 2 2 11 2" xfId="14498"/>
    <cellStyle name="40% - Accent1 2 2 2 11 2 2" xfId="33616"/>
    <cellStyle name="40% - Accent1 2 2 2 11 3" xfId="25281"/>
    <cellStyle name="40% - Accent1 2 2 2 12" xfId="9010"/>
    <cellStyle name="40% - Accent1 2 2 2 12 2" xfId="28129"/>
    <cellStyle name="40% - Accent1 2 2 2 13" xfId="19734"/>
    <cellStyle name="40% - Accent1 2 2 2 14" xfId="48392"/>
    <cellStyle name="40% - Accent1 2 2 2 2" xfId="371"/>
    <cellStyle name="40% - Accent1 2 2 2 2 10" xfId="9011"/>
    <cellStyle name="40% - Accent1 2 2 2 2 10 2" xfId="28130"/>
    <cellStyle name="40% - Accent1 2 2 2 2 11" xfId="19735"/>
    <cellStyle name="40% - Accent1 2 2 2 2 12" xfId="48393"/>
    <cellStyle name="40% - Accent1 2 2 2 2 2" xfId="835"/>
    <cellStyle name="40% - Accent1 2 2 2 2 2 2" xfId="2305"/>
    <cellStyle name="40% - Accent1 2 2 2 2 2 2 2" xfId="7839"/>
    <cellStyle name="40% - Accent1 2 2 2 2 2 2 2 2" xfId="16175"/>
    <cellStyle name="40% - Accent1 2 2 2 2 2 2 2 2 2" xfId="35293"/>
    <cellStyle name="40% - Accent1 2 2 2 2 2 2 2 3" xfId="26958"/>
    <cellStyle name="40% - Accent1 2 2 2 2 2 2 3" xfId="10735"/>
    <cellStyle name="40% - Accent1 2 2 2 2 2 2 3 2" xfId="29853"/>
    <cellStyle name="40% - Accent1 2 2 2 2 2 2 4" xfId="21508"/>
    <cellStyle name="40% - Accent1 2 2 2 2 2 2 5" xfId="49443"/>
    <cellStyle name="40% - Accent1 2 2 2 2 2 3" xfId="4007"/>
    <cellStyle name="40% - Accent1 2 2 2 2 2 3 2" xfId="12346"/>
    <cellStyle name="40% - Accent1 2 2 2 2 2 3 2 2" xfId="31464"/>
    <cellStyle name="40% - Accent1 2 2 2 2 2 3 3" xfId="23130"/>
    <cellStyle name="40% - Accent1 2 2 2 2 2 4" xfId="6437"/>
    <cellStyle name="40% - Accent1 2 2 2 2 2 4 2" xfId="14773"/>
    <cellStyle name="40% - Accent1 2 2 2 2 2 4 2 2" xfId="33891"/>
    <cellStyle name="40% - Accent1 2 2 2 2 2 4 3" xfId="25556"/>
    <cellStyle name="40% - Accent1 2 2 2 2 2 5" xfId="9308"/>
    <cellStyle name="40% - Accent1 2 2 2 2 2 5 2" xfId="28426"/>
    <cellStyle name="40% - Accent1 2 2 2 2 2 6" xfId="20051"/>
    <cellStyle name="40% - Accent1 2 2 2 2 2 7" xfId="48624"/>
    <cellStyle name="40% - Accent1 2 2 2 2 3" xfId="1109"/>
    <cellStyle name="40% - Accent1 2 2 2 2 3 2" xfId="2576"/>
    <cellStyle name="40% - Accent1 2 2 2 2 3 2 2" xfId="8106"/>
    <cellStyle name="40% - Accent1 2 2 2 2 3 2 2 2" xfId="16442"/>
    <cellStyle name="40% - Accent1 2 2 2 2 3 2 2 2 2" xfId="35560"/>
    <cellStyle name="40% - Accent1 2 2 2 2 3 2 2 3" xfId="27225"/>
    <cellStyle name="40% - Accent1 2 2 2 2 3 2 3" xfId="11006"/>
    <cellStyle name="40% - Accent1 2 2 2 2 3 2 3 2" xfId="30124"/>
    <cellStyle name="40% - Accent1 2 2 2 2 3 2 4" xfId="21779"/>
    <cellStyle name="40% - Accent1 2 2 2 2 3 2 5" xfId="49673"/>
    <cellStyle name="40% - Accent1 2 2 2 2 3 3" xfId="4269"/>
    <cellStyle name="40% - Accent1 2 2 2 2 3 3 2" xfId="12608"/>
    <cellStyle name="40% - Accent1 2 2 2 2 3 3 2 2" xfId="31726"/>
    <cellStyle name="40% - Accent1 2 2 2 2 3 3 3" xfId="23392"/>
    <cellStyle name="40% - Accent1 2 2 2 2 3 4" xfId="6703"/>
    <cellStyle name="40% - Accent1 2 2 2 2 3 4 2" xfId="15039"/>
    <cellStyle name="40% - Accent1 2 2 2 2 3 4 2 2" xfId="34157"/>
    <cellStyle name="40% - Accent1 2 2 2 2 3 4 3" xfId="25822"/>
    <cellStyle name="40% - Accent1 2 2 2 2 3 5" xfId="9578"/>
    <cellStyle name="40% - Accent1 2 2 2 2 3 5 2" xfId="28696"/>
    <cellStyle name="40% - Accent1 2 2 2 2 3 6" xfId="20322"/>
    <cellStyle name="40% - Accent1 2 2 2 2 3 7" xfId="48854"/>
    <cellStyle name="40% - Accent1 2 2 2 2 4" xfId="1399"/>
    <cellStyle name="40% - Accent1 2 2 2 2 4 2" xfId="2856"/>
    <cellStyle name="40% - Accent1 2 2 2 2 4 2 2" xfId="8378"/>
    <cellStyle name="40% - Accent1 2 2 2 2 4 2 2 2" xfId="16714"/>
    <cellStyle name="40% - Accent1 2 2 2 2 4 2 2 2 2" xfId="35832"/>
    <cellStyle name="40% - Accent1 2 2 2 2 4 2 2 3" xfId="27497"/>
    <cellStyle name="40% - Accent1 2 2 2 2 4 2 3" xfId="11286"/>
    <cellStyle name="40% - Accent1 2 2 2 2 4 2 3 2" xfId="30404"/>
    <cellStyle name="40% - Accent1 2 2 2 2 4 2 4" xfId="22059"/>
    <cellStyle name="40% - Accent1 2 2 2 2 4 3" xfId="4543"/>
    <cellStyle name="40% - Accent1 2 2 2 2 4 3 2" xfId="12881"/>
    <cellStyle name="40% - Accent1 2 2 2 2 4 3 2 2" xfId="31999"/>
    <cellStyle name="40% - Accent1 2 2 2 2 4 3 3" xfId="23664"/>
    <cellStyle name="40% - Accent1 2 2 2 2 4 4" xfId="6972"/>
    <cellStyle name="40% - Accent1 2 2 2 2 4 4 2" xfId="15308"/>
    <cellStyle name="40% - Accent1 2 2 2 2 4 4 2 2" xfId="34426"/>
    <cellStyle name="40% - Accent1 2 2 2 2 4 4 3" xfId="26091"/>
    <cellStyle name="40% - Accent1 2 2 2 2 4 5" xfId="9857"/>
    <cellStyle name="40% - Accent1 2 2 2 2 4 5 2" xfId="28975"/>
    <cellStyle name="40% - Accent1 2 2 2 2 4 6" xfId="20604"/>
    <cellStyle name="40% - Accent1 2 2 2 2 4 7" xfId="49198"/>
    <cellStyle name="40% - Accent1 2 2 2 2 5" xfId="1759"/>
    <cellStyle name="40% - Accent1 2 2 2 2 5 2" xfId="3213"/>
    <cellStyle name="40% - Accent1 2 2 2 2 5 2 2" xfId="8715"/>
    <cellStyle name="40% - Accent1 2 2 2 2 5 2 2 2" xfId="17051"/>
    <cellStyle name="40% - Accent1 2 2 2 2 5 2 2 2 2" xfId="36169"/>
    <cellStyle name="40% - Accent1 2 2 2 2 5 2 2 3" xfId="27834"/>
    <cellStyle name="40% - Accent1 2 2 2 2 5 2 3" xfId="11643"/>
    <cellStyle name="40% - Accent1 2 2 2 2 5 2 3 2" xfId="30761"/>
    <cellStyle name="40% - Accent1 2 2 2 2 5 2 4" xfId="22416"/>
    <cellStyle name="40% - Accent1 2 2 2 2 5 3" xfId="7293"/>
    <cellStyle name="40% - Accent1 2 2 2 2 5 3 2" xfId="15629"/>
    <cellStyle name="40% - Accent1 2 2 2 2 5 3 2 2" xfId="34747"/>
    <cellStyle name="40% - Accent1 2 2 2 2 5 3 3" xfId="26412"/>
    <cellStyle name="40% - Accent1 2 2 2 2 5 4" xfId="10189"/>
    <cellStyle name="40% - Accent1 2 2 2 2 5 4 2" xfId="29307"/>
    <cellStyle name="40% - Accent1 2 2 2 2 5 5" xfId="20962"/>
    <cellStyle name="40% - Accent1 2 2 2 2 6" xfId="2031"/>
    <cellStyle name="40% - Accent1 2 2 2 2 6 2" xfId="7565"/>
    <cellStyle name="40% - Accent1 2 2 2 2 6 2 2" xfId="15901"/>
    <cellStyle name="40% - Accent1 2 2 2 2 6 2 2 2" xfId="35019"/>
    <cellStyle name="40% - Accent1 2 2 2 2 6 2 3" xfId="26684"/>
    <cellStyle name="40% - Accent1 2 2 2 2 6 3" xfId="10461"/>
    <cellStyle name="40% - Accent1 2 2 2 2 6 3 2" xfId="29579"/>
    <cellStyle name="40% - Accent1 2 2 2 2 6 4" xfId="21234"/>
    <cellStyle name="40% - Accent1 2 2 2 2 7" xfId="3494"/>
    <cellStyle name="40% - Accent1 2 2 2 2 7 2" xfId="11923"/>
    <cellStyle name="40% - Accent1 2 2 2 2 7 2 2" xfId="31041"/>
    <cellStyle name="40% - Accent1 2 2 2 2 7 3" xfId="22695"/>
    <cellStyle name="40% - Accent1 2 2 2 2 8" xfId="5656"/>
    <cellStyle name="40% - Accent1 2 2 2 2 8 2" xfId="13992"/>
    <cellStyle name="40% - Accent1 2 2 2 2 8 2 2" xfId="33110"/>
    <cellStyle name="40% - Accent1 2 2 2 2 8 3" xfId="24775"/>
    <cellStyle name="40% - Accent1 2 2 2 2 9" xfId="6163"/>
    <cellStyle name="40% - Accent1 2 2 2 2 9 2" xfId="14499"/>
    <cellStyle name="40% - Accent1 2 2 2 2 9 2 2" xfId="33617"/>
    <cellStyle name="40% - Accent1 2 2 2 2 9 3" xfId="25282"/>
    <cellStyle name="40% - Accent1 2 2 2 3" xfId="372"/>
    <cellStyle name="40% - Accent1 2 2 2 3 10" xfId="9012"/>
    <cellStyle name="40% - Accent1 2 2 2 3 10 2" xfId="28131"/>
    <cellStyle name="40% - Accent1 2 2 2 3 11" xfId="19736"/>
    <cellStyle name="40% - Accent1 2 2 2 3 12" xfId="48394"/>
    <cellStyle name="40% - Accent1 2 2 2 3 2" xfId="836"/>
    <cellStyle name="40% - Accent1 2 2 2 3 2 2" xfId="2306"/>
    <cellStyle name="40% - Accent1 2 2 2 3 2 2 2" xfId="7840"/>
    <cellStyle name="40% - Accent1 2 2 2 3 2 2 2 2" xfId="16176"/>
    <cellStyle name="40% - Accent1 2 2 2 3 2 2 2 2 2" xfId="35294"/>
    <cellStyle name="40% - Accent1 2 2 2 3 2 2 2 3" xfId="26959"/>
    <cellStyle name="40% - Accent1 2 2 2 3 2 2 3" xfId="10736"/>
    <cellStyle name="40% - Accent1 2 2 2 3 2 2 3 2" xfId="29854"/>
    <cellStyle name="40% - Accent1 2 2 2 3 2 2 4" xfId="21509"/>
    <cellStyle name="40% - Accent1 2 2 2 3 2 2 5" xfId="49444"/>
    <cellStyle name="40% - Accent1 2 2 2 3 2 3" xfId="4008"/>
    <cellStyle name="40% - Accent1 2 2 2 3 2 3 2" xfId="12347"/>
    <cellStyle name="40% - Accent1 2 2 2 3 2 3 2 2" xfId="31465"/>
    <cellStyle name="40% - Accent1 2 2 2 3 2 3 3" xfId="23131"/>
    <cellStyle name="40% - Accent1 2 2 2 3 2 4" xfId="6438"/>
    <cellStyle name="40% - Accent1 2 2 2 3 2 4 2" xfId="14774"/>
    <cellStyle name="40% - Accent1 2 2 2 3 2 4 2 2" xfId="33892"/>
    <cellStyle name="40% - Accent1 2 2 2 3 2 4 3" xfId="25557"/>
    <cellStyle name="40% - Accent1 2 2 2 3 2 5" xfId="9309"/>
    <cellStyle name="40% - Accent1 2 2 2 3 2 5 2" xfId="28427"/>
    <cellStyle name="40% - Accent1 2 2 2 3 2 6" xfId="20052"/>
    <cellStyle name="40% - Accent1 2 2 2 3 2 7" xfId="48625"/>
    <cellStyle name="40% - Accent1 2 2 2 3 3" xfId="1110"/>
    <cellStyle name="40% - Accent1 2 2 2 3 3 2" xfId="2577"/>
    <cellStyle name="40% - Accent1 2 2 2 3 3 2 2" xfId="8107"/>
    <cellStyle name="40% - Accent1 2 2 2 3 3 2 2 2" xfId="16443"/>
    <cellStyle name="40% - Accent1 2 2 2 3 3 2 2 2 2" xfId="35561"/>
    <cellStyle name="40% - Accent1 2 2 2 3 3 2 2 3" xfId="27226"/>
    <cellStyle name="40% - Accent1 2 2 2 3 3 2 3" xfId="11007"/>
    <cellStyle name="40% - Accent1 2 2 2 3 3 2 3 2" xfId="30125"/>
    <cellStyle name="40% - Accent1 2 2 2 3 3 2 4" xfId="21780"/>
    <cellStyle name="40% - Accent1 2 2 2 3 3 2 5" xfId="49674"/>
    <cellStyle name="40% - Accent1 2 2 2 3 3 3" xfId="4270"/>
    <cellStyle name="40% - Accent1 2 2 2 3 3 3 2" xfId="12609"/>
    <cellStyle name="40% - Accent1 2 2 2 3 3 3 2 2" xfId="31727"/>
    <cellStyle name="40% - Accent1 2 2 2 3 3 3 3" xfId="23393"/>
    <cellStyle name="40% - Accent1 2 2 2 3 3 4" xfId="6704"/>
    <cellStyle name="40% - Accent1 2 2 2 3 3 4 2" xfId="15040"/>
    <cellStyle name="40% - Accent1 2 2 2 3 3 4 2 2" xfId="34158"/>
    <cellStyle name="40% - Accent1 2 2 2 3 3 4 3" xfId="25823"/>
    <cellStyle name="40% - Accent1 2 2 2 3 3 5" xfId="9579"/>
    <cellStyle name="40% - Accent1 2 2 2 3 3 5 2" xfId="28697"/>
    <cellStyle name="40% - Accent1 2 2 2 3 3 6" xfId="20323"/>
    <cellStyle name="40% - Accent1 2 2 2 3 3 7" xfId="48855"/>
    <cellStyle name="40% - Accent1 2 2 2 3 4" xfId="1400"/>
    <cellStyle name="40% - Accent1 2 2 2 3 4 2" xfId="2857"/>
    <cellStyle name="40% - Accent1 2 2 2 3 4 2 2" xfId="8379"/>
    <cellStyle name="40% - Accent1 2 2 2 3 4 2 2 2" xfId="16715"/>
    <cellStyle name="40% - Accent1 2 2 2 3 4 2 2 2 2" xfId="35833"/>
    <cellStyle name="40% - Accent1 2 2 2 3 4 2 2 3" xfId="27498"/>
    <cellStyle name="40% - Accent1 2 2 2 3 4 2 3" xfId="11287"/>
    <cellStyle name="40% - Accent1 2 2 2 3 4 2 3 2" xfId="30405"/>
    <cellStyle name="40% - Accent1 2 2 2 3 4 2 4" xfId="22060"/>
    <cellStyle name="40% - Accent1 2 2 2 3 4 3" xfId="4544"/>
    <cellStyle name="40% - Accent1 2 2 2 3 4 3 2" xfId="12882"/>
    <cellStyle name="40% - Accent1 2 2 2 3 4 3 2 2" xfId="32000"/>
    <cellStyle name="40% - Accent1 2 2 2 3 4 3 3" xfId="23665"/>
    <cellStyle name="40% - Accent1 2 2 2 3 4 4" xfId="6973"/>
    <cellStyle name="40% - Accent1 2 2 2 3 4 4 2" xfId="15309"/>
    <cellStyle name="40% - Accent1 2 2 2 3 4 4 2 2" xfId="34427"/>
    <cellStyle name="40% - Accent1 2 2 2 3 4 4 3" xfId="26092"/>
    <cellStyle name="40% - Accent1 2 2 2 3 4 5" xfId="9858"/>
    <cellStyle name="40% - Accent1 2 2 2 3 4 5 2" xfId="28976"/>
    <cellStyle name="40% - Accent1 2 2 2 3 4 6" xfId="20605"/>
    <cellStyle name="40% - Accent1 2 2 2 3 4 7" xfId="49199"/>
    <cellStyle name="40% - Accent1 2 2 2 3 5" xfId="1760"/>
    <cellStyle name="40% - Accent1 2 2 2 3 5 2" xfId="3214"/>
    <cellStyle name="40% - Accent1 2 2 2 3 5 2 2" xfId="8716"/>
    <cellStyle name="40% - Accent1 2 2 2 3 5 2 2 2" xfId="17052"/>
    <cellStyle name="40% - Accent1 2 2 2 3 5 2 2 2 2" xfId="36170"/>
    <cellStyle name="40% - Accent1 2 2 2 3 5 2 2 3" xfId="27835"/>
    <cellStyle name="40% - Accent1 2 2 2 3 5 2 3" xfId="11644"/>
    <cellStyle name="40% - Accent1 2 2 2 3 5 2 3 2" xfId="30762"/>
    <cellStyle name="40% - Accent1 2 2 2 3 5 2 4" xfId="22417"/>
    <cellStyle name="40% - Accent1 2 2 2 3 5 3" xfId="7294"/>
    <cellStyle name="40% - Accent1 2 2 2 3 5 3 2" xfId="15630"/>
    <cellStyle name="40% - Accent1 2 2 2 3 5 3 2 2" xfId="34748"/>
    <cellStyle name="40% - Accent1 2 2 2 3 5 3 3" xfId="26413"/>
    <cellStyle name="40% - Accent1 2 2 2 3 5 4" xfId="10190"/>
    <cellStyle name="40% - Accent1 2 2 2 3 5 4 2" xfId="29308"/>
    <cellStyle name="40% - Accent1 2 2 2 3 5 5" xfId="20963"/>
    <cellStyle name="40% - Accent1 2 2 2 3 6" xfId="2032"/>
    <cellStyle name="40% - Accent1 2 2 2 3 6 2" xfId="7566"/>
    <cellStyle name="40% - Accent1 2 2 2 3 6 2 2" xfId="15902"/>
    <cellStyle name="40% - Accent1 2 2 2 3 6 2 2 2" xfId="35020"/>
    <cellStyle name="40% - Accent1 2 2 2 3 6 2 3" xfId="26685"/>
    <cellStyle name="40% - Accent1 2 2 2 3 6 3" xfId="10462"/>
    <cellStyle name="40% - Accent1 2 2 2 3 6 3 2" xfId="29580"/>
    <cellStyle name="40% - Accent1 2 2 2 3 6 4" xfId="21235"/>
    <cellStyle name="40% - Accent1 2 2 2 3 7" xfId="3495"/>
    <cellStyle name="40% - Accent1 2 2 2 3 7 2" xfId="11924"/>
    <cellStyle name="40% - Accent1 2 2 2 3 7 2 2" xfId="31042"/>
    <cellStyle name="40% - Accent1 2 2 2 3 7 3" xfId="22696"/>
    <cellStyle name="40% - Accent1 2 2 2 3 8" xfId="5657"/>
    <cellStyle name="40% - Accent1 2 2 2 3 8 2" xfId="13993"/>
    <cellStyle name="40% - Accent1 2 2 2 3 8 2 2" xfId="33111"/>
    <cellStyle name="40% - Accent1 2 2 2 3 8 3" xfId="24776"/>
    <cellStyle name="40% - Accent1 2 2 2 3 9" xfId="6164"/>
    <cellStyle name="40% - Accent1 2 2 2 3 9 2" xfId="14500"/>
    <cellStyle name="40% - Accent1 2 2 2 3 9 2 2" xfId="33618"/>
    <cellStyle name="40% - Accent1 2 2 2 3 9 3" xfId="25283"/>
    <cellStyle name="40% - Accent1 2 2 2 4" xfId="834"/>
    <cellStyle name="40% - Accent1 2 2 2 4 2" xfId="2304"/>
    <cellStyle name="40% - Accent1 2 2 2 4 2 2" xfId="7838"/>
    <cellStyle name="40% - Accent1 2 2 2 4 2 2 2" xfId="16174"/>
    <cellStyle name="40% - Accent1 2 2 2 4 2 2 2 2" xfId="35292"/>
    <cellStyle name="40% - Accent1 2 2 2 4 2 2 3" xfId="26957"/>
    <cellStyle name="40% - Accent1 2 2 2 4 2 3" xfId="10734"/>
    <cellStyle name="40% - Accent1 2 2 2 4 2 3 2" xfId="29852"/>
    <cellStyle name="40% - Accent1 2 2 2 4 2 4" xfId="21507"/>
    <cellStyle name="40% - Accent1 2 2 2 4 2 5" xfId="49442"/>
    <cellStyle name="40% - Accent1 2 2 2 4 3" xfId="4006"/>
    <cellStyle name="40% - Accent1 2 2 2 4 3 2" xfId="12345"/>
    <cellStyle name="40% - Accent1 2 2 2 4 3 2 2" xfId="31463"/>
    <cellStyle name="40% - Accent1 2 2 2 4 3 3" xfId="23129"/>
    <cellStyle name="40% - Accent1 2 2 2 4 4" xfId="6436"/>
    <cellStyle name="40% - Accent1 2 2 2 4 4 2" xfId="14772"/>
    <cellStyle name="40% - Accent1 2 2 2 4 4 2 2" xfId="33890"/>
    <cellStyle name="40% - Accent1 2 2 2 4 4 3" xfId="25555"/>
    <cellStyle name="40% - Accent1 2 2 2 4 5" xfId="9307"/>
    <cellStyle name="40% - Accent1 2 2 2 4 5 2" xfId="28425"/>
    <cellStyle name="40% - Accent1 2 2 2 4 6" xfId="20050"/>
    <cellStyle name="40% - Accent1 2 2 2 4 7" xfId="48623"/>
    <cellStyle name="40% - Accent1 2 2 2 5" xfId="1108"/>
    <cellStyle name="40% - Accent1 2 2 2 5 2" xfId="2575"/>
    <cellStyle name="40% - Accent1 2 2 2 5 2 2" xfId="8105"/>
    <cellStyle name="40% - Accent1 2 2 2 5 2 2 2" xfId="16441"/>
    <cellStyle name="40% - Accent1 2 2 2 5 2 2 2 2" xfId="35559"/>
    <cellStyle name="40% - Accent1 2 2 2 5 2 2 3" xfId="27224"/>
    <cellStyle name="40% - Accent1 2 2 2 5 2 3" xfId="11005"/>
    <cellStyle name="40% - Accent1 2 2 2 5 2 3 2" xfId="30123"/>
    <cellStyle name="40% - Accent1 2 2 2 5 2 4" xfId="21778"/>
    <cellStyle name="40% - Accent1 2 2 2 5 2 5" xfId="49672"/>
    <cellStyle name="40% - Accent1 2 2 2 5 3" xfId="4268"/>
    <cellStyle name="40% - Accent1 2 2 2 5 3 2" xfId="12607"/>
    <cellStyle name="40% - Accent1 2 2 2 5 3 2 2" xfId="31725"/>
    <cellStyle name="40% - Accent1 2 2 2 5 3 3" xfId="23391"/>
    <cellStyle name="40% - Accent1 2 2 2 5 4" xfId="6702"/>
    <cellStyle name="40% - Accent1 2 2 2 5 4 2" xfId="15038"/>
    <cellStyle name="40% - Accent1 2 2 2 5 4 2 2" xfId="34156"/>
    <cellStyle name="40% - Accent1 2 2 2 5 4 3" xfId="25821"/>
    <cellStyle name="40% - Accent1 2 2 2 5 5" xfId="9577"/>
    <cellStyle name="40% - Accent1 2 2 2 5 5 2" xfId="28695"/>
    <cellStyle name="40% - Accent1 2 2 2 5 6" xfId="20321"/>
    <cellStyle name="40% - Accent1 2 2 2 5 7" xfId="48853"/>
    <cellStyle name="40% - Accent1 2 2 2 6" xfId="1398"/>
    <cellStyle name="40% - Accent1 2 2 2 6 2" xfId="2855"/>
    <cellStyle name="40% - Accent1 2 2 2 6 2 2" xfId="8377"/>
    <cellStyle name="40% - Accent1 2 2 2 6 2 2 2" xfId="16713"/>
    <cellStyle name="40% - Accent1 2 2 2 6 2 2 2 2" xfId="35831"/>
    <cellStyle name="40% - Accent1 2 2 2 6 2 2 3" xfId="27496"/>
    <cellStyle name="40% - Accent1 2 2 2 6 2 3" xfId="11285"/>
    <cellStyle name="40% - Accent1 2 2 2 6 2 3 2" xfId="30403"/>
    <cellStyle name="40% - Accent1 2 2 2 6 2 4" xfId="22058"/>
    <cellStyle name="40% - Accent1 2 2 2 6 3" xfId="4542"/>
    <cellStyle name="40% - Accent1 2 2 2 6 3 2" xfId="12880"/>
    <cellStyle name="40% - Accent1 2 2 2 6 3 2 2" xfId="31998"/>
    <cellStyle name="40% - Accent1 2 2 2 6 3 3" xfId="23663"/>
    <cellStyle name="40% - Accent1 2 2 2 6 4" xfId="6971"/>
    <cellStyle name="40% - Accent1 2 2 2 6 4 2" xfId="15307"/>
    <cellStyle name="40% - Accent1 2 2 2 6 4 2 2" xfId="34425"/>
    <cellStyle name="40% - Accent1 2 2 2 6 4 3" xfId="26090"/>
    <cellStyle name="40% - Accent1 2 2 2 6 5" xfId="9856"/>
    <cellStyle name="40% - Accent1 2 2 2 6 5 2" xfId="28974"/>
    <cellStyle name="40% - Accent1 2 2 2 6 6" xfId="20603"/>
    <cellStyle name="40% - Accent1 2 2 2 6 7" xfId="49197"/>
    <cellStyle name="40% - Accent1 2 2 2 7" xfId="1758"/>
    <cellStyle name="40% - Accent1 2 2 2 7 2" xfId="3212"/>
    <cellStyle name="40% - Accent1 2 2 2 7 2 2" xfId="8714"/>
    <cellStyle name="40% - Accent1 2 2 2 7 2 2 2" xfId="17050"/>
    <cellStyle name="40% - Accent1 2 2 2 7 2 2 2 2" xfId="36168"/>
    <cellStyle name="40% - Accent1 2 2 2 7 2 2 3" xfId="27833"/>
    <cellStyle name="40% - Accent1 2 2 2 7 2 3" xfId="11642"/>
    <cellStyle name="40% - Accent1 2 2 2 7 2 3 2" xfId="30760"/>
    <cellStyle name="40% - Accent1 2 2 2 7 2 4" xfId="22415"/>
    <cellStyle name="40% - Accent1 2 2 2 7 3" xfId="7292"/>
    <cellStyle name="40% - Accent1 2 2 2 7 3 2" xfId="15628"/>
    <cellStyle name="40% - Accent1 2 2 2 7 3 2 2" xfId="34746"/>
    <cellStyle name="40% - Accent1 2 2 2 7 3 3" xfId="26411"/>
    <cellStyle name="40% - Accent1 2 2 2 7 4" xfId="10188"/>
    <cellStyle name="40% - Accent1 2 2 2 7 4 2" xfId="29306"/>
    <cellStyle name="40% - Accent1 2 2 2 7 5" xfId="20961"/>
    <cellStyle name="40% - Accent1 2 2 2 8" xfId="2030"/>
    <cellStyle name="40% - Accent1 2 2 2 8 2" xfId="7564"/>
    <cellStyle name="40% - Accent1 2 2 2 8 2 2" xfId="15900"/>
    <cellStyle name="40% - Accent1 2 2 2 8 2 2 2" xfId="35018"/>
    <cellStyle name="40% - Accent1 2 2 2 8 2 3" xfId="26683"/>
    <cellStyle name="40% - Accent1 2 2 2 8 3" xfId="10460"/>
    <cellStyle name="40% - Accent1 2 2 2 8 3 2" xfId="29578"/>
    <cellStyle name="40% - Accent1 2 2 2 8 4" xfId="21233"/>
    <cellStyle name="40% - Accent1 2 2 2 9" xfId="3493"/>
    <cellStyle name="40% - Accent1 2 2 2 9 2" xfId="11922"/>
    <cellStyle name="40% - Accent1 2 2 2 9 2 2" xfId="31040"/>
    <cellStyle name="40% - Accent1 2 2 2 9 3" xfId="22694"/>
    <cellStyle name="40% - Accent1 2 2 3" xfId="373"/>
    <cellStyle name="40% - Accent1 2 2 3 10" xfId="9013"/>
    <cellStyle name="40% - Accent1 2 2 3 10 2" xfId="28132"/>
    <cellStyle name="40% - Accent1 2 2 3 11" xfId="19737"/>
    <cellStyle name="40% - Accent1 2 2 3 12" xfId="48395"/>
    <cellStyle name="40% - Accent1 2 2 3 2" xfId="837"/>
    <cellStyle name="40% - Accent1 2 2 3 2 2" xfId="2307"/>
    <cellStyle name="40% - Accent1 2 2 3 2 2 2" xfId="7841"/>
    <cellStyle name="40% - Accent1 2 2 3 2 2 2 2" xfId="16177"/>
    <cellStyle name="40% - Accent1 2 2 3 2 2 2 2 2" xfId="35295"/>
    <cellStyle name="40% - Accent1 2 2 3 2 2 2 3" xfId="26960"/>
    <cellStyle name="40% - Accent1 2 2 3 2 2 3" xfId="10737"/>
    <cellStyle name="40% - Accent1 2 2 3 2 2 3 2" xfId="29855"/>
    <cellStyle name="40% - Accent1 2 2 3 2 2 4" xfId="21510"/>
    <cellStyle name="40% - Accent1 2 2 3 2 2 5" xfId="49445"/>
    <cellStyle name="40% - Accent1 2 2 3 2 3" xfId="4009"/>
    <cellStyle name="40% - Accent1 2 2 3 2 3 2" xfId="12348"/>
    <cellStyle name="40% - Accent1 2 2 3 2 3 2 2" xfId="31466"/>
    <cellStyle name="40% - Accent1 2 2 3 2 3 3" xfId="23132"/>
    <cellStyle name="40% - Accent1 2 2 3 2 4" xfId="6439"/>
    <cellStyle name="40% - Accent1 2 2 3 2 4 2" xfId="14775"/>
    <cellStyle name="40% - Accent1 2 2 3 2 4 2 2" xfId="33893"/>
    <cellStyle name="40% - Accent1 2 2 3 2 4 3" xfId="25558"/>
    <cellStyle name="40% - Accent1 2 2 3 2 5" xfId="9310"/>
    <cellStyle name="40% - Accent1 2 2 3 2 5 2" xfId="28428"/>
    <cellStyle name="40% - Accent1 2 2 3 2 6" xfId="20053"/>
    <cellStyle name="40% - Accent1 2 2 3 2 7" xfId="48626"/>
    <cellStyle name="40% - Accent1 2 2 3 3" xfId="1111"/>
    <cellStyle name="40% - Accent1 2 2 3 3 2" xfId="2578"/>
    <cellStyle name="40% - Accent1 2 2 3 3 2 2" xfId="8108"/>
    <cellStyle name="40% - Accent1 2 2 3 3 2 2 2" xfId="16444"/>
    <cellStyle name="40% - Accent1 2 2 3 3 2 2 2 2" xfId="35562"/>
    <cellStyle name="40% - Accent1 2 2 3 3 2 2 3" xfId="27227"/>
    <cellStyle name="40% - Accent1 2 2 3 3 2 3" xfId="11008"/>
    <cellStyle name="40% - Accent1 2 2 3 3 2 3 2" xfId="30126"/>
    <cellStyle name="40% - Accent1 2 2 3 3 2 4" xfId="21781"/>
    <cellStyle name="40% - Accent1 2 2 3 3 2 5" xfId="49675"/>
    <cellStyle name="40% - Accent1 2 2 3 3 3" xfId="4271"/>
    <cellStyle name="40% - Accent1 2 2 3 3 3 2" xfId="12610"/>
    <cellStyle name="40% - Accent1 2 2 3 3 3 2 2" xfId="31728"/>
    <cellStyle name="40% - Accent1 2 2 3 3 3 3" xfId="23394"/>
    <cellStyle name="40% - Accent1 2 2 3 3 4" xfId="6705"/>
    <cellStyle name="40% - Accent1 2 2 3 3 4 2" xfId="15041"/>
    <cellStyle name="40% - Accent1 2 2 3 3 4 2 2" xfId="34159"/>
    <cellStyle name="40% - Accent1 2 2 3 3 4 3" xfId="25824"/>
    <cellStyle name="40% - Accent1 2 2 3 3 5" xfId="9580"/>
    <cellStyle name="40% - Accent1 2 2 3 3 5 2" xfId="28698"/>
    <cellStyle name="40% - Accent1 2 2 3 3 6" xfId="20324"/>
    <cellStyle name="40% - Accent1 2 2 3 3 7" xfId="48856"/>
    <cellStyle name="40% - Accent1 2 2 3 4" xfId="1401"/>
    <cellStyle name="40% - Accent1 2 2 3 4 2" xfId="2858"/>
    <cellStyle name="40% - Accent1 2 2 3 4 2 2" xfId="8380"/>
    <cellStyle name="40% - Accent1 2 2 3 4 2 2 2" xfId="16716"/>
    <cellStyle name="40% - Accent1 2 2 3 4 2 2 2 2" xfId="35834"/>
    <cellStyle name="40% - Accent1 2 2 3 4 2 2 3" xfId="27499"/>
    <cellStyle name="40% - Accent1 2 2 3 4 2 3" xfId="11288"/>
    <cellStyle name="40% - Accent1 2 2 3 4 2 3 2" xfId="30406"/>
    <cellStyle name="40% - Accent1 2 2 3 4 2 4" xfId="22061"/>
    <cellStyle name="40% - Accent1 2 2 3 4 3" xfId="4545"/>
    <cellStyle name="40% - Accent1 2 2 3 4 3 2" xfId="12883"/>
    <cellStyle name="40% - Accent1 2 2 3 4 3 2 2" xfId="32001"/>
    <cellStyle name="40% - Accent1 2 2 3 4 3 3" xfId="23666"/>
    <cellStyle name="40% - Accent1 2 2 3 4 4" xfId="6974"/>
    <cellStyle name="40% - Accent1 2 2 3 4 4 2" xfId="15310"/>
    <cellStyle name="40% - Accent1 2 2 3 4 4 2 2" xfId="34428"/>
    <cellStyle name="40% - Accent1 2 2 3 4 4 3" xfId="26093"/>
    <cellStyle name="40% - Accent1 2 2 3 4 5" xfId="9859"/>
    <cellStyle name="40% - Accent1 2 2 3 4 5 2" xfId="28977"/>
    <cellStyle name="40% - Accent1 2 2 3 4 6" xfId="20606"/>
    <cellStyle name="40% - Accent1 2 2 3 4 7" xfId="49200"/>
    <cellStyle name="40% - Accent1 2 2 3 5" xfId="1761"/>
    <cellStyle name="40% - Accent1 2 2 3 5 2" xfId="3215"/>
    <cellStyle name="40% - Accent1 2 2 3 5 2 2" xfId="8717"/>
    <cellStyle name="40% - Accent1 2 2 3 5 2 2 2" xfId="17053"/>
    <cellStyle name="40% - Accent1 2 2 3 5 2 2 2 2" xfId="36171"/>
    <cellStyle name="40% - Accent1 2 2 3 5 2 2 3" xfId="27836"/>
    <cellStyle name="40% - Accent1 2 2 3 5 2 3" xfId="11645"/>
    <cellStyle name="40% - Accent1 2 2 3 5 2 3 2" xfId="30763"/>
    <cellStyle name="40% - Accent1 2 2 3 5 2 4" xfId="22418"/>
    <cellStyle name="40% - Accent1 2 2 3 5 3" xfId="7295"/>
    <cellStyle name="40% - Accent1 2 2 3 5 3 2" xfId="15631"/>
    <cellStyle name="40% - Accent1 2 2 3 5 3 2 2" xfId="34749"/>
    <cellStyle name="40% - Accent1 2 2 3 5 3 3" xfId="26414"/>
    <cellStyle name="40% - Accent1 2 2 3 5 4" xfId="10191"/>
    <cellStyle name="40% - Accent1 2 2 3 5 4 2" xfId="29309"/>
    <cellStyle name="40% - Accent1 2 2 3 5 5" xfId="20964"/>
    <cellStyle name="40% - Accent1 2 2 3 6" xfId="2033"/>
    <cellStyle name="40% - Accent1 2 2 3 6 2" xfId="7567"/>
    <cellStyle name="40% - Accent1 2 2 3 6 2 2" xfId="15903"/>
    <cellStyle name="40% - Accent1 2 2 3 6 2 2 2" xfId="35021"/>
    <cellStyle name="40% - Accent1 2 2 3 6 2 3" xfId="26686"/>
    <cellStyle name="40% - Accent1 2 2 3 6 3" xfId="10463"/>
    <cellStyle name="40% - Accent1 2 2 3 6 3 2" xfId="29581"/>
    <cellStyle name="40% - Accent1 2 2 3 6 4" xfId="21236"/>
    <cellStyle name="40% - Accent1 2 2 3 7" xfId="3496"/>
    <cellStyle name="40% - Accent1 2 2 3 7 2" xfId="11925"/>
    <cellStyle name="40% - Accent1 2 2 3 7 2 2" xfId="31043"/>
    <cellStyle name="40% - Accent1 2 2 3 7 3" xfId="22697"/>
    <cellStyle name="40% - Accent1 2 2 3 8" xfId="5658"/>
    <cellStyle name="40% - Accent1 2 2 3 8 2" xfId="13994"/>
    <cellStyle name="40% - Accent1 2 2 3 8 2 2" xfId="33112"/>
    <cellStyle name="40% - Accent1 2 2 3 8 3" xfId="24777"/>
    <cellStyle name="40% - Accent1 2 2 3 9" xfId="6165"/>
    <cellStyle name="40% - Accent1 2 2 3 9 2" xfId="14501"/>
    <cellStyle name="40% - Accent1 2 2 3 9 2 2" xfId="33619"/>
    <cellStyle name="40% - Accent1 2 2 3 9 3" xfId="25284"/>
    <cellStyle name="40% - Accent1 2 2 4" xfId="374"/>
    <cellStyle name="40% - Accent1 2 2 4 10" xfId="9014"/>
    <cellStyle name="40% - Accent1 2 2 4 10 2" xfId="28133"/>
    <cellStyle name="40% - Accent1 2 2 4 11" xfId="19738"/>
    <cellStyle name="40% - Accent1 2 2 4 12" xfId="48396"/>
    <cellStyle name="40% - Accent1 2 2 4 2" xfId="838"/>
    <cellStyle name="40% - Accent1 2 2 4 2 2" xfId="2308"/>
    <cellStyle name="40% - Accent1 2 2 4 2 2 2" xfId="7842"/>
    <cellStyle name="40% - Accent1 2 2 4 2 2 2 2" xfId="16178"/>
    <cellStyle name="40% - Accent1 2 2 4 2 2 2 2 2" xfId="35296"/>
    <cellStyle name="40% - Accent1 2 2 4 2 2 2 3" xfId="26961"/>
    <cellStyle name="40% - Accent1 2 2 4 2 2 3" xfId="10738"/>
    <cellStyle name="40% - Accent1 2 2 4 2 2 3 2" xfId="29856"/>
    <cellStyle name="40% - Accent1 2 2 4 2 2 4" xfId="21511"/>
    <cellStyle name="40% - Accent1 2 2 4 2 2 5" xfId="49446"/>
    <cellStyle name="40% - Accent1 2 2 4 2 3" xfId="4010"/>
    <cellStyle name="40% - Accent1 2 2 4 2 3 2" xfId="12349"/>
    <cellStyle name="40% - Accent1 2 2 4 2 3 2 2" xfId="31467"/>
    <cellStyle name="40% - Accent1 2 2 4 2 3 3" xfId="23133"/>
    <cellStyle name="40% - Accent1 2 2 4 2 4" xfId="6440"/>
    <cellStyle name="40% - Accent1 2 2 4 2 4 2" xfId="14776"/>
    <cellStyle name="40% - Accent1 2 2 4 2 4 2 2" xfId="33894"/>
    <cellStyle name="40% - Accent1 2 2 4 2 4 3" xfId="25559"/>
    <cellStyle name="40% - Accent1 2 2 4 2 5" xfId="9311"/>
    <cellStyle name="40% - Accent1 2 2 4 2 5 2" xfId="28429"/>
    <cellStyle name="40% - Accent1 2 2 4 2 6" xfId="20054"/>
    <cellStyle name="40% - Accent1 2 2 4 2 7" xfId="48627"/>
    <cellStyle name="40% - Accent1 2 2 4 3" xfId="1112"/>
    <cellStyle name="40% - Accent1 2 2 4 3 2" xfId="2579"/>
    <cellStyle name="40% - Accent1 2 2 4 3 2 2" xfId="8109"/>
    <cellStyle name="40% - Accent1 2 2 4 3 2 2 2" xfId="16445"/>
    <cellStyle name="40% - Accent1 2 2 4 3 2 2 2 2" xfId="35563"/>
    <cellStyle name="40% - Accent1 2 2 4 3 2 2 3" xfId="27228"/>
    <cellStyle name="40% - Accent1 2 2 4 3 2 3" xfId="11009"/>
    <cellStyle name="40% - Accent1 2 2 4 3 2 3 2" xfId="30127"/>
    <cellStyle name="40% - Accent1 2 2 4 3 2 4" xfId="21782"/>
    <cellStyle name="40% - Accent1 2 2 4 3 2 5" xfId="49676"/>
    <cellStyle name="40% - Accent1 2 2 4 3 3" xfId="4272"/>
    <cellStyle name="40% - Accent1 2 2 4 3 3 2" xfId="12611"/>
    <cellStyle name="40% - Accent1 2 2 4 3 3 2 2" xfId="31729"/>
    <cellStyle name="40% - Accent1 2 2 4 3 3 3" xfId="23395"/>
    <cellStyle name="40% - Accent1 2 2 4 3 4" xfId="6706"/>
    <cellStyle name="40% - Accent1 2 2 4 3 4 2" xfId="15042"/>
    <cellStyle name="40% - Accent1 2 2 4 3 4 2 2" xfId="34160"/>
    <cellStyle name="40% - Accent1 2 2 4 3 4 3" xfId="25825"/>
    <cellStyle name="40% - Accent1 2 2 4 3 5" xfId="9581"/>
    <cellStyle name="40% - Accent1 2 2 4 3 5 2" xfId="28699"/>
    <cellStyle name="40% - Accent1 2 2 4 3 6" xfId="20325"/>
    <cellStyle name="40% - Accent1 2 2 4 3 7" xfId="48857"/>
    <cellStyle name="40% - Accent1 2 2 4 4" xfId="1402"/>
    <cellStyle name="40% - Accent1 2 2 4 4 2" xfId="2859"/>
    <cellStyle name="40% - Accent1 2 2 4 4 2 2" xfId="8381"/>
    <cellStyle name="40% - Accent1 2 2 4 4 2 2 2" xfId="16717"/>
    <cellStyle name="40% - Accent1 2 2 4 4 2 2 2 2" xfId="35835"/>
    <cellStyle name="40% - Accent1 2 2 4 4 2 2 3" xfId="27500"/>
    <cellStyle name="40% - Accent1 2 2 4 4 2 3" xfId="11289"/>
    <cellStyle name="40% - Accent1 2 2 4 4 2 3 2" xfId="30407"/>
    <cellStyle name="40% - Accent1 2 2 4 4 2 4" xfId="22062"/>
    <cellStyle name="40% - Accent1 2 2 4 4 3" xfId="4546"/>
    <cellStyle name="40% - Accent1 2 2 4 4 3 2" xfId="12884"/>
    <cellStyle name="40% - Accent1 2 2 4 4 3 2 2" xfId="32002"/>
    <cellStyle name="40% - Accent1 2 2 4 4 3 3" xfId="23667"/>
    <cellStyle name="40% - Accent1 2 2 4 4 4" xfId="6975"/>
    <cellStyle name="40% - Accent1 2 2 4 4 4 2" xfId="15311"/>
    <cellStyle name="40% - Accent1 2 2 4 4 4 2 2" xfId="34429"/>
    <cellStyle name="40% - Accent1 2 2 4 4 4 3" xfId="26094"/>
    <cellStyle name="40% - Accent1 2 2 4 4 5" xfId="9860"/>
    <cellStyle name="40% - Accent1 2 2 4 4 5 2" xfId="28978"/>
    <cellStyle name="40% - Accent1 2 2 4 4 6" xfId="20607"/>
    <cellStyle name="40% - Accent1 2 2 4 4 7" xfId="49201"/>
    <cellStyle name="40% - Accent1 2 2 4 5" xfId="1762"/>
    <cellStyle name="40% - Accent1 2 2 4 5 2" xfId="3216"/>
    <cellStyle name="40% - Accent1 2 2 4 5 2 2" xfId="8718"/>
    <cellStyle name="40% - Accent1 2 2 4 5 2 2 2" xfId="17054"/>
    <cellStyle name="40% - Accent1 2 2 4 5 2 2 2 2" xfId="36172"/>
    <cellStyle name="40% - Accent1 2 2 4 5 2 2 3" xfId="27837"/>
    <cellStyle name="40% - Accent1 2 2 4 5 2 3" xfId="11646"/>
    <cellStyle name="40% - Accent1 2 2 4 5 2 3 2" xfId="30764"/>
    <cellStyle name="40% - Accent1 2 2 4 5 2 4" xfId="22419"/>
    <cellStyle name="40% - Accent1 2 2 4 5 3" xfId="7296"/>
    <cellStyle name="40% - Accent1 2 2 4 5 3 2" xfId="15632"/>
    <cellStyle name="40% - Accent1 2 2 4 5 3 2 2" xfId="34750"/>
    <cellStyle name="40% - Accent1 2 2 4 5 3 3" xfId="26415"/>
    <cellStyle name="40% - Accent1 2 2 4 5 4" xfId="10192"/>
    <cellStyle name="40% - Accent1 2 2 4 5 4 2" xfId="29310"/>
    <cellStyle name="40% - Accent1 2 2 4 5 5" xfId="20965"/>
    <cellStyle name="40% - Accent1 2 2 4 6" xfId="2034"/>
    <cellStyle name="40% - Accent1 2 2 4 6 2" xfId="7568"/>
    <cellStyle name="40% - Accent1 2 2 4 6 2 2" xfId="15904"/>
    <cellStyle name="40% - Accent1 2 2 4 6 2 2 2" xfId="35022"/>
    <cellStyle name="40% - Accent1 2 2 4 6 2 3" xfId="26687"/>
    <cellStyle name="40% - Accent1 2 2 4 6 3" xfId="10464"/>
    <cellStyle name="40% - Accent1 2 2 4 6 3 2" xfId="29582"/>
    <cellStyle name="40% - Accent1 2 2 4 6 4" xfId="21237"/>
    <cellStyle name="40% - Accent1 2 2 4 7" xfId="3497"/>
    <cellStyle name="40% - Accent1 2 2 4 7 2" xfId="11926"/>
    <cellStyle name="40% - Accent1 2 2 4 7 2 2" xfId="31044"/>
    <cellStyle name="40% - Accent1 2 2 4 7 3" xfId="22698"/>
    <cellStyle name="40% - Accent1 2 2 4 8" xfId="5659"/>
    <cellStyle name="40% - Accent1 2 2 4 8 2" xfId="13995"/>
    <cellStyle name="40% - Accent1 2 2 4 8 2 2" xfId="33113"/>
    <cellStyle name="40% - Accent1 2 2 4 8 3" xfId="24778"/>
    <cellStyle name="40% - Accent1 2 2 4 9" xfId="6166"/>
    <cellStyle name="40% - Accent1 2 2 4 9 2" xfId="14502"/>
    <cellStyle name="40% - Accent1 2 2 4 9 2 2" xfId="33620"/>
    <cellStyle name="40% - Accent1 2 2 4 9 3" xfId="25285"/>
    <cellStyle name="40% - Accent1 2 3" xfId="133"/>
    <cellStyle name="40% - Accent1 2 3 10" xfId="48397"/>
    <cellStyle name="40% - Accent1 2 3 2" xfId="376"/>
    <cellStyle name="40% - Accent1 2 3 2 10" xfId="9016"/>
    <cellStyle name="40% - Accent1 2 3 2 10 2" xfId="28135"/>
    <cellStyle name="40% - Accent1 2 3 2 11" xfId="19740"/>
    <cellStyle name="40% - Accent1 2 3 2 12" xfId="48398"/>
    <cellStyle name="40% - Accent1 2 3 2 2" xfId="840"/>
    <cellStyle name="40% - Accent1 2 3 2 2 2" xfId="2310"/>
    <cellStyle name="40% - Accent1 2 3 2 2 2 2" xfId="7844"/>
    <cellStyle name="40% - Accent1 2 3 2 2 2 2 2" xfId="16180"/>
    <cellStyle name="40% - Accent1 2 3 2 2 2 2 2 2" xfId="35298"/>
    <cellStyle name="40% - Accent1 2 3 2 2 2 2 3" xfId="26963"/>
    <cellStyle name="40% - Accent1 2 3 2 2 2 3" xfId="10740"/>
    <cellStyle name="40% - Accent1 2 3 2 2 2 3 2" xfId="29858"/>
    <cellStyle name="40% - Accent1 2 3 2 2 2 4" xfId="21513"/>
    <cellStyle name="40% - Accent1 2 3 2 2 2 5" xfId="49448"/>
    <cellStyle name="40% - Accent1 2 3 2 2 3" xfId="4012"/>
    <cellStyle name="40% - Accent1 2 3 2 2 3 2" xfId="12351"/>
    <cellStyle name="40% - Accent1 2 3 2 2 3 2 2" xfId="31469"/>
    <cellStyle name="40% - Accent1 2 3 2 2 3 3" xfId="23135"/>
    <cellStyle name="40% - Accent1 2 3 2 2 4" xfId="6442"/>
    <cellStyle name="40% - Accent1 2 3 2 2 4 2" xfId="14778"/>
    <cellStyle name="40% - Accent1 2 3 2 2 4 2 2" xfId="33896"/>
    <cellStyle name="40% - Accent1 2 3 2 2 4 3" xfId="25561"/>
    <cellStyle name="40% - Accent1 2 3 2 2 5" xfId="9313"/>
    <cellStyle name="40% - Accent1 2 3 2 2 5 2" xfId="28431"/>
    <cellStyle name="40% - Accent1 2 3 2 2 6" xfId="20056"/>
    <cellStyle name="40% - Accent1 2 3 2 2 7" xfId="48629"/>
    <cellStyle name="40% - Accent1 2 3 2 3" xfId="1114"/>
    <cellStyle name="40% - Accent1 2 3 2 3 2" xfId="2581"/>
    <cellStyle name="40% - Accent1 2 3 2 3 2 2" xfId="8111"/>
    <cellStyle name="40% - Accent1 2 3 2 3 2 2 2" xfId="16447"/>
    <cellStyle name="40% - Accent1 2 3 2 3 2 2 2 2" xfId="35565"/>
    <cellStyle name="40% - Accent1 2 3 2 3 2 2 3" xfId="27230"/>
    <cellStyle name="40% - Accent1 2 3 2 3 2 3" xfId="11011"/>
    <cellStyle name="40% - Accent1 2 3 2 3 2 3 2" xfId="30129"/>
    <cellStyle name="40% - Accent1 2 3 2 3 2 4" xfId="21784"/>
    <cellStyle name="40% - Accent1 2 3 2 3 2 5" xfId="49678"/>
    <cellStyle name="40% - Accent1 2 3 2 3 3" xfId="4274"/>
    <cellStyle name="40% - Accent1 2 3 2 3 3 2" xfId="12613"/>
    <cellStyle name="40% - Accent1 2 3 2 3 3 2 2" xfId="31731"/>
    <cellStyle name="40% - Accent1 2 3 2 3 3 3" xfId="23397"/>
    <cellStyle name="40% - Accent1 2 3 2 3 4" xfId="6708"/>
    <cellStyle name="40% - Accent1 2 3 2 3 4 2" xfId="15044"/>
    <cellStyle name="40% - Accent1 2 3 2 3 4 2 2" xfId="34162"/>
    <cellStyle name="40% - Accent1 2 3 2 3 4 3" xfId="25827"/>
    <cellStyle name="40% - Accent1 2 3 2 3 5" xfId="9583"/>
    <cellStyle name="40% - Accent1 2 3 2 3 5 2" xfId="28701"/>
    <cellStyle name="40% - Accent1 2 3 2 3 6" xfId="20327"/>
    <cellStyle name="40% - Accent1 2 3 2 3 7" xfId="48859"/>
    <cellStyle name="40% - Accent1 2 3 2 4" xfId="1404"/>
    <cellStyle name="40% - Accent1 2 3 2 4 2" xfId="2861"/>
    <cellStyle name="40% - Accent1 2 3 2 4 2 2" xfId="8383"/>
    <cellStyle name="40% - Accent1 2 3 2 4 2 2 2" xfId="16719"/>
    <cellStyle name="40% - Accent1 2 3 2 4 2 2 2 2" xfId="35837"/>
    <cellStyle name="40% - Accent1 2 3 2 4 2 2 3" xfId="27502"/>
    <cellStyle name="40% - Accent1 2 3 2 4 2 3" xfId="11291"/>
    <cellStyle name="40% - Accent1 2 3 2 4 2 3 2" xfId="30409"/>
    <cellStyle name="40% - Accent1 2 3 2 4 2 4" xfId="22064"/>
    <cellStyle name="40% - Accent1 2 3 2 4 3" xfId="4548"/>
    <cellStyle name="40% - Accent1 2 3 2 4 3 2" xfId="12886"/>
    <cellStyle name="40% - Accent1 2 3 2 4 3 2 2" xfId="32004"/>
    <cellStyle name="40% - Accent1 2 3 2 4 3 3" xfId="23669"/>
    <cellStyle name="40% - Accent1 2 3 2 4 4" xfId="6977"/>
    <cellStyle name="40% - Accent1 2 3 2 4 4 2" xfId="15313"/>
    <cellStyle name="40% - Accent1 2 3 2 4 4 2 2" xfId="34431"/>
    <cellStyle name="40% - Accent1 2 3 2 4 4 3" xfId="26096"/>
    <cellStyle name="40% - Accent1 2 3 2 4 5" xfId="9862"/>
    <cellStyle name="40% - Accent1 2 3 2 4 5 2" xfId="28980"/>
    <cellStyle name="40% - Accent1 2 3 2 4 6" xfId="20609"/>
    <cellStyle name="40% - Accent1 2 3 2 4 7" xfId="49203"/>
    <cellStyle name="40% - Accent1 2 3 2 5" xfId="1764"/>
    <cellStyle name="40% - Accent1 2 3 2 5 2" xfId="3218"/>
    <cellStyle name="40% - Accent1 2 3 2 5 2 2" xfId="8720"/>
    <cellStyle name="40% - Accent1 2 3 2 5 2 2 2" xfId="17056"/>
    <cellStyle name="40% - Accent1 2 3 2 5 2 2 2 2" xfId="36174"/>
    <cellStyle name="40% - Accent1 2 3 2 5 2 2 3" xfId="27839"/>
    <cellStyle name="40% - Accent1 2 3 2 5 2 3" xfId="11648"/>
    <cellStyle name="40% - Accent1 2 3 2 5 2 3 2" xfId="30766"/>
    <cellStyle name="40% - Accent1 2 3 2 5 2 4" xfId="22421"/>
    <cellStyle name="40% - Accent1 2 3 2 5 3" xfId="7298"/>
    <cellStyle name="40% - Accent1 2 3 2 5 3 2" xfId="15634"/>
    <cellStyle name="40% - Accent1 2 3 2 5 3 2 2" xfId="34752"/>
    <cellStyle name="40% - Accent1 2 3 2 5 3 3" xfId="26417"/>
    <cellStyle name="40% - Accent1 2 3 2 5 4" xfId="10194"/>
    <cellStyle name="40% - Accent1 2 3 2 5 4 2" xfId="29312"/>
    <cellStyle name="40% - Accent1 2 3 2 5 5" xfId="20967"/>
    <cellStyle name="40% - Accent1 2 3 2 6" xfId="2036"/>
    <cellStyle name="40% - Accent1 2 3 2 6 2" xfId="7570"/>
    <cellStyle name="40% - Accent1 2 3 2 6 2 2" xfId="15906"/>
    <cellStyle name="40% - Accent1 2 3 2 6 2 2 2" xfId="35024"/>
    <cellStyle name="40% - Accent1 2 3 2 6 2 3" xfId="26689"/>
    <cellStyle name="40% - Accent1 2 3 2 6 3" xfId="10466"/>
    <cellStyle name="40% - Accent1 2 3 2 6 3 2" xfId="29584"/>
    <cellStyle name="40% - Accent1 2 3 2 6 4" xfId="21239"/>
    <cellStyle name="40% - Accent1 2 3 2 7" xfId="3499"/>
    <cellStyle name="40% - Accent1 2 3 2 7 2" xfId="11928"/>
    <cellStyle name="40% - Accent1 2 3 2 7 2 2" xfId="31046"/>
    <cellStyle name="40% - Accent1 2 3 2 7 3" xfId="22700"/>
    <cellStyle name="40% - Accent1 2 3 2 8" xfId="5661"/>
    <cellStyle name="40% - Accent1 2 3 2 8 2" xfId="13997"/>
    <cellStyle name="40% - Accent1 2 3 2 8 2 2" xfId="33115"/>
    <cellStyle name="40% - Accent1 2 3 2 8 3" xfId="24780"/>
    <cellStyle name="40% - Accent1 2 3 2 9" xfId="6168"/>
    <cellStyle name="40% - Accent1 2 3 2 9 2" xfId="14504"/>
    <cellStyle name="40% - Accent1 2 3 2 9 2 2" xfId="33622"/>
    <cellStyle name="40% - Accent1 2 3 2 9 3" xfId="25287"/>
    <cellStyle name="40% - Accent1 2 3 3" xfId="377"/>
    <cellStyle name="40% - Accent1 2 3 3 10" xfId="9017"/>
    <cellStyle name="40% - Accent1 2 3 3 10 2" xfId="28136"/>
    <cellStyle name="40% - Accent1 2 3 3 11" xfId="19741"/>
    <cellStyle name="40% - Accent1 2 3 3 12" xfId="48399"/>
    <cellStyle name="40% - Accent1 2 3 3 2" xfId="841"/>
    <cellStyle name="40% - Accent1 2 3 3 2 2" xfId="2311"/>
    <cellStyle name="40% - Accent1 2 3 3 2 2 2" xfId="7845"/>
    <cellStyle name="40% - Accent1 2 3 3 2 2 2 2" xfId="16181"/>
    <cellStyle name="40% - Accent1 2 3 3 2 2 2 2 2" xfId="35299"/>
    <cellStyle name="40% - Accent1 2 3 3 2 2 2 3" xfId="26964"/>
    <cellStyle name="40% - Accent1 2 3 3 2 2 3" xfId="10741"/>
    <cellStyle name="40% - Accent1 2 3 3 2 2 3 2" xfId="29859"/>
    <cellStyle name="40% - Accent1 2 3 3 2 2 4" xfId="21514"/>
    <cellStyle name="40% - Accent1 2 3 3 2 2 5" xfId="49449"/>
    <cellStyle name="40% - Accent1 2 3 3 2 3" xfId="4013"/>
    <cellStyle name="40% - Accent1 2 3 3 2 3 2" xfId="12352"/>
    <cellStyle name="40% - Accent1 2 3 3 2 3 2 2" xfId="31470"/>
    <cellStyle name="40% - Accent1 2 3 3 2 3 3" xfId="23136"/>
    <cellStyle name="40% - Accent1 2 3 3 2 4" xfId="6443"/>
    <cellStyle name="40% - Accent1 2 3 3 2 4 2" xfId="14779"/>
    <cellStyle name="40% - Accent1 2 3 3 2 4 2 2" xfId="33897"/>
    <cellStyle name="40% - Accent1 2 3 3 2 4 3" xfId="25562"/>
    <cellStyle name="40% - Accent1 2 3 3 2 5" xfId="9314"/>
    <cellStyle name="40% - Accent1 2 3 3 2 5 2" xfId="28432"/>
    <cellStyle name="40% - Accent1 2 3 3 2 6" xfId="20057"/>
    <cellStyle name="40% - Accent1 2 3 3 2 7" xfId="48630"/>
    <cellStyle name="40% - Accent1 2 3 3 3" xfId="1115"/>
    <cellStyle name="40% - Accent1 2 3 3 3 2" xfId="2582"/>
    <cellStyle name="40% - Accent1 2 3 3 3 2 2" xfId="8112"/>
    <cellStyle name="40% - Accent1 2 3 3 3 2 2 2" xfId="16448"/>
    <cellStyle name="40% - Accent1 2 3 3 3 2 2 2 2" xfId="35566"/>
    <cellStyle name="40% - Accent1 2 3 3 3 2 2 3" xfId="27231"/>
    <cellStyle name="40% - Accent1 2 3 3 3 2 3" xfId="11012"/>
    <cellStyle name="40% - Accent1 2 3 3 3 2 3 2" xfId="30130"/>
    <cellStyle name="40% - Accent1 2 3 3 3 2 4" xfId="21785"/>
    <cellStyle name="40% - Accent1 2 3 3 3 2 5" xfId="49679"/>
    <cellStyle name="40% - Accent1 2 3 3 3 3" xfId="4275"/>
    <cellStyle name="40% - Accent1 2 3 3 3 3 2" xfId="12614"/>
    <cellStyle name="40% - Accent1 2 3 3 3 3 2 2" xfId="31732"/>
    <cellStyle name="40% - Accent1 2 3 3 3 3 3" xfId="23398"/>
    <cellStyle name="40% - Accent1 2 3 3 3 4" xfId="6709"/>
    <cellStyle name="40% - Accent1 2 3 3 3 4 2" xfId="15045"/>
    <cellStyle name="40% - Accent1 2 3 3 3 4 2 2" xfId="34163"/>
    <cellStyle name="40% - Accent1 2 3 3 3 4 3" xfId="25828"/>
    <cellStyle name="40% - Accent1 2 3 3 3 5" xfId="9584"/>
    <cellStyle name="40% - Accent1 2 3 3 3 5 2" xfId="28702"/>
    <cellStyle name="40% - Accent1 2 3 3 3 6" xfId="20328"/>
    <cellStyle name="40% - Accent1 2 3 3 3 7" xfId="48860"/>
    <cellStyle name="40% - Accent1 2 3 3 4" xfId="1405"/>
    <cellStyle name="40% - Accent1 2 3 3 4 2" xfId="2862"/>
    <cellStyle name="40% - Accent1 2 3 3 4 2 2" xfId="8384"/>
    <cellStyle name="40% - Accent1 2 3 3 4 2 2 2" xfId="16720"/>
    <cellStyle name="40% - Accent1 2 3 3 4 2 2 2 2" xfId="35838"/>
    <cellStyle name="40% - Accent1 2 3 3 4 2 2 3" xfId="27503"/>
    <cellStyle name="40% - Accent1 2 3 3 4 2 3" xfId="11292"/>
    <cellStyle name="40% - Accent1 2 3 3 4 2 3 2" xfId="30410"/>
    <cellStyle name="40% - Accent1 2 3 3 4 2 4" xfId="22065"/>
    <cellStyle name="40% - Accent1 2 3 3 4 3" xfId="4549"/>
    <cellStyle name="40% - Accent1 2 3 3 4 3 2" xfId="12887"/>
    <cellStyle name="40% - Accent1 2 3 3 4 3 2 2" xfId="32005"/>
    <cellStyle name="40% - Accent1 2 3 3 4 3 3" xfId="23670"/>
    <cellStyle name="40% - Accent1 2 3 3 4 4" xfId="6978"/>
    <cellStyle name="40% - Accent1 2 3 3 4 4 2" xfId="15314"/>
    <cellStyle name="40% - Accent1 2 3 3 4 4 2 2" xfId="34432"/>
    <cellStyle name="40% - Accent1 2 3 3 4 4 3" xfId="26097"/>
    <cellStyle name="40% - Accent1 2 3 3 4 5" xfId="9863"/>
    <cellStyle name="40% - Accent1 2 3 3 4 5 2" xfId="28981"/>
    <cellStyle name="40% - Accent1 2 3 3 4 6" xfId="20610"/>
    <cellStyle name="40% - Accent1 2 3 3 4 7" xfId="49204"/>
    <cellStyle name="40% - Accent1 2 3 3 5" xfId="1765"/>
    <cellStyle name="40% - Accent1 2 3 3 5 2" xfId="3219"/>
    <cellStyle name="40% - Accent1 2 3 3 5 2 2" xfId="8721"/>
    <cellStyle name="40% - Accent1 2 3 3 5 2 2 2" xfId="17057"/>
    <cellStyle name="40% - Accent1 2 3 3 5 2 2 2 2" xfId="36175"/>
    <cellStyle name="40% - Accent1 2 3 3 5 2 2 3" xfId="27840"/>
    <cellStyle name="40% - Accent1 2 3 3 5 2 3" xfId="11649"/>
    <cellStyle name="40% - Accent1 2 3 3 5 2 3 2" xfId="30767"/>
    <cellStyle name="40% - Accent1 2 3 3 5 2 4" xfId="22422"/>
    <cellStyle name="40% - Accent1 2 3 3 5 3" xfId="7299"/>
    <cellStyle name="40% - Accent1 2 3 3 5 3 2" xfId="15635"/>
    <cellStyle name="40% - Accent1 2 3 3 5 3 2 2" xfId="34753"/>
    <cellStyle name="40% - Accent1 2 3 3 5 3 3" xfId="26418"/>
    <cellStyle name="40% - Accent1 2 3 3 5 4" xfId="10195"/>
    <cellStyle name="40% - Accent1 2 3 3 5 4 2" xfId="29313"/>
    <cellStyle name="40% - Accent1 2 3 3 5 5" xfId="20968"/>
    <cellStyle name="40% - Accent1 2 3 3 6" xfId="2037"/>
    <cellStyle name="40% - Accent1 2 3 3 6 2" xfId="7571"/>
    <cellStyle name="40% - Accent1 2 3 3 6 2 2" xfId="15907"/>
    <cellStyle name="40% - Accent1 2 3 3 6 2 2 2" xfId="35025"/>
    <cellStyle name="40% - Accent1 2 3 3 6 2 3" xfId="26690"/>
    <cellStyle name="40% - Accent1 2 3 3 6 3" xfId="10467"/>
    <cellStyle name="40% - Accent1 2 3 3 6 3 2" xfId="29585"/>
    <cellStyle name="40% - Accent1 2 3 3 6 4" xfId="21240"/>
    <cellStyle name="40% - Accent1 2 3 3 7" xfId="3500"/>
    <cellStyle name="40% - Accent1 2 3 3 7 2" xfId="11929"/>
    <cellStyle name="40% - Accent1 2 3 3 7 2 2" xfId="31047"/>
    <cellStyle name="40% - Accent1 2 3 3 7 3" xfId="22701"/>
    <cellStyle name="40% - Accent1 2 3 3 8" xfId="5662"/>
    <cellStyle name="40% - Accent1 2 3 3 8 2" xfId="13998"/>
    <cellStyle name="40% - Accent1 2 3 3 8 2 2" xfId="33116"/>
    <cellStyle name="40% - Accent1 2 3 3 8 3" xfId="24781"/>
    <cellStyle name="40% - Accent1 2 3 3 9" xfId="6169"/>
    <cellStyle name="40% - Accent1 2 3 3 9 2" xfId="14505"/>
    <cellStyle name="40% - Accent1 2 3 3 9 2 2" xfId="33623"/>
    <cellStyle name="40% - Accent1 2 3 3 9 3" xfId="25288"/>
    <cellStyle name="40% - Accent1 2 3 4" xfId="375"/>
    <cellStyle name="40% - Accent1 2 3 4 2" xfId="839"/>
    <cellStyle name="40% - Accent1 2 3 4 2 2" xfId="2309"/>
    <cellStyle name="40% - Accent1 2 3 4 2 2 2" xfId="7843"/>
    <cellStyle name="40% - Accent1 2 3 4 2 2 2 2" xfId="16179"/>
    <cellStyle name="40% - Accent1 2 3 4 2 2 2 2 2" xfId="35297"/>
    <cellStyle name="40% - Accent1 2 3 4 2 2 2 3" xfId="26962"/>
    <cellStyle name="40% - Accent1 2 3 4 2 2 3" xfId="10739"/>
    <cellStyle name="40% - Accent1 2 3 4 2 2 3 2" xfId="29857"/>
    <cellStyle name="40% - Accent1 2 3 4 2 2 4" xfId="21512"/>
    <cellStyle name="40% - Accent1 2 3 4 2 3" xfId="4011"/>
    <cellStyle name="40% - Accent1 2 3 4 2 3 2" xfId="12350"/>
    <cellStyle name="40% - Accent1 2 3 4 2 3 2 2" xfId="31468"/>
    <cellStyle name="40% - Accent1 2 3 4 2 3 3" xfId="23134"/>
    <cellStyle name="40% - Accent1 2 3 4 2 4" xfId="6441"/>
    <cellStyle name="40% - Accent1 2 3 4 2 4 2" xfId="14777"/>
    <cellStyle name="40% - Accent1 2 3 4 2 4 2 2" xfId="33895"/>
    <cellStyle name="40% - Accent1 2 3 4 2 4 3" xfId="25560"/>
    <cellStyle name="40% - Accent1 2 3 4 2 5" xfId="9312"/>
    <cellStyle name="40% - Accent1 2 3 4 2 5 2" xfId="28430"/>
    <cellStyle name="40% - Accent1 2 3 4 2 6" xfId="20055"/>
    <cellStyle name="40% - Accent1 2 3 4 2 7" xfId="49447"/>
    <cellStyle name="40% - Accent1 2 3 4 3" xfId="1763"/>
    <cellStyle name="40% - Accent1 2 3 4 3 2" xfId="3217"/>
    <cellStyle name="40% - Accent1 2 3 4 3 2 2" xfId="8719"/>
    <cellStyle name="40% - Accent1 2 3 4 3 2 2 2" xfId="17055"/>
    <cellStyle name="40% - Accent1 2 3 4 3 2 2 2 2" xfId="36173"/>
    <cellStyle name="40% - Accent1 2 3 4 3 2 2 3" xfId="27838"/>
    <cellStyle name="40% - Accent1 2 3 4 3 2 3" xfId="11647"/>
    <cellStyle name="40% - Accent1 2 3 4 3 2 3 2" xfId="30765"/>
    <cellStyle name="40% - Accent1 2 3 4 3 2 4" xfId="22420"/>
    <cellStyle name="40% - Accent1 2 3 4 3 3" xfId="7297"/>
    <cellStyle name="40% - Accent1 2 3 4 3 3 2" xfId="15633"/>
    <cellStyle name="40% - Accent1 2 3 4 3 3 2 2" xfId="34751"/>
    <cellStyle name="40% - Accent1 2 3 4 3 3 3" xfId="26416"/>
    <cellStyle name="40% - Accent1 2 3 4 3 4" xfId="10193"/>
    <cellStyle name="40% - Accent1 2 3 4 3 4 2" xfId="29311"/>
    <cellStyle name="40% - Accent1 2 3 4 3 5" xfId="20966"/>
    <cellStyle name="40% - Accent1 2 3 4 4" xfId="2035"/>
    <cellStyle name="40% - Accent1 2 3 4 4 2" xfId="7569"/>
    <cellStyle name="40% - Accent1 2 3 4 4 2 2" xfId="15905"/>
    <cellStyle name="40% - Accent1 2 3 4 4 2 2 2" xfId="35023"/>
    <cellStyle name="40% - Accent1 2 3 4 4 2 3" xfId="26688"/>
    <cellStyle name="40% - Accent1 2 3 4 4 3" xfId="10465"/>
    <cellStyle name="40% - Accent1 2 3 4 4 3 2" xfId="29583"/>
    <cellStyle name="40% - Accent1 2 3 4 4 4" xfId="21238"/>
    <cellStyle name="40% - Accent1 2 3 4 5" xfId="3883"/>
    <cellStyle name="40% - Accent1 2 3 4 5 2" xfId="12224"/>
    <cellStyle name="40% - Accent1 2 3 4 5 2 2" xfId="31342"/>
    <cellStyle name="40% - Accent1 2 3 4 5 3" xfId="23007"/>
    <cellStyle name="40% - Accent1 2 3 4 6" xfId="6167"/>
    <cellStyle name="40% - Accent1 2 3 4 6 2" xfId="14503"/>
    <cellStyle name="40% - Accent1 2 3 4 6 2 2" xfId="33621"/>
    <cellStyle name="40% - Accent1 2 3 4 6 3" xfId="25286"/>
    <cellStyle name="40% - Accent1 2 3 4 7" xfId="9015"/>
    <cellStyle name="40% - Accent1 2 3 4 7 2" xfId="28134"/>
    <cellStyle name="40% - Accent1 2 3 4 8" xfId="19739"/>
    <cellStyle name="40% - Accent1 2 3 4 9" xfId="48628"/>
    <cellStyle name="40% - Accent1 2 3 5" xfId="1113"/>
    <cellStyle name="40% - Accent1 2 3 5 2" xfId="2580"/>
    <cellStyle name="40% - Accent1 2 3 5 2 2" xfId="8110"/>
    <cellStyle name="40% - Accent1 2 3 5 2 2 2" xfId="16446"/>
    <cellStyle name="40% - Accent1 2 3 5 2 2 2 2" xfId="35564"/>
    <cellStyle name="40% - Accent1 2 3 5 2 2 3" xfId="27229"/>
    <cellStyle name="40% - Accent1 2 3 5 2 3" xfId="11010"/>
    <cellStyle name="40% - Accent1 2 3 5 2 3 2" xfId="30128"/>
    <cellStyle name="40% - Accent1 2 3 5 2 4" xfId="21783"/>
    <cellStyle name="40% - Accent1 2 3 5 2 5" xfId="49677"/>
    <cellStyle name="40% - Accent1 2 3 5 3" xfId="4273"/>
    <cellStyle name="40% - Accent1 2 3 5 3 2" xfId="12612"/>
    <cellStyle name="40% - Accent1 2 3 5 3 2 2" xfId="31730"/>
    <cellStyle name="40% - Accent1 2 3 5 3 3" xfId="23396"/>
    <cellStyle name="40% - Accent1 2 3 5 4" xfId="6707"/>
    <cellStyle name="40% - Accent1 2 3 5 4 2" xfId="15043"/>
    <cellStyle name="40% - Accent1 2 3 5 4 2 2" xfId="34161"/>
    <cellStyle name="40% - Accent1 2 3 5 4 3" xfId="25826"/>
    <cellStyle name="40% - Accent1 2 3 5 5" xfId="9582"/>
    <cellStyle name="40% - Accent1 2 3 5 5 2" xfId="28700"/>
    <cellStyle name="40% - Accent1 2 3 5 6" xfId="20326"/>
    <cellStyle name="40% - Accent1 2 3 5 7" xfId="48858"/>
    <cellStyle name="40% - Accent1 2 3 6" xfId="1403"/>
    <cellStyle name="40% - Accent1 2 3 6 2" xfId="2860"/>
    <cellStyle name="40% - Accent1 2 3 6 2 2" xfId="8382"/>
    <cellStyle name="40% - Accent1 2 3 6 2 2 2" xfId="16718"/>
    <cellStyle name="40% - Accent1 2 3 6 2 2 2 2" xfId="35836"/>
    <cellStyle name="40% - Accent1 2 3 6 2 2 3" xfId="27501"/>
    <cellStyle name="40% - Accent1 2 3 6 2 3" xfId="11290"/>
    <cellStyle name="40% - Accent1 2 3 6 2 3 2" xfId="30408"/>
    <cellStyle name="40% - Accent1 2 3 6 2 4" xfId="22063"/>
    <cellStyle name="40% - Accent1 2 3 6 3" xfId="4547"/>
    <cellStyle name="40% - Accent1 2 3 6 3 2" xfId="12885"/>
    <cellStyle name="40% - Accent1 2 3 6 3 2 2" xfId="32003"/>
    <cellStyle name="40% - Accent1 2 3 6 3 3" xfId="23668"/>
    <cellStyle name="40% - Accent1 2 3 6 4" xfId="6976"/>
    <cellStyle name="40% - Accent1 2 3 6 4 2" xfId="15312"/>
    <cellStyle name="40% - Accent1 2 3 6 4 2 2" xfId="34430"/>
    <cellStyle name="40% - Accent1 2 3 6 4 3" xfId="26095"/>
    <cellStyle name="40% - Accent1 2 3 6 5" xfId="9861"/>
    <cellStyle name="40% - Accent1 2 3 6 5 2" xfId="28979"/>
    <cellStyle name="40% - Accent1 2 3 6 6" xfId="20608"/>
    <cellStyle name="40% - Accent1 2 3 6 7" xfId="49202"/>
    <cellStyle name="40% - Accent1 2 3 7" xfId="3849"/>
    <cellStyle name="40% - Accent1 2 3 8" xfId="3498"/>
    <cellStyle name="40% - Accent1 2 3 8 2" xfId="11927"/>
    <cellStyle name="40% - Accent1 2 3 8 2 2" xfId="31045"/>
    <cellStyle name="40% - Accent1 2 3 8 3" xfId="22699"/>
    <cellStyle name="40% - Accent1 2 3 9" xfId="5660"/>
    <cellStyle name="40% - Accent1 2 3 9 2" xfId="13996"/>
    <cellStyle name="40% - Accent1 2 3 9 2 2" xfId="33114"/>
    <cellStyle name="40% - Accent1 2 3 9 3" xfId="24779"/>
    <cellStyle name="40% - Accent1 2 4" xfId="378"/>
    <cellStyle name="40% - Accent1 2 4 10" xfId="5663"/>
    <cellStyle name="40% - Accent1 2 4 10 2" xfId="13999"/>
    <cellStyle name="40% - Accent1 2 4 10 2 2" xfId="33117"/>
    <cellStyle name="40% - Accent1 2 4 10 3" xfId="24782"/>
    <cellStyle name="40% - Accent1 2 4 11" xfId="6170"/>
    <cellStyle name="40% - Accent1 2 4 11 2" xfId="14506"/>
    <cellStyle name="40% - Accent1 2 4 11 2 2" xfId="33624"/>
    <cellStyle name="40% - Accent1 2 4 11 3" xfId="25289"/>
    <cellStyle name="40% - Accent1 2 4 12" xfId="9018"/>
    <cellStyle name="40% - Accent1 2 4 12 2" xfId="28137"/>
    <cellStyle name="40% - Accent1 2 4 13" xfId="19742"/>
    <cellStyle name="40% - Accent1 2 4 14" xfId="48400"/>
    <cellStyle name="40% - Accent1 2 4 2" xfId="379"/>
    <cellStyle name="40% - Accent1 2 4 2 10" xfId="9019"/>
    <cellStyle name="40% - Accent1 2 4 2 10 2" xfId="28138"/>
    <cellStyle name="40% - Accent1 2 4 2 11" xfId="19743"/>
    <cellStyle name="40% - Accent1 2 4 2 12" xfId="48401"/>
    <cellStyle name="40% - Accent1 2 4 2 2" xfId="843"/>
    <cellStyle name="40% - Accent1 2 4 2 2 2" xfId="2313"/>
    <cellStyle name="40% - Accent1 2 4 2 2 2 2" xfId="7847"/>
    <cellStyle name="40% - Accent1 2 4 2 2 2 2 2" xfId="16183"/>
    <cellStyle name="40% - Accent1 2 4 2 2 2 2 2 2" xfId="35301"/>
    <cellStyle name="40% - Accent1 2 4 2 2 2 2 3" xfId="26966"/>
    <cellStyle name="40% - Accent1 2 4 2 2 2 3" xfId="10743"/>
    <cellStyle name="40% - Accent1 2 4 2 2 2 3 2" xfId="29861"/>
    <cellStyle name="40% - Accent1 2 4 2 2 2 4" xfId="21516"/>
    <cellStyle name="40% - Accent1 2 4 2 2 2 5" xfId="49451"/>
    <cellStyle name="40% - Accent1 2 4 2 2 3" xfId="4015"/>
    <cellStyle name="40% - Accent1 2 4 2 2 3 2" xfId="12354"/>
    <cellStyle name="40% - Accent1 2 4 2 2 3 2 2" xfId="31472"/>
    <cellStyle name="40% - Accent1 2 4 2 2 3 3" xfId="23138"/>
    <cellStyle name="40% - Accent1 2 4 2 2 4" xfId="6445"/>
    <cellStyle name="40% - Accent1 2 4 2 2 4 2" xfId="14781"/>
    <cellStyle name="40% - Accent1 2 4 2 2 4 2 2" xfId="33899"/>
    <cellStyle name="40% - Accent1 2 4 2 2 4 3" xfId="25564"/>
    <cellStyle name="40% - Accent1 2 4 2 2 5" xfId="9316"/>
    <cellStyle name="40% - Accent1 2 4 2 2 5 2" xfId="28434"/>
    <cellStyle name="40% - Accent1 2 4 2 2 6" xfId="20059"/>
    <cellStyle name="40% - Accent1 2 4 2 2 7" xfId="48632"/>
    <cellStyle name="40% - Accent1 2 4 2 3" xfId="1117"/>
    <cellStyle name="40% - Accent1 2 4 2 3 2" xfId="2584"/>
    <cellStyle name="40% - Accent1 2 4 2 3 2 2" xfId="8114"/>
    <cellStyle name="40% - Accent1 2 4 2 3 2 2 2" xfId="16450"/>
    <cellStyle name="40% - Accent1 2 4 2 3 2 2 2 2" xfId="35568"/>
    <cellStyle name="40% - Accent1 2 4 2 3 2 2 3" xfId="27233"/>
    <cellStyle name="40% - Accent1 2 4 2 3 2 3" xfId="11014"/>
    <cellStyle name="40% - Accent1 2 4 2 3 2 3 2" xfId="30132"/>
    <cellStyle name="40% - Accent1 2 4 2 3 2 4" xfId="21787"/>
    <cellStyle name="40% - Accent1 2 4 2 3 2 5" xfId="49681"/>
    <cellStyle name="40% - Accent1 2 4 2 3 3" xfId="4277"/>
    <cellStyle name="40% - Accent1 2 4 2 3 3 2" xfId="12616"/>
    <cellStyle name="40% - Accent1 2 4 2 3 3 2 2" xfId="31734"/>
    <cellStyle name="40% - Accent1 2 4 2 3 3 3" xfId="23400"/>
    <cellStyle name="40% - Accent1 2 4 2 3 4" xfId="6711"/>
    <cellStyle name="40% - Accent1 2 4 2 3 4 2" xfId="15047"/>
    <cellStyle name="40% - Accent1 2 4 2 3 4 2 2" xfId="34165"/>
    <cellStyle name="40% - Accent1 2 4 2 3 4 3" xfId="25830"/>
    <cellStyle name="40% - Accent1 2 4 2 3 5" xfId="9586"/>
    <cellStyle name="40% - Accent1 2 4 2 3 5 2" xfId="28704"/>
    <cellStyle name="40% - Accent1 2 4 2 3 6" xfId="20330"/>
    <cellStyle name="40% - Accent1 2 4 2 3 7" xfId="48862"/>
    <cellStyle name="40% - Accent1 2 4 2 4" xfId="1407"/>
    <cellStyle name="40% - Accent1 2 4 2 4 2" xfId="2864"/>
    <cellStyle name="40% - Accent1 2 4 2 4 2 2" xfId="8386"/>
    <cellStyle name="40% - Accent1 2 4 2 4 2 2 2" xfId="16722"/>
    <cellStyle name="40% - Accent1 2 4 2 4 2 2 2 2" xfId="35840"/>
    <cellStyle name="40% - Accent1 2 4 2 4 2 2 3" xfId="27505"/>
    <cellStyle name="40% - Accent1 2 4 2 4 2 3" xfId="11294"/>
    <cellStyle name="40% - Accent1 2 4 2 4 2 3 2" xfId="30412"/>
    <cellStyle name="40% - Accent1 2 4 2 4 2 4" xfId="22067"/>
    <cellStyle name="40% - Accent1 2 4 2 4 3" xfId="4551"/>
    <cellStyle name="40% - Accent1 2 4 2 4 3 2" xfId="12889"/>
    <cellStyle name="40% - Accent1 2 4 2 4 3 2 2" xfId="32007"/>
    <cellStyle name="40% - Accent1 2 4 2 4 3 3" xfId="23672"/>
    <cellStyle name="40% - Accent1 2 4 2 4 4" xfId="6980"/>
    <cellStyle name="40% - Accent1 2 4 2 4 4 2" xfId="15316"/>
    <cellStyle name="40% - Accent1 2 4 2 4 4 2 2" xfId="34434"/>
    <cellStyle name="40% - Accent1 2 4 2 4 4 3" xfId="26099"/>
    <cellStyle name="40% - Accent1 2 4 2 4 5" xfId="9865"/>
    <cellStyle name="40% - Accent1 2 4 2 4 5 2" xfId="28983"/>
    <cellStyle name="40% - Accent1 2 4 2 4 6" xfId="20612"/>
    <cellStyle name="40% - Accent1 2 4 2 4 7" xfId="49206"/>
    <cellStyle name="40% - Accent1 2 4 2 5" xfId="1767"/>
    <cellStyle name="40% - Accent1 2 4 2 5 2" xfId="3221"/>
    <cellStyle name="40% - Accent1 2 4 2 5 2 2" xfId="8723"/>
    <cellStyle name="40% - Accent1 2 4 2 5 2 2 2" xfId="17059"/>
    <cellStyle name="40% - Accent1 2 4 2 5 2 2 2 2" xfId="36177"/>
    <cellStyle name="40% - Accent1 2 4 2 5 2 2 3" xfId="27842"/>
    <cellStyle name="40% - Accent1 2 4 2 5 2 3" xfId="11651"/>
    <cellStyle name="40% - Accent1 2 4 2 5 2 3 2" xfId="30769"/>
    <cellStyle name="40% - Accent1 2 4 2 5 2 4" xfId="22424"/>
    <cellStyle name="40% - Accent1 2 4 2 5 3" xfId="7301"/>
    <cellStyle name="40% - Accent1 2 4 2 5 3 2" xfId="15637"/>
    <cellStyle name="40% - Accent1 2 4 2 5 3 2 2" xfId="34755"/>
    <cellStyle name="40% - Accent1 2 4 2 5 3 3" xfId="26420"/>
    <cellStyle name="40% - Accent1 2 4 2 5 4" xfId="10197"/>
    <cellStyle name="40% - Accent1 2 4 2 5 4 2" xfId="29315"/>
    <cellStyle name="40% - Accent1 2 4 2 5 5" xfId="20970"/>
    <cellStyle name="40% - Accent1 2 4 2 6" xfId="2039"/>
    <cellStyle name="40% - Accent1 2 4 2 6 2" xfId="7573"/>
    <cellStyle name="40% - Accent1 2 4 2 6 2 2" xfId="15909"/>
    <cellStyle name="40% - Accent1 2 4 2 6 2 2 2" xfId="35027"/>
    <cellStyle name="40% - Accent1 2 4 2 6 2 3" xfId="26692"/>
    <cellStyle name="40% - Accent1 2 4 2 6 3" xfId="10469"/>
    <cellStyle name="40% - Accent1 2 4 2 6 3 2" xfId="29587"/>
    <cellStyle name="40% - Accent1 2 4 2 6 4" xfId="21242"/>
    <cellStyle name="40% - Accent1 2 4 2 7" xfId="3502"/>
    <cellStyle name="40% - Accent1 2 4 2 7 2" xfId="11931"/>
    <cellStyle name="40% - Accent1 2 4 2 7 2 2" xfId="31049"/>
    <cellStyle name="40% - Accent1 2 4 2 7 3" xfId="22703"/>
    <cellStyle name="40% - Accent1 2 4 2 8" xfId="5664"/>
    <cellStyle name="40% - Accent1 2 4 2 8 2" xfId="14000"/>
    <cellStyle name="40% - Accent1 2 4 2 8 2 2" xfId="33118"/>
    <cellStyle name="40% - Accent1 2 4 2 8 3" xfId="24783"/>
    <cellStyle name="40% - Accent1 2 4 2 9" xfId="6171"/>
    <cellStyle name="40% - Accent1 2 4 2 9 2" xfId="14507"/>
    <cellStyle name="40% - Accent1 2 4 2 9 2 2" xfId="33625"/>
    <cellStyle name="40% - Accent1 2 4 2 9 3" xfId="25290"/>
    <cellStyle name="40% - Accent1 2 4 3" xfId="380"/>
    <cellStyle name="40% - Accent1 2 4 3 10" xfId="9020"/>
    <cellStyle name="40% - Accent1 2 4 3 10 2" xfId="28139"/>
    <cellStyle name="40% - Accent1 2 4 3 11" xfId="19744"/>
    <cellStyle name="40% - Accent1 2 4 3 12" xfId="48402"/>
    <cellStyle name="40% - Accent1 2 4 3 2" xfId="844"/>
    <cellStyle name="40% - Accent1 2 4 3 2 2" xfId="2314"/>
    <cellStyle name="40% - Accent1 2 4 3 2 2 2" xfId="7848"/>
    <cellStyle name="40% - Accent1 2 4 3 2 2 2 2" xfId="16184"/>
    <cellStyle name="40% - Accent1 2 4 3 2 2 2 2 2" xfId="35302"/>
    <cellStyle name="40% - Accent1 2 4 3 2 2 2 3" xfId="26967"/>
    <cellStyle name="40% - Accent1 2 4 3 2 2 3" xfId="10744"/>
    <cellStyle name="40% - Accent1 2 4 3 2 2 3 2" xfId="29862"/>
    <cellStyle name="40% - Accent1 2 4 3 2 2 4" xfId="21517"/>
    <cellStyle name="40% - Accent1 2 4 3 2 2 5" xfId="49452"/>
    <cellStyle name="40% - Accent1 2 4 3 2 3" xfId="4016"/>
    <cellStyle name="40% - Accent1 2 4 3 2 3 2" xfId="12355"/>
    <cellStyle name="40% - Accent1 2 4 3 2 3 2 2" xfId="31473"/>
    <cellStyle name="40% - Accent1 2 4 3 2 3 3" xfId="23139"/>
    <cellStyle name="40% - Accent1 2 4 3 2 4" xfId="6446"/>
    <cellStyle name="40% - Accent1 2 4 3 2 4 2" xfId="14782"/>
    <cellStyle name="40% - Accent1 2 4 3 2 4 2 2" xfId="33900"/>
    <cellStyle name="40% - Accent1 2 4 3 2 4 3" xfId="25565"/>
    <cellStyle name="40% - Accent1 2 4 3 2 5" xfId="9317"/>
    <cellStyle name="40% - Accent1 2 4 3 2 5 2" xfId="28435"/>
    <cellStyle name="40% - Accent1 2 4 3 2 6" xfId="20060"/>
    <cellStyle name="40% - Accent1 2 4 3 2 7" xfId="48633"/>
    <cellStyle name="40% - Accent1 2 4 3 3" xfId="1118"/>
    <cellStyle name="40% - Accent1 2 4 3 3 2" xfId="2585"/>
    <cellStyle name="40% - Accent1 2 4 3 3 2 2" xfId="8115"/>
    <cellStyle name="40% - Accent1 2 4 3 3 2 2 2" xfId="16451"/>
    <cellStyle name="40% - Accent1 2 4 3 3 2 2 2 2" xfId="35569"/>
    <cellStyle name="40% - Accent1 2 4 3 3 2 2 3" xfId="27234"/>
    <cellStyle name="40% - Accent1 2 4 3 3 2 3" xfId="11015"/>
    <cellStyle name="40% - Accent1 2 4 3 3 2 3 2" xfId="30133"/>
    <cellStyle name="40% - Accent1 2 4 3 3 2 4" xfId="21788"/>
    <cellStyle name="40% - Accent1 2 4 3 3 2 5" xfId="49682"/>
    <cellStyle name="40% - Accent1 2 4 3 3 3" xfId="4278"/>
    <cellStyle name="40% - Accent1 2 4 3 3 3 2" xfId="12617"/>
    <cellStyle name="40% - Accent1 2 4 3 3 3 2 2" xfId="31735"/>
    <cellStyle name="40% - Accent1 2 4 3 3 3 3" xfId="23401"/>
    <cellStyle name="40% - Accent1 2 4 3 3 4" xfId="6712"/>
    <cellStyle name="40% - Accent1 2 4 3 3 4 2" xfId="15048"/>
    <cellStyle name="40% - Accent1 2 4 3 3 4 2 2" xfId="34166"/>
    <cellStyle name="40% - Accent1 2 4 3 3 4 3" xfId="25831"/>
    <cellStyle name="40% - Accent1 2 4 3 3 5" xfId="9587"/>
    <cellStyle name="40% - Accent1 2 4 3 3 5 2" xfId="28705"/>
    <cellStyle name="40% - Accent1 2 4 3 3 6" xfId="20331"/>
    <cellStyle name="40% - Accent1 2 4 3 3 7" xfId="48863"/>
    <cellStyle name="40% - Accent1 2 4 3 4" xfId="1408"/>
    <cellStyle name="40% - Accent1 2 4 3 4 2" xfId="2865"/>
    <cellStyle name="40% - Accent1 2 4 3 4 2 2" xfId="8387"/>
    <cellStyle name="40% - Accent1 2 4 3 4 2 2 2" xfId="16723"/>
    <cellStyle name="40% - Accent1 2 4 3 4 2 2 2 2" xfId="35841"/>
    <cellStyle name="40% - Accent1 2 4 3 4 2 2 3" xfId="27506"/>
    <cellStyle name="40% - Accent1 2 4 3 4 2 3" xfId="11295"/>
    <cellStyle name="40% - Accent1 2 4 3 4 2 3 2" xfId="30413"/>
    <cellStyle name="40% - Accent1 2 4 3 4 2 4" xfId="22068"/>
    <cellStyle name="40% - Accent1 2 4 3 4 3" xfId="4552"/>
    <cellStyle name="40% - Accent1 2 4 3 4 3 2" xfId="12890"/>
    <cellStyle name="40% - Accent1 2 4 3 4 3 2 2" xfId="32008"/>
    <cellStyle name="40% - Accent1 2 4 3 4 3 3" xfId="23673"/>
    <cellStyle name="40% - Accent1 2 4 3 4 4" xfId="6981"/>
    <cellStyle name="40% - Accent1 2 4 3 4 4 2" xfId="15317"/>
    <cellStyle name="40% - Accent1 2 4 3 4 4 2 2" xfId="34435"/>
    <cellStyle name="40% - Accent1 2 4 3 4 4 3" xfId="26100"/>
    <cellStyle name="40% - Accent1 2 4 3 4 5" xfId="9866"/>
    <cellStyle name="40% - Accent1 2 4 3 4 5 2" xfId="28984"/>
    <cellStyle name="40% - Accent1 2 4 3 4 6" xfId="20613"/>
    <cellStyle name="40% - Accent1 2 4 3 4 7" xfId="49207"/>
    <cellStyle name="40% - Accent1 2 4 3 5" xfId="1768"/>
    <cellStyle name="40% - Accent1 2 4 3 5 2" xfId="3222"/>
    <cellStyle name="40% - Accent1 2 4 3 5 2 2" xfId="8724"/>
    <cellStyle name="40% - Accent1 2 4 3 5 2 2 2" xfId="17060"/>
    <cellStyle name="40% - Accent1 2 4 3 5 2 2 2 2" xfId="36178"/>
    <cellStyle name="40% - Accent1 2 4 3 5 2 2 3" xfId="27843"/>
    <cellStyle name="40% - Accent1 2 4 3 5 2 3" xfId="11652"/>
    <cellStyle name="40% - Accent1 2 4 3 5 2 3 2" xfId="30770"/>
    <cellStyle name="40% - Accent1 2 4 3 5 2 4" xfId="22425"/>
    <cellStyle name="40% - Accent1 2 4 3 5 3" xfId="7302"/>
    <cellStyle name="40% - Accent1 2 4 3 5 3 2" xfId="15638"/>
    <cellStyle name="40% - Accent1 2 4 3 5 3 2 2" xfId="34756"/>
    <cellStyle name="40% - Accent1 2 4 3 5 3 3" xfId="26421"/>
    <cellStyle name="40% - Accent1 2 4 3 5 4" xfId="10198"/>
    <cellStyle name="40% - Accent1 2 4 3 5 4 2" xfId="29316"/>
    <cellStyle name="40% - Accent1 2 4 3 5 5" xfId="20971"/>
    <cellStyle name="40% - Accent1 2 4 3 6" xfId="2040"/>
    <cellStyle name="40% - Accent1 2 4 3 6 2" xfId="7574"/>
    <cellStyle name="40% - Accent1 2 4 3 6 2 2" xfId="15910"/>
    <cellStyle name="40% - Accent1 2 4 3 6 2 2 2" xfId="35028"/>
    <cellStyle name="40% - Accent1 2 4 3 6 2 3" xfId="26693"/>
    <cellStyle name="40% - Accent1 2 4 3 6 3" xfId="10470"/>
    <cellStyle name="40% - Accent1 2 4 3 6 3 2" xfId="29588"/>
    <cellStyle name="40% - Accent1 2 4 3 6 4" xfId="21243"/>
    <cellStyle name="40% - Accent1 2 4 3 7" xfId="3503"/>
    <cellStyle name="40% - Accent1 2 4 3 7 2" xfId="11932"/>
    <cellStyle name="40% - Accent1 2 4 3 7 2 2" xfId="31050"/>
    <cellStyle name="40% - Accent1 2 4 3 7 3" xfId="22704"/>
    <cellStyle name="40% - Accent1 2 4 3 8" xfId="5665"/>
    <cellStyle name="40% - Accent1 2 4 3 8 2" xfId="14001"/>
    <cellStyle name="40% - Accent1 2 4 3 8 2 2" xfId="33119"/>
    <cellStyle name="40% - Accent1 2 4 3 8 3" xfId="24784"/>
    <cellStyle name="40% - Accent1 2 4 3 9" xfId="6172"/>
    <cellStyle name="40% - Accent1 2 4 3 9 2" xfId="14508"/>
    <cellStyle name="40% - Accent1 2 4 3 9 2 2" xfId="33626"/>
    <cellStyle name="40% - Accent1 2 4 3 9 3" xfId="25291"/>
    <cellStyle name="40% - Accent1 2 4 4" xfId="842"/>
    <cellStyle name="40% - Accent1 2 4 4 2" xfId="2312"/>
    <cellStyle name="40% - Accent1 2 4 4 2 2" xfId="7846"/>
    <cellStyle name="40% - Accent1 2 4 4 2 2 2" xfId="16182"/>
    <cellStyle name="40% - Accent1 2 4 4 2 2 2 2" xfId="35300"/>
    <cellStyle name="40% - Accent1 2 4 4 2 2 3" xfId="26965"/>
    <cellStyle name="40% - Accent1 2 4 4 2 3" xfId="10742"/>
    <cellStyle name="40% - Accent1 2 4 4 2 3 2" xfId="29860"/>
    <cellStyle name="40% - Accent1 2 4 4 2 4" xfId="21515"/>
    <cellStyle name="40% - Accent1 2 4 4 2 5" xfId="49450"/>
    <cellStyle name="40% - Accent1 2 4 4 3" xfId="4014"/>
    <cellStyle name="40% - Accent1 2 4 4 3 2" xfId="12353"/>
    <cellStyle name="40% - Accent1 2 4 4 3 2 2" xfId="31471"/>
    <cellStyle name="40% - Accent1 2 4 4 3 3" xfId="23137"/>
    <cellStyle name="40% - Accent1 2 4 4 4" xfId="6444"/>
    <cellStyle name="40% - Accent1 2 4 4 4 2" xfId="14780"/>
    <cellStyle name="40% - Accent1 2 4 4 4 2 2" xfId="33898"/>
    <cellStyle name="40% - Accent1 2 4 4 4 3" xfId="25563"/>
    <cellStyle name="40% - Accent1 2 4 4 5" xfId="9315"/>
    <cellStyle name="40% - Accent1 2 4 4 5 2" xfId="28433"/>
    <cellStyle name="40% - Accent1 2 4 4 6" xfId="20058"/>
    <cellStyle name="40% - Accent1 2 4 4 7" xfId="48631"/>
    <cellStyle name="40% - Accent1 2 4 5" xfId="1116"/>
    <cellStyle name="40% - Accent1 2 4 5 2" xfId="2583"/>
    <cellStyle name="40% - Accent1 2 4 5 2 2" xfId="8113"/>
    <cellStyle name="40% - Accent1 2 4 5 2 2 2" xfId="16449"/>
    <cellStyle name="40% - Accent1 2 4 5 2 2 2 2" xfId="35567"/>
    <cellStyle name="40% - Accent1 2 4 5 2 2 3" xfId="27232"/>
    <cellStyle name="40% - Accent1 2 4 5 2 3" xfId="11013"/>
    <cellStyle name="40% - Accent1 2 4 5 2 3 2" xfId="30131"/>
    <cellStyle name="40% - Accent1 2 4 5 2 4" xfId="21786"/>
    <cellStyle name="40% - Accent1 2 4 5 2 5" xfId="49680"/>
    <cellStyle name="40% - Accent1 2 4 5 3" xfId="4276"/>
    <cellStyle name="40% - Accent1 2 4 5 3 2" xfId="12615"/>
    <cellStyle name="40% - Accent1 2 4 5 3 2 2" xfId="31733"/>
    <cellStyle name="40% - Accent1 2 4 5 3 3" xfId="23399"/>
    <cellStyle name="40% - Accent1 2 4 5 4" xfId="6710"/>
    <cellStyle name="40% - Accent1 2 4 5 4 2" xfId="15046"/>
    <cellStyle name="40% - Accent1 2 4 5 4 2 2" xfId="34164"/>
    <cellStyle name="40% - Accent1 2 4 5 4 3" xfId="25829"/>
    <cellStyle name="40% - Accent1 2 4 5 5" xfId="9585"/>
    <cellStyle name="40% - Accent1 2 4 5 5 2" xfId="28703"/>
    <cellStyle name="40% - Accent1 2 4 5 6" xfId="20329"/>
    <cellStyle name="40% - Accent1 2 4 5 7" xfId="48861"/>
    <cellStyle name="40% - Accent1 2 4 6" xfId="1406"/>
    <cellStyle name="40% - Accent1 2 4 6 2" xfId="2863"/>
    <cellStyle name="40% - Accent1 2 4 6 2 2" xfId="8385"/>
    <cellStyle name="40% - Accent1 2 4 6 2 2 2" xfId="16721"/>
    <cellStyle name="40% - Accent1 2 4 6 2 2 2 2" xfId="35839"/>
    <cellStyle name="40% - Accent1 2 4 6 2 2 3" xfId="27504"/>
    <cellStyle name="40% - Accent1 2 4 6 2 3" xfId="11293"/>
    <cellStyle name="40% - Accent1 2 4 6 2 3 2" xfId="30411"/>
    <cellStyle name="40% - Accent1 2 4 6 2 4" xfId="22066"/>
    <cellStyle name="40% - Accent1 2 4 6 3" xfId="4550"/>
    <cellStyle name="40% - Accent1 2 4 6 3 2" xfId="12888"/>
    <cellStyle name="40% - Accent1 2 4 6 3 2 2" xfId="32006"/>
    <cellStyle name="40% - Accent1 2 4 6 3 3" xfId="23671"/>
    <cellStyle name="40% - Accent1 2 4 6 4" xfId="6979"/>
    <cellStyle name="40% - Accent1 2 4 6 4 2" xfId="15315"/>
    <cellStyle name="40% - Accent1 2 4 6 4 2 2" xfId="34433"/>
    <cellStyle name="40% - Accent1 2 4 6 4 3" xfId="26098"/>
    <cellStyle name="40% - Accent1 2 4 6 5" xfId="9864"/>
    <cellStyle name="40% - Accent1 2 4 6 5 2" xfId="28982"/>
    <cellStyle name="40% - Accent1 2 4 6 6" xfId="20611"/>
    <cellStyle name="40% - Accent1 2 4 6 7" xfId="49205"/>
    <cellStyle name="40% - Accent1 2 4 7" xfId="1766"/>
    <cellStyle name="40% - Accent1 2 4 7 2" xfId="3220"/>
    <cellStyle name="40% - Accent1 2 4 7 2 2" xfId="8722"/>
    <cellStyle name="40% - Accent1 2 4 7 2 2 2" xfId="17058"/>
    <cellStyle name="40% - Accent1 2 4 7 2 2 2 2" xfId="36176"/>
    <cellStyle name="40% - Accent1 2 4 7 2 2 3" xfId="27841"/>
    <cellStyle name="40% - Accent1 2 4 7 2 3" xfId="11650"/>
    <cellStyle name="40% - Accent1 2 4 7 2 3 2" xfId="30768"/>
    <cellStyle name="40% - Accent1 2 4 7 2 4" xfId="22423"/>
    <cellStyle name="40% - Accent1 2 4 7 3" xfId="7300"/>
    <cellStyle name="40% - Accent1 2 4 7 3 2" xfId="15636"/>
    <cellStyle name="40% - Accent1 2 4 7 3 2 2" xfId="34754"/>
    <cellStyle name="40% - Accent1 2 4 7 3 3" xfId="26419"/>
    <cellStyle name="40% - Accent1 2 4 7 4" xfId="10196"/>
    <cellStyle name="40% - Accent1 2 4 7 4 2" xfId="29314"/>
    <cellStyle name="40% - Accent1 2 4 7 5" xfId="20969"/>
    <cellStyle name="40% - Accent1 2 4 8" xfId="2038"/>
    <cellStyle name="40% - Accent1 2 4 8 2" xfId="7572"/>
    <cellStyle name="40% - Accent1 2 4 8 2 2" xfId="15908"/>
    <cellStyle name="40% - Accent1 2 4 8 2 2 2" xfId="35026"/>
    <cellStyle name="40% - Accent1 2 4 8 2 3" xfId="26691"/>
    <cellStyle name="40% - Accent1 2 4 8 3" xfId="10468"/>
    <cellStyle name="40% - Accent1 2 4 8 3 2" xfId="29586"/>
    <cellStyle name="40% - Accent1 2 4 8 4" xfId="21241"/>
    <cellStyle name="40% - Accent1 2 4 9" xfId="3501"/>
    <cellStyle name="40% - Accent1 2 4 9 2" xfId="11930"/>
    <cellStyle name="40% - Accent1 2 4 9 2 2" xfId="31048"/>
    <cellStyle name="40% - Accent1 2 4 9 3" xfId="22702"/>
    <cellStyle name="40% - Accent1 2 5" xfId="381"/>
    <cellStyle name="40% - Accent1 2 5 10" xfId="9021"/>
    <cellStyle name="40% - Accent1 2 5 10 2" xfId="28140"/>
    <cellStyle name="40% - Accent1 2 5 11" xfId="19745"/>
    <cellStyle name="40% - Accent1 2 5 12" xfId="48403"/>
    <cellStyle name="40% - Accent1 2 5 2" xfId="845"/>
    <cellStyle name="40% - Accent1 2 5 2 2" xfId="2315"/>
    <cellStyle name="40% - Accent1 2 5 2 2 2" xfId="7849"/>
    <cellStyle name="40% - Accent1 2 5 2 2 2 2" xfId="16185"/>
    <cellStyle name="40% - Accent1 2 5 2 2 2 2 2" xfId="35303"/>
    <cellStyle name="40% - Accent1 2 5 2 2 2 3" xfId="26968"/>
    <cellStyle name="40% - Accent1 2 5 2 2 3" xfId="10745"/>
    <cellStyle name="40% - Accent1 2 5 2 2 3 2" xfId="29863"/>
    <cellStyle name="40% - Accent1 2 5 2 2 4" xfId="21518"/>
    <cellStyle name="40% - Accent1 2 5 2 2 5" xfId="49453"/>
    <cellStyle name="40% - Accent1 2 5 2 3" xfId="4017"/>
    <cellStyle name="40% - Accent1 2 5 2 3 2" xfId="12356"/>
    <cellStyle name="40% - Accent1 2 5 2 3 2 2" xfId="31474"/>
    <cellStyle name="40% - Accent1 2 5 2 3 3" xfId="23140"/>
    <cellStyle name="40% - Accent1 2 5 2 4" xfId="6447"/>
    <cellStyle name="40% - Accent1 2 5 2 4 2" xfId="14783"/>
    <cellStyle name="40% - Accent1 2 5 2 4 2 2" xfId="33901"/>
    <cellStyle name="40% - Accent1 2 5 2 4 3" xfId="25566"/>
    <cellStyle name="40% - Accent1 2 5 2 5" xfId="9318"/>
    <cellStyle name="40% - Accent1 2 5 2 5 2" xfId="28436"/>
    <cellStyle name="40% - Accent1 2 5 2 6" xfId="20061"/>
    <cellStyle name="40% - Accent1 2 5 2 7" xfId="48634"/>
    <cellStyle name="40% - Accent1 2 5 3" xfId="1119"/>
    <cellStyle name="40% - Accent1 2 5 3 2" xfId="2586"/>
    <cellStyle name="40% - Accent1 2 5 3 2 2" xfId="8116"/>
    <cellStyle name="40% - Accent1 2 5 3 2 2 2" xfId="16452"/>
    <cellStyle name="40% - Accent1 2 5 3 2 2 2 2" xfId="35570"/>
    <cellStyle name="40% - Accent1 2 5 3 2 2 3" xfId="27235"/>
    <cellStyle name="40% - Accent1 2 5 3 2 3" xfId="11016"/>
    <cellStyle name="40% - Accent1 2 5 3 2 3 2" xfId="30134"/>
    <cellStyle name="40% - Accent1 2 5 3 2 4" xfId="21789"/>
    <cellStyle name="40% - Accent1 2 5 3 2 5" xfId="49683"/>
    <cellStyle name="40% - Accent1 2 5 3 3" xfId="4279"/>
    <cellStyle name="40% - Accent1 2 5 3 3 2" xfId="12618"/>
    <cellStyle name="40% - Accent1 2 5 3 3 2 2" xfId="31736"/>
    <cellStyle name="40% - Accent1 2 5 3 3 3" xfId="23402"/>
    <cellStyle name="40% - Accent1 2 5 3 4" xfId="6713"/>
    <cellStyle name="40% - Accent1 2 5 3 4 2" xfId="15049"/>
    <cellStyle name="40% - Accent1 2 5 3 4 2 2" xfId="34167"/>
    <cellStyle name="40% - Accent1 2 5 3 4 3" xfId="25832"/>
    <cellStyle name="40% - Accent1 2 5 3 5" xfId="9588"/>
    <cellStyle name="40% - Accent1 2 5 3 5 2" xfId="28706"/>
    <cellStyle name="40% - Accent1 2 5 3 6" xfId="20332"/>
    <cellStyle name="40% - Accent1 2 5 3 7" xfId="48864"/>
    <cellStyle name="40% - Accent1 2 5 4" xfId="1409"/>
    <cellStyle name="40% - Accent1 2 5 4 2" xfId="2866"/>
    <cellStyle name="40% - Accent1 2 5 4 2 2" xfId="8388"/>
    <cellStyle name="40% - Accent1 2 5 4 2 2 2" xfId="16724"/>
    <cellStyle name="40% - Accent1 2 5 4 2 2 2 2" xfId="35842"/>
    <cellStyle name="40% - Accent1 2 5 4 2 2 3" xfId="27507"/>
    <cellStyle name="40% - Accent1 2 5 4 2 3" xfId="11296"/>
    <cellStyle name="40% - Accent1 2 5 4 2 3 2" xfId="30414"/>
    <cellStyle name="40% - Accent1 2 5 4 2 4" xfId="22069"/>
    <cellStyle name="40% - Accent1 2 5 4 3" xfId="4553"/>
    <cellStyle name="40% - Accent1 2 5 4 3 2" xfId="12891"/>
    <cellStyle name="40% - Accent1 2 5 4 3 2 2" xfId="32009"/>
    <cellStyle name="40% - Accent1 2 5 4 3 3" xfId="23674"/>
    <cellStyle name="40% - Accent1 2 5 4 4" xfId="6982"/>
    <cellStyle name="40% - Accent1 2 5 4 4 2" xfId="15318"/>
    <cellStyle name="40% - Accent1 2 5 4 4 2 2" xfId="34436"/>
    <cellStyle name="40% - Accent1 2 5 4 4 3" xfId="26101"/>
    <cellStyle name="40% - Accent1 2 5 4 5" xfId="9867"/>
    <cellStyle name="40% - Accent1 2 5 4 5 2" xfId="28985"/>
    <cellStyle name="40% - Accent1 2 5 4 6" xfId="20614"/>
    <cellStyle name="40% - Accent1 2 5 4 7" xfId="49208"/>
    <cellStyle name="40% - Accent1 2 5 5" xfId="1769"/>
    <cellStyle name="40% - Accent1 2 5 5 2" xfId="3223"/>
    <cellStyle name="40% - Accent1 2 5 5 2 2" xfId="8725"/>
    <cellStyle name="40% - Accent1 2 5 5 2 2 2" xfId="17061"/>
    <cellStyle name="40% - Accent1 2 5 5 2 2 2 2" xfId="36179"/>
    <cellStyle name="40% - Accent1 2 5 5 2 2 3" xfId="27844"/>
    <cellStyle name="40% - Accent1 2 5 5 2 3" xfId="11653"/>
    <cellStyle name="40% - Accent1 2 5 5 2 3 2" xfId="30771"/>
    <cellStyle name="40% - Accent1 2 5 5 2 4" xfId="22426"/>
    <cellStyle name="40% - Accent1 2 5 5 3" xfId="7303"/>
    <cellStyle name="40% - Accent1 2 5 5 3 2" xfId="15639"/>
    <cellStyle name="40% - Accent1 2 5 5 3 2 2" xfId="34757"/>
    <cellStyle name="40% - Accent1 2 5 5 3 3" xfId="26422"/>
    <cellStyle name="40% - Accent1 2 5 5 4" xfId="10199"/>
    <cellStyle name="40% - Accent1 2 5 5 4 2" xfId="29317"/>
    <cellStyle name="40% - Accent1 2 5 5 5" xfId="20972"/>
    <cellStyle name="40% - Accent1 2 5 6" xfId="2041"/>
    <cellStyle name="40% - Accent1 2 5 6 2" xfId="7575"/>
    <cellStyle name="40% - Accent1 2 5 6 2 2" xfId="15911"/>
    <cellStyle name="40% - Accent1 2 5 6 2 2 2" xfId="35029"/>
    <cellStyle name="40% - Accent1 2 5 6 2 3" xfId="26694"/>
    <cellStyle name="40% - Accent1 2 5 6 3" xfId="10471"/>
    <cellStyle name="40% - Accent1 2 5 6 3 2" xfId="29589"/>
    <cellStyle name="40% - Accent1 2 5 6 4" xfId="21244"/>
    <cellStyle name="40% - Accent1 2 5 7" xfId="3504"/>
    <cellStyle name="40% - Accent1 2 5 7 2" xfId="11933"/>
    <cellStyle name="40% - Accent1 2 5 7 2 2" xfId="31051"/>
    <cellStyle name="40% - Accent1 2 5 7 3" xfId="22705"/>
    <cellStyle name="40% - Accent1 2 5 8" xfId="5666"/>
    <cellStyle name="40% - Accent1 2 5 8 2" xfId="14002"/>
    <cellStyle name="40% - Accent1 2 5 8 2 2" xfId="33120"/>
    <cellStyle name="40% - Accent1 2 5 8 3" xfId="24785"/>
    <cellStyle name="40% - Accent1 2 5 9" xfId="6173"/>
    <cellStyle name="40% - Accent1 2 5 9 2" xfId="14509"/>
    <cellStyle name="40% - Accent1 2 5 9 2 2" xfId="33627"/>
    <cellStyle name="40% - Accent1 2 5 9 3" xfId="25292"/>
    <cellStyle name="40% - Accent1 2 6" xfId="382"/>
    <cellStyle name="40% - Accent1 2 6 10" xfId="9022"/>
    <cellStyle name="40% - Accent1 2 6 10 2" xfId="28141"/>
    <cellStyle name="40% - Accent1 2 6 11" xfId="19746"/>
    <cellStyle name="40% - Accent1 2 6 12" xfId="48404"/>
    <cellStyle name="40% - Accent1 2 6 2" xfId="846"/>
    <cellStyle name="40% - Accent1 2 6 2 2" xfId="2316"/>
    <cellStyle name="40% - Accent1 2 6 2 2 2" xfId="7850"/>
    <cellStyle name="40% - Accent1 2 6 2 2 2 2" xfId="16186"/>
    <cellStyle name="40% - Accent1 2 6 2 2 2 2 2" xfId="35304"/>
    <cellStyle name="40% - Accent1 2 6 2 2 2 3" xfId="26969"/>
    <cellStyle name="40% - Accent1 2 6 2 2 3" xfId="10746"/>
    <cellStyle name="40% - Accent1 2 6 2 2 3 2" xfId="29864"/>
    <cellStyle name="40% - Accent1 2 6 2 2 4" xfId="21519"/>
    <cellStyle name="40% - Accent1 2 6 2 2 5" xfId="49454"/>
    <cellStyle name="40% - Accent1 2 6 2 3" xfId="4018"/>
    <cellStyle name="40% - Accent1 2 6 2 3 2" xfId="12357"/>
    <cellStyle name="40% - Accent1 2 6 2 3 2 2" xfId="31475"/>
    <cellStyle name="40% - Accent1 2 6 2 3 3" xfId="23141"/>
    <cellStyle name="40% - Accent1 2 6 2 4" xfId="6448"/>
    <cellStyle name="40% - Accent1 2 6 2 4 2" xfId="14784"/>
    <cellStyle name="40% - Accent1 2 6 2 4 2 2" xfId="33902"/>
    <cellStyle name="40% - Accent1 2 6 2 4 3" xfId="25567"/>
    <cellStyle name="40% - Accent1 2 6 2 5" xfId="9319"/>
    <cellStyle name="40% - Accent1 2 6 2 5 2" xfId="28437"/>
    <cellStyle name="40% - Accent1 2 6 2 6" xfId="20062"/>
    <cellStyle name="40% - Accent1 2 6 2 7" xfId="48635"/>
    <cellStyle name="40% - Accent1 2 6 3" xfId="1120"/>
    <cellStyle name="40% - Accent1 2 6 3 2" xfId="2587"/>
    <cellStyle name="40% - Accent1 2 6 3 2 2" xfId="8117"/>
    <cellStyle name="40% - Accent1 2 6 3 2 2 2" xfId="16453"/>
    <cellStyle name="40% - Accent1 2 6 3 2 2 2 2" xfId="35571"/>
    <cellStyle name="40% - Accent1 2 6 3 2 2 3" xfId="27236"/>
    <cellStyle name="40% - Accent1 2 6 3 2 3" xfId="11017"/>
    <cellStyle name="40% - Accent1 2 6 3 2 3 2" xfId="30135"/>
    <cellStyle name="40% - Accent1 2 6 3 2 4" xfId="21790"/>
    <cellStyle name="40% - Accent1 2 6 3 2 5" xfId="49684"/>
    <cellStyle name="40% - Accent1 2 6 3 3" xfId="4280"/>
    <cellStyle name="40% - Accent1 2 6 3 3 2" xfId="12619"/>
    <cellStyle name="40% - Accent1 2 6 3 3 2 2" xfId="31737"/>
    <cellStyle name="40% - Accent1 2 6 3 3 3" xfId="23403"/>
    <cellStyle name="40% - Accent1 2 6 3 4" xfId="6714"/>
    <cellStyle name="40% - Accent1 2 6 3 4 2" xfId="15050"/>
    <cellStyle name="40% - Accent1 2 6 3 4 2 2" xfId="34168"/>
    <cellStyle name="40% - Accent1 2 6 3 4 3" xfId="25833"/>
    <cellStyle name="40% - Accent1 2 6 3 5" xfId="9589"/>
    <cellStyle name="40% - Accent1 2 6 3 5 2" xfId="28707"/>
    <cellStyle name="40% - Accent1 2 6 3 6" xfId="20333"/>
    <cellStyle name="40% - Accent1 2 6 3 7" xfId="48865"/>
    <cellStyle name="40% - Accent1 2 6 4" xfId="1410"/>
    <cellStyle name="40% - Accent1 2 6 4 2" xfId="2867"/>
    <cellStyle name="40% - Accent1 2 6 4 2 2" xfId="8389"/>
    <cellStyle name="40% - Accent1 2 6 4 2 2 2" xfId="16725"/>
    <cellStyle name="40% - Accent1 2 6 4 2 2 2 2" xfId="35843"/>
    <cellStyle name="40% - Accent1 2 6 4 2 2 3" xfId="27508"/>
    <cellStyle name="40% - Accent1 2 6 4 2 3" xfId="11297"/>
    <cellStyle name="40% - Accent1 2 6 4 2 3 2" xfId="30415"/>
    <cellStyle name="40% - Accent1 2 6 4 2 4" xfId="22070"/>
    <cellStyle name="40% - Accent1 2 6 4 3" xfId="4554"/>
    <cellStyle name="40% - Accent1 2 6 4 3 2" xfId="12892"/>
    <cellStyle name="40% - Accent1 2 6 4 3 2 2" xfId="32010"/>
    <cellStyle name="40% - Accent1 2 6 4 3 3" xfId="23675"/>
    <cellStyle name="40% - Accent1 2 6 4 4" xfId="6983"/>
    <cellStyle name="40% - Accent1 2 6 4 4 2" xfId="15319"/>
    <cellStyle name="40% - Accent1 2 6 4 4 2 2" xfId="34437"/>
    <cellStyle name="40% - Accent1 2 6 4 4 3" xfId="26102"/>
    <cellStyle name="40% - Accent1 2 6 4 5" xfId="9868"/>
    <cellStyle name="40% - Accent1 2 6 4 5 2" xfId="28986"/>
    <cellStyle name="40% - Accent1 2 6 4 6" xfId="20615"/>
    <cellStyle name="40% - Accent1 2 6 4 7" xfId="49209"/>
    <cellStyle name="40% - Accent1 2 6 5" xfId="1770"/>
    <cellStyle name="40% - Accent1 2 6 5 2" xfId="3224"/>
    <cellStyle name="40% - Accent1 2 6 5 2 2" xfId="8726"/>
    <cellStyle name="40% - Accent1 2 6 5 2 2 2" xfId="17062"/>
    <cellStyle name="40% - Accent1 2 6 5 2 2 2 2" xfId="36180"/>
    <cellStyle name="40% - Accent1 2 6 5 2 2 3" xfId="27845"/>
    <cellStyle name="40% - Accent1 2 6 5 2 3" xfId="11654"/>
    <cellStyle name="40% - Accent1 2 6 5 2 3 2" xfId="30772"/>
    <cellStyle name="40% - Accent1 2 6 5 2 4" xfId="22427"/>
    <cellStyle name="40% - Accent1 2 6 5 3" xfId="7304"/>
    <cellStyle name="40% - Accent1 2 6 5 3 2" xfId="15640"/>
    <cellStyle name="40% - Accent1 2 6 5 3 2 2" xfId="34758"/>
    <cellStyle name="40% - Accent1 2 6 5 3 3" xfId="26423"/>
    <cellStyle name="40% - Accent1 2 6 5 4" xfId="10200"/>
    <cellStyle name="40% - Accent1 2 6 5 4 2" xfId="29318"/>
    <cellStyle name="40% - Accent1 2 6 5 5" xfId="20973"/>
    <cellStyle name="40% - Accent1 2 6 6" xfId="2042"/>
    <cellStyle name="40% - Accent1 2 6 6 2" xfId="7576"/>
    <cellStyle name="40% - Accent1 2 6 6 2 2" xfId="15912"/>
    <cellStyle name="40% - Accent1 2 6 6 2 2 2" xfId="35030"/>
    <cellStyle name="40% - Accent1 2 6 6 2 3" xfId="26695"/>
    <cellStyle name="40% - Accent1 2 6 6 3" xfId="10472"/>
    <cellStyle name="40% - Accent1 2 6 6 3 2" xfId="29590"/>
    <cellStyle name="40% - Accent1 2 6 6 4" xfId="21245"/>
    <cellStyle name="40% - Accent1 2 6 7" xfId="3505"/>
    <cellStyle name="40% - Accent1 2 6 7 2" xfId="11934"/>
    <cellStyle name="40% - Accent1 2 6 7 2 2" xfId="31052"/>
    <cellStyle name="40% - Accent1 2 6 7 3" xfId="22706"/>
    <cellStyle name="40% - Accent1 2 6 8" xfId="5667"/>
    <cellStyle name="40% - Accent1 2 6 8 2" xfId="14003"/>
    <cellStyle name="40% - Accent1 2 6 8 2 2" xfId="33121"/>
    <cellStyle name="40% - Accent1 2 6 8 3" xfId="24786"/>
    <cellStyle name="40% - Accent1 2 6 9" xfId="6174"/>
    <cellStyle name="40% - Accent1 2 6 9 2" xfId="14510"/>
    <cellStyle name="40% - Accent1 2 6 9 2 2" xfId="33628"/>
    <cellStyle name="40% - Accent1 2 6 9 3" xfId="25293"/>
    <cellStyle name="40% - Accent1 2 7" xfId="3803"/>
    <cellStyle name="40% - Accent1 2 7 2" xfId="49882"/>
    <cellStyle name="40% - Accent1 2 8" xfId="48289"/>
    <cellStyle name="40% - Accent1 2 8 2" xfId="49970"/>
    <cellStyle name="40% - Accent1 3" xfId="535"/>
    <cellStyle name="40% - Accent1 3 10" xfId="9161"/>
    <cellStyle name="40% - Accent1 3 10 2" xfId="28280"/>
    <cellStyle name="40% - Accent1 3 11" xfId="19875"/>
    <cellStyle name="40% - Accent1 3 12" xfId="48531"/>
    <cellStyle name="40% - Accent1 3 2" xfId="973"/>
    <cellStyle name="40% - Accent1 3 2 2" xfId="2443"/>
    <cellStyle name="40% - Accent1 3 2 2 2" xfId="7977"/>
    <cellStyle name="40% - Accent1 3 2 2 2 2" xfId="16313"/>
    <cellStyle name="40% - Accent1 3 2 2 2 2 2" xfId="35431"/>
    <cellStyle name="40% - Accent1 3 2 2 2 3" xfId="27096"/>
    <cellStyle name="40% - Accent1 3 2 2 3" xfId="10873"/>
    <cellStyle name="40% - Accent1 3 2 2 3 2" xfId="29991"/>
    <cellStyle name="40% - Accent1 3 2 2 4" xfId="21646"/>
    <cellStyle name="40% - Accent1 3 2 2 5" xfId="49581"/>
    <cellStyle name="40% - Accent1 3 2 3" xfId="4145"/>
    <cellStyle name="40% - Accent1 3 2 3 2" xfId="12484"/>
    <cellStyle name="40% - Accent1 3 2 3 2 2" xfId="31602"/>
    <cellStyle name="40% - Accent1 3 2 3 3" xfId="23268"/>
    <cellStyle name="40% - Accent1 3 2 4" xfId="6575"/>
    <cellStyle name="40% - Accent1 3 2 4 2" xfId="14911"/>
    <cellStyle name="40% - Accent1 3 2 4 2 2" xfId="34029"/>
    <cellStyle name="40% - Accent1 3 2 4 3" xfId="25694"/>
    <cellStyle name="40% - Accent1 3 2 5" xfId="9446"/>
    <cellStyle name="40% - Accent1 3 2 5 2" xfId="28564"/>
    <cellStyle name="40% - Accent1 3 2 6" xfId="20189"/>
    <cellStyle name="40% - Accent1 3 2 7" xfId="48762"/>
    <cellStyle name="40% - Accent1 3 3" xfId="1247"/>
    <cellStyle name="40% - Accent1 3 3 2" xfId="2714"/>
    <cellStyle name="40% - Accent1 3 3 2 2" xfId="8244"/>
    <cellStyle name="40% - Accent1 3 3 2 2 2" xfId="16580"/>
    <cellStyle name="40% - Accent1 3 3 2 2 2 2" xfId="35698"/>
    <cellStyle name="40% - Accent1 3 3 2 2 3" xfId="27363"/>
    <cellStyle name="40% - Accent1 3 3 2 3" xfId="11144"/>
    <cellStyle name="40% - Accent1 3 3 2 3 2" xfId="30262"/>
    <cellStyle name="40% - Accent1 3 3 2 4" xfId="21917"/>
    <cellStyle name="40% - Accent1 3 3 2 5" xfId="49811"/>
    <cellStyle name="40% - Accent1 3 3 3" xfId="4407"/>
    <cellStyle name="40% - Accent1 3 3 3 2" xfId="12746"/>
    <cellStyle name="40% - Accent1 3 3 3 2 2" xfId="31864"/>
    <cellStyle name="40% - Accent1 3 3 3 3" xfId="23530"/>
    <cellStyle name="40% - Accent1 3 3 4" xfId="6841"/>
    <cellStyle name="40% - Accent1 3 3 4 2" xfId="15177"/>
    <cellStyle name="40% - Accent1 3 3 4 2 2" xfId="34295"/>
    <cellStyle name="40% - Accent1 3 3 4 3" xfId="25960"/>
    <cellStyle name="40% - Accent1 3 3 5" xfId="9716"/>
    <cellStyle name="40% - Accent1 3 3 5 2" xfId="28834"/>
    <cellStyle name="40% - Accent1 3 3 6" xfId="20460"/>
    <cellStyle name="40% - Accent1 3 3 7" xfId="48992"/>
    <cellStyle name="40% - Accent1 3 4" xfId="1537"/>
    <cellStyle name="40% - Accent1 3 4 2" xfId="2994"/>
    <cellStyle name="40% - Accent1 3 4 2 2" xfId="8516"/>
    <cellStyle name="40% - Accent1 3 4 2 2 2" xfId="16852"/>
    <cellStyle name="40% - Accent1 3 4 2 2 2 2" xfId="35970"/>
    <cellStyle name="40% - Accent1 3 4 2 2 3" xfId="27635"/>
    <cellStyle name="40% - Accent1 3 4 2 3" xfId="11424"/>
    <cellStyle name="40% - Accent1 3 4 2 3 2" xfId="30542"/>
    <cellStyle name="40% - Accent1 3 4 2 4" xfId="22197"/>
    <cellStyle name="40% - Accent1 3 4 3" xfId="4681"/>
    <cellStyle name="40% - Accent1 3 4 3 2" xfId="13019"/>
    <cellStyle name="40% - Accent1 3 4 3 2 2" xfId="32137"/>
    <cellStyle name="40% - Accent1 3 4 3 3" xfId="23802"/>
    <cellStyle name="40% - Accent1 3 4 4" xfId="7110"/>
    <cellStyle name="40% - Accent1 3 4 4 2" xfId="15446"/>
    <cellStyle name="40% - Accent1 3 4 4 2 2" xfId="34564"/>
    <cellStyle name="40% - Accent1 3 4 4 3" xfId="26229"/>
    <cellStyle name="40% - Accent1 3 4 5" xfId="9995"/>
    <cellStyle name="40% - Accent1 3 4 5 2" xfId="29113"/>
    <cellStyle name="40% - Accent1 3 4 6" xfId="20742"/>
    <cellStyle name="40% - Accent1 3 4 7" xfId="49350"/>
    <cellStyle name="40% - Accent1 3 5" xfId="1897"/>
    <cellStyle name="40% - Accent1 3 5 2" xfId="3351"/>
    <cellStyle name="40% - Accent1 3 5 2 2" xfId="8853"/>
    <cellStyle name="40% - Accent1 3 5 2 2 2" xfId="17189"/>
    <cellStyle name="40% - Accent1 3 5 2 2 2 2" xfId="36307"/>
    <cellStyle name="40% - Accent1 3 5 2 2 3" xfId="27972"/>
    <cellStyle name="40% - Accent1 3 5 2 3" xfId="11781"/>
    <cellStyle name="40% - Accent1 3 5 2 3 2" xfId="30899"/>
    <cellStyle name="40% - Accent1 3 5 2 4" xfId="22554"/>
    <cellStyle name="40% - Accent1 3 5 3" xfId="7431"/>
    <cellStyle name="40% - Accent1 3 5 3 2" xfId="15767"/>
    <cellStyle name="40% - Accent1 3 5 3 2 2" xfId="34885"/>
    <cellStyle name="40% - Accent1 3 5 3 3" xfId="26550"/>
    <cellStyle name="40% - Accent1 3 5 4" xfId="10327"/>
    <cellStyle name="40% - Accent1 3 5 4 2" xfId="29445"/>
    <cellStyle name="40% - Accent1 3 5 5" xfId="21100"/>
    <cellStyle name="40% - Accent1 3 6" xfId="2169"/>
    <cellStyle name="40% - Accent1 3 6 2" xfId="7703"/>
    <cellStyle name="40% - Accent1 3 6 2 2" xfId="16039"/>
    <cellStyle name="40% - Accent1 3 6 2 2 2" xfId="35157"/>
    <cellStyle name="40% - Accent1 3 6 2 3" xfId="26822"/>
    <cellStyle name="40% - Accent1 3 6 3" xfId="10599"/>
    <cellStyle name="40% - Accent1 3 6 3 2" xfId="29717"/>
    <cellStyle name="40% - Accent1 3 6 4" xfId="21372"/>
    <cellStyle name="40% - Accent1 3 7" xfId="3632"/>
    <cellStyle name="40% - Accent1 3 7 2" xfId="12061"/>
    <cellStyle name="40% - Accent1 3 7 2 2" xfId="31179"/>
    <cellStyle name="40% - Accent1 3 7 3" xfId="22833"/>
    <cellStyle name="40% - Accent1 3 8" xfId="5794"/>
    <cellStyle name="40% - Accent1 3 8 2" xfId="14130"/>
    <cellStyle name="40% - Accent1 3 8 2 2" xfId="33248"/>
    <cellStyle name="40% - Accent1 3 8 3" xfId="24913"/>
    <cellStyle name="40% - Accent1 3 9" xfId="6301"/>
    <cellStyle name="40% - Accent1 3 9 2" xfId="14637"/>
    <cellStyle name="40% - Accent1 3 9 2 2" xfId="33755"/>
    <cellStyle name="40% - Accent1 3 9 3" xfId="25420"/>
    <cellStyle name="40% - Accent1 4" xfId="49018"/>
    <cellStyle name="40% - Accent1 4 2" xfId="49829"/>
    <cellStyle name="40% - Accent1 5" xfId="49869"/>
    <cellStyle name="40% - Accent1 6" xfId="49895"/>
    <cellStyle name="40% - Accent1 7" xfId="49957"/>
    <cellStyle name="40% - Accent1 8" xfId="49983"/>
    <cellStyle name="40% - Accent1 9" xfId="49996"/>
    <cellStyle name="40% - Accent2" xfId="48264" builtinId="35" customBuiltin="1"/>
    <cellStyle name="40% - Accent2 10" xfId="49857"/>
    <cellStyle name="40% - Accent2 11" xfId="50012"/>
    <cellStyle name="40% - Accent2 12" xfId="50025"/>
    <cellStyle name="40% - Accent2 2" xfId="65"/>
    <cellStyle name="40% - Accent2 2 2" xfId="195"/>
    <cellStyle name="40% - Accent2 2 2 2" xfId="383"/>
    <cellStyle name="40% - Accent2 2 2 2 10" xfId="5668"/>
    <cellStyle name="40% - Accent2 2 2 2 10 2" xfId="14004"/>
    <cellStyle name="40% - Accent2 2 2 2 10 2 2" xfId="33122"/>
    <cellStyle name="40% - Accent2 2 2 2 10 3" xfId="24787"/>
    <cellStyle name="40% - Accent2 2 2 2 11" xfId="6175"/>
    <cellStyle name="40% - Accent2 2 2 2 11 2" xfId="14511"/>
    <cellStyle name="40% - Accent2 2 2 2 11 2 2" xfId="33629"/>
    <cellStyle name="40% - Accent2 2 2 2 11 3" xfId="25294"/>
    <cellStyle name="40% - Accent2 2 2 2 12" xfId="9023"/>
    <cellStyle name="40% - Accent2 2 2 2 12 2" xfId="28142"/>
    <cellStyle name="40% - Accent2 2 2 2 13" xfId="19747"/>
    <cellStyle name="40% - Accent2 2 2 2 14" xfId="48405"/>
    <cellStyle name="40% - Accent2 2 2 2 2" xfId="384"/>
    <cellStyle name="40% - Accent2 2 2 2 2 10" xfId="9024"/>
    <cellStyle name="40% - Accent2 2 2 2 2 10 2" xfId="28143"/>
    <cellStyle name="40% - Accent2 2 2 2 2 11" xfId="19748"/>
    <cellStyle name="40% - Accent2 2 2 2 2 12" xfId="48406"/>
    <cellStyle name="40% - Accent2 2 2 2 2 2" xfId="848"/>
    <cellStyle name="40% - Accent2 2 2 2 2 2 2" xfId="2318"/>
    <cellStyle name="40% - Accent2 2 2 2 2 2 2 2" xfId="7852"/>
    <cellStyle name="40% - Accent2 2 2 2 2 2 2 2 2" xfId="16188"/>
    <cellStyle name="40% - Accent2 2 2 2 2 2 2 2 2 2" xfId="35306"/>
    <cellStyle name="40% - Accent2 2 2 2 2 2 2 2 3" xfId="26971"/>
    <cellStyle name="40% - Accent2 2 2 2 2 2 2 3" xfId="10748"/>
    <cellStyle name="40% - Accent2 2 2 2 2 2 2 3 2" xfId="29866"/>
    <cellStyle name="40% - Accent2 2 2 2 2 2 2 4" xfId="21521"/>
    <cellStyle name="40% - Accent2 2 2 2 2 2 2 5" xfId="49456"/>
    <cellStyle name="40% - Accent2 2 2 2 2 2 3" xfId="4020"/>
    <cellStyle name="40% - Accent2 2 2 2 2 2 3 2" xfId="12359"/>
    <cellStyle name="40% - Accent2 2 2 2 2 2 3 2 2" xfId="31477"/>
    <cellStyle name="40% - Accent2 2 2 2 2 2 3 3" xfId="23143"/>
    <cellStyle name="40% - Accent2 2 2 2 2 2 4" xfId="6450"/>
    <cellStyle name="40% - Accent2 2 2 2 2 2 4 2" xfId="14786"/>
    <cellStyle name="40% - Accent2 2 2 2 2 2 4 2 2" xfId="33904"/>
    <cellStyle name="40% - Accent2 2 2 2 2 2 4 3" xfId="25569"/>
    <cellStyle name="40% - Accent2 2 2 2 2 2 5" xfId="9321"/>
    <cellStyle name="40% - Accent2 2 2 2 2 2 5 2" xfId="28439"/>
    <cellStyle name="40% - Accent2 2 2 2 2 2 6" xfId="20064"/>
    <cellStyle name="40% - Accent2 2 2 2 2 2 7" xfId="48637"/>
    <cellStyle name="40% - Accent2 2 2 2 2 3" xfId="1122"/>
    <cellStyle name="40% - Accent2 2 2 2 2 3 2" xfId="2589"/>
    <cellStyle name="40% - Accent2 2 2 2 2 3 2 2" xfId="8119"/>
    <cellStyle name="40% - Accent2 2 2 2 2 3 2 2 2" xfId="16455"/>
    <cellStyle name="40% - Accent2 2 2 2 2 3 2 2 2 2" xfId="35573"/>
    <cellStyle name="40% - Accent2 2 2 2 2 3 2 2 3" xfId="27238"/>
    <cellStyle name="40% - Accent2 2 2 2 2 3 2 3" xfId="11019"/>
    <cellStyle name="40% - Accent2 2 2 2 2 3 2 3 2" xfId="30137"/>
    <cellStyle name="40% - Accent2 2 2 2 2 3 2 4" xfId="21792"/>
    <cellStyle name="40% - Accent2 2 2 2 2 3 2 5" xfId="49686"/>
    <cellStyle name="40% - Accent2 2 2 2 2 3 3" xfId="4282"/>
    <cellStyle name="40% - Accent2 2 2 2 2 3 3 2" xfId="12621"/>
    <cellStyle name="40% - Accent2 2 2 2 2 3 3 2 2" xfId="31739"/>
    <cellStyle name="40% - Accent2 2 2 2 2 3 3 3" xfId="23405"/>
    <cellStyle name="40% - Accent2 2 2 2 2 3 4" xfId="6716"/>
    <cellStyle name="40% - Accent2 2 2 2 2 3 4 2" xfId="15052"/>
    <cellStyle name="40% - Accent2 2 2 2 2 3 4 2 2" xfId="34170"/>
    <cellStyle name="40% - Accent2 2 2 2 2 3 4 3" xfId="25835"/>
    <cellStyle name="40% - Accent2 2 2 2 2 3 5" xfId="9591"/>
    <cellStyle name="40% - Accent2 2 2 2 2 3 5 2" xfId="28709"/>
    <cellStyle name="40% - Accent2 2 2 2 2 3 6" xfId="20335"/>
    <cellStyle name="40% - Accent2 2 2 2 2 3 7" xfId="48867"/>
    <cellStyle name="40% - Accent2 2 2 2 2 4" xfId="1412"/>
    <cellStyle name="40% - Accent2 2 2 2 2 4 2" xfId="2869"/>
    <cellStyle name="40% - Accent2 2 2 2 2 4 2 2" xfId="8391"/>
    <cellStyle name="40% - Accent2 2 2 2 2 4 2 2 2" xfId="16727"/>
    <cellStyle name="40% - Accent2 2 2 2 2 4 2 2 2 2" xfId="35845"/>
    <cellStyle name="40% - Accent2 2 2 2 2 4 2 2 3" xfId="27510"/>
    <cellStyle name="40% - Accent2 2 2 2 2 4 2 3" xfId="11299"/>
    <cellStyle name="40% - Accent2 2 2 2 2 4 2 3 2" xfId="30417"/>
    <cellStyle name="40% - Accent2 2 2 2 2 4 2 4" xfId="22072"/>
    <cellStyle name="40% - Accent2 2 2 2 2 4 3" xfId="4556"/>
    <cellStyle name="40% - Accent2 2 2 2 2 4 3 2" xfId="12894"/>
    <cellStyle name="40% - Accent2 2 2 2 2 4 3 2 2" xfId="32012"/>
    <cellStyle name="40% - Accent2 2 2 2 2 4 3 3" xfId="23677"/>
    <cellStyle name="40% - Accent2 2 2 2 2 4 4" xfId="6985"/>
    <cellStyle name="40% - Accent2 2 2 2 2 4 4 2" xfId="15321"/>
    <cellStyle name="40% - Accent2 2 2 2 2 4 4 2 2" xfId="34439"/>
    <cellStyle name="40% - Accent2 2 2 2 2 4 4 3" xfId="26104"/>
    <cellStyle name="40% - Accent2 2 2 2 2 4 5" xfId="9870"/>
    <cellStyle name="40% - Accent2 2 2 2 2 4 5 2" xfId="28988"/>
    <cellStyle name="40% - Accent2 2 2 2 2 4 6" xfId="20617"/>
    <cellStyle name="40% - Accent2 2 2 2 2 4 7" xfId="49211"/>
    <cellStyle name="40% - Accent2 2 2 2 2 5" xfId="1772"/>
    <cellStyle name="40% - Accent2 2 2 2 2 5 2" xfId="3226"/>
    <cellStyle name="40% - Accent2 2 2 2 2 5 2 2" xfId="8728"/>
    <cellStyle name="40% - Accent2 2 2 2 2 5 2 2 2" xfId="17064"/>
    <cellStyle name="40% - Accent2 2 2 2 2 5 2 2 2 2" xfId="36182"/>
    <cellStyle name="40% - Accent2 2 2 2 2 5 2 2 3" xfId="27847"/>
    <cellStyle name="40% - Accent2 2 2 2 2 5 2 3" xfId="11656"/>
    <cellStyle name="40% - Accent2 2 2 2 2 5 2 3 2" xfId="30774"/>
    <cellStyle name="40% - Accent2 2 2 2 2 5 2 4" xfId="22429"/>
    <cellStyle name="40% - Accent2 2 2 2 2 5 3" xfId="7306"/>
    <cellStyle name="40% - Accent2 2 2 2 2 5 3 2" xfId="15642"/>
    <cellStyle name="40% - Accent2 2 2 2 2 5 3 2 2" xfId="34760"/>
    <cellStyle name="40% - Accent2 2 2 2 2 5 3 3" xfId="26425"/>
    <cellStyle name="40% - Accent2 2 2 2 2 5 4" xfId="10202"/>
    <cellStyle name="40% - Accent2 2 2 2 2 5 4 2" xfId="29320"/>
    <cellStyle name="40% - Accent2 2 2 2 2 5 5" xfId="20975"/>
    <cellStyle name="40% - Accent2 2 2 2 2 6" xfId="2044"/>
    <cellStyle name="40% - Accent2 2 2 2 2 6 2" xfId="7578"/>
    <cellStyle name="40% - Accent2 2 2 2 2 6 2 2" xfId="15914"/>
    <cellStyle name="40% - Accent2 2 2 2 2 6 2 2 2" xfId="35032"/>
    <cellStyle name="40% - Accent2 2 2 2 2 6 2 3" xfId="26697"/>
    <cellStyle name="40% - Accent2 2 2 2 2 6 3" xfId="10474"/>
    <cellStyle name="40% - Accent2 2 2 2 2 6 3 2" xfId="29592"/>
    <cellStyle name="40% - Accent2 2 2 2 2 6 4" xfId="21247"/>
    <cellStyle name="40% - Accent2 2 2 2 2 7" xfId="3507"/>
    <cellStyle name="40% - Accent2 2 2 2 2 7 2" xfId="11936"/>
    <cellStyle name="40% - Accent2 2 2 2 2 7 2 2" xfId="31054"/>
    <cellStyle name="40% - Accent2 2 2 2 2 7 3" xfId="22708"/>
    <cellStyle name="40% - Accent2 2 2 2 2 8" xfId="5669"/>
    <cellStyle name="40% - Accent2 2 2 2 2 8 2" xfId="14005"/>
    <cellStyle name="40% - Accent2 2 2 2 2 8 2 2" xfId="33123"/>
    <cellStyle name="40% - Accent2 2 2 2 2 8 3" xfId="24788"/>
    <cellStyle name="40% - Accent2 2 2 2 2 9" xfId="6176"/>
    <cellStyle name="40% - Accent2 2 2 2 2 9 2" xfId="14512"/>
    <cellStyle name="40% - Accent2 2 2 2 2 9 2 2" xfId="33630"/>
    <cellStyle name="40% - Accent2 2 2 2 2 9 3" xfId="25295"/>
    <cellStyle name="40% - Accent2 2 2 2 3" xfId="385"/>
    <cellStyle name="40% - Accent2 2 2 2 3 10" xfId="9025"/>
    <cellStyle name="40% - Accent2 2 2 2 3 10 2" xfId="28144"/>
    <cellStyle name="40% - Accent2 2 2 2 3 11" xfId="19749"/>
    <cellStyle name="40% - Accent2 2 2 2 3 12" xfId="48407"/>
    <cellStyle name="40% - Accent2 2 2 2 3 2" xfId="849"/>
    <cellStyle name="40% - Accent2 2 2 2 3 2 2" xfId="2319"/>
    <cellStyle name="40% - Accent2 2 2 2 3 2 2 2" xfId="7853"/>
    <cellStyle name="40% - Accent2 2 2 2 3 2 2 2 2" xfId="16189"/>
    <cellStyle name="40% - Accent2 2 2 2 3 2 2 2 2 2" xfId="35307"/>
    <cellStyle name="40% - Accent2 2 2 2 3 2 2 2 3" xfId="26972"/>
    <cellStyle name="40% - Accent2 2 2 2 3 2 2 3" xfId="10749"/>
    <cellStyle name="40% - Accent2 2 2 2 3 2 2 3 2" xfId="29867"/>
    <cellStyle name="40% - Accent2 2 2 2 3 2 2 4" xfId="21522"/>
    <cellStyle name="40% - Accent2 2 2 2 3 2 2 5" xfId="49457"/>
    <cellStyle name="40% - Accent2 2 2 2 3 2 3" xfId="4021"/>
    <cellStyle name="40% - Accent2 2 2 2 3 2 3 2" xfId="12360"/>
    <cellStyle name="40% - Accent2 2 2 2 3 2 3 2 2" xfId="31478"/>
    <cellStyle name="40% - Accent2 2 2 2 3 2 3 3" xfId="23144"/>
    <cellStyle name="40% - Accent2 2 2 2 3 2 4" xfId="6451"/>
    <cellStyle name="40% - Accent2 2 2 2 3 2 4 2" xfId="14787"/>
    <cellStyle name="40% - Accent2 2 2 2 3 2 4 2 2" xfId="33905"/>
    <cellStyle name="40% - Accent2 2 2 2 3 2 4 3" xfId="25570"/>
    <cellStyle name="40% - Accent2 2 2 2 3 2 5" xfId="9322"/>
    <cellStyle name="40% - Accent2 2 2 2 3 2 5 2" xfId="28440"/>
    <cellStyle name="40% - Accent2 2 2 2 3 2 6" xfId="20065"/>
    <cellStyle name="40% - Accent2 2 2 2 3 2 7" xfId="48638"/>
    <cellStyle name="40% - Accent2 2 2 2 3 3" xfId="1123"/>
    <cellStyle name="40% - Accent2 2 2 2 3 3 2" xfId="2590"/>
    <cellStyle name="40% - Accent2 2 2 2 3 3 2 2" xfId="8120"/>
    <cellStyle name="40% - Accent2 2 2 2 3 3 2 2 2" xfId="16456"/>
    <cellStyle name="40% - Accent2 2 2 2 3 3 2 2 2 2" xfId="35574"/>
    <cellStyle name="40% - Accent2 2 2 2 3 3 2 2 3" xfId="27239"/>
    <cellStyle name="40% - Accent2 2 2 2 3 3 2 3" xfId="11020"/>
    <cellStyle name="40% - Accent2 2 2 2 3 3 2 3 2" xfId="30138"/>
    <cellStyle name="40% - Accent2 2 2 2 3 3 2 4" xfId="21793"/>
    <cellStyle name="40% - Accent2 2 2 2 3 3 2 5" xfId="49687"/>
    <cellStyle name="40% - Accent2 2 2 2 3 3 3" xfId="4283"/>
    <cellStyle name="40% - Accent2 2 2 2 3 3 3 2" xfId="12622"/>
    <cellStyle name="40% - Accent2 2 2 2 3 3 3 2 2" xfId="31740"/>
    <cellStyle name="40% - Accent2 2 2 2 3 3 3 3" xfId="23406"/>
    <cellStyle name="40% - Accent2 2 2 2 3 3 4" xfId="6717"/>
    <cellStyle name="40% - Accent2 2 2 2 3 3 4 2" xfId="15053"/>
    <cellStyle name="40% - Accent2 2 2 2 3 3 4 2 2" xfId="34171"/>
    <cellStyle name="40% - Accent2 2 2 2 3 3 4 3" xfId="25836"/>
    <cellStyle name="40% - Accent2 2 2 2 3 3 5" xfId="9592"/>
    <cellStyle name="40% - Accent2 2 2 2 3 3 5 2" xfId="28710"/>
    <cellStyle name="40% - Accent2 2 2 2 3 3 6" xfId="20336"/>
    <cellStyle name="40% - Accent2 2 2 2 3 3 7" xfId="48868"/>
    <cellStyle name="40% - Accent2 2 2 2 3 4" xfId="1413"/>
    <cellStyle name="40% - Accent2 2 2 2 3 4 2" xfId="2870"/>
    <cellStyle name="40% - Accent2 2 2 2 3 4 2 2" xfId="8392"/>
    <cellStyle name="40% - Accent2 2 2 2 3 4 2 2 2" xfId="16728"/>
    <cellStyle name="40% - Accent2 2 2 2 3 4 2 2 2 2" xfId="35846"/>
    <cellStyle name="40% - Accent2 2 2 2 3 4 2 2 3" xfId="27511"/>
    <cellStyle name="40% - Accent2 2 2 2 3 4 2 3" xfId="11300"/>
    <cellStyle name="40% - Accent2 2 2 2 3 4 2 3 2" xfId="30418"/>
    <cellStyle name="40% - Accent2 2 2 2 3 4 2 4" xfId="22073"/>
    <cellStyle name="40% - Accent2 2 2 2 3 4 3" xfId="4557"/>
    <cellStyle name="40% - Accent2 2 2 2 3 4 3 2" xfId="12895"/>
    <cellStyle name="40% - Accent2 2 2 2 3 4 3 2 2" xfId="32013"/>
    <cellStyle name="40% - Accent2 2 2 2 3 4 3 3" xfId="23678"/>
    <cellStyle name="40% - Accent2 2 2 2 3 4 4" xfId="6986"/>
    <cellStyle name="40% - Accent2 2 2 2 3 4 4 2" xfId="15322"/>
    <cellStyle name="40% - Accent2 2 2 2 3 4 4 2 2" xfId="34440"/>
    <cellStyle name="40% - Accent2 2 2 2 3 4 4 3" xfId="26105"/>
    <cellStyle name="40% - Accent2 2 2 2 3 4 5" xfId="9871"/>
    <cellStyle name="40% - Accent2 2 2 2 3 4 5 2" xfId="28989"/>
    <cellStyle name="40% - Accent2 2 2 2 3 4 6" xfId="20618"/>
    <cellStyle name="40% - Accent2 2 2 2 3 4 7" xfId="49212"/>
    <cellStyle name="40% - Accent2 2 2 2 3 5" xfId="1773"/>
    <cellStyle name="40% - Accent2 2 2 2 3 5 2" xfId="3227"/>
    <cellStyle name="40% - Accent2 2 2 2 3 5 2 2" xfId="8729"/>
    <cellStyle name="40% - Accent2 2 2 2 3 5 2 2 2" xfId="17065"/>
    <cellStyle name="40% - Accent2 2 2 2 3 5 2 2 2 2" xfId="36183"/>
    <cellStyle name="40% - Accent2 2 2 2 3 5 2 2 3" xfId="27848"/>
    <cellStyle name="40% - Accent2 2 2 2 3 5 2 3" xfId="11657"/>
    <cellStyle name="40% - Accent2 2 2 2 3 5 2 3 2" xfId="30775"/>
    <cellStyle name="40% - Accent2 2 2 2 3 5 2 4" xfId="22430"/>
    <cellStyle name="40% - Accent2 2 2 2 3 5 3" xfId="7307"/>
    <cellStyle name="40% - Accent2 2 2 2 3 5 3 2" xfId="15643"/>
    <cellStyle name="40% - Accent2 2 2 2 3 5 3 2 2" xfId="34761"/>
    <cellStyle name="40% - Accent2 2 2 2 3 5 3 3" xfId="26426"/>
    <cellStyle name="40% - Accent2 2 2 2 3 5 4" xfId="10203"/>
    <cellStyle name="40% - Accent2 2 2 2 3 5 4 2" xfId="29321"/>
    <cellStyle name="40% - Accent2 2 2 2 3 5 5" xfId="20976"/>
    <cellStyle name="40% - Accent2 2 2 2 3 6" xfId="2045"/>
    <cellStyle name="40% - Accent2 2 2 2 3 6 2" xfId="7579"/>
    <cellStyle name="40% - Accent2 2 2 2 3 6 2 2" xfId="15915"/>
    <cellStyle name="40% - Accent2 2 2 2 3 6 2 2 2" xfId="35033"/>
    <cellStyle name="40% - Accent2 2 2 2 3 6 2 3" xfId="26698"/>
    <cellStyle name="40% - Accent2 2 2 2 3 6 3" xfId="10475"/>
    <cellStyle name="40% - Accent2 2 2 2 3 6 3 2" xfId="29593"/>
    <cellStyle name="40% - Accent2 2 2 2 3 6 4" xfId="21248"/>
    <cellStyle name="40% - Accent2 2 2 2 3 7" xfId="3508"/>
    <cellStyle name="40% - Accent2 2 2 2 3 7 2" xfId="11937"/>
    <cellStyle name="40% - Accent2 2 2 2 3 7 2 2" xfId="31055"/>
    <cellStyle name="40% - Accent2 2 2 2 3 7 3" xfId="22709"/>
    <cellStyle name="40% - Accent2 2 2 2 3 8" xfId="5670"/>
    <cellStyle name="40% - Accent2 2 2 2 3 8 2" xfId="14006"/>
    <cellStyle name="40% - Accent2 2 2 2 3 8 2 2" xfId="33124"/>
    <cellStyle name="40% - Accent2 2 2 2 3 8 3" xfId="24789"/>
    <cellStyle name="40% - Accent2 2 2 2 3 9" xfId="6177"/>
    <cellStyle name="40% - Accent2 2 2 2 3 9 2" xfId="14513"/>
    <cellStyle name="40% - Accent2 2 2 2 3 9 2 2" xfId="33631"/>
    <cellStyle name="40% - Accent2 2 2 2 3 9 3" xfId="25296"/>
    <cellStyle name="40% - Accent2 2 2 2 4" xfId="847"/>
    <cellStyle name="40% - Accent2 2 2 2 4 2" xfId="2317"/>
    <cellStyle name="40% - Accent2 2 2 2 4 2 2" xfId="7851"/>
    <cellStyle name="40% - Accent2 2 2 2 4 2 2 2" xfId="16187"/>
    <cellStyle name="40% - Accent2 2 2 2 4 2 2 2 2" xfId="35305"/>
    <cellStyle name="40% - Accent2 2 2 2 4 2 2 3" xfId="26970"/>
    <cellStyle name="40% - Accent2 2 2 2 4 2 3" xfId="10747"/>
    <cellStyle name="40% - Accent2 2 2 2 4 2 3 2" xfId="29865"/>
    <cellStyle name="40% - Accent2 2 2 2 4 2 4" xfId="21520"/>
    <cellStyle name="40% - Accent2 2 2 2 4 2 5" xfId="49455"/>
    <cellStyle name="40% - Accent2 2 2 2 4 3" xfId="4019"/>
    <cellStyle name="40% - Accent2 2 2 2 4 3 2" xfId="12358"/>
    <cellStyle name="40% - Accent2 2 2 2 4 3 2 2" xfId="31476"/>
    <cellStyle name="40% - Accent2 2 2 2 4 3 3" xfId="23142"/>
    <cellStyle name="40% - Accent2 2 2 2 4 4" xfId="6449"/>
    <cellStyle name="40% - Accent2 2 2 2 4 4 2" xfId="14785"/>
    <cellStyle name="40% - Accent2 2 2 2 4 4 2 2" xfId="33903"/>
    <cellStyle name="40% - Accent2 2 2 2 4 4 3" xfId="25568"/>
    <cellStyle name="40% - Accent2 2 2 2 4 5" xfId="9320"/>
    <cellStyle name="40% - Accent2 2 2 2 4 5 2" xfId="28438"/>
    <cellStyle name="40% - Accent2 2 2 2 4 6" xfId="20063"/>
    <cellStyle name="40% - Accent2 2 2 2 4 7" xfId="48636"/>
    <cellStyle name="40% - Accent2 2 2 2 5" xfId="1121"/>
    <cellStyle name="40% - Accent2 2 2 2 5 2" xfId="2588"/>
    <cellStyle name="40% - Accent2 2 2 2 5 2 2" xfId="8118"/>
    <cellStyle name="40% - Accent2 2 2 2 5 2 2 2" xfId="16454"/>
    <cellStyle name="40% - Accent2 2 2 2 5 2 2 2 2" xfId="35572"/>
    <cellStyle name="40% - Accent2 2 2 2 5 2 2 3" xfId="27237"/>
    <cellStyle name="40% - Accent2 2 2 2 5 2 3" xfId="11018"/>
    <cellStyle name="40% - Accent2 2 2 2 5 2 3 2" xfId="30136"/>
    <cellStyle name="40% - Accent2 2 2 2 5 2 4" xfId="21791"/>
    <cellStyle name="40% - Accent2 2 2 2 5 2 5" xfId="49685"/>
    <cellStyle name="40% - Accent2 2 2 2 5 3" xfId="4281"/>
    <cellStyle name="40% - Accent2 2 2 2 5 3 2" xfId="12620"/>
    <cellStyle name="40% - Accent2 2 2 2 5 3 2 2" xfId="31738"/>
    <cellStyle name="40% - Accent2 2 2 2 5 3 3" xfId="23404"/>
    <cellStyle name="40% - Accent2 2 2 2 5 4" xfId="6715"/>
    <cellStyle name="40% - Accent2 2 2 2 5 4 2" xfId="15051"/>
    <cellStyle name="40% - Accent2 2 2 2 5 4 2 2" xfId="34169"/>
    <cellStyle name="40% - Accent2 2 2 2 5 4 3" xfId="25834"/>
    <cellStyle name="40% - Accent2 2 2 2 5 5" xfId="9590"/>
    <cellStyle name="40% - Accent2 2 2 2 5 5 2" xfId="28708"/>
    <cellStyle name="40% - Accent2 2 2 2 5 6" xfId="20334"/>
    <cellStyle name="40% - Accent2 2 2 2 5 7" xfId="48866"/>
    <cellStyle name="40% - Accent2 2 2 2 6" xfId="1411"/>
    <cellStyle name="40% - Accent2 2 2 2 6 2" xfId="2868"/>
    <cellStyle name="40% - Accent2 2 2 2 6 2 2" xfId="8390"/>
    <cellStyle name="40% - Accent2 2 2 2 6 2 2 2" xfId="16726"/>
    <cellStyle name="40% - Accent2 2 2 2 6 2 2 2 2" xfId="35844"/>
    <cellStyle name="40% - Accent2 2 2 2 6 2 2 3" xfId="27509"/>
    <cellStyle name="40% - Accent2 2 2 2 6 2 3" xfId="11298"/>
    <cellStyle name="40% - Accent2 2 2 2 6 2 3 2" xfId="30416"/>
    <cellStyle name="40% - Accent2 2 2 2 6 2 4" xfId="22071"/>
    <cellStyle name="40% - Accent2 2 2 2 6 3" xfId="4555"/>
    <cellStyle name="40% - Accent2 2 2 2 6 3 2" xfId="12893"/>
    <cellStyle name="40% - Accent2 2 2 2 6 3 2 2" xfId="32011"/>
    <cellStyle name="40% - Accent2 2 2 2 6 3 3" xfId="23676"/>
    <cellStyle name="40% - Accent2 2 2 2 6 4" xfId="6984"/>
    <cellStyle name="40% - Accent2 2 2 2 6 4 2" xfId="15320"/>
    <cellStyle name="40% - Accent2 2 2 2 6 4 2 2" xfId="34438"/>
    <cellStyle name="40% - Accent2 2 2 2 6 4 3" xfId="26103"/>
    <cellStyle name="40% - Accent2 2 2 2 6 5" xfId="9869"/>
    <cellStyle name="40% - Accent2 2 2 2 6 5 2" xfId="28987"/>
    <cellStyle name="40% - Accent2 2 2 2 6 6" xfId="20616"/>
    <cellStyle name="40% - Accent2 2 2 2 6 7" xfId="49210"/>
    <cellStyle name="40% - Accent2 2 2 2 7" xfId="1771"/>
    <cellStyle name="40% - Accent2 2 2 2 7 2" xfId="3225"/>
    <cellStyle name="40% - Accent2 2 2 2 7 2 2" xfId="8727"/>
    <cellStyle name="40% - Accent2 2 2 2 7 2 2 2" xfId="17063"/>
    <cellStyle name="40% - Accent2 2 2 2 7 2 2 2 2" xfId="36181"/>
    <cellStyle name="40% - Accent2 2 2 2 7 2 2 3" xfId="27846"/>
    <cellStyle name="40% - Accent2 2 2 2 7 2 3" xfId="11655"/>
    <cellStyle name="40% - Accent2 2 2 2 7 2 3 2" xfId="30773"/>
    <cellStyle name="40% - Accent2 2 2 2 7 2 4" xfId="22428"/>
    <cellStyle name="40% - Accent2 2 2 2 7 3" xfId="7305"/>
    <cellStyle name="40% - Accent2 2 2 2 7 3 2" xfId="15641"/>
    <cellStyle name="40% - Accent2 2 2 2 7 3 2 2" xfId="34759"/>
    <cellStyle name="40% - Accent2 2 2 2 7 3 3" xfId="26424"/>
    <cellStyle name="40% - Accent2 2 2 2 7 4" xfId="10201"/>
    <cellStyle name="40% - Accent2 2 2 2 7 4 2" xfId="29319"/>
    <cellStyle name="40% - Accent2 2 2 2 7 5" xfId="20974"/>
    <cellStyle name="40% - Accent2 2 2 2 8" xfId="2043"/>
    <cellStyle name="40% - Accent2 2 2 2 8 2" xfId="7577"/>
    <cellStyle name="40% - Accent2 2 2 2 8 2 2" xfId="15913"/>
    <cellStyle name="40% - Accent2 2 2 2 8 2 2 2" xfId="35031"/>
    <cellStyle name="40% - Accent2 2 2 2 8 2 3" xfId="26696"/>
    <cellStyle name="40% - Accent2 2 2 2 8 3" xfId="10473"/>
    <cellStyle name="40% - Accent2 2 2 2 8 3 2" xfId="29591"/>
    <cellStyle name="40% - Accent2 2 2 2 8 4" xfId="21246"/>
    <cellStyle name="40% - Accent2 2 2 2 9" xfId="3506"/>
    <cellStyle name="40% - Accent2 2 2 2 9 2" xfId="11935"/>
    <cellStyle name="40% - Accent2 2 2 2 9 2 2" xfId="31053"/>
    <cellStyle name="40% - Accent2 2 2 2 9 3" xfId="22707"/>
    <cellStyle name="40% - Accent2 2 2 3" xfId="386"/>
    <cellStyle name="40% - Accent2 2 2 3 10" xfId="9026"/>
    <cellStyle name="40% - Accent2 2 2 3 10 2" xfId="28145"/>
    <cellStyle name="40% - Accent2 2 2 3 11" xfId="19750"/>
    <cellStyle name="40% - Accent2 2 2 3 12" xfId="48408"/>
    <cellStyle name="40% - Accent2 2 2 3 2" xfId="850"/>
    <cellStyle name="40% - Accent2 2 2 3 2 2" xfId="2320"/>
    <cellStyle name="40% - Accent2 2 2 3 2 2 2" xfId="7854"/>
    <cellStyle name="40% - Accent2 2 2 3 2 2 2 2" xfId="16190"/>
    <cellStyle name="40% - Accent2 2 2 3 2 2 2 2 2" xfId="35308"/>
    <cellStyle name="40% - Accent2 2 2 3 2 2 2 3" xfId="26973"/>
    <cellStyle name="40% - Accent2 2 2 3 2 2 3" xfId="10750"/>
    <cellStyle name="40% - Accent2 2 2 3 2 2 3 2" xfId="29868"/>
    <cellStyle name="40% - Accent2 2 2 3 2 2 4" xfId="21523"/>
    <cellStyle name="40% - Accent2 2 2 3 2 2 5" xfId="49458"/>
    <cellStyle name="40% - Accent2 2 2 3 2 3" xfId="4022"/>
    <cellStyle name="40% - Accent2 2 2 3 2 3 2" xfId="12361"/>
    <cellStyle name="40% - Accent2 2 2 3 2 3 2 2" xfId="31479"/>
    <cellStyle name="40% - Accent2 2 2 3 2 3 3" xfId="23145"/>
    <cellStyle name="40% - Accent2 2 2 3 2 4" xfId="6452"/>
    <cellStyle name="40% - Accent2 2 2 3 2 4 2" xfId="14788"/>
    <cellStyle name="40% - Accent2 2 2 3 2 4 2 2" xfId="33906"/>
    <cellStyle name="40% - Accent2 2 2 3 2 4 3" xfId="25571"/>
    <cellStyle name="40% - Accent2 2 2 3 2 5" xfId="9323"/>
    <cellStyle name="40% - Accent2 2 2 3 2 5 2" xfId="28441"/>
    <cellStyle name="40% - Accent2 2 2 3 2 6" xfId="20066"/>
    <cellStyle name="40% - Accent2 2 2 3 2 7" xfId="48639"/>
    <cellStyle name="40% - Accent2 2 2 3 3" xfId="1124"/>
    <cellStyle name="40% - Accent2 2 2 3 3 2" xfId="2591"/>
    <cellStyle name="40% - Accent2 2 2 3 3 2 2" xfId="8121"/>
    <cellStyle name="40% - Accent2 2 2 3 3 2 2 2" xfId="16457"/>
    <cellStyle name="40% - Accent2 2 2 3 3 2 2 2 2" xfId="35575"/>
    <cellStyle name="40% - Accent2 2 2 3 3 2 2 3" xfId="27240"/>
    <cellStyle name="40% - Accent2 2 2 3 3 2 3" xfId="11021"/>
    <cellStyle name="40% - Accent2 2 2 3 3 2 3 2" xfId="30139"/>
    <cellStyle name="40% - Accent2 2 2 3 3 2 4" xfId="21794"/>
    <cellStyle name="40% - Accent2 2 2 3 3 2 5" xfId="49688"/>
    <cellStyle name="40% - Accent2 2 2 3 3 3" xfId="4284"/>
    <cellStyle name="40% - Accent2 2 2 3 3 3 2" xfId="12623"/>
    <cellStyle name="40% - Accent2 2 2 3 3 3 2 2" xfId="31741"/>
    <cellStyle name="40% - Accent2 2 2 3 3 3 3" xfId="23407"/>
    <cellStyle name="40% - Accent2 2 2 3 3 4" xfId="6718"/>
    <cellStyle name="40% - Accent2 2 2 3 3 4 2" xfId="15054"/>
    <cellStyle name="40% - Accent2 2 2 3 3 4 2 2" xfId="34172"/>
    <cellStyle name="40% - Accent2 2 2 3 3 4 3" xfId="25837"/>
    <cellStyle name="40% - Accent2 2 2 3 3 5" xfId="9593"/>
    <cellStyle name="40% - Accent2 2 2 3 3 5 2" xfId="28711"/>
    <cellStyle name="40% - Accent2 2 2 3 3 6" xfId="20337"/>
    <cellStyle name="40% - Accent2 2 2 3 3 7" xfId="48869"/>
    <cellStyle name="40% - Accent2 2 2 3 4" xfId="1414"/>
    <cellStyle name="40% - Accent2 2 2 3 4 2" xfId="2871"/>
    <cellStyle name="40% - Accent2 2 2 3 4 2 2" xfId="8393"/>
    <cellStyle name="40% - Accent2 2 2 3 4 2 2 2" xfId="16729"/>
    <cellStyle name="40% - Accent2 2 2 3 4 2 2 2 2" xfId="35847"/>
    <cellStyle name="40% - Accent2 2 2 3 4 2 2 3" xfId="27512"/>
    <cellStyle name="40% - Accent2 2 2 3 4 2 3" xfId="11301"/>
    <cellStyle name="40% - Accent2 2 2 3 4 2 3 2" xfId="30419"/>
    <cellStyle name="40% - Accent2 2 2 3 4 2 4" xfId="22074"/>
    <cellStyle name="40% - Accent2 2 2 3 4 3" xfId="4558"/>
    <cellStyle name="40% - Accent2 2 2 3 4 3 2" xfId="12896"/>
    <cellStyle name="40% - Accent2 2 2 3 4 3 2 2" xfId="32014"/>
    <cellStyle name="40% - Accent2 2 2 3 4 3 3" xfId="23679"/>
    <cellStyle name="40% - Accent2 2 2 3 4 4" xfId="6987"/>
    <cellStyle name="40% - Accent2 2 2 3 4 4 2" xfId="15323"/>
    <cellStyle name="40% - Accent2 2 2 3 4 4 2 2" xfId="34441"/>
    <cellStyle name="40% - Accent2 2 2 3 4 4 3" xfId="26106"/>
    <cellStyle name="40% - Accent2 2 2 3 4 5" xfId="9872"/>
    <cellStyle name="40% - Accent2 2 2 3 4 5 2" xfId="28990"/>
    <cellStyle name="40% - Accent2 2 2 3 4 6" xfId="20619"/>
    <cellStyle name="40% - Accent2 2 2 3 4 7" xfId="49213"/>
    <cellStyle name="40% - Accent2 2 2 3 5" xfId="1774"/>
    <cellStyle name="40% - Accent2 2 2 3 5 2" xfId="3228"/>
    <cellStyle name="40% - Accent2 2 2 3 5 2 2" xfId="8730"/>
    <cellStyle name="40% - Accent2 2 2 3 5 2 2 2" xfId="17066"/>
    <cellStyle name="40% - Accent2 2 2 3 5 2 2 2 2" xfId="36184"/>
    <cellStyle name="40% - Accent2 2 2 3 5 2 2 3" xfId="27849"/>
    <cellStyle name="40% - Accent2 2 2 3 5 2 3" xfId="11658"/>
    <cellStyle name="40% - Accent2 2 2 3 5 2 3 2" xfId="30776"/>
    <cellStyle name="40% - Accent2 2 2 3 5 2 4" xfId="22431"/>
    <cellStyle name="40% - Accent2 2 2 3 5 3" xfId="7308"/>
    <cellStyle name="40% - Accent2 2 2 3 5 3 2" xfId="15644"/>
    <cellStyle name="40% - Accent2 2 2 3 5 3 2 2" xfId="34762"/>
    <cellStyle name="40% - Accent2 2 2 3 5 3 3" xfId="26427"/>
    <cellStyle name="40% - Accent2 2 2 3 5 4" xfId="10204"/>
    <cellStyle name="40% - Accent2 2 2 3 5 4 2" xfId="29322"/>
    <cellStyle name="40% - Accent2 2 2 3 5 5" xfId="20977"/>
    <cellStyle name="40% - Accent2 2 2 3 6" xfId="2046"/>
    <cellStyle name="40% - Accent2 2 2 3 6 2" xfId="7580"/>
    <cellStyle name="40% - Accent2 2 2 3 6 2 2" xfId="15916"/>
    <cellStyle name="40% - Accent2 2 2 3 6 2 2 2" xfId="35034"/>
    <cellStyle name="40% - Accent2 2 2 3 6 2 3" xfId="26699"/>
    <cellStyle name="40% - Accent2 2 2 3 6 3" xfId="10476"/>
    <cellStyle name="40% - Accent2 2 2 3 6 3 2" xfId="29594"/>
    <cellStyle name="40% - Accent2 2 2 3 6 4" xfId="21249"/>
    <cellStyle name="40% - Accent2 2 2 3 7" xfId="3509"/>
    <cellStyle name="40% - Accent2 2 2 3 7 2" xfId="11938"/>
    <cellStyle name="40% - Accent2 2 2 3 7 2 2" xfId="31056"/>
    <cellStyle name="40% - Accent2 2 2 3 7 3" xfId="22710"/>
    <cellStyle name="40% - Accent2 2 2 3 8" xfId="5671"/>
    <cellStyle name="40% - Accent2 2 2 3 8 2" xfId="14007"/>
    <cellStyle name="40% - Accent2 2 2 3 8 2 2" xfId="33125"/>
    <cellStyle name="40% - Accent2 2 2 3 8 3" xfId="24790"/>
    <cellStyle name="40% - Accent2 2 2 3 9" xfId="6178"/>
    <cellStyle name="40% - Accent2 2 2 3 9 2" xfId="14514"/>
    <cellStyle name="40% - Accent2 2 2 3 9 2 2" xfId="33632"/>
    <cellStyle name="40% - Accent2 2 2 3 9 3" xfId="25297"/>
    <cellStyle name="40% - Accent2 2 2 4" xfId="387"/>
    <cellStyle name="40% - Accent2 2 2 4 10" xfId="9027"/>
    <cellStyle name="40% - Accent2 2 2 4 10 2" xfId="28146"/>
    <cellStyle name="40% - Accent2 2 2 4 11" xfId="19751"/>
    <cellStyle name="40% - Accent2 2 2 4 12" xfId="48409"/>
    <cellStyle name="40% - Accent2 2 2 4 2" xfId="851"/>
    <cellStyle name="40% - Accent2 2 2 4 2 2" xfId="2321"/>
    <cellStyle name="40% - Accent2 2 2 4 2 2 2" xfId="7855"/>
    <cellStyle name="40% - Accent2 2 2 4 2 2 2 2" xfId="16191"/>
    <cellStyle name="40% - Accent2 2 2 4 2 2 2 2 2" xfId="35309"/>
    <cellStyle name="40% - Accent2 2 2 4 2 2 2 3" xfId="26974"/>
    <cellStyle name="40% - Accent2 2 2 4 2 2 3" xfId="10751"/>
    <cellStyle name="40% - Accent2 2 2 4 2 2 3 2" xfId="29869"/>
    <cellStyle name="40% - Accent2 2 2 4 2 2 4" xfId="21524"/>
    <cellStyle name="40% - Accent2 2 2 4 2 2 5" xfId="49459"/>
    <cellStyle name="40% - Accent2 2 2 4 2 3" xfId="4023"/>
    <cellStyle name="40% - Accent2 2 2 4 2 3 2" xfId="12362"/>
    <cellStyle name="40% - Accent2 2 2 4 2 3 2 2" xfId="31480"/>
    <cellStyle name="40% - Accent2 2 2 4 2 3 3" xfId="23146"/>
    <cellStyle name="40% - Accent2 2 2 4 2 4" xfId="6453"/>
    <cellStyle name="40% - Accent2 2 2 4 2 4 2" xfId="14789"/>
    <cellStyle name="40% - Accent2 2 2 4 2 4 2 2" xfId="33907"/>
    <cellStyle name="40% - Accent2 2 2 4 2 4 3" xfId="25572"/>
    <cellStyle name="40% - Accent2 2 2 4 2 5" xfId="9324"/>
    <cellStyle name="40% - Accent2 2 2 4 2 5 2" xfId="28442"/>
    <cellStyle name="40% - Accent2 2 2 4 2 6" xfId="20067"/>
    <cellStyle name="40% - Accent2 2 2 4 2 7" xfId="48640"/>
    <cellStyle name="40% - Accent2 2 2 4 3" xfId="1125"/>
    <cellStyle name="40% - Accent2 2 2 4 3 2" xfId="2592"/>
    <cellStyle name="40% - Accent2 2 2 4 3 2 2" xfId="8122"/>
    <cellStyle name="40% - Accent2 2 2 4 3 2 2 2" xfId="16458"/>
    <cellStyle name="40% - Accent2 2 2 4 3 2 2 2 2" xfId="35576"/>
    <cellStyle name="40% - Accent2 2 2 4 3 2 2 3" xfId="27241"/>
    <cellStyle name="40% - Accent2 2 2 4 3 2 3" xfId="11022"/>
    <cellStyle name="40% - Accent2 2 2 4 3 2 3 2" xfId="30140"/>
    <cellStyle name="40% - Accent2 2 2 4 3 2 4" xfId="21795"/>
    <cellStyle name="40% - Accent2 2 2 4 3 2 5" xfId="49689"/>
    <cellStyle name="40% - Accent2 2 2 4 3 3" xfId="4285"/>
    <cellStyle name="40% - Accent2 2 2 4 3 3 2" xfId="12624"/>
    <cellStyle name="40% - Accent2 2 2 4 3 3 2 2" xfId="31742"/>
    <cellStyle name="40% - Accent2 2 2 4 3 3 3" xfId="23408"/>
    <cellStyle name="40% - Accent2 2 2 4 3 4" xfId="6719"/>
    <cellStyle name="40% - Accent2 2 2 4 3 4 2" xfId="15055"/>
    <cellStyle name="40% - Accent2 2 2 4 3 4 2 2" xfId="34173"/>
    <cellStyle name="40% - Accent2 2 2 4 3 4 3" xfId="25838"/>
    <cellStyle name="40% - Accent2 2 2 4 3 5" xfId="9594"/>
    <cellStyle name="40% - Accent2 2 2 4 3 5 2" xfId="28712"/>
    <cellStyle name="40% - Accent2 2 2 4 3 6" xfId="20338"/>
    <cellStyle name="40% - Accent2 2 2 4 3 7" xfId="48870"/>
    <cellStyle name="40% - Accent2 2 2 4 4" xfId="1415"/>
    <cellStyle name="40% - Accent2 2 2 4 4 2" xfId="2872"/>
    <cellStyle name="40% - Accent2 2 2 4 4 2 2" xfId="8394"/>
    <cellStyle name="40% - Accent2 2 2 4 4 2 2 2" xfId="16730"/>
    <cellStyle name="40% - Accent2 2 2 4 4 2 2 2 2" xfId="35848"/>
    <cellStyle name="40% - Accent2 2 2 4 4 2 2 3" xfId="27513"/>
    <cellStyle name="40% - Accent2 2 2 4 4 2 3" xfId="11302"/>
    <cellStyle name="40% - Accent2 2 2 4 4 2 3 2" xfId="30420"/>
    <cellStyle name="40% - Accent2 2 2 4 4 2 4" xfId="22075"/>
    <cellStyle name="40% - Accent2 2 2 4 4 3" xfId="4559"/>
    <cellStyle name="40% - Accent2 2 2 4 4 3 2" xfId="12897"/>
    <cellStyle name="40% - Accent2 2 2 4 4 3 2 2" xfId="32015"/>
    <cellStyle name="40% - Accent2 2 2 4 4 3 3" xfId="23680"/>
    <cellStyle name="40% - Accent2 2 2 4 4 4" xfId="6988"/>
    <cellStyle name="40% - Accent2 2 2 4 4 4 2" xfId="15324"/>
    <cellStyle name="40% - Accent2 2 2 4 4 4 2 2" xfId="34442"/>
    <cellStyle name="40% - Accent2 2 2 4 4 4 3" xfId="26107"/>
    <cellStyle name="40% - Accent2 2 2 4 4 5" xfId="9873"/>
    <cellStyle name="40% - Accent2 2 2 4 4 5 2" xfId="28991"/>
    <cellStyle name="40% - Accent2 2 2 4 4 6" xfId="20620"/>
    <cellStyle name="40% - Accent2 2 2 4 4 7" xfId="49214"/>
    <cellStyle name="40% - Accent2 2 2 4 5" xfId="1775"/>
    <cellStyle name="40% - Accent2 2 2 4 5 2" xfId="3229"/>
    <cellStyle name="40% - Accent2 2 2 4 5 2 2" xfId="8731"/>
    <cellStyle name="40% - Accent2 2 2 4 5 2 2 2" xfId="17067"/>
    <cellStyle name="40% - Accent2 2 2 4 5 2 2 2 2" xfId="36185"/>
    <cellStyle name="40% - Accent2 2 2 4 5 2 2 3" xfId="27850"/>
    <cellStyle name="40% - Accent2 2 2 4 5 2 3" xfId="11659"/>
    <cellStyle name="40% - Accent2 2 2 4 5 2 3 2" xfId="30777"/>
    <cellStyle name="40% - Accent2 2 2 4 5 2 4" xfId="22432"/>
    <cellStyle name="40% - Accent2 2 2 4 5 3" xfId="7309"/>
    <cellStyle name="40% - Accent2 2 2 4 5 3 2" xfId="15645"/>
    <cellStyle name="40% - Accent2 2 2 4 5 3 2 2" xfId="34763"/>
    <cellStyle name="40% - Accent2 2 2 4 5 3 3" xfId="26428"/>
    <cellStyle name="40% - Accent2 2 2 4 5 4" xfId="10205"/>
    <cellStyle name="40% - Accent2 2 2 4 5 4 2" xfId="29323"/>
    <cellStyle name="40% - Accent2 2 2 4 5 5" xfId="20978"/>
    <cellStyle name="40% - Accent2 2 2 4 6" xfId="2047"/>
    <cellStyle name="40% - Accent2 2 2 4 6 2" xfId="7581"/>
    <cellStyle name="40% - Accent2 2 2 4 6 2 2" xfId="15917"/>
    <cellStyle name="40% - Accent2 2 2 4 6 2 2 2" xfId="35035"/>
    <cellStyle name="40% - Accent2 2 2 4 6 2 3" xfId="26700"/>
    <cellStyle name="40% - Accent2 2 2 4 6 3" xfId="10477"/>
    <cellStyle name="40% - Accent2 2 2 4 6 3 2" xfId="29595"/>
    <cellStyle name="40% - Accent2 2 2 4 6 4" xfId="21250"/>
    <cellStyle name="40% - Accent2 2 2 4 7" xfId="3510"/>
    <cellStyle name="40% - Accent2 2 2 4 7 2" xfId="11939"/>
    <cellStyle name="40% - Accent2 2 2 4 7 2 2" xfId="31057"/>
    <cellStyle name="40% - Accent2 2 2 4 7 3" xfId="22711"/>
    <cellStyle name="40% - Accent2 2 2 4 8" xfId="5672"/>
    <cellStyle name="40% - Accent2 2 2 4 8 2" xfId="14008"/>
    <cellStyle name="40% - Accent2 2 2 4 8 2 2" xfId="33126"/>
    <cellStyle name="40% - Accent2 2 2 4 8 3" xfId="24791"/>
    <cellStyle name="40% - Accent2 2 2 4 9" xfId="6179"/>
    <cellStyle name="40% - Accent2 2 2 4 9 2" xfId="14515"/>
    <cellStyle name="40% - Accent2 2 2 4 9 2 2" xfId="33633"/>
    <cellStyle name="40% - Accent2 2 2 4 9 3" xfId="25298"/>
    <cellStyle name="40% - Accent2 2 3" xfId="134"/>
    <cellStyle name="40% - Accent2 2 3 10" xfId="48410"/>
    <cellStyle name="40% - Accent2 2 3 2" xfId="389"/>
    <cellStyle name="40% - Accent2 2 3 2 10" xfId="9029"/>
    <cellStyle name="40% - Accent2 2 3 2 10 2" xfId="28148"/>
    <cellStyle name="40% - Accent2 2 3 2 11" xfId="19753"/>
    <cellStyle name="40% - Accent2 2 3 2 12" xfId="48411"/>
    <cellStyle name="40% - Accent2 2 3 2 2" xfId="853"/>
    <cellStyle name="40% - Accent2 2 3 2 2 2" xfId="2323"/>
    <cellStyle name="40% - Accent2 2 3 2 2 2 2" xfId="7857"/>
    <cellStyle name="40% - Accent2 2 3 2 2 2 2 2" xfId="16193"/>
    <cellStyle name="40% - Accent2 2 3 2 2 2 2 2 2" xfId="35311"/>
    <cellStyle name="40% - Accent2 2 3 2 2 2 2 3" xfId="26976"/>
    <cellStyle name="40% - Accent2 2 3 2 2 2 3" xfId="10753"/>
    <cellStyle name="40% - Accent2 2 3 2 2 2 3 2" xfId="29871"/>
    <cellStyle name="40% - Accent2 2 3 2 2 2 4" xfId="21526"/>
    <cellStyle name="40% - Accent2 2 3 2 2 2 5" xfId="49461"/>
    <cellStyle name="40% - Accent2 2 3 2 2 3" xfId="4025"/>
    <cellStyle name="40% - Accent2 2 3 2 2 3 2" xfId="12364"/>
    <cellStyle name="40% - Accent2 2 3 2 2 3 2 2" xfId="31482"/>
    <cellStyle name="40% - Accent2 2 3 2 2 3 3" xfId="23148"/>
    <cellStyle name="40% - Accent2 2 3 2 2 4" xfId="6455"/>
    <cellStyle name="40% - Accent2 2 3 2 2 4 2" xfId="14791"/>
    <cellStyle name="40% - Accent2 2 3 2 2 4 2 2" xfId="33909"/>
    <cellStyle name="40% - Accent2 2 3 2 2 4 3" xfId="25574"/>
    <cellStyle name="40% - Accent2 2 3 2 2 5" xfId="9326"/>
    <cellStyle name="40% - Accent2 2 3 2 2 5 2" xfId="28444"/>
    <cellStyle name="40% - Accent2 2 3 2 2 6" xfId="20069"/>
    <cellStyle name="40% - Accent2 2 3 2 2 7" xfId="48642"/>
    <cellStyle name="40% - Accent2 2 3 2 3" xfId="1127"/>
    <cellStyle name="40% - Accent2 2 3 2 3 2" xfId="2594"/>
    <cellStyle name="40% - Accent2 2 3 2 3 2 2" xfId="8124"/>
    <cellStyle name="40% - Accent2 2 3 2 3 2 2 2" xfId="16460"/>
    <cellStyle name="40% - Accent2 2 3 2 3 2 2 2 2" xfId="35578"/>
    <cellStyle name="40% - Accent2 2 3 2 3 2 2 3" xfId="27243"/>
    <cellStyle name="40% - Accent2 2 3 2 3 2 3" xfId="11024"/>
    <cellStyle name="40% - Accent2 2 3 2 3 2 3 2" xfId="30142"/>
    <cellStyle name="40% - Accent2 2 3 2 3 2 4" xfId="21797"/>
    <cellStyle name="40% - Accent2 2 3 2 3 2 5" xfId="49691"/>
    <cellStyle name="40% - Accent2 2 3 2 3 3" xfId="4287"/>
    <cellStyle name="40% - Accent2 2 3 2 3 3 2" xfId="12626"/>
    <cellStyle name="40% - Accent2 2 3 2 3 3 2 2" xfId="31744"/>
    <cellStyle name="40% - Accent2 2 3 2 3 3 3" xfId="23410"/>
    <cellStyle name="40% - Accent2 2 3 2 3 4" xfId="6721"/>
    <cellStyle name="40% - Accent2 2 3 2 3 4 2" xfId="15057"/>
    <cellStyle name="40% - Accent2 2 3 2 3 4 2 2" xfId="34175"/>
    <cellStyle name="40% - Accent2 2 3 2 3 4 3" xfId="25840"/>
    <cellStyle name="40% - Accent2 2 3 2 3 5" xfId="9596"/>
    <cellStyle name="40% - Accent2 2 3 2 3 5 2" xfId="28714"/>
    <cellStyle name="40% - Accent2 2 3 2 3 6" xfId="20340"/>
    <cellStyle name="40% - Accent2 2 3 2 3 7" xfId="48872"/>
    <cellStyle name="40% - Accent2 2 3 2 4" xfId="1417"/>
    <cellStyle name="40% - Accent2 2 3 2 4 2" xfId="2874"/>
    <cellStyle name="40% - Accent2 2 3 2 4 2 2" xfId="8396"/>
    <cellStyle name="40% - Accent2 2 3 2 4 2 2 2" xfId="16732"/>
    <cellStyle name="40% - Accent2 2 3 2 4 2 2 2 2" xfId="35850"/>
    <cellStyle name="40% - Accent2 2 3 2 4 2 2 3" xfId="27515"/>
    <cellStyle name="40% - Accent2 2 3 2 4 2 3" xfId="11304"/>
    <cellStyle name="40% - Accent2 2 3 2 4 2 3 2" xfId="30422"/>
    <cellStyle name="40% - Accent2 2 3 2 4 2 4" xfId="22077"/>
    <cellStyle name="40% - Accent2 2 3 2 4 3" xfId="4561"/>
    <cellStyle name="40% - Accent2 2 3 2 4 3 2" xfId="12899"/>
    <cellStyle name="40% - Accent2 2 3 2 4 3 2 2" xfId="32017"/>
    <cellStyle name="40% - Accent2 2 3 2 4 3 3" xfId="23682"/>
    <cellStyle name="40% - Accent2 2 3 2 4 4" xfId="6990"/>
    <cellStyle name="40% - Accent2 2 3 2 4 4 2" xfId="15326"/>
    <cellStyle name="40% - Accent2 2 3 2 4 4 2 2" xfId="34444"/>
    <cellStyle name="40% - Accent2 2 3 2 4 4 3" xfId="26109"/>
    <cellStyle name="40% - Accent2 2 3 2 4 5" xfId="9875"/>
    <cellStyle name="40% - Accent2 2 3 2 4 5 2" xfId="28993"/>
    <cellStyle name="40% - Accent2 2 3 2 4 6" xfId="20622"/>
    <cellStyle name="40% - Accent2 2 3 2 4 7" xfId="49216"/>
    <cellStyle name="40% - Accent2 2 3 2 5" xfId="1777"/>
    <cellStyle name="40% - Accent2 2 3 2 5 2" xfId="3231"/>
    <cellStyle name="40% - Accent2 2 3 2 5 2 2" xfId="8733"/>
    <cellStyle name="40% - Accent2 2 3 2 5 2 2 2" xfId="17069"/>
    <cellStyle name="40% - Accent2 2 3 2 5 2 2 2 2" xfId="36187"/>
    <cellStyle name="40% - Accent2 2 3 2 5 2 2 3" xfId="27852"/>
    <cellStyle name="40% - Accent2 2 3 2 5 2 3" xfId="11661"/>
    <cellStyle name="40% - Accent2 2 3 2 5 2 3 2" xfId="30779"/>
    <cellStyle name="40% - Accent2 2 3 2 5 2 4" xfId="22434"/>
    <cellStyle name="40% - Accent2 2 3 2 5 3" xfId="7311"/>
    <cellStyle name="40% - Accent2 2 3 2 5 3 2" xfId="15647"/>
    <cellStyle name="40% - Accent2 2 3 2 5 3 2 2" xfId="34765"/>
    <cellStyle name="40% - Accent2 2 3 2 5 3 3" xfId="26430"/>
    <cellStyle name="40% - Accent2 2 3 2 5 4" xfId="10207"/>
    <cellStyle name="40% - Accent2 2 3 2 5 4 2" xfId="29325"/>
    <cellStyle name="40% - Accent2 2 3 2 5 5" xfId="20980"/>
    <cellStyle name="40% - Accent2 2 3 2 6" xfId="2049"/>
    <cellStyle name="40% - Accent2 2 3 2 6 2" xfId="7583"/>
    <cellStyle name="40% - Accent2 2 3 2 6 2 2" xfId="15919"/>
    <cellStyle name="40% - Accent2 2 3 2 6 2 2 2" xfId="35037"/>
    <cellStyle name="40% - Accent2 2 3 2 6 2 3" xfId="26702"/>
    <cellStyle name="40% - Accent2 2 3 2 6 3" xfId="10479"/>
    <cellStyle name="40% - Accent2 2 3 2 6 3 2" xfId="29597"/>
    <cellStyle name="40% - Accent2 2 3 2 6 4" xfId="21252"/>
    <cellStyle name="40% - Accent2 2 3 2 7" xfId="3512"/>
    <cellStyle name="40% - Accent2 2 3 2 7 2" xfId="11941"/>
    <cellStyle name="40% - Accent2 2 3 2 7 2 2" xfId="31059"/>
    <cellStyle name="40% - Accent2 2 3 2 7 3" xfId="22713"/>
    <cellStyle name="40% - Accent2 2 3 2 8" xfId="5674"/>
    <cellStyle name="40% - Accent2 2 3 2 8 2" xfId="14010"/>
    <cellStyle name="40% - Accent2 2 3 2 8 2 2" xfId="33128"/>
    <cellStyle name="40% - Accent2 2 3 2 8 3" xfId="24793"/>
    <cellStyle name="40% - Accent2 2 3 2 9" xfId="6181"/>
    <cellStyle name="40% - Accent2 2 3 2 9 2" xfId="14517"/>
    <cellStyle name="40% - Accent2 2 3 2 9 2 2" xfId="33635"/>
    <cellStyle name="40% - Accent2 2 3 2 9 3" xfId="25300"/>
    <cellStyle name="40% - Accent2 2 3 3" xfId="390"/>
    <cellStyle name="40% - Accent2 2 3 3 10" xfId="9030"/>
    <cellStyle name="40% - Accent2 2 3 3 10 2" xfId="28149"/>
    <cellStyle name="40% - Accent2 2 3 3 11" xfId="19754"/>
    <cellStyle name="40% - Accent2 2 3 3 12" xfId="48412"/>
    <cellStyle name="40% - Accent2 2 3 3 2" xfId="854"/>
    <cellStyle name="40% - Accent2 2 3 3 2 2" xfId="2324"/>
    <cellStyle name="40% - Accent2 2 3 3 2 2 2" xfId="7858"/>
    <cellStyle name="40% - Accent2 2 3 3 2 2 2 2" xfId="16194"/>
    <cellStyle name="40% - Accent2 2 3 3 2 2 2 2 2" xfId="35312"/>
    <cellStyle name="40% - Accent2 2 3 3 2 2 2 3" xfId="26977"/>
    <cellStyle name="40% - Accent2 2 3 3 2 2 3" xfId="10754"/>
    <cellStyle name="40% - Accent2 2 3 3 2 2 3 2" xfId="29872"/>
    <cellStyle name="40% - Accent2 2 3 3 2 2 4" xfId="21527"/>
    <cellStyle name="40% - Accent2 2 3 3 2 2 5" xfId="49462"/>
    <cellStyle name="40% - Accent2 2 3 3 2 3" xfId="4026"/>
    <cellStyle name="40% - Accent2 2 3 3 2 3 2" xfId="12365"/>
    <cellStyle name="40% - Accent2 2 3 3 2 3 2 2" xfId="31483"/>
    <cellStyle name="40% - Accent2 2 3 3 2 3 3" xfId="23149"/>
    <cellStyle name="40% - Accent2 2 3 3 2 4" xfId="6456"/>
    <cellStyle name="40% - Accent2 2 3 3 2 4 2" xfId="14792"/>
    <cellStyle name="40% - Accent2 2 3 3 2 4 2 2" xfId="33910"/>
    <cellStyle name="40% - Accent2 2 3 3 2 4 3" xfId="25575"/>
    <cellStyle name="40% - Accent2 2 3 3 2 5" xfId="9327"/>
    <cellStyle name="40% - Accent2 2 3 3 2 5 2" xfId="28445"/>
    <cellStyle name="40% - Accent2 2 3 3 2 6" xfId="20070"/>
    <cellStyle name="40% - Accent2 2 3 3 2 7" xfId="48643"/>
    <cellStyle name="40% - Accent2 2 3 3 3" xfId="1128"/>
    <cellStyle name="40% - Accent2 2 3 3 3 2" xfId="2595"/>
    <cellStyle name="40% - Accent2 2 3 3 3 2 2" xfId="8125"/>
    <cellStyle name="40% - Accent2 2 3 3 3 2 2 2" xfId="16461"/>
    <cellStyle name="40% - Accent2 2 3 3 3 2 2 2 2" xfId="35579"/>
    <cellStyle name="40% - Accent2 2 3 3 3 2 2 3" xfId="27244"/>
    <cellStyle name="40% - Accent2 2 3 3 3 2 3" xfId="11025"/>
    <cellStyle name="40% - Accent2 2 3 3 3 2 3 2" xfId="30143"/>
    <cellStyle name="40% - Accent2 2 3 3 3 2 4" xfId="21798"/>
    <cellStyle name="40% - Accent2 2 3 3 3 2 5" xfId="49692"/>
    <cellStyle name="40% - Accent2 2 3 3 3 3" xfId="4288"/>
    <cellStyle name="40% - Accent2 2 3 3 3 3 2" xfId="12627"/>
    <cellStyle name="40% - Accent2 2 3 3 3 3 2 2" xfId="31745"/>
    <cellStyle name="40% - Accent2 2 3 3 3 3 3" xfId="23411"/>
    <cellStyle name="40% - Accent2 2 3 3 3 4" xfId="6722"/>
    <cellStyle name="40% - Accent2 2 3 3 3 4 2" xfId="15058"/>
    <cellStyle name="40% - Accent2 2 3 3 3 4 2 2" xfId="34176"/>
    <cellStyle name="40% - Accent2 2 3 3 3 4 3" xfId="25841"/>
    <cellStyle name="40% - Accent2 2 3 3 3 5" xfId="9597"/>
    <cellStyle name="40% - Accent2 2 3 3 3 5 2" xfId="28715"/>
    <cellStyle name="40% - Accent2 2 3 3 3 6" xfId="20341"/>
    <cellStyle name="40% - Accent2 2 3 3 3 7" xfId="48873"/>
    <cellStyle name="40% - Accent2 2 3 3 4" xfId="1418"/>
    <cellStyle name="40% - Accent2 2 3 3 4 2" xfId="2875"/>
    <cellStyle name="40% - Accent2 2 3 3 4 2 2" xfId="8397"/>
    <cellStyle name="40% - Accent2 2 3 3 4 2 2 2" xfId="16733"/>
    <cellStyle name="40% - Accent2 2 3 3 4 2 2 2 2" xfId="35851"/>
    <cellStyle name="40% - Accent2 2 3 3 4 2 2 3" xfId="27516"/>
    <cellStyle name="40% - Accent2 2 3 3 4 2 3" xfId="11305"/>
    <cellStyle name="40% - Accent2 2 3 3 4 2 3 2" xfId="30423"/>
    <cellStyle name="40% - Accent2 2 3 3 4 2 4" xfId="22078"/>
    <cellStyle name="40% - Accent2 2 3 3 4 3" xfId="4562"/>
    <cellStyle name="40% - Accent2 2 3 3 4 3 2" xfId="12900"/>
    <cellStyle name="40% - Accent2 2 3 3 4 3 2 2" xfId="32018"/>
    <cellStyle name="40% - Accent2 2 3 3 4 3 3" xfId="23683"/>
    <cellStyle name="40% - Accent2 2 3 3 4 4" xfId="6991"/>
    <cellStyle name="40% - Accent2 2 3 3 4 4 2" xfId="15327"/>
    <cellStyle name="40% - Accent2 2 3 3 4 4 2 2" xfId="34445"/>
    <cellStyle name="40% - Accent2 2 3 3 4 4 3" xfId="26110"/>
    <cellStyle name="40% - Accent2 2 3 3 4 5" xfId="9876"/>
    <cellStyle name="40% - Accent2 2 3 3 4 5 2" xfId="28994"/>
    <cellStyle name="40% - Accent2 2 3 3 4 6" xfId="20623"/>
    <cellStyle name="40% - Accent2 2 3 3 4 7" xfId="49217"/>
    <cellStyle name="40% - Accent2 2 3 3 5" xfId="1778"/>
    <cellStyle name="40% - Accent2 2 3 3 5 2" xfId="3232"/>
    <cellStyle name="40% - Accent2 2 3 3 5 2 2" xfId="8734"/>
    <cellStyle name="40% - Accent2 2 3 3 5 2 2 2" xfId="17070"/>
    <cellStyle name="40% - Accent2 2 3 3 5 2 2 2 2" xfId="36188"/>
    <cellStyle name="40% - Accent2 2 3 3 5 2 2 3" xfId="27853"/>
    <cellStyle name="40% - Accent2 2 3 3 5 2 3" xfId="11662"/>
    <cellStyle name="40% - Accent2 2 3 3 5 2 3 2" xfId="30780"/>
    <cellStyle name="40% - Accent2 2 3 3 5 2 4" xfId="22435"/>
    <cellStyle name="40% - Accent2 2 3 3 5 3" xfId="7312"/>
    <cellStyle name="40% - Accent2 2 3 3 5 3 2" xfId="15648"/>
    <cellStyle name="40% - Accent2 2 3 3 5 3 2 2" xfId="34766"/>
    <cellStyle name="40% - Accent2 2 3 3 5 3 3" xfId="26431"/>
    <cellStyle name="40% - Accent2 2 3 3 5 4" xfId="10208"/>
    <cellStyle name="40% - Accent2 2 3 3 5 4 2" xfId="29326"/>
    <cellStyle name="40% - Accent2 2 3 3 5 5" xfId="20981"/>
    <cellStyle name="40% - Accent2 2 3 3 6" xfId="2050"/>
    <cellStyle name="40% - Accent2 2 3 3 6 2" xfId="7584"/>
    <cellStyle name="40% - Accent2 2 3 3 6 2 2" xfId="15920"/>
    <cellStyle name="40% - Accent2 2 3 3 6 2 2 2" xfId="35038"/>
    <cellStyle name="40% - Accent2 2 3 3 6 2 3" xfId="26703"/>
    <cellStyle name="40% - Accent2 2 3 3 6 3" xfId="10480"/>
    <cellStyle name="40% - Accent2 2 3 3 6 3 2" xfId="29598"/>
    <cellStyle name="40% - Accent2 2 3 3 6 4" xfId="21253"/>
    <cellStyle name="40% - Accent2 2 3 3 7" xfId="3513"/>
    <cellStyle name="40% - Accent2 2 3 3 7 2" xfId="11942"/>
    <cellStyle name="40% - Accent2 2 3 3 7 2 2" xfId="31060"/>
    <cellStyle name="40% - Accent2 2 3 3 7 3" xfId="22714"/>
    <cellStyle name="40% - Accent2 2 3 3 8" xfId="5675"/>
    <cellStyle name="40% - Accent2 2 3 3 8 2" xfId="14011"/>
    <cellStyle name="40% - Accent2 2 3 3 8 2 2" xfId="33129"/>
    <cellStyle name="40% - Accent2 2 3 3 8 3" xfId="24794"/>
    <cellStyle name="40% - Accent2 2 3 3 9" xfId="6182"/>
    <cellStyle name="40% - Accent2 2 3 3 9 2" xfId="14518"/>
    <cellStyle name="40% - Accent2 2 3 3 9 2 2" xfId="33636"/>
    <cellStyle name="40% - Accent2 2 3 3 9 3" xfId="25301"/>
    <cellStyle name="40% - Accent2 2 3 4" xfId="388"/>
    <cellStyle name="40% - Accent2 2 3 4 2" xfId="852"/>
    <cellStyle name="40% - Accent2 2 3 4 2 2" xfId="2322"/>
    <cellStyle name="40% - Accent2 2 3 4 2 2 2" xfId="7856"/>
    <cellStyle name="40% - Accent2 2 3 4 2 2 2 2" xfId="16192"/>
    <cellStyle name="40% - Accent2 2 3 4 2 2 2 2 2" xfId="35310"/>
    <cellStyle name="40% - Accent2 2 3 4 2 2 2 3" xfId="26975"/>
    <cellStyle name="40% - Accent2 2 3 4 2 2 3" xfId="10752"/>
    <cellStyle name="40% - Accent2 2 3 4 2 2 3 2" xfId="29870"/>
    <cellStyle name="40% - Accent2 2 3 4 2 2 4" xfId="21525"/>
    <cellStyle name="40% - Accent2 2 3 4 2 3" xfId="4024"/>
    <cellStyle name="40% - Accent2 2 3 4 2 3 2" xfId="12363"/>
    <cellStyle name="40% - Accent2 2 3 4 2 3 2 2" xfId="31481"/>
    <cellStyle name="40% - Accent2 2 3 4 2 3 3" xfId="23147"/>
    <cellStyle name="40% - Accent2 2 3 4 2 4" xfId="6454"/>
    <cellStyle name="40% - Accent2 2 3 4 2 4 2" xfId="14790"/>
    <cellStyle name="40% - Accent2 2 3 4 2 4 2 2" xfId="33908"/>
    <cellStyle name="40% - Accent2 2 3 4 2 4 3" xfId="25573"/>
    <cellStyle name="40% - Accent2 2 3 4 2 5" xfId="9325"/>
    <cellStyle name="40% - Accent2 2 3 4 2 5 2" xfId="28443"/>
    <cellStyle name="40% - Accent2 2 3 4 2 6" xfId="20068"/>
    <cellStyle name="40% - Accent2 2 3 4 2 7" xfId="49460"/>
    <cellStyle name="40% - Accent2 2 3 4 3" xfId="1776"/>
    <cellStyle name="40% - Accent2 2 3 4 3 2" xfId="3230"/>
    <cellStyle name="40% - Accent2 2 3 4 3 2 2" xfId="8732"/>
    <cellStyle name="40% - Accent2 2 3 4 3 2 2 2" xfId="17068"/>
    <cellStyle name="40% - Accent2 2 3 4 3 2 2 2 2" xfId="36186"/>
    <cellStyle name="40% - Accent2 2 3 4 3 2 2 3" xfId="27851"/>
    <cellStyle name="40% - Accent2 2 3 4 3 2 3" xfId="11660"/>
    <cellStyle name="40% - Accent2 2 3 4 3 2 3 2" xfId="30778"/>
    <cellStyle name="40% - Accent2 2 3 4 3 2 4" xfId="22433"/>
    <cellStyle name="40% - Accent2 2 3 4 3 3" xfId="7310"/>
    <cellStyle name="40% - Accent2 2 3 4 3 3 2" xfId="15646"/>
    <cellStyle name="40% - Accent2 2 3 4 3 3 2 2" xfId="34764"/>
    <cellStyle name="40% - Accent2 2 3 4 3 3 3" xfId="26429"/>
    <cellStyle name="40% - Accent2 2 3 4 3 4" xfId="10206"/>
    <cellStyle name="40% - Accent2 2 3 4 3 4 2" xfId="29324"/>
    <cellStyle name="40% - Accent2 2 3 4 3 5" xfId="20979"/>
    <cellStyle name="40% - Accent2 2 3 4 4" xfId="2048"/>
    <cellStyle name="40% - Accent2 2 3 4 4 2" xfId="7582"/>
    <cellStyle name="40% - Accent2 2 3 4 4 2 2" xfId="15918"/>
    <cellStyle name="40% - Accent2 2 3 4 4 2 2 2" xfId="35036"/>
    <cellStyle name="40% - Accent2 2 3 4 4 2 3" xfId="26701"/>
    <cellStyle name="40% - Accent2 2 3 4 4 3" xfId="10478"/>
    <cellStyle name="40% - Accent2 2 3 4 4 3 2" xfId="29596"/>
    <cellStyle name="40% - Accent2 2 3 4 4 4" xfId="21251"/>
    <cellStyle name="40% - Accent2 2 3 4 5" xfId="3884"/>
    <cellStyle name="40% - Accent2 2 3 4 5 2" xfId="12225"/>
    <cellStyle name="40% - Accent2 2 3 4 5 2 2" xfId="31343"/>
    <cellStyle name="40% - Accent2 2 3 4 5 3" xfId="23008"/>
    <cellStyle name="40% - Accent2 2 3 4 6" xfId="6180"/>
    <cellStyle name="40% - Accent2 2 3 4 6 2" xfId="14516"/>
    <cellStyle name="40% - Accent2 2 3 4 6 2 2" xfId="33634"/>
    <cellStyle name="40% - Accent2 2 3 4 6 3" xfId="25299"/>
    <cellStyle name="40% - Accent2 2 3 4 7" xfId="9028"/>
    <cellStyle name="40% - Accent2 2 3 4 7 2" xfId="28147"/>
    <cellStyle name="40% - Accent2 2 3 4 8" xfId="19752"/>
    <cellStyle name="40% - Accent2 2 3 4 9" xfId="48641"/>
    <cellStyle name="40% - Accent2 2 3 5" xfId="1126"/>
    <cellStyle name="40% - Accent2 2 3 5 2" xfId="2593"/>
    <cellStyle name="40% - Accent2 2 3 5 2 2" xfId="8123"/>
    <cellStyle name="40% - Accent2 2 3 5 2 2 2" xfId="16459"/>
    <cellStyle name="40% - Accent2 2 3 5 2 2 2 2" xfId="35577"/>
    <cellStyle name="40% - Accent2 2 3 5 2 2 3" xfId="27242"/>
    <cellStyle name="40% - Accent2 2 3 5 2 3" xfId="11023"/>
    <cellStyle name="40% - Accent2 2 3 5 2 3 2" xfId="30141"/>
    <cellStyle name="40% - Accent2 2 3 5 2 4" xfId="21796"/>
    <cellStyle name="40% - Accent2 2 3 5 2 5" xfId="49690"/>
    <cellStyle name="40% - Accent2 2 3 5 3" xfId="4286"/>
    <cellStyle name="40% - Accent2 2 3 5 3 2" xfId="12625"/>
    <cellStyle name="40% - Accent2 2 3 5 3 2 2" xfId="31743"/>
    <cellStyle name="40% - Accent2 2 3 5 3 3" xfId="23409"/>
    <cellStyle name="40% - Accent2 2 3 5 4" xfId="6720"/>
    <cellStyle name="40% - Accent2 2 3 5 4 2" xfId="15056"/>
    <cellStyle name="40% - Accent2 2 3 5 4 2 2" xfId="34174"/>
    <cellStyle name="40% - Accent2 2 3 5 4 3" xfId="25839"/>
    <cellStyle name="40% - Accent2 2 3 5 5" xfId="9595"/>
    <cellStyle name="40% - Accent2 2 3 5 5 2" xfId="28713"/>
    <cellStyle name="40% - Accent2 2 3 5 6" xfId="20339"/>
    <cellStyle name="40% - Accent2 2 3 5 7" xfId="48871"/>
    <cellStyle name="40% - Accent2 2 3 6" xfId="1416"/>
    <cellStyle name="40% - Accent2 2 3 6 2" xfId="2873"/>
    <cellStyle name="40% - Accent2 2 3 6 2 2" xfId="8395"/>
    <cellStyle name="40% - Accent2 2 3 6 2 2 2" xfId="16731"/>
    <cellStyle name="40% - Accent2 2 3 6 2 2 2 2" xfId="35849"/>
    <cellStyle name="40% - Accent2 2 3 6 2 2 3" xfId="27514"/>
    <cellStyle name="40% - Accent2 2 3 6 2 3" xfId="11303"/>
    <cellStyle name="40% - Accent2 2 3 6 2 3 2" xfId="30421"/>
    <cellStyle name="40% - Accent2 2 3 6 2 4" xfId="22076"/>
    <cellStyle name="40% - Accent2 2 3 6 3" xfId="4560"/>
    <cellStyle name="40% - Accent2 2 3 6 3 2" xfId="12898"/>
    <cellStyle name="40% - Accent2 2 3 6 3 2 2" xfId="32016"/>
    <cellStyle name="40% - Accent2 2 3 6 3 3" xfId="23681"/>
    <cellStyle name="40% - Accent2 2 3 6 4" xfId="6989"/>
    <cellStyle name="40% - Accent2 2 3 6 4 2" xfId="15325"/>
    <cellStyle name="40% - Accent2 2 3 6 4 2 2" xfId="34443"/>
    <cellStyle name="40% - Accent2 2 3 6 4 3" xfId="26108"/>
    <cellStyle name="40% - Accent2 2 3 6 5" xfId="9874"/>
    <cellStyle name="40% - Accent2 2 3 6 5 2" xfId="28992"/>
    <cellStyle name="40% - Accent2 2 3 6 6" xfId="20621"/>
    <cellStyle name="40% - Accent2 2 3 6 7" xfId="49215"/>
    <cellStyle name="40% - Accent2 2 3 7" xfId="3850"/>
    <cellStyle name="40% - Accent2 2 3 8" xfId="3511"/>
    <cellStyle name="40% - Accent2 2 3 8 2" xfId="11940"/>
    <cellStyle name="40% - Accent2 2 3 8 2 2" xfId="31058"/>
    <cellStyle name="40% - Accent2 2 3 8 3" xfId="22712"/>
    <cellStyle name="40% - Accent2 2 3 9" xfId="5673"/>
    <cellStyle name="40% - Accent2 2 3 9 2" xfId="14009"/>
    <cellStyle name="40% - Accent2 2 3 9 2 2" xfId="33127"/>
    <cellStyle name="40% - Accent2 2 3 9 3" xfId="24792"/>
    <cellStyle name="40% - Accent2 2 4" xfId="391"/>
    <cellStyle name="40% - Accent2 2 4 10" xfId="5676"/>
    <cellStyle name="40% - Accent2 2 4 10 2" xfId="14012"/>
    <cellStyle name="40% - Accent2 2 4 10 2 2" xfId="33130"/>
    <cellStyle name="40% - Accent2 2 4 10 3" xfId="24795"/>
    <cellStyle name="40% - Accent2 2 4 11" xfId="6183"/>
    <cellStyle name="40% - Accent2 2 4 11 2" xfId="14519"/>
    <cellStyle name="40% - Accent2 2 4 11 2 2" xfId="33637"/>
    <cellStyle name="40% - Accent2 2 4 11 3" xfId="25302"/>
    <cellStyle name="40% - Accent2 2 4 12" xfId="9031"/>
    <cellStyle name="40% - Accent2 2 4 12 2" xfId="28150"/>
    <cellStyle name="40% - Accent2 2 4 13" xfId="19755"/>
    <cellStyle name="40% - Accent2 2 4 14" xfId="48413"/>
    <cellStyle name="40% - Accent2 2 4 2" xfId="392"/>
    <cellStyle name="40% - Accent2 2 4 2 10" xfId="9032"/>
    <cellStyle name="40% - Accent2 2 4 2 10 2" xfId="28151"/>
    <cellStyle name="40% - Accent2 2 4 2 11" xfId="19756"/>
    <cellStyle name="40% - Accent2 2 4 2 12" xfId="48414"/>
    <cellStyle name="40% - Accent2 2 4 2 2" xfId="856"/>
    <cellStyle name="40% - Accent2 2 4 2 2 2" xfId="2326"/>
    <cellStyle name="40% - Accent2 2 4 2 2 2 2" xfId="7860"/>
    <cellStyle name="40% - Accent2 2 4 2 2 2 2 2" xfId="16196"/>
    <cellStyle name="40% - Accent2 2 4 2 2 2 2 2 2" xfId="35314"/>
    <cellStyle name="40% - Accent2 2 4 2 2 2 2 3" xfId="26979"/>
    <cellStyle name="40% - Accent2 2 4 2 2 2 3" xfId="10756"/>
    <cellStyle name="40% - Accent2 2 4 2 2 2 3 2" xfId="29874"/>
    <cellStyle name="40% - Accent2 2 4 2 2 2 4" xfId="21529"/>
    <cellStyle name="40% - Accent2 2 4 2 2 2 5" xfId="49464"/>
    <cellStyle name="40% - Accent2 2 4 2 2 3" xfId="4028"/>
    <cellStyle name="40% - Accent2 2 4 2 2 3 2" xfId="12367"/>
    <cellStyle name="40% - Accent2 2 4 2 2 3 2 2" xfId="31485"/>
    <cellStyle name="40% - Accent2 2 4 2 2 3 3" xfId="23151"/>
    <cellStyle name="40% - Accent2 2 4 2 2 4" xfId="6458"/>
    <cellStyle name="40% - Accent2 2 4 2 2 4 2" xfId="14794"/>
    <cellStyle name="40% - Accent2 2 4 2 2 4 2 2" xfId="33912"/>
    <cellStyle name="40% - Accent2 2 4 2 2 4 3" xfId="25577"/>
    <cellStyle name="40% - Accent2 2 4 2 2 5" xfId="9329"/>
    <cellStyle name="40% - Accent2 2 4 2 2 5 2" xfId="28447"/>
    <cellStyle name="40% - Accent2 2 4 2 2 6" xfId="20072"/>
    <cellStyle name="40% - Accent2 2 4 2 2 7" xfId="48645"/>
    <cellStyle name="40% - Accent2 2 4 2 3" xfId="1130"/>
    <cellStyle name="40% - Accent2 2 4 2 3 2" xfId="2597"/>
    <cellStyle name="40% - Accent2 2 4 2 3 2 2" xfId="8127"/>
    <cellStyle name="40% - Accent2 2 4 2 3 2 2 2" xfId="16463"/>
    <cellStyle name="40% - Accent2 2 4 2 3 2 2 2 2" xfId="35581"/>
    <cellStyle name="40% - Accent2 2 4 2 3 2 2 3" xfId="27246"/>
    <cellStyle name="40% - Accent2 2 4 2 3 2 3" xfId="11027"/>
    <cellStyle name="40% - Accent2 2 4 2 3 2 3 2" xfId="30145"/>
    <cellStyle name="40% - Accent2 2 4 2 3 2 4" xfId="21800"/>
    <cellStyle name="40% - Accent2 2 4 2 3 2 5" xfId="49694"/>
    <cellStyle name="40% - Accent2 2 4 2 3 3" xfId="4290"/>
    <cellStyle name="40% - Accent2 2 4 2 3 3 2" xfId="12629"/>
    <cellStyle name="40% - Accent2 2 4 2 3 3 2 2" xfId="31747"/>
    <cellStyle name="40% - Accent2 2 4 2 3 3 3" xfId="23413"/>
    <cellStyle name="40% - Accent2 2 4 2 3 4" xfId="6724"/>
    <cellStyle name="40% - Accent2 2 4 2 3 4 2" xfId="15060"/>
    <cellStyle name="40% - Accent2 2 4 2 3 4 2 2" xfId="34178"/>
    <cellStyle name="40% - Accent2 2 4 2 3 4 3" xfId="25843"/>
    <cellStyle name="40% - Accent2 2 4 2 3 5" xfId="9599"/>
    <cellStyle name="40% - Accent2 2 4 2 3 5 2" xfId="28717"/>
    <cellStyle name="40% - Accent2 2 4 2 3 6" xfId="20343"/>
    <cellStyle name="40% - Accent2 2 4 2 3 7" xfId="48875"/>
    <cellStyle name="40% - Accent2 2 4 2 4" xfId="1420"/>
    <cellStyle name="40% - Accent2 2 4 2 4 2" xfId="2877"/>
    <cellStyle name="40% - Accent2 2 4 2 4 2 2" xfId="8399"/>
    <cellStyle name="40% - Accent2 2 4 2 4 2 2 2" xfId="16735"/>
    <cellStyle name="40% - Accent2 2 4 2 4 2 2 2 2" xfId="35853"/>
    <cellStyle name="40% - Accent2 2 4 2 4 2 2 3" xfId="27518"/>
    <cellStyle name="40% - Accent2 2 4 2 4 2 3" xfId="11307"/>
    <cellStyle name="40% - Accent2 2 4 2 4 2 3 2" xfId="30425"/>
    <cellStyle name="40% - Accent2 2 4 2 4 2 4" xfId="22080"/>
    <cellStyle name="40% - Accent2 2 4 2 4 3" xfId="4564"/>
    <cellStyle name="40% - Accent2 2 4 2 4 3 2" xfId="12902"/>
    <cellStyle name="40% - Accent2 2 4 2 4 3 2 2" xfId="32020"/>
    <cellStyle name="40% - Accent2 2 4 2 4 3 3" xfId="23685"/>
    <cellStyle name="40% - Accent2 2 4 2 4 4" xfId="6993"/>
    <cellStyle name="40% - Accent2 2 4 2 4 4 2" xfId="15329"/>
    <cellStyle name="40% - Accent2 2 4 2 4 4 2 2" xfId="34447"/>
    <cellStyle name="40% - Accent2 2 4 2 4 4 3" xfId="26112"/>
    <cellStyle name="40% - Accent2 2 4 2 4 5" xfId="9878"/>
    <cellStyle name="40% - Accent2 2 4 2 4 5 2" xfId="28996"/>
    <cellStyle name="40% - Accent2 2 4 2 4 6" xfId="20625"/>
    <cellStyle name="40% - Accent2 2 4 2 4 7" xfId="49219"/>
    <cellStyle name="40% - Accent2 2 4 2 5" xfId="1780"/>
    <cellStyle name="40% - Accent2 2 4 2 5 2" xfId="3234"/>
    <cellStyle name="40% - Accent2 2 4 2 5 2 2" xfId="8736"/>
    <cellStyle name="40% - Accent2 2 4 2 5 2 2 2" xfId="17072"/>
    <cellStyle name="40% - Accent2 2 4 2 5 2 2 2 2" xfId="36190"/>
    <cellStyle name="40% - Accent2 2 4 2 5 2 2 3" xfId="27855"/>
    <cellStyle name="40% - Accent2 2 4 2 5 2 3" xfId="11664"/>
    <cellStyle name="40% - Accent2 2 4 2 5 2 3 2" xfId="30782"/>
    <cellStyle name="40% - Accent2 2 4 2 5 2 4" xfId="22437"/>
    <cellStyle name="40% - Accent2 2 4 2 5 3" xfId="7314"/>
    <cellStyle name="40% - Accent2 2 4 2 5 3 2" xfId="15650"/>
    <cellStyle name="40% - Accent2 2 4 2 5 3 2 2" xfId="34768"/>
    <cellStyle name="40% - Accent2 2 4 2 5 3 3" xfId="26433"/>
    <cellStyle name="40% - Accent2 2 4 2 5 4" xfId="10210"/>
    <cellStyle name="40% - Accent2 2 4 2 5 4 2" xfId="29328"/>
    <cellStyle name="40% - Accent2 2 4 2 5 5" xfId="20983"/>
    <cellStyle name="40% - Accent2 2 4 2 6" xfId="2052"/>
    <cellStyle name="40% - Accent2 2 4 2 6 2" xfId="7586"/>
    <cellStyle name="40% - Accent2 2 4 2 6 2 2" xfId="15922"/>
    <cellStyle name="40% - Accent2 2 4 2 6 2 2 2" xfId="35040"/>
    <cellStyle name="40% - Accent2 2 4 2 6 2 3" xfId="26705"/>
    <cellStyle name="40% - Accent2 2 4 2 6 3" xfId="10482"/>
    <cellStyle name="40% - Accent2 2 4 2 6 3 2" xfId="29600"/>
    <cellStyle name="40% - Accent2 2 4 2 6 4" xfId="21255"/>
    <cellStyle name="40% - Accent2 2 4 2 7" xfId="3515"/>
    <cellStyle name="40% - Accent2 2 4 2 7 2" xfId="11944"/>
    <cellStyle name="40% - Accent2 2 4 2 7 2 2" xfId="31062"/>
    <cellStyle name="40% - Accent2 2 4 2 7 3" xfId="22716"/>
    <cellStyle name="40% - Accent2 2 4 2 8" xfId="5677"/>
    <cellStyle name="40% - Accent2 2 4 2 8 2" xfId="14013"/>
    <cellStyle name="40% - Accent2 2 4 2 8 2 2" xfId="33131"/>
    <cellStyle name="40% - Accent2 2 4 2 8 3" xfId="24796"/>
    <cellStyle name="40% - Accent2 2 4 2 9" xfId="6184"/>
    <cellStyle name="40% - Accent2 2 4 2 9 2" xfId="14520"/>
    <cellStyle name="40% - Accent2 2 4 2 9 2 2" xfId="33638"/>
    <cellStyle name="40% - Accent2 2 4 2 9 3" xfId="25303"/>
    <cellStyle name="40% - Accent2 2 4 3" xfId="393"/>
    <cellStyle name="40% - Accent2 2 4 3 10" xfId="9033"/>
    <cellStyle name="40% - Accent2 2 4 3 10 2" xfId="28152"/>
    <cellStyle name="40% - Accent2 2 4 3 11" xfId="19757"/>
    <cellStyle name="40% - Accent2 2 4 3 12" xfId="48415"/>
    <cellStyle name="40% - Accent2 2 4 3 2" xfId="857"/>
    <cellStyle name="40% - Accent2 2 4 3 2 2" xfId="2327"/>
    <cellStyle name="40% - Accent2 2 4 3 2 2 2" xfId="7861"/>
    <cellStyle name="40% - Accent2 2 4 3 2 2 2 2" xfId="16197"/>
    <cellStyle name="40% - Accent2 2 4 3 2 2 2 2 2" xfId="35315"/>
    <cellStyle name="40% - Accent2 2 4 3 2 2 2 3" xfId="26980"/>
    <cellStyle name="40% - Accent2 2 4 3 2 2 3" xfId="10757"/>
    <cellStyle name="40% - Accent2 2 4 3 2 2 3 2" xfId="29875"/>
    <cellStyle name="40% - Accent2 2 4 3 2 2 4" xfId="21530"/>
    <cellStyle name="40% - Accent2 2 4 3 2 2 5" xfId="49465"/>
    <cellStyle name="40% - Accent2 2 4 3 2 3" xfId="4029"/>
    <cellStyle name="40% - Accent2 2 4 3 2 3 2" xfId="12368"/>
    <cellStyle name="40% - Accent2 2 4 3 2 3 2 2" xfId="31486"/>
    <cellStyle name="40% - Accent2 2 4 3 2 3 3" xfId="23152"/>
    <cellStyle name="40% - Accent2 2 4 3 2 4" xfId="6459"/>
    <cellStyle name="40% - Accent2 2 4 3 2 4 2" xfId="14795"/>
    <cellStyle name="40% - Accent2 2 4 3 2 4 2 2" xfId="33913"/>
    <cellStyle name="40% - Accent2 2 4 3 2 4 3" xfId="25578"/>
    <cellStyle name="40% - Accent2 2 4 3 2 5" xfId="9330"/>
    <cellStyle name="40% - Accent2 2 4 3 2 5 2" xfId="28448"/>
    <cellStyle name="40% - Accent2 2 4 3 2 6" xfId="20073"/>
    <cellStyle name="40% - Accent2 2 4 3 2 7" xfId="48646"/>
    <cellStyle name="40% - Accent2 2 4 3 3" xfId="1131"/>
    <cellStyle name="40% - Accent2 2 4 3 3 2" xfId="2598"/>
    <cellStyle name="40% - Accent2 2 4 3 3 2 2" xfId="8128"/>
    <cellStyle name="40% - Accent2 2 4 3 3 2 2 2" xfId="16464"/>
    <cellStyle name="40% - Accent2 2 4 3 3 2 2 2 2" xfId="35582"/>
    <cellStyle name="40% - Accent2 2 4 3 3 2 2 3" xfId="27247"/>
    <cellStyle name="40% - Accent2 2 4 3 3 2 3" xfId="11028"/>
    <cellStyle name="40% - Accent2 2 4 3 3 2 3 2" xfId="30146"/>
    <cellStyle name="40% - Accent2 2 4 3 3 2 4" xfId="21801"/>
    <cellStyle name="40% - Accent2 2 4 3 3 2 5" xfId="49695"/>
    <cellStyle name="40% - Accent2 2 4 3 3 3" xfId="4291"/>
    <cellStyle name="40% - Accent2 2 4 3 3 3 2" xfId="12630"/>
    <cellStyle name="40% - Accent2 2 4 3 3 3 2 2" xfId="31748"/>
    <cellStyle name="40% - Accent2 2 4 3 3 3 3" xfId="23414"/>
    <cellStyle name="40% - Accent2 2 4 3 3 4" xfId="6725"/>
    <cellStyle name="40% - Accent2 2 4 3 3 4 2" xfId="15061"/>
    <cellStyle name="40% - Accent2 2 4 3 3 4 2 2" xfId="34179"/>
    <cellStyle name="40% - Accent2 2 4 3 3 4 3" xfId="25844"/>
    <cellStyle name="40% - Accent2 2 4 3 3 5" xfId="9600"/>
    <cellStyle name="40% - Accent2 2 4 3 3 5 2" xfId="28718"/>
    <cellStyle name="40% - Accent2 2 4 3 3 6" xfId="20344"/>
    <cellStyle name="40% - Accent2 2 4 3 3 7" xfId="48876"/>
    <cellStyle name="40% - Accent2 2 4 3 4" xfId="1421"/>
    <cellStyle name="40% - Accent2 2 4 3 4 2" xfId="2878"/>
    <cellStyle name="40% - Accent2 2 4 3 4 2 2" xfId="8400"/>
    <cellStyle name="40% - Accent2 2 4 3 4 2 2 2" xfId="16736"/>
    <cellStyle name="40% - Accent2 2 4 3 4 2 2 2 2" xfId="35854"/>
    <cellStyle name="40% - Accent2 2 4 3 4 2 2 3" xfId="27519"/>
    <cellStyle name="40% - Accent2 2 4 3 4 2 3" xfId="11308"/>
    <cellStyle name="40% - Accent2 2 4 3 4 2 3 2" xfId="30426"/>
    <cellStyle name="40% - Accent2 2 4 3 4 2 4" xfId="22081"/>
    <cellStyle name="40% - Accent2 2 4 3 4 3" xfId="4565"/>
    <cellStyle name="40% - Accent2 2 4 3 4 3 2" xfId="12903"/>
    <cellStyle name="40% - Accent2 2 4 3 4 3 2 2" xfId="32021"/>
    <cellStyle name="40% - Accent2 2 4 3 4 3 3" xfId="23686"/>
    <cellStyle name="40% - Accent2 2 4 3 4 4" xfId="6994"/>
    <cellStyle name="40% - Accent2 2 4 3 4 4 2" xfId="15330"/>
    <cellStyle name="40% - Accent2 2 4 3 4 4 2 2" xfId="34448"/>
    <cellStyle name="40% - Accent2 2 4 3 4 4 3" xfId="26113"/>
    <cellStyle name="40% - Accent2 2 4 3 4 5" xfId="9879"/>
    <cellStyle name="40% - Accent2 2 4 3 4 5 2" xfId="28997"/>
    <cellStyle name="40% - Accent2 2 4 3 4 6" xfId="20626"/>
    <cellStyle name="40% - Accent2 2 4 3 4 7" xfId="49220"/>
    <cellStyle name="40% - Accent2 2 4 3 5" xfId="1781"/>
    <cellStyle name="40% - Accent2 2 4 3 5 2" xfId="3235"/>
    <cellStyle name="40% - Accent2 2 4 3 5 2 2" xfId="8737"/>
    <cellStyle name="40% - Accent2 2 4 3 5 2 2 2" xfId="17073"/>
    <cellStyle name="40% - Accent2 2 4 3 5 2 2 2 2" xfId="36191"/>
    <cellStyle name="40% - Accent2 2 4 3 5 2 2 3" xfId="27856"/>
    <cellStyle name="40% - Accent2 2 4 3 5 2 3" xfId="11665"/>
    <cellStyle name="40% - Accent2 2 4 3 5 2 3 2" xfId="30783"/>
    <cellStyle name="40% - Accent2 2 4 3 5 2 4" xfId="22438"/>
    <cellStyle name="40% - Accent2 2 4 3 5 3" xfId="7315"/>
    <cellStyle name="40% - Accent2 2 4 3 5 3 2" xfId="15651"/>
    <cellStyle name="40% - Accent2 2 4 3 5 3 2 2" xfId="34769"/>
    <cellStyle name="40% - Accent2 2 4 3 5 3 3" xfId="26434"/>
    <cellStyle name="40% - Accent2 2 4 3 5 4" xfId="10211"/>
    <cellStyle name="40% - Accent2 2 4 3 5 4 2" xfId="29329"/>
    <cellStyle name="40% - Accent2 2 4 3 5 5" xfId="20984"/>
    <cellStyle name="40% - Accent2 2 4 3 6" xfId="2053"/>
    <cellStyle name="40% - Accent2 2 4 3 6 2" xfId="7587"/>
    <cellStyle name="40% - Accent2 2 4 3 6 2 2" xfId="15923"/>
    <cellStyle name="40% - Accent2 2 4 3 6 2 2 2" xfId="35041"/>
    <cellStyle name="40% - Accent2 2 4 3 6 2 3" xfId="26706"/>
    <cellStyle name="40% - Accent2 2 4 3 6 3" xfId="10483"/>
    <cellStyle name="40% - Accent2 2 4 3 6 3 2" xfId="29601"/>
    <cellStyle name="40% - Accent2 2 4 3 6 4" xfId="21256"/>
    <cellStyle name="40% - Accent2 2 4 3 7" xfId="3516"/>
    <cellStyle name="40% - Accent2 2 4 3 7 2" xfId="11945"/>
    <cellStyle name="40% - Accent2 2 4 3 7 2 2" xfId="31063"/>
    <cellStyle name="40% - Accent2 2 4 3 7 3" xfId="22717"/>
    <cellStyle name="40% - Accent2 2 4 3 8" xfId="5678"/>
    <cellStyle name="40% - Accent2 2 4 3 8 2" xfId="14014"/>
    <cellStyle name="40% - Accent2 2 4 3 8 2 2" xfId="33132"/>
    <cellStyle name="40% - Accent2 2 4 3 8 3" xfId="24797"/>
    <cellStyle name="40% - Accent2 2 4 3 9" xfId="6185"/>
    <cellStyle name="40% - Accent2 2 4 3 9 2" xfId="14521"/>
    <cellStyle name="40% - Accent2 2 4 3 9 2 2" xfId="33639"/>
    <cellStyle name="40% - Accent2 2 4 3 9 3" xfId="25304"/>
    <cellStyle name="40% - Accent2 2 4 4" xfId="855"/>
    <cellStyle name="40% - Accent2 2 4 4 2" xfId="2325"/>
    <cellStyle name="40% - Accent2 2 4 4 2 2" xfId="7859"/>
    <cellStyle name="40% - Accent2 2 4 4 2 2 2" xfId="16195"/>
    <cellStyle name="40% - Accent2 2 4 4 2 2 2 2" xfId="35313"/>
    <cellStyle name="40% - Accent2 2 4 4 2 2 3" xfId="26978"/>
    <cellStyle name="40% - Accent2 2 4 4 2 3" xfId="10755"/>
    <cellStyle name="40% - Accent2 2 4 4 2 3 2" xfId="29873"/>
    <cellStyle name="40% - Accent2 2 4 4 2 4" xfId="21528"/>
    <cellStyle name="40% - Accent2 2 4 4 2 5" xfId="49463"/>
    <cellStyle name="40% - Accent2 2 4 4 3" xfId="4027"/>
    <cellStyle name="40% - Accent2 2 4 4 3 2" xfId="12366"/>
    <cellStyle name="40% - Accent2 2 4 4 3 2 2" xfId="31484"/>
    <cellStyle name="40% - Accent2 2 4 4 3 3" xfId="23150"/>
    <cellStyle name="40% - Accent2 2 4 4 4" xfId="6457"/>
    <cellStyle name="40% - Accent2 2 4 4 4 2" xfId="14793"/>
    <cellStyle name="40% - Accent2 2 4 4 4 2 2" xfId="33911"/>
    <cellStyle name="40% - Accent2 2 4 4 4 3" xfId="25576"/>
    <cellStyle name="40% - Accent2 2 4 4 5" xfId="9328"/>
    <cellStyle name="40% - Accent2 2 4 4 5 2" xfId="28446"/>
    <cellStyle name="40% - Accent2 2 4 4 6" xfId="20071"/>
    <cellStyle name="40% - Accent2 2 4 4 7" xfId="48644"/>
    <cellStyle name="40% - Accent2 2 4 5" xfId="1129"/>
    <cellStyle name="40% - Accent2 2 4 5 2" xfId="2596"/>
    <cellStyle name="40% - Accent2 2 4 5 2 2" xfId="8126"/>
    <cellStyle name="40% - Accent2 2 4 5 2 2 2" xfId="16462"/>
    <cellStyle name="40% - Accent2 2 4 5 2 2 2 2" xfId="35580"/>
    <cellStyle name="40% - Accent2 2 4 5 2 2 3" xfId="27245"/>
    <cellStyle name="40% - Accent2 2 4 5 2 3" xfId="11026"/>
    <cellStyle name="40% - Accent2 2 4 5 2 3 2" xfId="30144"/>
    <cellStyle name="40% - Accent2 2 4 5 2 4" xfId="21799"/>
    <cellStyle name="40% - Accent2 2 4 5 2 5" xfId="49693"/>
    <cellStyle name="40% - Accent2 2 4 5 3" xfId="4289"/>
    <cellStyle name="40% - Accent2 2 4 5 3 2" xfId="12628"/>
    <cellStyle name="40% - Accent2 2 4 5 3 2 2" xfId="31746"/>
    <cellStyle name="40% - Accent2 2 4 5 3 3" xfId="23412"/>
    <cellStyle name="40% - Accent2 2 4 5 4" xfId="6723"/>
    <cellStyle name="40% - Accent2 2 4 5 4 2" xfId="15059"/>
    <cellStyle name="40% - Accent2 2 4 5 4 2 2" xfId="34177"/>
    <cellStyle name="40% - Accent2 2 4 5 4 3" xfId="25842"/>
    <cellStyle name="40% - Accent2 2 4 5 5" xfId="9598"/>
    <cellStyle name="40% - Accent2 2 4 5 5 2" xfId="28716"/>
    <cellStyle name="40% - Accent2 2 4 5 6" xfId="20342"/>
    <cellStyle name="40% - Accent2 2 4 5 7" xfId="48874"/>
    <cellStyle name="40% - Accent2 2 4 6" xfId="1419"/>
    <cellStyle name="40% - Accent2 2 4 6 2" xfId="2876"/>
    <cellStyle name="40% - Accent2 2 4 6 2 2" xfId="8398"/>
    <cellStyle name="40% - Accent2 2 4 6 2 2 2" xfId="16734"/>
    <cellStyle name="40% - Accent2 2 4 6 2 2 2 2" xfId="35852"/>
    <cellStyle name="40% - Accent2 2 4 6 2 2 3" xfId="27517"/>
    <cellStyle name="40% - Accent2 2 4 6 2 3" xfId="11306"/>
    <cellStyle name="40% - Accent2 2 4 6 2 3 2" xfId="30424"/>
    <cellStyle name="40% - Accent2 2 4 6 2 4" xfId="22079"/>
    <cellStyle name="40% - Accent2 2 4 6 3" xfId="4563"/>
    <cellStyle name="40% - Accent2 2 4 6 3 2" xfId="12901"/>
    <cellStyle name="40% - Accent2 2 4 6 3 2 2" xfId="32019"/>
    <cellStyle name="40% - Accent2 2 4 6 3 3" xfId="23684"/>
    <cellStyle name="40% - Accent2 2 4 6 4" xfId="6992"/>
    <cellStyle name="40% - Accent2 2 4 6 4 2" xfId="15328"/>
    <cellStyle name="40% - Accent2 2 4 6 4 2 2" xfId="34446"/>
    <cellStyle name="40% - Accent2 2 4 6 4 3" xfId="26111"/>
    <cellStyle name="40% - Accent2 2 4 6 5" xfId="9877"/>
    <cellStyle name="40% - Accent2 2 4 6 5 2" xfId="28995"/>
    <cellStyle name="40% - Accent2 2 4 6 6" xfId="20624"/>
    <cellStyle name="40% - Accent2 2 4 6 7" xfId="49218"/>
    <cellStyle name="40% - Accent2 2 4 7" xfId="1779"/>
    <cellStyle name="40% - Accent2 2 4 7 2" xfId="3233"/>
    <cellStyle name="40% - Accent2 2 4 7 2 2" xfId="8735"/>
    <cellStyle name="40% - Accent2 2 4 7 2 2 2" xfId="17071"/>
    <cellStyle name="40% - Accent2 2 4 7 2 2 2 2" xfId="36189"/>
    <cellStyle name="40% - Accent2 2 4 7 2 2 3" xfId="27854"/>
    <cellStyle name="40% - Accent2 2 4 7 2 3" xfId="11663"/>
    <cellStyle name="40% - Accent2 2 4 7 2 3 2" xfId="30781"/>
    <cellStyle name="40% - Accent2 2 4 7 2 4" xfId="22436"/>
    <cellStyle name="40% - Accent2 2 4 7 3" xfId="7313"/>
    <cellStyle name="40% - Accent2 2 4 7 3 2" xfId="15649"/>
    <cellStyle name="40% - Accent2 2 4 7 3 2 2" xfId="34767"/>
    <cellStyle name="40% - Accent2 2 4 7 3 3" xfId="26432"/>
    <cellStyle name="40% - Accent2 2 4 7 4" xfId="10209"/>
    <cellStyle name="40% - Accent2 2 4 7 4 2" xfId="29327"/>
    <cellStyle name="40% - Accent2 2 4 7 5" xfId="20982"/>
    <cellStyle name="40% - Accent2 2 4 8" xfId="2051"/>
    <cellStyle name="40% - Accent2 2 4 8 2" xfId="7585"/>
    <cellStyle name="40% - Accent2 2 4 8 2 2" xfId="15921"/>
    <cellStyle name="40% - Accent2 2 4 8 2 2 2" xfId="35039"/>
    <cellStyle name="40% - Accent2 2 4 8 2 3" xfId="26704"/>
    <cellStyle name="40% - Accent2 2 4 8 3" xfId="10481"/>
    <cellStyle name="40% - Accent2 2 4 8 3 2" xfId="29599"/>
    <cellStyle name="40% - Accent2 2 4 8 4" xfId="21254"/>
    <cellStyle name="40% - Accent2 2 4 9" xfId="3514"/>
    <cellStyle name="40% - Accent2 2 4 9 2" xfId="11943"/>
    <cellStyle name="40% - Accent2 2 4 9 2 2" xfId="31061"/>
    <cellStyle name="40% - Accent2 2 4 9 3" xfId="22715"/>
    <cellStyle name="40% - Accent2 2 5" xfId="394"/>
    <cellStyle name="40% - Accent2 2 5 10" xfId="9034"/>
    <cellStyle name="40% - Accent2 2 5 10 2" xfId="28153"/>
    <cellStyle name="40% - Accent2 2 5 11" xfId="19758"/>
    <cellStyle name="40% - Accent2 2 5 12" xfId="48416"/>
    <cellStyle name="40% - Accent2 2 5 2" xfId="858"/>
    <cellStyle name="40% - Accent2 2 5 2 2" xfId="2328"/>
    <cellStyle name="40% - Accent2 2 5 2 2 2" xfId="7862"/>
    <cellStyle name="40% - Accent2 2 5 2 2 2 2" xfId="16198"/>
    <cellStyle name="40% - Accent2 2 5 2 2 2 2 2" xfId="35316"/>
    <cellStyle name="40% - Accent2 2 5 2 2 2 3" xfId="26981"/>
    <cellStyle name="40% - Accent2 2 5 2 2 3" xfId="10758"/>
    <cellStyle name="40% - Accent2 2 5 2 2 3 2" xfId="29876"/>
    <cellStyle name="40% - Accent2 2 5 2 2 4" xfId="21531"/>
    <cellStyle name="40% - Accent2 2 5 2 2 5" xfId="49466"/>
    <cellStyle name="40% - Accent2 2 5 2 3" xfId="4030"/>
    <cellStyle name="40% - Accent2 2 5 2 3 2" xfId="12369"/>
    <cellStyle name="40% - Accent2 2 5 2 3 2 2" xfId="31487"/>
    <cellStyle name="40% - Accent2 2 5 2 3 3" xfId="23153"/>
    <cellStyle name="40% - Accent2 2 5 2 4" xfId="6460"/>
    <cellStyle name="40% - Accent2 2 5 2 4 2" xfId="14796"/>
    <cellStyle name="40% - Accent2 2 5 2 4 2 2" xfId="33914"/>
    <cellStyle name="40% - Accent2 2 5 2 4 3" xfId="25579"/>
    <cellStyle name="40% - Accent2 2 5 2 5" xfId="9331"/>
    <cellStyle name="40% - Accent2 2 5 2 5 2" xfId="28449"/>
    <cellStyle name="40% - Accent2 2 5 2 6" xfId="20074"/>
    <cellStyle name="40% - Accent2 2 5 2 7" xfId="48647"/>
    <cellStyle name="40% - Accent2 2 5 3" xfId="1132"/>
    <cellStyle name="40% - Accent2 2 5 3 2" xfId="2599"/>
    <cellStyle name="40% - Accent2 2 5 3 2 2" xfId="8129"/>
    <cellStyle name="40% - Accent2 2 5 3 2 2 2" xfId="16465"/>
    <cellStyle name="40% - Accent2 2 5 3 2 2 2 2" xfId="35583"/>
    <cellStyle name="40% - Accent2 2 5 3 2 2 3" xfId="27248"/>
    <cellStyle name="40% - Accent2 2 5 3 2 3" xfId="11029"/>
    <cellStyle name="40% - Accent2 2 5 3 2 3 2" xfId="30147"/>
    <cellStyle name="40% - Accent2 2 5 3 2 4" xfId="21802"/>
    <cellStyle name="40% - Accent2 2 5 3 2 5" xfId="49696"/>
    <cellStyle name="40% - Accent2 2 5 3 3" xfId="4292"/>
    <cellStyle name="40% - Accent2 2 5 3 3 2" xfId="12631"/>
    <cellStyle name="40% - Accent2 2 5 3 3 2 2" xfId="31749"/>
    <cellStyle name="40% - Accent2 2 5 3 3 3" xfId="23415"/>
    <cellStyle name="40% - Accent2 2 5 3 4" xfId="6726"/>
    <cellStyle name="40% - Accent2 2 5 3 4 2" xfId="15062"/>
    <cellStyle name="40% - Accent2 2 5 3 4 2 2" xfId="34180"/>
    <cellStyle name="40% - Accent2 2 5 3 4 3" xfId="25845"/>
    <cellStyle name="40% - Accent2 2 5 3 5" xfId="9601"/>
    <cellStyle name="40% - Accent2 2 5 3 5 2" xfId="28719"/>
    <cellStyle name="40% - Accent2 2 5 3 6" xfId="20345"/>
    <cellStyle name="40% - Accent2 2 5 3 7" xfId="48877"/>
    <cellStyle name="40% - Accent2 2 5 4" xfId="1422"/>
    <cellStyle name="40% - Accent2 2 5 4 2" xfId="2879"/>
    <cellStyle name="40% - Accent2 2 5 4 2 2" xfId="8401"/>
    <cellStyle name="40% - Accent2 2 5 4 2 2 2" xfId="16737"/>
    <cellStyle name="40% - Accent2 2 5 4 2 2 2 2" xfId="35855"/>
    <cellStyle name="40% - Accent2 2 5 4 2 2 3" xfId="27520"/>
    <cellStyle name="40% - Accent2 2 5 4 2 3" xfId="11309"/>
    <cellStyle name="40% - Accent2 2 5 4 2 3 2" xfId="30427"/>
    <cellStyle name="40% - Accent2 2 5 4 2 4" xfId="22082"/>
    <cellStyle name="40% - Accent2 2 5 4 3" xfId="4566"/>
    <cellStyle name="40% - Accent2 2 5 4 3 2" xfId="12904"/>
    <cellStyle name="40% - Accent2 2 5 4 3 2 2" xfId="32022"/>
    <cellStyle name="40% - Accent2 2 5 4 3 3" xfId="23687"/>
    <cellStyle name="40% - Accent2 2 5 4 4" xfId="6995"/>
    <cellStyle name="40% - Accent2 2 5 4 4 2" xfId="15331"/>
    <cellStyle name="40% - Accent2 2 5 4 4 2 2" xfId="34449"/>
    <cellStyle name="40% - Accent2 2 5 4 4 3" xfId="26114"/>
    <cellStyle name="40% - Accent2 2 5 4 5" xfId="9880"/>
    <cellStyle name="40% - Accent2 2 5 4 5 2" xfId="28998"/>
    <cellStyle name="40% - Accent2 2 5 4 6" xfId="20627"/>
    <cellStyle name="40% - Accent2 2 5 4 7" xfId="49221"/>
    <cellStyle name="40% - Accent2 2 5 5" xfId="1782"/>
    <cellStyle name="40% - Accent2 2 5 5 2" xfId="3236"/>
    <cellStyle name="40% - Accent2 2 5 5 2 2" xfId="8738"/>
    <cellStyle name="40% - Accent2 2 5 5 2 2 2" xfId="17074"/>
    <cellStyle name="40% - Accent2 2 5 5 2 2 2 2" xfId="36192"/>
    <cellStyle name="40% - Accent2 2 5 5 2 2 3" xfId="27857"/>
    <cellStyle name="40% - Accent2 2 5 5 2 3" xfId="11666"/>
    <cellStyle name="40% - Accent2 2 5 5 2 3 2" xfId="30784"/>
    <cellStyle name="40% - Accent2 2 5 5 2 4" xfId="22439"/>
    <cellStyle name="40% - Accent2 2 5 5 3" xfId="7316"/>
    <cellStyle name="40% - Accent2 2 5 5 3 2" xfId="15652"/>
    <cellStyle name="40% - Accent2 2 5 5 3 2 2" xfId="34770"/>
    <cellStyle name="40% - Accent2 2 5 5 3 3" xfId="26435"/>
    <cellStyle name="40% - Accent2 2 5 5 4" xfId="10212"/>
    <cellStyle name="40% - Accent2 2 5 5 4 2" xfId="29330"/>
    <cellStyle name="40% - Accent2 2 5 5 5" xfId="20985"/>
    <cellStyle name="40% - Accent2 2 5 6" xfId="2054"/>
    <cellStyle name="40% - Accent2 2 5 6 2" xfId="7588"/>
    <cellStyle name="40% - Accent2 2 5 6 2 2" xfId="15924"/>
    <cellStyle name="40% - Accent2 2 5 6 2 2 2" xfId="35042"/>
    <cellStyle name="40% - Accent2 2 5 6 2 3" xfId="26707"/>
    <cellStyle name="40% - Accent2 2 5 6 3" xfId="10484"/>
    <cellStyle name="40% - Accent2 2 5 6 3 2" xfId="29602"/>
    <cellStyle name="40% - Accent2 2 5 6 4" xfId="21257"/>
    <cellStyle name="40% - Accent2 2 5 7" xfId="3517"/>
    <cellStyle name="40% - Accent2 2 5 7 2" xfId="11946"/>
    <cellStyle name="40% - Accent2 2 5 7 2 2" xfId="31064"/>
    <cellStyle name="40% - Accent2 2 5 7 3" xfId="22718"/>
    <cellStyle name="40% - Accent2 2 5 8" xfId="5679"/>
    <cellStyle name="40% - Accent2 2 5 8 2" xfId="14015"/>
    <cellStyle name="40% - Accent2 2 5 8 2 2" xfId="33133"/>
    <cellStyle name="40% - Accent2 2 5 8 3" xfId="24798"/>
    <cellStyle name="40% - Accent2 2 5 9" xfId="6186"/>
    <cellStyle name="40% - Accent2 2 5 9 2" xfId="14522"/>
    <cellStyle name="40% - Accent2 2 5 9 2 2" xfId="33640"/>
    <cellStyle name="40% - Accent2 2 5 9 3" xfId="25305"/>
    <cellStyle name="40% - Accent2 2 6" xfId="395"/>
    <cellStyle name="40% - Accent2 2 6 10" xfId="9035"/>
    <cellStyle name="40% - Accent2 2 6 10 2" xfId="28154"/>
    <cellStyle name="40% - Accent2 2 6 11" xfId="19759"/>
    <cellStyle name="40% - Accent2 2 6 12" xfId="48417"/>
    <cellStyle name="40% - Accent2 2 6 2" xfId="859"/>
    <cellStyle name="40% - Accent2 2 6 2 2" xfId="2329"/>
    <cellStyle name="40% - Accent2 2 6 2 2 2" xfId="7863"/>
    <cellStyle name="40% - Accent2 2 6 2 2 2 2" xfId="16199"/>
    <cellStyle name="40% - Accent2 2 6 2 2 2 2 2" xfId="35317"/>
    <cellStyle name="40% - Accent2 2 6 2 2 2 3" xfId="26982"/>
    <cellStyle name="40% - Accent2 2 6 2 2 3" xfId="10759"/>
    <cellStyle name="40% - Accent2 2 6 2 2 3 2" xfId="29877"/>
    <cellStyle name="40% - Accent2 2 6 2 2 4" xfId="21532"/>
    <cellStyle name="40% - Accent2 2 6 2 2 5" xfId="49467"/>
    <cellStyle name="40% - Accent2 2 6 2 3" xfId="4031"/>
    <cellStyle name="40% - Accent2 2 6 2 3 2" xfId="12370"/>
    <cellStyle name="40% - Accent2 2 6 2 3 2 2" xfId="31488"/>
    <cellStyle name="40% - Accent2 2 6 2 3 3" xfId="23154"/>
    <cellStyle name="40% - Accent2 2 6 2 4" xfId="6461"/>
    <cellStyle name="40% - Accent2 2 6 2 4 2" xfId="14797"/>
    <cellStyle name="40% - Accent2 2 6 2 4 2 2" xfId="33915"/>
    <cellStyle name="40% - Accent2 2 6 2 4 3" xfId="25580"/>
    <cellStyle name="40% - Accent2 2 6 2 5" xfId="9332"/>
    <cellStyle name="40% - Accent2 2 6 2 5 2" xfId="28450"/>
    <cellStyle name="40% - Accent2 2 6 2 6" xfId="20075"/>
    <cellStyle name="40% - Accent2 2 6 2 7" xfId="48648"/>
    <cellStyle name="40% - Accent2 2 6 3" xfId="1133"/>
    <cellStyle name="40% - Accent2 2 6 3 2" xfId="2600"/>
    <cellStyle name="40% - Accent2 2 6 3 2 2" xfId="8130"/>
    <cellStyle name="40% - Accent2 2 6 3 2 2 2" xfId="16466"/>
    <cellStyle name="40% - Accent2 2 6 3 2 2 2 2" xfId="35584"/>
    <cellStyle name="40% - Accent2 2 6 3 2 2 3" xfId="27249"/>
    <cellStyle name="40% - Accent2 2 6 3 2 3" xfId="11030"/>
    <cellStyle name="40% - Accent2 2 6 3 2 3 2" xfId="30148"/>
    <cellStyle name="40% - Accent2 2 6 3 2 4" xfId="21803"/>
    <cellStyle name="40% - Accent2 2 6 3 2 5" xfId="49697"/>
    <cellStyle name="40% - Accent2 2 6 3 3" xfId="4293"/>
    <cellStyle name="40% - Accent2 2 6 3 3 2" xfId="12632"/>
    <cellStyle name="40% - Accent2 2 6 3 3 2 2" xfId="31750"/>
    <cellStyle name="40% - Accent2 2 6 3 3 3" xfId="23416"/>
    <cellStyle name="40% - Accent2 2 6 3 4" xfId="6727"/>
    <cellStyle name="40% - Accent2 2 6 3 4 2" xfId="15063"/>
    <cellStyle name="40% - Accent2 2 6 3 4 2 2" xfId="34181"/>
    <cellStyle name="40% - Accent2 2 6 3 4 3" xfId="25846"/>
    <cellStyle name="40% - Accent2 2 6 3 5" xfId="9602"/>
    <cellStyle name="40% - Accent2 2 6 3 5 2" xfId="28720"/>
    <cellStyle name="40% - Accent2 2 6 3 6" xfId="20346"/>
    <cellStyle name="40% - Accent2 2 6 3 7" xfId="48878"/>
    <cellStyle name="40% - Accent2 2 6 4" xfId="1423"/>
    <cellStyle name="40% - Accent2 2 6 4 2" xfId="2880"/>
    <cellStyle name="40% - Accent2 2 6 4 2 2" xfId="8402"/>
    <cellStyle name="40% - Accent2 2 6 4 2 2 2" xfId="16738"/>
    <cellStyle name="40% - Accent2 2 6 4 2 2 2 2" xfId="35856"/>
    <cellStyle name="40% - Accent2 2 6 4 2 2 3" xfId="27521"/>
    <cellStyle name="40% - Accent2 2 6 4 2 3" xfId="11310"/>
    <cellStyle name="40% - Accent2 2 6 4 2 3 2" xfId="30428"/>
    <cellStyle name="40% - Accent2 2 6 4 2 4" xfId="22083"/>
    <cellStyle name="40% - Accent2 2 6 4 3" xfId="4567"/>
    <cellStyle name="40% - Accent2 2 6 4 3 2" xfId="12905"/>
    <cellStyle name="40% - Accent2 2 6 4 3 2 2" xfId="32023"/>
    <cellStyle name="40% - Accent2 2 6 4 3 3" xfId="23688"/>
    <cellStyle name="40% - Accent2 2 6 4 4" xfId="6996"/>
    <cellStyle name="40% - Accent2 2 6 4 4 2" xfId="15332"/>
    <cellStyle name="40% - Accent2 2 6 4 4 2 2" xfId="34450"/>
    <cellStyle name="40% - Accent2 2 6 4 4 3" xfId="26115"/>
    <cellStyle name="40% - Accent2 2 6 4 5" xfId="9881"/>
    <cellStyle name="40% - Accent2 2 6 4 5 2" xfId="28999"/>
    <cellStyle name="40% - Accent2 2 6 4 6" xfId="20628"/>
    <cellStyle name="40% - Accent2 2 6 4 7" xfId="49222"/>
    <cellStyle name="40% - Accent2 2 6 5" xfId="1783"/>
    <cellStyle name="40% - Accent2 2 6 5 2" xfId="3237"/>
    <cellStyle name="40% - Accent2 2 6 5 2 2" xfId="8739"/>
    <cellStyle name="40% - Accent2 2 6 5 2 2 2" xfId="17075"/>
    <cellStyle name="40% - Accent2 2 6 5 2 2 2 2" xfId="36193"/>
    <cellStyle name="40% - Accent2 2 6 5 2 2 3" xfId="27858"/>
    <cellStyle name="40% - Accent2 2 6 5 2 3" xfId="11667"/>
    <cellStyle name="40% - Accent2 2 6 5 2 3 2" xfId="30785"/>
    <cellStyle name="40% - Accent2 2 6 5 2 4" xfId="22440"/>
    <cellStyle name="40% - Accent2 2 6 5 3" xfId="7317"/>
    <cellStyle name="40% - Accent2 2 6 5 3 2" xfId="15653"/>
    <cellStyle name="40% - Accent2 2 6 5 3 2 2" xfId="34771"/>
    <cellStyle name="40% - Accent2 2 6 5 3 3" xfId="26436"/>
    <cellStyle name="40% - Accent2 2 6 5 4" xfId="10213"/>
    <cellStyle name="40% - Accent2 2 6 5 4 2" xfId="29331"/>
    <cellStyle name="40% - Accent2 2 6 5 5" xfId="20986"/>
    <cellStyle name="40% - Accent2 2 6 6" xfId="2055"/>
    <cellStyle name="40% - Accent2 2 6 6 2" xfId="7589"/>
    <cellStyle name="40% - Accent2 2 6 6 2 2" xfId="15925"/>
    <cellStyle name="40% - Accent2 2 6 6 2 2 2" xfId="35043"/>
    <cellStyle name="40% - Accent2 2 6 6 2 3" xfId="26708"/>
    <cellStyle name="40% - Accent2 2 6 6 3" xfId="10485"/>
    <cellStyle name="40% - Accent2 2 6 6 3 2" xfId="29603"/>
    <cellStyle name="40% - Accent2 2 6 6 4" xfId="21258"/>
    <cellStyle name="40% - Accent2 2 6 7" xfId="3518"/>
    <cellStyle name="40% - Accent2 2 6 7 2" xfId="11947"/>
    <cellStyle name="40% - Accent2 2 6 7 2 2" xfId="31065"/>
    <cellStyle name="40% - Accent2 2 6 7 3" xfId="22719"/>
    <cellStyle name="40% - Accent2 2 6 8" xfId="5680"/>
    <cellStyle name="40% - Accent2 2 6 8 2" xfId="14016"/>
    <cellStyle name="40% - Accent2 2 6 8 2 2" xfId="33134"/>
    <cellStyle name="40% - Accent2 2 6 8 3" xfId="24799"/>
    <cellStyle name="40% - Accent2 2 6 9" xfId="6187"/>
    <cellStyle name="40% - Accent2 2 6 9 2" xfId="14523"/>
    <cellStyle name="40% - Accent2 2 6 9 2 2" xfId="33641"/>
    <cellStyle name="40% - Accent2 2 6 9 3" xfId="25306"/>
    <cellStyle name="40% - Accent2 2 7" xfId="3804"/>
    <cellStyle name="40% - Accent2 2 7 2" xfId="49884"/>
    <cellStyle name="40% - Accent2 2 8" xfId="48291"/>
    <cellStyle name="40% - Accent2 2 8 2" xfId="49972"/>
    <cellStyle name="40% - Accent2 3" xfId="536"/>
    <cellStyle name="40% - Accent2 3 10" xfId="9162"/>
    <cellStyle name="40% - Accent2 3 10 2" xfId="28281"/>
    <cellStyle name="40% - Accent2 3 11" xfId="19876"/>
    <cellStyle name="40% - Accent2 3 12" xfId="48532"/>
    <cellStyle name="40% - Accent2 3 2" xfId="974"/>
    <cellStyle name="40% - Accent2 3 2 2" xfId="2444"/>
    <cellStyle name="40% - Accent2 3 2 2 2" xfId="7978"/>
    <cellStyle name="40% - Accent2 3 2 2 2 2" xfId="16314"/>
    <cellStyle name="40% - Accent2 3 2 2 2 2 2" xfId="35432"/>
    <cellStyle name="40% - Accent2 3 2 2 2 3" xfId="27097"/>
    <cellStyle name="40% - Accent2 3 2 2 3" xfId="10874"/>
    <cellStyle name="40% - Accent2 3 2 2 3 2" xfId="29992"/>
    <cellStyle name="40% - Accent2 3 2 2 4" xfId="21647"/>
    <cellStyle name="40% - Accent2 3 2 2 5" xfId="49582"/>
    <cellStyle name="40% - Accent2 3 2 3" xfId="4146"/>
    <cellStyle name="40% - Accent2 3 2 3 2" xfId="12485"/>
    <cellStyle name="40% - Accent2 3 2 3 2 2" xfId="31603"/>
    <cellStyle name="40% - Accent2 3 2 3 3" xfId="23269"/>
    <cellStyle name="40% - Accent2 3 2 4" xfId="6576"/>
    <cellStyle name="40% - Accent2 3 2 4 2" xfId="14912"/>
    <cellStyle name="40% - Accent2 3 2 4 2 2" xfId="34030"/>
    <cellStyle name="40% - Accent2 3 2 4 3" xfId="25695"/>
    <cellStyle name="40% - Accent2 3 2 5" xfId="9447"/>
    <cellStyle name="40% - Accent2 3 2 5 2" xfId="28565"/>
    <cellStyle name="40% - Accent2 3 2 6" xfId="20190"/>
    <cellStyle name="40% - Accent2 3 2 7" xfId="48763"/>
    <cellStyle name="40% - Accent2 3 3" xfId="1248"/>
    <cellStyle name="40% - Accent2 3 3 2" xfId="2715"/>
    <cellStyle name="40% - Accent2 3 3 2 2" xfId="8245"/>
    <cellStyle name="40% - Accent2 3 3 2 2 2" xfId="16581"/>
    <cellStyle name="40% - Accent2 3 3 2 2 2 2" xfId="35699"/>
    <cellStyle name="40% - Accent2 3 3 2 2 3" xfId="27364"/>
    <cellStyle name="40% - Accent2 3 3 2 3" xfId="11145"/>
    <cellStyle name="40% - Accent2 3 3 2 3 2" xfId="30263"/>
    <cellStyle name="40% - Accent2 3 3 2 4" xfId="21918"/>
    <cellStyle name="40% - Accent2 3 3 2 5" xfId="49812"/>
    <cellStyle name="40% - Accent2 3 3 3" xfId="4408"/>
    <cellStyle name="40% - Accent2 3 3 3 2" xfId="12747"/>
    <cellStyle name="40% - Accent2 3 3 3 2 2" xfId="31865"/>
    <cellStyle name="40% - Accent2 3 3 3 3" xfId="23531"/>
    <cellStyle name="40% - Accent2 3 3 4" xfId="6842"/>
    <cellStyle name="40% - Accent2 3 3 4 2" xfId="15178"/>
    <cellStyle name="40% - Accent2 3 3 4 2 2" xfId="34296"/>
    <cellStyle name="40% - Accent2 3 3 4 3" xfId="25961"/>
    <cellStyle name="40% - Accent2 3 3 5" xfId="9717"/>
    <cellStyle name="40% - Accent2 3 3 5 2" xfId="28835"/>
    <cellStyle name="40% - Accent2 3 3 6" xfId="20461"/>
    <cellStyle name="40% - Accent2 3 3 7" xfId="48993"/>
    <cellStyle name="40% - Accent2 3 4" xfId="1538"/>
    <cellStyle name="40% - Accent2 3 4 2" xfId="2995"/>
    <cellStyle name="40% - Accent2 3 4 2 2" xfId="8517"/>
    <cellStyle name="40% - Accent2 3 4 2 2 2" xfId="16853"/>
    <cellStyle name="40% - Accent2 3 4 2 2 2 2" xfId="35971"/>
    <cellStyle name="40% - Accent2 3 4 2 2 3" xfId="27636"/>
    <cellStyle name="40% - Accent2 3 4 2 3" xfId="11425"/>
    <cellStyle name="40% - Accent2 3 4 2 3 2" xfId="30543"/>
    <cellStyle name="40% - Accent2 3 4 2 4" xfId="22198"/>
    <cellStyle name="40% - Accent2 3 4 3" xfId="4682"/>
    <cellStyle name="40% - Accent2 3 4 3 2" xfId="13020"/>
    <cellStyle name="40% - Accent2 3 4 3 2 2" xfId="32138"/>
    <cellStyle name="40% - Accent2 3 4 3 3" xfId="23803"/>
    <cellStyle name="40% - Accent2 3 4 4" xfId="7111"/>
    <cellStyle name="40% - Accent2 3 4 4 2" xfId="15447"/>
    <cellStyle name="40% - Accent2 3 4 4 2 2" xfId="34565"/>
    <cellStyle name="40% - Accent2 3 4 4 3" xfId="26230"/>
    <cellStyle name="40% - Accent2 3 4 5" xfId="9996"/>
    <cellStyle name="40% - Accent2 3 4 5 2" xfId="29114"/>
    <cellStyle name="40% - Accent2 3 4 6" xfId="20743"/>
    <cellStyle name="40% - Accent2 3 4 7" xfId="49351"/>
    <cellStyle name="40% - Accent2 3 5" xfId="1898"/>
    <cellStyle name="40% - Accent2 3 5 2" xfId="3352"/>
    <cellStyle name="40% - Accent2 3 5 2 2" xfId="8854"/>
    <cellStyle name="40% - Accent2 3 5 2 2 2" xfId="17190"/>
    <cellStyle name="40% - Accent2 3 5 2 2 2 2" xfId="36308"/>
    <cellStyle name="40% - Accent2 3 5 2 2 3" xfId="27973"/>
    <cellStyle name="40% - Accent2 3 5 2 3" xfId="11782"/>
    <cellStyle name="40% - Accent2 3 5 2 3 2" xfId="30900"/>
    <cellStyle name="40% - Accent2 3 5 2 4" xfId="22555"/>
    <cellStyle name="40% - Accent2 3 5 3" xfId="7432"/>
    <cellStyle name="40% - Accent2 3 5 3 2" xfId="15768"/>
    <cellStyle name="40% - Accent2 3 5 3 2 2" xfId="34886"/>
    <cellStyle name="40% - Accent2 3 5 3 3" xfId="26551"/>
    <cellStyle name="40% - Accent2 3 5 4" xfId="10328"/>
    <cellStyle name="40% - Accent2 3 5 4 2" xfId="29446"/>
    <cellStyle name="40% - Accent2 3 5 5" xfId="21101"/>
    <cellStyle name="40% - Accent2 3 6" xfId="2170"/>
    <cellStyle name="40% - Accent2 3 6 2" xfId="7704"/>
    <cellStyle name="40% - Accent2 3 6 2 2" xfId="16040"/>
    <cellStyle name="40% - Accent2 3 6 2 2 2" xfId="35158"/>
    <cellStyle name="40% - Accent2 3 6 2 3" xfId="26823"/>
    <cellStyle name="40% - Accent2 3 6 3" xfId="10600"/>
    <cellStyle name="40% - Accent2 3 6 3 2" xfId="29718"/>
    <cellStyle name="40% - Accent2 3 6 4" xfId="21373"/>
    <cellStyle name="40% - Accent2 3 7" xfId="3633"/>
    <cellStyle name="40% - Accent2 3 7 2" xfId="12062"/>
    <cellStyle name="40% - Accent2 3 7 2 2" xfId="31180"/>
    <cellStyle name="40% - Accent2 3 7 3" xfId="22834"/>
    <cellStyle name="40% - Accent2 3 8" xfId="5795"/>
    <cellStyle name="40% - Accent2 3 8 2" xfId="14131"/>
    <cellStyle name="40% - Accent2 3 8 2 2" xfId="33249"/>
    <cellStyle name="40% - Accent2 3 8 3" xfId="24914"/>
    <cellStyle name="40% - Accent2 3 9" xfId="6302"/>
    <cellStyle name="40% - Accent2 3 9 2" xfId="14638"/>
    <cellStyle name="40% - Accent2 3 9 2 2" xfId="33756"/>
    <cellStyle name="40% - Accent2 3 9 3" xfId="25421"/>
    <cellStyle name="40% - Accent2 4" xfId="49019"/>
    <cellStyle name="40% - Accent2 4 2" xfId="49830"/>
    <cellStyle name="40% - Accent2 5" xfId="49871"/>
    <cellStyle name="40% - Accent2 6" xfId="49897"/>
    <cellStyle name="40% - Accent2 7" xfId="49959"/>
    <cellStyle name="40% - Accent2 8" xfId="49985"/>
    <cellStyle name="40% - Accent2 9" xfId="49998"/>
    <cellStyle name="40% - Accent3" xfId="48268" builtinId="39" customBuiltin="1"/>
    <cellStyle name="40% - Accent3 10" xfId="49859"/>
    <cellStyle name="40% - Accent3 11" xfId="50014"/>
    <cellStyle name="40% - Accent3 12" xfId="50027"/>
    <cellStyle name="40% - Accent3 2" xfId="66"/>
    <cellStyle name="40% - Accent3 2 2" xfId="196"/>
    <cellStyle name="40% - Accent3 2 2 2" xfId="396"/>
    <cellStyle name="40% - Accent3 2 2 2 10" xfId="5681"/>
    <cellStyle name="40% - Accent3 2 2 2 10 2" xfId="14017"/>
    <cellStyle name="40% - Accent3 2 2 2 10 2 2" xfId="33135"/>
    <cellStyle name="40% - Accent3 2 2 2 10 3" xfId="24800"/>
    <cellStyle name="40% - Accent3 2 2 2 11" xfId="6188"/>
    <cellStyle name="40% - Accent3 2 2 2 11 2" xfId="14524"/>
    <cellStyle name="40% - Accent3 2 2 2 11 2 2" xfId="33642"/>
    <cellStyle name="40% - Accent3 2 2 2 11 3" xfId="25307"/>
    <cellStyle name="40% - Accent3 2 2 2 12" xfId="9036"/>
    <cellStyle name="40% - Accent3 2 2 2 12 2" xfId="28155"/>
    <cellStyle name="40% - Accent3 2 2 2 13" xfId="19760"/>
    <cellStyle name="40% - Accent3 2 2 2 14" xfId="48418"/>
    <cellStyle name="40% - Accent3 2 2 2 2" xfId="397"/>
    <cellStyle name="40% - Accent3 2 2 2 2 10" xfId="9037"/>
    <cellStyle name="40% - Accent3 2 2 2 2 10 2" xfId="28156"/>
    <cellStyle name="40% - Accent3 2 2 2 2 11" xfId="19761"/>
    <cellStyle name="40% - Accent3 2 2 2 2 12" xfId="48419"/>
    <cellStyle name="40% - Accent3 2 2 2 2 2" xfId="861"/>
    <cellStyle name="40% - Accent3 2 2 2 2 2 2" xfId="2331"/>
    <cellStyle name="40% - Accent3 2 2 2 2 2 2 2" xfId="7865"/>
    <cellStyle name="40% - Accent3 2 2 2 2 2 2 2 2" xfId="16201"/>
    <cellStyle name="40% - Accent3 2 2 2 2 2 2 2 2 2" xfId="35319"/>
    <cellStyle name="40% - Accent3 2 2 2 2 2 2 2 3" xfId="26984"/>
    <cellStyle name="40% - Accent3 2 2 2 2 2 2 3" xfId="10761"/>
    <cellStyle name="40% - Accent3 2 2 2 2 2 2 3 2" xfId="29879"/>
    <cellStyle name="40% - Accent3 2 2 2 2 2 2 4" xfId="21534"/>
    <cellStyle name="40% - Accent3 2 2 2 2 2 2 5" xfId="49469"/>
    <cellStyle name="40% - Accent3 2 2 2 2 2 3" xfId="4033"/>
    <cellStyle name="40% - Accent3 2 2 2 2 2 3 2" xfId="12372"/>
    <cellStyle name="40% - Accent3 2 2 2 2 2 3 2 2" xfId="31490"/>
    <cellStyle name="40% - Accent3 2 2 2 2 2 3 3" xfId="23156"/>
    <cellStyle name="40% - Accent3 2 2 2 2 2 4" xfId="6463"/>
    <cellStyle name="40% - Accent3 2 2 2 2 2 4 2" xfId="14799"/>
    <cellStyle name="40% - Accent3 2 2 2 2 2 4 2 2" xfId="33917"/>
    <cellStyle name="40% - Accent3 2 2 2 2 2 4 3" xfId="25582"/>
    <cellStyle name="40% - Accent3 2 2 2 2 2 5" xfId="9334"/>
    <cellStyle name="40% - Accent3 2 2 2 2 2 5 2" xfId="28452"/>
    <cellStyle name="40% - Accent3 2 2 2 2 2 6" xfId="20077"/>
    <cellStyle name="40% - Accent3 2 2 2 2 2 7" xfId="48650"/>
    <cellStyle name="40% - Accent3 2 2 2 2 3" xfId="1135"/>
    <cellStyle name="40% - Accent3 2 2 2 2 3 2" xfId="2602"/>
    <cellStyle name="40% - Accent3 2 2 2 2 3 2 2" xfId="8132"/>
    <cellStyle name="40% - Accent3 2 2 2 2 3 2 2 2" xfId="16468"/>
    <cellStyle name="40% - Accent3 2 2 2 2 3 2 2 2 2" xfId="35586"/>
    <cellStyle name="40% - Accent3 2 2 2 2 3 2 2 3" xfId="27251"/>
    <cellStyle name="40% - Accent3 2 2 2 2 3 2 3" xfId="11032"/>
    <cellStyle name="40% - Accent3 2 2 2 2 3 2 3 2" xfId="30150"/>
    <cellStyle name="40% - Accent3 2 2 2 2 3 2 4" xfId="21805"/>
    <cellStyle name="40% - Accent3 2 2 2 2 3 2 5" xfId="49699"/>
    <cellStyle name="40% - Accent3 2 2 2 2 3 3" xfId="4295"/>
    <cellStyle name="40% - Accent3 2 2 2 2 3 3 2" xfId="12634"/>
    <cellStyle name="40% - Accent3 2 2 2 2 3 3 2 2" xfId="31752"/>
    <cellStyle name="40% - Accent3 2 2 2 2 3 3 3" xfId="23418"/>
    <cellStyle name="40% - Accent3 2 2 2 2 3 4" xfId="6729"/>
    <cellStyle name="40% - Accent3 2 2 2 2 3 4 2" xfId="15065"/>
    <cellStyle name="40% - Accent3 2 2 2 2 3 4 2 2" xfId="34183"/>
    <cellStyle name="40% - Accent3 2 2 2 2 3 4 3" xfId="25848"/>
    <cellStyle name="40% - Accent3 2 2 2 2 3 5" xfId="9604"/>
    <cellStyle name="40% - Accent3 2 2 2 2 3 5 2" xfId="28722"/>
    <cellStyle name="40% - Accent3 2 2 2 2 3 6" xfId="20348"/>
    <cellStyle name="40% - Accent3 2 2 2 2 3 7" xfId="48880"/>
    <cellStyle name="40% - Accent3 2 2 2 2 4" xfId="1425"/>
    <cellStyle name="40% - Accent3 2 2 2 2 4 2" xfId="2882"/>
    <cellStyle name="40% - Accent3 2 2 2 2 4 2 2" xfId="8404"/>
    <cellStyle name="40% - Accent3 2 2 2 2 4 2 2 2" xfId="16740"/>
    <cellStyle name="40% - Accent3 2 2 2 2 4 2 2 2 2" xfId="35858"/>
    <cellStyle name="40% - Accent3 2 2 2 2 4 2 2 3" xfId="27523"/>
    <cellStyle name="40% - Accent3 2 2 2 2 4 2 3" xfId="11312"/>
    <cellStyle name="40% - Accent3 2 2 2 2 4 2 3 2" xfId="30430"/>
    <cellStyle name="40% - Accent3 2 2 2 2 4 2 4" xfId="22085"/>
    <cellStyle name="40% - Accent3 2 2 2 2 4 3" xfId="4569"/>
    <cellStyle name="40% - Accent3 2 2 2 2 4 3 2" xfId="12907"/>
    <cellStyle name="40% - Accent3 2 2 2 2 4 3 2 2" xfId="32025"/>
    <cellStyle name="40% - Accent3 2 2 2 2 4 3 3" xfId="23690"/>
    <cellStyle name="40% - Accent3 2 2 2 2 4 4" xfId="6998"/>
    <cellStyle name="40% - Accent3 2 2 2 2 4 4 2" xfId="15334"/>
    <cellStyle name="40% - Accent3 2 2 2 2 4 4 2 2" xfId="34452"/>
    <cellStyle name="40% - Accent3 2 2 2 2 4 4 3" xfId="26117"/>
    <cellStyle name="40% - Accent3 2 2 2 2 4 5" xfId="9883"/>
    <cellStyle name="40% - Accent3 2 2 2 2 4 5 2" xfId="29001"/>
    <cellStyle name="40% - Accent3 2 2 2 2 4 6" xfId="20630"/>
    <cellStyle name="40% - Accent3 2 2 2 2 4 7" xfId="49224"/>
    <cellStyle name="40% - Accent3 2 2 2 2 5" xfId="1785"/>
    <cellStyle name="40% - Accent3 2 2 2 2 5 2" xfId="3239"/>
    <cellStyle name="40% - Accent3 2 2 2 2 5 2 2" xfId="8741"/>
    <cellStyle name="40% - Accent3 2 2 2 2 5 2 2 2" xfId="17077"/>
    <cellStyle name="40% - Accent3 2 2 2 2 5 2 2 2 2" xfId="36195"/>
    <cellStyle name="40% - Accent3 2 2 2 2 5 2 2 3" xfId="27860"/>
    <cellStyle name="40% - Accent3 2 2 2 2 5 2 3" xfId="11669"/>
    <cellStyle name="40% - Accent3 2 2 2 2 5 2 3 2" xfId="30787"/>
    <cellStyle name="40% - Accent3 2 2 2 2 5 2 4" xfId="22442"/>
    <cellStyle name="40% - Accent3 2 2 2 2 5 3" xfId="7319"/>
    <cellStyle name="40% - Accent3 2 2 2 2 5 3 2" xfId="15655"/>
    <cellStyle name="40% - Accent3 2 2 2 2 5 3 2 2" xfId="34773"/>
    <cellStyle name="40% - Accent3 2 2 2 2 5 3 3" xfId="26438"/>
    <cellStyle name="40% - Accent3 2 2 2 2 5 4" xfId="10215"/>
    <cellStyle name="40% - Accent3 2 2 2 2 5 4 2" xfId="29333"/>
    <cellStyle name="40% - Accent3 2 2 2 2 5 5" xfId="20988"/>
    <cellStyle name="40% - Accent3 2 2 2 2 6" xfId="2057"/>
    <cellStyle name="40% - Accent3 2 2 2 2 6 2" xfId="7591"/>
    <cellStyle name="40% - Accent3 2 2 2 2 6 2 2" xfId="15927"/>
    <cellStyle name="40% - Accent3 2 2 2 2 6 2 2 2" xfId="35045"/>
    <cellStyle name="40% - Accent3 2 2 2 2 6 2 3" xfId="26710"/>
    <cellStyle name="40% - Accent3 2 2 2 2 6 3" xfId="10487"/>
    <cellStyle name="40% - Accent3 2 2 2 2 6 3 2" xfId="29605"/>
    <cellStyle name="40% - Accent3 2 2 2 2 6 4" xfId="21260"/>
    <cellStyle name="40% - Accent3 2 2 2 2 7" xfId="3520"/>
    <cellStyle name="40% - Accent3 2 2 2 2 7 2" xfId="11949"/>
    <cellStyle name="40% - Accent3 2 2 2 2 7 2 2" xfId="31067"/>
    <cellStyle name="40% - Accent3 2 2 2 2 7 3" xfId="22721"/>
    <cellStyle name="40% - Accent3 2 2 2 2 8" xfId="5682"/>
    <cellStyle name="40% - Accent3 2 2 2 2 8 2" xfId="14018"/>
    <cellStyle name="40% - Accent3 2 2 2 2 8 2 2" xfId="33136"/>
    <cellStyle name="40% - Accent3 2 2 2 2 8 3" xfId="24801"/>
    <cellStyle name="40% - Accent3 2 2 2 2 9" xfId="6189"/>
    <cellStyle name="40% - Accent3 2 2 2 2 9 2" xfId="14525"/>
    <cellStyle name="40% - Accent3 2 2 2 2 9 2 2" xfId="33643"/>
    <cellStyle name="40% - Accent3 2 2 2 2 9 3" xfId="25308"/>
    <cellStyle name="40% - Accent3 2 2 2 3" xfId="398"/>
    <cellStyle name="40% - Accent3 2 2 2 3 10" xfId="9038"/>
    <cellStyle name="40% - Accent3 2 2 2 3 10 2" xfId="28157"/>
    <cellStyle name="40% - Accent3 2 2 2 3 11" xfId="19762"/>
    <cellStyle name="40% - Accent3 2 2 2 3 12" xfId="48420"/>
    <cellStyle name="40% - Accent3 2 2 2 3 2" xfId="862"/>
    <cellStyle name="40% - Accent3 2 2 2 3 2 2" xfId="2332"/>
    <cellStyle name="40% - Accent3 2 2 2 3 2 2 2" xfId="7866"/>
    <cellStyle name="40% - Accent3 2 2 2 3 2 2 2 2" xfId="16202"/>
    <cellStyle name="40% - Accent3 2 2 2 3 2 2 2 2 2" xfId="35320"/>
    <cellStyle name="40% - Accent3 2 2 2 3 2 2 2 3" xfId="26985"/>
    <cellStyle name="40% - Accent3 2 2 2 3 2 2 3" xfId="10762"/>
    <cellStyle name="40% - Accent3 2 2 2 3 2 2 3 2" xfId="29880"/>
    <cellStyle name="40% - Accent3 2 2 2 3 2 2 4" xfId="21535"/>
    <cellStyle name="40% - Accent3 2 2 2 3 2 2 5" xfId="49470"/>
    <cellStyle name="40% - Accent3 2 2 2 3 2 3" xfId="4034"/>
    <cellStyle name="40% - Accent3 2 2 2 3 2 3 2" xfId="12373"/>
    <cellStyle name="40% - Accent3 2 2 2 3 2 3 2 2" xfId="31491"/>
    <cellStyle name="40% - Accent3 2 2 2 3 2 3 3" xfId="23157"/>
    <cellStyle name="40% - Accent3 2 2 2 3 2 4" xfId="6464"/>
    <cellStyle name="40% - Accent3 2 2 2 3 2 4 2" xfId="14800"/>
    <cellStyle name="40% - Accent3 2 2 2 3 2 4 2 2" xfId="33918"/>
    <cellStyle name="40% - Accent3 2 2 2 3 2 4 3" xfId="25583"/>
    <cellStyle name="40% - Accent3 2 2 2 3 2 5" xfId="9335"/>
    <cellStyle name="40% - Accent3 2 2 2 3 2 5 2" xfId="28453"/>
    <cellStyle name="40% - Accent3 2 2 2 3 2 6" xfId="20078"/>
    <cellStyle name="40% - Accent3 2 2 2 3 2 7" xfId="48651"/>
    <cellStyle name="40% - Accent3 2 2 2 3 3" xfId="1136"/>
    <cellStyle name="40% - Accent3 2 2 2 3 3 2" xfId="2603"/>
    <cellStyle name="40% - Accent3 2 2 2 3 3 2 2" xfId="8133"/>
    <cellStyle name="40% - Accent3 2 2 2 3 3 2 2 2" xfId="16469"/>
    <cellStyle name="40% - Accent3 2 2 2 3 3 2 2 2 2" xfId="35587"/>
    <cellStyle name="40% - Accent3 2 2 2 3 3 2 2 3" xfId="27252"/>
    <cellStyle name="40% - Accent3 2 2 2 3 3 2 3" xfId="11033"/>
    <cellStyle name="40% - Accent3 2 2 2 3 3 2 3 2" xfId="30151"/>
    <cellStyle name="40% - Accent3 2 2 2 3 3 2 4" xfId="21806"/>
    <cellStyle name="40% - Accent3 2 2 2 3 3 2 5" xfId="49700"/>
    <cellStyle name="40% - Accent3 2 2 2 3 3 3" xfId="4296"/>
    <cellStyle name="40% - Accent3 2 2 2 3 3 3 2" xfId="12635"/>
    <cellStyle name="40% - Accent3 2 2 2 3 3 3 2 2" xfId="31753"/>
    <cellStyle name="40% - Accent3 2 2 2 3 3 3 3" xfId="23419"/>
    <cellStyle name="40% - Accent3 2 2 2 3 3 4" xfId="6730"/>
    <cellStyle name="40% - Accent3 2 2 2 3 3 4 2" xfId="15066"/>
    <cellStyle name="40% - Accent3 2 2 2 3 3 4 2 2" xfId="34184"/>
    <cellStyle name="40% - Accent3 2 2 2 3 3 4 3" xfId="25849"/>
    <cellStyle name="40% - Accent3 2 2 2 3 3 5" xfId="9605"/>
    <cellStyle name="40% - Accent3 2 2 2 3 3 5 2" xfId="28723"/>
    <cellStyle name="40% - Accent3 2 2 2 3 3 6" xfId="20349"/>
    <cellStyle name="40% - Accent3 2 2 2 3 3 7" xfId="48881"/>
    <cellStyle name="40% - Accent3 2 2 2 3 4" xfId="1426"/>
    <cellStyle name="40% - Accent3 2 2 2 3 4 2" xfId="2883"/>
    <cellStyle name="40% - Accent3 2 2 2 3 4 2 2" xfId="8405"/>
    <cellStyle name="40% - Accent3 2 2 2 3 4 2 2 2" xfId="16741"/>
    <cellStyle name="40% - Accent3 2 2 2 3 4 2 2 2 2" xfId="35859"/>
    <cellStyle name="40% - Accent3 2 2 2 3 4 2 2 3" xfId="27524"/>
    <cellStyle name="40% - Accent3 2 2 2 3 4 2 3" xfId="11313"/>
    <cellStyle name="40% - Accent3 2 2 2 3 4 2 3 2" xfId="30431"/>
    <cellStyle name="40% - Accent3 2 2 2 3 4 2 4" xfId="22086"/>
    <cellStyle name="40% - Accent3 2 2 2 3 4 3" xfId="4570"/>
    <cellStyle name="40% - Accent3 2 2 2 3 4 3 2" xfId="12908"/>
    <cellStyle name="40% - Accent3 2 2 2 3 4 3 2 2" xfId="32026"/>
    <cellStyle name="40% - Accent3 2 2 2 3 4 3 3" xfId="23691"/>
    <cellStyle name="40% - Accent3 2 2 2 3 4 4" xfId="6999"/>
    <cellStyle name="40% - Accent3 2 2 2 3 4 4 2" xfId="15335"/>
    <cellStyle name="40% - Accent3 2 2 2 3 4 4 2 2" xfId="34453"/>
    <cellStyle name="40% - Accent3 2 2 2 3 4 4 3" xfId="26118"/>
    <cellStyle name="40% - Accent3 2 2 2 3 4 5" xfId="9884"/>
    <cellStyle name="40% - Accent3 2 2 2 3 4 5 2" xfId="29002"/>
    <cellStyle name="40% - Accent3 2 2 2 3 4 6" xfId="20631"/>
    <cellStyle name="40% - Accent3 2 2 2 3 4 7" xfId="49225"/>
    <cellStyle name="40% - Accent3 2 2 2 3 5" xfId="1786"/>
    <cellStyle name="40% - Accent3 2 2 2 3 5 2" xfId="3240"/>
    <cellStyle name="40% - Accent3 2 2 2 3 5 2 2" xfId="8742"/>
    <cellStyle name="40% - Accent3 2 2 2 3 5 2 2 2" xfId="17078"/>
    <cellStyle name="40% - Accent3 2 2 2 3 5 2 2 2 2" xfId="36196"/>
    <cellStyle name="40% - Accent3 2 2 2 3 5 2 2 3" xfId="27861"/>
    <cellStyle name="40% - Accent3 2 2 2 3 5 2 3" xfId="11670"/>
    <cellStyle name="40% - Accent3 2 2 2 3 5 2 3 2" xfId="30788"/>
    <cellStyle name="40% - Accent3 2 2 2 3 5 2 4" xfId="22443"/>
    <cellStyle name="40% - Accent3 2 2 2 3 5 3" xfId="7320"/>
    <cellStyle name="40% - Accent3 2 2 2 3 5 3 2" xfId="15656"/>
    <cellStyle name="40% - Accent3 2 2 2 3 5 3 2 2" xfId="34774"/>
    <cellStyle name="40% - Accent3 2 2 2 3 5 3 3" xfId="26439"/>
    <cellStyle name="40% - Accent3 2 2 2 3 5 4" xfId="10216"/>
    <cellStyle name="40% - Accent3 2 2 2 3 5 4 2" xfId="29334"/>
    <cellStyle name="40% - Accent3 2 2 2 3 5 5" xfId="20989"/>
    <cellStyle name="40% - Accent3 2 2 2 3 6" xfId="2058"/>
    <cellStyle name="40% - Accent3 2 2 2 3 6 2" xfId="7592"/>
    <cellStyle name="40% - Accent3 2 2 2 3 6 2 2" xfId="15928"/>
    <cellStyle name="40% - Accent3 2 2 2 3 6 2 2 2" xfId="35046"/>
    <cellStyle name="40% - Accent3 2 2 2 3 6 2 3" xfId="26711"/>
    <cellStyle name="40% - Accent3 2 2 2 3 6 3" xfId="10488"/>
    <cellStyle name="40% - Accent3 2 2 2 3 6 3 2" xfId="29606"/>
    <cellStyle name="40% - Accent3 2 2 2 3 6 4" xfId="21261"/>
    <cellStyle name="40% - Accent3 2 2 2 3 7" xfId="3521"/>
    <cellStyle name="40% - Accent3 2 2 2 3 7 2" xfId="11950"/>
    <cellStyle name="40% - Accent3 2 2 2 3 7 2 2" xfId="31068"/>
    <cellStyle name="40% - Accent3 2 2 2 3 7 3" xfId="22722"/>
    <cellStyle name="40% - Accent3 2 2 2 3 8" xfId="5683"/>
    <cellStyle name="40% - Accent3 2 2 2 3 8 2" xfId="14019"/>
    <cellStyle name="40% - Accent3 2 2 2 3 8 2 2" xfId="33137"/>
    <cellStyle name="40% - Accent3 2 2 2 3 8 3" xfId="24802"/>
    <cellStyle name="40% - Accent3 2 2 2 3 9" xfId="6190"/>
    <cellStyle name="40% - Accent3 2 2 2 3 9 2" xfId="14526"/>
    <cellStyle name="40% - Accent3 2 2 2 3 9 2 2" xfId="33644"/>
    <cellStyle name="40% - Accent3 2 2 2 3 9 3" xfId="25309"/>
    <cellStyle name="40% - Accent3 2 2 2 4" xfId="860"/>
    <cellStyle name="40% - Accent3 2 2 2 4 2" xfId="2330"/>
    <cellStyle name="40% - Accent3 2 2 2 4 2 2" xfId="7864"/>
    <cellStyle name="40% - Accent3 2 2 2 4 2 2 2" xfId="16200"/>
    <cellStyle name="40% - Accent3 2 2 2 4 2 2 2 2" xfId="35318"/>
    <cellStyle name="40% - Accent3 2 2 2 4 2 2 3" xfId="26983"/>
    <cellStyle name="40% - Accent3 2 2 2 4 2 3" xfId="10760"/>
    <cellStyle name="40% - Accent3 2 2 2 4 2 3 2" xfId="29878"/>
    <cellStyle name="40% - Accent3 2 2 2 4 2 4" xfId="21533"/>
    <cellStyle name="40% - Accent3 2 2 2 4 2 5" xfId="49468"/>
    <cellStyle name="40% - Accent3 2 2 2 4 3" xfId="4032"/>
    <cellStyle name="40% - Accent3 2 2 2 4 3 2" xfId="12371"/>
    <cellStyle name="40% - Accent3 2 2 2 4 3 2 2" xfId="31489"/>
    <cellStyle name="40% - Accent3 2 2 2 4 3 3" xfId="23155"/>
    <cellStyle name="40% - Accent3 2 2 2 4 4" xfId="6462"/>
    <cellStyle name="40% - Accent3 2 2 2 4 4 2" xfId="14798"/>
    <cellStyle name="40% - Accent3 2 2 2 4 4 2 2" xfId="33916"/>
    <cellStyle name="40% - Accent3 2 2 2 4 4 3" xfId="25581"/>
    <cellStyle name="40% - Accent3 2 2 2 4 5" xfId="9333"/>
    <cellStyle name="40% - Accent3 2 2 2 4 5 2" xfId="28451"/>
    <cellStyle name="40% - Accent3 2 2 2 4 6" xfId="20076"/>
    <cellStyle name="40% - Accent3 2 2 2 4 7" xfId="48649"/>
    <cellStyle name="40% - Accent3 2 2 2 5" xfId="1134"/>
    <cellStyle name="40% - Accent3 2 2 2 5 2" xfId="2601"/>
    <cellStyle name="40% - Accent3 2 2 2 5 2 2" xfId="8131"/>
    <cellStyle name="40% - Accent3 2 2 2 5 2 2 2" xfId="16467"/>
    <cellStyle name="40% - Accent3 2 2 2 5 2 2 2 2" xfId="35585"/>
    <cellStyle name="40% - Accent3 2 2 2 5 2 2 3" xfId="27250"/>
    <cellStyle name="40% - Accent3 2 2 2 5 2 3" xfId="11031"/>
    <cellStyle name="40% - Accent3 2 2 2 5 2 3 2" xfId="30149"/>
    <cellStyle name="40% - Accent3 2 2 2 5 2 4" xfId="21804"/>
    <cellStyle name="40% - Accent3 2 2 2 5 2 5" xfId="49698"/>
    <cellStyle name="40% - Accent3 2 2 2 5 3" xfId="4294"/>
    <cellStyle name="40% - Accent3 2 2 2 5 3 2" xfId="12633"/>
    <cellStyle name="40% - Accent3 2 2 2 5 3 2 2" xfId="31751"/>
    <cellStyle name="40% - Accent3 2 2 2 5 3 3" xfId="23417"/>
    <cellStyle name="40% - Accent3 2 2 2 5 4" xfId="6728"/>
    <cellStyle name="40% - Accent3 2 2 2 5 4 2" xfId="15064"/>
    <cellStyle name="40% - Accent3 2 2 2 5 4 2 2" xfId="34182"/>
    <cellStyle name="40% - Accent3 2 2 2 5 4 3" xfId="25847"/>
    <cellStyle name="40% - Accent3 2 2 2 5 5" xfId="9603"/>
    <cellStyle name="40% - Accent3 2 2 2 5 5 2" xfId="28721"/>
    <cellStyle name="40% - Accent3 2 2 2 5 6" xfId="20347"/>
    <cellStyle name="40% - Accent3 2 2 2 5 7" xfId="48879"/>
    <cellStyle name="40% - Accent3 2 2 2 6" xfId="1424"/>
    <cellStyle name="40% - Accent3 2 2 2 6 2" xfId="2881"/>
    <cellStyle name="40% - Accent3 2 2 2 6 2 2" xfId="8403"/>
    <cellStyle name="40% - Accent3 2 2 2 6 2 2 2" xfId="16739"/>
    <cellStyle name="40% - Accent3 2 2 2 6 2 2 2 2" xfId="35857"/>
    <cellStyle name="40% - Accent3 2 2 2 6 2 2 3" xfId="27522"/>
    <cellStyle name="40% - Accent3 2 2 2 6 2 3" xfId="11311"/>
    <cellStyle name="40% - Accent3 2 2 2 6 2 3 2" xfId="30429"/>
    <cellStyle name="40% - Accent3 2 2 2 6 2 4" xfId="22084"/>
    <cellStyle name="40% - Accent3 2 2 2 6 3" xfId="4568"/>
    <cellStyle name="40% - Accent3 2 2 2 6 3 2" xfId="12906"/>
    <cellStyle name="40% - Accent3 2 2 2 6 3 2 2" xfId="32024"/>
    <cellStyle name="40% - Accent3 2 2 2 6 3 3" xfId="23689"/>
    <cellStyle name="40% - Accent3 2 2 2 6 4" xfId="6997"/>
    <cellStyle name="40% - Accent3 2 2 2 6 4 2" xfId="15333"/>
    <cellStyle name="40% - Accent3 2 2 2 6 4 2 2" xfId="34451"/>
    <cellStyle name="40% - Accent3 2 2 2 6 4 3" xfId="26116"/>
    <cellStyle name="40% - Accent3 2 2 2 6 5" xfId="9882"/>
    <cellStyle name="40% - Accent3 2 2 2 6 5 2" xfId="29000"/>
    <cellStyle name="40% - Accent3 2 2 2 6 6" xfId="20629"/>
    <cellStyle name="40% - Accent3 2 2 2 6 7" xfId="49223"/>
    <cellStyle name="40% - Accent3 2 2 2 7" xfId="1784"/>
    <cellStyle name="40% - Accent3 2 2 2 7 2" xfId="3238"/>
    <cellStyle name="40% - Accent3 2 2 2 7 2 2" xfId="8740"/>
    <cellStyle name="40% - Accent3 2 2 2 7 2 2 2" xfId="17076"/>
    <cellStyle name="40% - Accent3 2 2 2 7 2 2 2 2" xfId="36194"/>
    <cellStyle name="40% - Accent3 2 2 2 7 2 2 3" xfId="27859"/>
    <cellStyle name="40% - Accent3 2 2 2 7 2 3" xfId="11668"/>
    <cellStyle name="40% - Accent3 2 2 2 7 2 3 2" xfId="30786"/>
    <cellStyle name="40% - Accent3 2 2 2 7 2 4" xfId="22441"/>
    <cellStyle name="40% - Accent3 2 2 2 7 3" xfId="7318"/>
    <cellStyle name="40% - Accent3 2 2 2 7 3 2" xfId="15654"/>
    <cellStyle name="40% - Accent3 2 2 2 7 3 2 2" xfId="34772"/>
    <cellStyle name="40% - Accent3 2 2 2 7 3 3" xfId="26437"/>
    <cellStyle name="40% - Accent3 2 2 2 7 4" xfId="10214"/>
    <cellStyle name="40% - Accent3 2 2 2 7 4 2" xfId="29332"/>
    <cellStyle name="40% - Accent3 2 2 2 7 5" xfId="20987"/>
    <cellStyle name="40% - Accent3 2 2 2 8" xfId="2056"/>
    <cellStyle name="40% - Accent3 2 2 2 8 2" xfId="7590"/>
    <cellStyle name="40% - Accent3 2 2 2 8 2 2" xfId="15926"/>
    <cellStyle name="40% - Accent3 2 2 2 8 2 2 2" xfId="35044"/>
    <cellStyle name="40% - Accent3 2 2 2 8 2 3" xfId="26709"/>
    <cellStyle name="40% - Accent3 2 2 2 8 3" xfId="10486"/>
    <cellStyle name="40% - Accent3 2 2 2 8 3 2" xfId="29604"/>
    <cellStyle name="40% - Accent3 2 2 2 8 4" xfId="21259"/>
    <cellStyle name="40% - Accent3 2 2 2 9" xfId="3519"/>
    <cellStyle name="40% - Accent3 2 2 2 9 2" xfId="11948"/>
    <cellStyle name="40% - Accent3 2 2 2 9 2 2" xfId="31066"/>
    <cellStyle name="40% - Accent3 2 2 2 9 3" xfId="22720"/>
    <cellStyle name="40% - Accent3 2 2 3" xfId="399"/>
    <cellStyle name="40% - Accent3 2 2 3 10" xfId="9039"/>
    <cellStyle name="40% - Accent3 2 2 3 10 2" xfId="28158"/>
    <cellStyle name="40% - Accent3 2 2 3 11" xfId="19763"/>
    <cellStyle name="40% - Accent3 2 2 3 12" xfId="48421"/>
    <cellStyle name="40% - Accent3 2 2 3 2" xfId="863"/>
    <cellStyle name="40% - Accent3 2 2 3 2 2" xfId="2333"/>
    <cellStyle name="40% - Accent3 2 2 3 2 2 2" xfId="7867"/>
    <cellStyle name="40% - Accent3 2 2 3 2 2 2 2" xfId="16203"/>
    <cellStyle name="40% - Accent3 2 2 3 2 2 2 2 2" xfId="35321"/>
    <cellStyle name="40% - Accent3 2 2 3 2 2 2 3" xfId="26986"/>
    <cellStyle name="40% - Accent3 2 2 3 2 2 3" xfId="10763"/>
    <cellStyle name="40% - Accent3 2 2 3 2 2 3 2" xfId="29881"/>
    <cellStyle name="40% - Accent3 2 2 3 2 2 4" xfId="21536"/>
    <cellStyle name="40% - Accent3 2 2 3 2 2 5" xfId="49471"/>
    <cellStyle name="40% - Accent3 2 2 3 2 3" xfId="4035"/>
    <cellStyle name="40% - Accent3 2 2 3 2 3 2" xfId="12374"/>
    <cellStyle name="40% - Accent3 2 2 3 2 3 2 2" xfId="31492"/>
    <cellStyle name="40% - Accent3 2 2 3 2 3 3" xfId="23158"/>
    <cellStyle name="40% - Accent3 2 2 3 2 4" xfId="6465"/>
    <cellStyle name="40% - Accent3 2 2 3 2 4 2" xfId="14801"/>
    <cellStyle name="40% - Accent3 2 2 3 2 4 2 2" xfId="33919"/>
    <cellStyle name="40% - Accent3 2 2 3 2 4 3" xfId="25584"/>
    <cellStyle name="40% - Accent3 2 2 3 2 5" xfId="9336"/>
    <cellStyle name="40% - Accent3 2 2 3 2 5 2" xfId="28454"/>
    <cellStyle name="40% - Accent3 2 2 3 2 6" xfId="20079"/>
    <cellStyle name="40% - Accent3 2 2 3 2 7" xfId="48652"/>
    <cellStyle name="40% - Accent3 2 2 3 3" xfId="1137"/>
    <cellStyle name="40% - Accent3 2 2 3 3 2" xfId="2604"/>
    <cellStyle name="40% - Accent3 2 2 3 3 2 2" xfId="8134"/>
    <cellStyle name="40% - Accent3 2 2 3 3 2 2 2" xfId="16470"/>
    <cellStyle name="40% - Accent3 2 2 3 3 2 2 2 2" xfId="35588"/>
    <cellStyle name="40% - Accent3 2 2 3 3 2 2 3" xfId="27253"/>
    <cellStyle name="40% - Accent3 2 2 3 3 2 3" xfId="11034"/>
    <cellStyle name="40% - Accent3 2 2 3 3 2 3 2" xfId="30152"/>
    <cellStyle name="40% - Accent3 2 2 3 3 2 4" xfId="21807"/>
    <cellStyle name="40% - Accent3 2 2 3 3 2 5" xfId="49701"/>
    <cellStyle name="40% - Accent3 2 2 3 3 3" xfId="4297"/>
    <cellStyle name="40% - Accent3 2 2 3 3 3 2" xfId="12636"/>
    <cellStyle name="40% - Accent3 2 2 3 3 3 2 2" xfId="31754"/>
    <cellStyle name="40% - Accent3 2 2 3 3 3 3" xfId="23420"/>
    <cellStyle name="40% - Accent3 2 2 3 3 4" xfId="6731"/>
    <cellStyle name="40% - Accent3 2 2 3 3 4 2" xfId="15067"/>
    <cellStyle name="40% - Accent3 2 2 3 3 4 2 2" xfId="34185"/>
    <cellStyle name="40% - Accent3 2 2 3 3 4 3" xfId="25850"/>
    <cellStyle name="40% - Accent3 2 2 3 3 5" xfId="9606"/>
    <cellStyle name="40% - Accent3 2 2 3 3 5 2" xfId="28724"/>
    <cellStyle name="40% - Accent3 2 2 3 3 6" xfId="20350"/>
    <cellStyle name="40% - Accent3 2 2 3 3 7" xfId="48882"/>
    <cellStyle name="40% - Accent3 2 2 3 4" xfId="1427"/>
    <cellStyle name="40% - Accent3 2 2 3 4 2" xfId="2884"/>
    <cellStyle name="40% - Accent3 2 2 3 4 2 2" xfId="8406"/>
    <cellStyle name="40% - Accent3 2 2 3 4 2 2 2" xfId="16742"/>
    <cellStyle name="40% - Accent3 2 2 3 4 2 2 2 2" xfId="35860"/>
    <cellStyle name="40% - Accent3 2 2 3 4 2 2 3" xfId="27525"/>
    <cellStyle name="40% - Accent3 2 2 3 4 2 3" xfId="11314"/>
    <cellStyle name="40% - Accent3 2 2 3 4 2 3 2" xfId="30432"/>
    <cellStyle name="40% - Accent3 2 2 3 4 2 4" xfId="22087"/>
    <cellStyle name="40% - Accent3 2 2 3 4 3" xfId="4571"/>
    <cellStyle name="40% - Accent3 2 2 3 4 3 2" xfId="12909"/>
    <cellStyle name="40% - Accent3 2 2 3 4 3 2 2" xfId="32027"/>
    <cellStyle name="40% - Accent3 2 2 3 4 3 3" xfId="23692"/>
    <cellStyle name="40% - Accent3 2 2 3 4 4" xfId="7000"/>
    <cellStyle name="40% - Accent3 2 2 3 4 4 2" xfId="15336"/>
    <cellStyle name="40% - Accent3 2 2 3 4 4 2 2" xfId="34454"/>
    <cellStyle name="40% - Accent3 2 2 3 4 4 3" xfId="26119"/>
    <cellStyle name="40% - Accent3 2 2 3 4 5" xfId="9885"/>
    <cellStyle name="40% - Accent3 2 2 3 4 5 2" xfId="29003"/>
    <cellStyle name="40% - Accent3 2 2 3 4 6" xfId="20632"/>
    <cellStyle name="40% - Accent3 2 2 3 4 7" xfId="49226"/>
    <cellStyle name="40% - Accent3 2 2 3 5" xfId="1787"/>
    <cellStyle name="40% - Accent3 2 2 3 5 2" xfId="3241"/>
    <cellStyle name="40% - Accent3 2 2 3 5 2 2" xfId="8743"/>
    <cellStyle name="40% - Accent3 2 2 3 5 2 2 2" xfId="17079"/>
    <cellStyle name="40% - Accent3 2 2 3 5 2 2 2 2" xfId="36197"/>
    <cellStyle name="40% - Accent3 2 2 3 5 2 2 3" xfId="27862"/>
    <cellStyle name="40% - Accent3 2 2 3 5 2 3" xfId="11671"/>
    <cellStyle name="40% - Accent3 2 2 3 5 2 3 2" xfId="30789"/>
    <cellStyle name="40% - Accent3 2 2 3 5 2 4" xfId="22444"/>
    <cellStyle name="40% - Accent3 2 2 3 5 3" xfId="7321"/>
    <cellStyle name="40% - Accent3 2 2 3 5 3 2" xfId="15657"/>
    <cellStyle name="40% - Accent3 2 2 3 5 3 2 2" xfId="34775"/>
    <cellStyle name="40% - Accent3 2 2 3 5 3 3" xfId="26440"/>
    <cellStyle name="40% - Accent3 2 2 3 5 4" xfId="10217"/>
    <cellStyle name="40% - Accent3 2 2 3 5 4 2" xfId="29335"/>
    <cellStyle name="40% - Accent3 2 2 3 5 5" xfId="20990"/>
    <cellStyle name="40% - Accent3 2 2 3 6" xfId="2059"/>
    <cellStyle name="40% - Accent3 2 2 3 6 2" xfId="7593"/>
    <cellStyle name="40% - Accent3 2 2 3 6 2 2" xfId="15929"/>
    <cellStyle name="40% - Accent3 2 2 3 6 2 2 2" xfId="35047"/>
    <cellStyle name="40% - Accent3 2 2 3 6 2 3" xfId="26712"/>
    <cellStyle name="40% - Accent3 2 2 3 6 3" xfId="10489"/>
    <cellStyle name="40% - Accent3 2 2 3 6 3 2" xfId="29607"/>
    <cellStyle name="40% - Accent3 2 2 3 6 4" xfId="21262"/>
    <cellStyle name="40% - Accent3 2 2 3 7" xfId="3522"/>
    <cellStyle name="40% - Accent3 2 2 3 7 2" xfId="11951"/>
    <cellStyle name="40% - Accent3 2 2 3 7 2 2" xfId="31069"/>
    <cellStyle name="40% - Accent3 2 2 3 7 3" xfId="22723"/>
    <cellStyle name="40% - Accent3 2 2 3 8" xfId="5684"/>
    <cellStyle name="40% - Accent3 2 2 3 8 2" xfId="14020"/>
    <cellStyle name="40% - Accent3 2 2 3 8 2 2" xfId="33138"/>
    <cellStyle name="40% - Accent3 2 2 3 8 3" xfId="24803"/>
    <cellStyle name="40% - Accent3 2 2 3 9" xfId="6191"/>
    <cellStyle name="40% - Accent3 2 2 3 9 2" xfId="14527"/>
    <cellStyle name="40% - Accent3 2 2 3 9 2 2" xfId="33645"/>
    <cellStyle name="40% - Accent3 2 2 3 9 3" xfId="25310"/>
    <cellStyle name="40% - Accent3 2 2 4" xfId="400"/>
    <cellStyle name="40% - Accent3 2 2 4 10" xfId="9040"/>
    <cellStyle name="40% - Accent3 2 2 4 10 2" xfId="28159"/>
    <cellStyle name="40% - Accent3 2 2 4 11" xfId="19764"/>
    <cellStyle name="40% - Accent3 2 2 4 12" xfId="48422"/>
    <cellStyle name="40% - Accent3 2 2 4 2" xfId="864"/>
    <cellStyle name="40% - Accent3 2 2 4 2 2" xfId="2334"/>
    <cellStyle name="40% - Accent3 2 2 4 2 2 2" xfId="7868"/>
    <cellStyle name="40% - Accent3 2 2 4 2 2 2 2" xfId="16204"/>
    <cellStyle name="40% - Accent3 2 2 4 2 2 2 2 2" xfId="35322"/>
    <cellStyle name="40% - Accent3 2 2 4 2 2 2 3" xfId="26987"/>
    <cellStyle name="40% - Accent3 2 2 4 2 2 3" xfId="10764"/>
    <cellStyle name="40% - Accent3 2 2 4 2 2 3 2" xfId="29882"/>
    <cellStyle name="40% - Accent3 2 2 4 2 2 4" xfId="21537"/>
    <cellStyle name="40% - Accent3 2 2 4 2 2 5" xfId="49472"/>
    <cellStyle name="40% - Accent3 2 2 4 2 3" xfId="4036"/>
    <cellStyle name="40% - Accent3 2 2 4 2 3 2" xfId="12375"/>
    <cellStyle name="40% - Accent3 2 2 4 2 3 2 2" xfId="31493"/>
    <cellStyle name="40% - Accent3 2 2 4 2 3 3" xfId="23159"/>
    <cellStyle name="40% - Accent3 2 2 4 2 4" xfId="6466"/>
    <cellStyle name="40% - Accent3 2 2 4 2 4 2" xfId="14802"/>
    <cellStyle name="40% - Accent3 2 2 4 2 4 2 2" xfId="33920"/>
    <cellStyle name="40% - Accent3 2 2 4 2 4 3" xfId="25585"/>
    <cellStyle name="40% - Accent3 2 2 4 2 5" xfId="9337"/>
    <cellStyle name="40% - Accent3 2 2 4 2 5 2" xfId="28455"/>
    <cellStyle name="40% - Accent3 2 2 4 2 6" xfId="20080"/>
    <cellStyle name="40% - Accent3 2 2 4 2 7" xfId="48653"/>
    <cellStyle name="40% - Accent3 2 2 4 3" xfId="1138"/>
    <cellStyle name="40% - Accent3 2 2 4 3 2" xfId="2605"/>
    <cellStyle name="40% - Accent3 2 2 4 3 2 2" xfId="8135"/>
    <cellStyle name="40% - Accent3 2 2 4 3 2 2 2" xfId="16471"/>
    <cellStyle name="40% - Accent3 2 2 4 3 2 2 2 2" xfId="35589"/>
    <cellStyle name="40% - Accent3 2 2 4 3 2 2 3" xfId="27254"/>
    <cellStyle name="40% - Accent3 2 2 4 3 2 3" xfId="11035"/>
    <cellStyle name="40% - Accent3 2 2 4 3 2 3 2" xfId="30153"/>
    <cellStyle name="40% - Accent3 2 2 4 3 2 4" xfId="21808"/>
    <cellStyle name="40% - Accent3 2 2 4 3 2 5" xfId="49702"/>
    <cellStyle name="40% - Accent3 2 2 4 3 3" xfId="4298"/>
    <cellStyle name="40% - Accent3 2 2 4 3 3 2" xfId="12637"/>
    <cellStyle name="40% - Accent3 2 2 4 3 3 2 2" xfId="31755"/>
    <cellStyle name="40% - Accent3 2 2 4 3 3 3" xfId="23421"/>
    <cellStyle name="40% - Accent3 2 2 4 3 4" xfId="6732"/>
    <cellStyle name="40% - Accent3 2 2 4 3 4 2" xfId="15068"/>
    <cellStyle name="40% - Accent3 2 2 4 3 4 2 2" xfId="34186"/>
    <cellStyle name="40% - Accent3 2 2 4 3 4 3" xfId="25851"/>
    <cellStyle name="40% - Accent3 2 2 4 3 5" xfId="9607"/>
    <cellStyle name="40% - Accent3 2 2 4 3 5 2" xfId="28725"/>
    <cellStyle name="40% - Accent3 2 2 4 3 6" xfId="20351"/>
    <cellStyle name="40% - Accent3 2 2 4 3 7" xfId="48883"/>
    <cellStyle name="40% - Accent3 2 2 4 4" xfId="1428"/>
    <cellStyle name="40% - Accent3 2 2 4 4 2" xfId="2885"/>
    <cellStyle name="40% - Accent3 2 2 4 4 2 2" xfId="8407"/>
    <cellStyle name="40% - Accent3 2 2 4 4 2 2 2" xfId="16743"/>
    <cellStyle name="40% - Accent3 2 2 4 4 2 2 2 2" xfId="35861"/>
    <cellStyle name="40% - Accent3 2 2 4 4 2 2 3" xfId="27526"/>
    <cellStyle name="40% - Accent3 2 2 4 4 2 3" xfId="11315"/>
    <cellStyle name="40% - Accent3 2 2 4 4 2 3 2" xfId="30433"/>
    <cellStyle name="40% - Accent3 2 2 4 4 2 4" xfId="22088"/>
    <cellStyle name="40% - Accent3 2 2 4 4 3" xfId="4572"/>
    <cellStyle name="40% - Accent3 2 2 4 4 3 2" xfId="12910"/>
    <cellStyle name="40% - Accent3 2 2 4 4 3 2 2" xfId="32028"/>
    <cellStyle name="40% - Accent3 2 2 4 4 3 3" xfId="23693"/>
    <cellStyle name="40% - Accent3 2 2 4 4 4" xfId="7001"/>
    <cellStyle name="40% - Accent3 2 2 4 4 4 2" xfId="15337"/>
    <cellStyle name="40% - Accent3 2 2 4 4 4 2 2" xfId="34455"/>
    <cellStyle name="40% - Accent3 2 2 4 4 4 3" xfId="26120"/>
    <cellStyle name="40% - Accent3 2 2 4 4 5" xfId="9886"/>
    <cellStyle name="40% - Accent3 2 2 4 4 5 2" xfId="29004"/>
    <cellStyle name="40% - Accent3 2 2 4 4 6" xfId="20633"/>
    <cellStyle name="40% - Accent3 2 2 4 4 7" xfId="49227"/>
    <cellStyle name="40% - Accent3 2 2 4 5" xfId="1788"/>
    <cellStyle name="40% - Accent3 2 2 4 5 2" xfId="3242"/>
    <cellStyle name="40% - Accent3 2 2 4 5 2 2" xfId="8744"/>
    <cellStyle name="40% - Accent3 2 2 4 5 2 2 2" xfId="17080"/>
    <cellStyle name="40% - Accent3 2 2 4 5 2 2 2 2" xfId="36198"/>
    <cellStyle name="40% - Accent3 2 2 4 5 2 2 3" xfId="27863"/>
    <cellStyle name="40% - Accent3 2 2 4 5 2 3" xfId="11672"/>
    <cellStyle name="40% - Accent3 2 2 4 5 2 3 2" xfId="30790"/>
    <cellStyle name="40% - Accent3 2 2 4 5 2 4" xfId="22445"/>
    <cellStyle name="40% - Accent3 2 2 4 5 3" xfId="7322"/>
    <cellStyle name="40% - Accent3 2 2 4 5 3 2" xfId="15658"/>
    <cellStyle name="40% - Accent3 2 2 4 5 3 2 2" xfId="34776"/>
    <cellStyle name="40% - Accent3 2 2 4 5 3 3" xfId="26441"/>
    <cellStyle name="40% - Accent3 2 2 4 5 4" xfId="10218"/>
    <cellStyle name="40% - Accent3 2 2 4 5 4 2" xfId="29336"/>
    <cellStyle name="40% - Accent3 2 2 4 5 5" xfId="20991"/>
    <cellStyle name="40% - Accent3 2 2 4 6" xfId="2060"/>
    <cellStyle name="40% - Accent3 2 2 4 6 2" xfId="7594"/>
    <cellStyle name="40% - Accent3 2 2 4 6 2 2" xfId="15930"/>
    <cellStyle name="40% - Accent3 2 2 4 6 2 2 2" xfId="35048"/>
    <cellStyle name="40% - Accent3 2 2 4 6 2 3" xfId="26713"/>
    <cellStyle name="40% - Accent3 2 2 4 6 3" xfId="10490"/>
    <cellStyle name="40% - Accent3 2 2 4 6 3 2" xfId="29608"/>
    <cellStyle name="40% - Accent3 2 2 4 6 4" xfId="21263"/>
    <cellStyle name="40% - Accent3 2 2 4 7" xfId="3523"/>
    <cellStyle name="40% - Accent3 2 2 4 7 2" xfId="11952"/>
    <cellStyle name="40% - Accent3 2 2 4 7 2 2" xfId="31070"/>
    <cellStyle name="40% - Accent3 2 2 4 7 3" xfId="22724"/>
    <cellStyle name="40% - Accent3 2 2 4 8" xfId="5685"/>
    <cellStyle name="40% - Accent3 2 2 4 8 2" xfId="14021"/>
    <cellStyle name="40% - Accent3 2 2 4 8 2 2" xfId="33139"/>
    <cellStyle name="40% - Accent3 2 2 4 8 3" xfId="24804"/>
    <cellStyle name="40% - Accent3 2 2 4 9" xfId="6192"/>
    <cellStyle name="40% - Accent3 2 2 4 9 2" xfId="14528"/>
    <cellStyle name="40% - Accent3 2 2 4 9 2 2" xfId="33646"/>
    <cellStyle name="40% - Accent3 2 2 4 9 3" xfId="25311"/>
    <cellStyle name="40% - Accent3 2 3" xfId="135"/>
    <cellStyle name="40% - Accent3 2 3 10" xfId="48423"/>
    <cellStyle name="40% - Accent3 2 3 2" xfId="402"/>
    <cellStyle name="40% - Accent3 2 3 2 10" xfId="9042"/>
    <cellStyle name="40% - Accent3 2 3 2 10 2" xfId="28161"/>
    <cellStyle name="40% - Accent3 2 3 2 11" xfId="19766"/>
    <cellStyle name="40% - Accent3 2 3 2 12" xfId="48424"/>
    <cellStyle name="40% - Accent3 2 3 2 2" xfId="866"/>
    <cellStyle name="40% - Accent3 2 3 2 2 2" xfId="2336"/>
    <cellStyle name="40% - Accent3 2 3 2 2 2 2" xfId="7870"/>
    <cellStyle name="40% - Accent3 2 3 2 2 2 2 2" xfId="16206"/>
    <cellStyle name="40% - Accent3 2 3 2 2 2 2 2 2" xfId="35324"/>
    <cellStyle name="40% - Accent3 2 3 2 2 2 2 3" xfId="26989"/>
    <cellStyle name="40% - Accent3 2 3 2 2 2 3" xfId="10766"/>
    <cellStyle name="40% - Accent3 2 3 2 2 2 3 2" xfId="29884"/>
    <cellStyle name="40% - Accent3 2 3 2 2 2 4" xfId="21539"/>
    <cellStyle name="40% - Accent3 2 3 2 2 2 5" xfId="49474"/>
    <cellStyle name="40% - Accent3 2 3 2 2 3" xfId="4038"/>
    <cellStyle name="40% - Accent3 2 3 2 2 3 2" xfId="12377"/>
    <cellStyle name="40% - Accent3 2 3 2 2 3 2 2" xfId="31495"/>
    <cellStyle name="40% - Accent3 2 3 2 2 3 3" xfId="23161"/>
    <cellStyle name="40% - Accent3 2 3 2 2 4" xfId="6468"/>
    <cellStyle name="40% - Accent3 2 3 2 2 4 2" xfId="14804"/>
    <cellStyle name="40% - Accent3 2 3 2 2 4 2 2" xfId="33922"/>
    <cellStyle name="40% - Accent3 2 3 2 2 4 3" xfId="25587"/>
    <cellStyle name="40% - Accent3 2 3 2 2 5" xfId="9339"/>
    <cellStyle name="40% - Accent3 2 3 2 2 5 2" xfId="28457"/>
    <cellStyle name="40% - Accent3 2 3 2 2 6" xfId="20082"/>
    <cellStyle name="40% - Accent3 2 3 2 2 7" xfId="48655"/>
    <cellStyle name="40% - Accent3 2 3 2 3" xfId="1140"/>
    <cellStyle name="40% - Accent3 2 3 2 3 2" xfId="2607"/>
    <cellStyle name="40% - Accent3 2 3 2 3 2 2" xfId="8137"/>
    <cellStyle name="40% - Accent3 2 3 2 3 2 2 2" xfId="16473"/>
    <cellStyle name="40% - Accent3 2 3 2 3 2 2 2 2" xfId="35591"/>
    <cellStyle name="40% - Accent3 2 3 2 3 2 2 3" xfId="27256"/>
    <cellStyle name="40% - Accent3 2 3 2 3 2 3" xfId="11037"/>
    <cellStyle name="40% - Accent3 2 3 2 3 2 3 2" xfId="30155"/>
    <cellStyle name="40% - Accent3 2 3 2 3 2 4" xfId="21810"/>
    <cellStyle name="40% - Accent3 2 3 2 3 2 5" xfId="49704"/>
    <cellStyle name="40% - Accent3 2 3 2 3 3" xfId="4300"/>
    <cellStyle name="40% - Accent3 2 3 2 3 3 2" xfId="12639"/>
    <cellStyle name="40% - Accent3 2 3 2 3 3 2 2" xfId="31757"/>
    <cellStyle name="40% - Accent3 2 3 2 3 3 3" xfId="23423"/>
    <cellStyle name="40% - Accent3 2 3 2 3 4" xfId="6734"/>
    <cellStyle name="40% - Accent3 2 3 2 3 4 2" xfId="15070"/>
    <cellStyle name="40% - Accent3 2 3 2 3 4 2 2" xfId="34188"/>
    <cellStyle name="40% - Accent3 2 3 2 3 4 3" xfId="25853"/>
    <cellStyle name="40% - Accent3 2 3 2 3 5" xfId="9609"/>
    <cellStyle name="40% - Accent3 2 3 2 3 5 2" xfId="28727"/>
    <cellStyle name="40% - Accent3 2 3 2 3 6" xfId="20353"/>
    <cellStyle name="40% - Accent3 2 3 2 3 7" xfId="48885"/>
    <cellStyle name="40% - Accent3 2 3 2 4" xfId="1430"/>
    <cellStyle name="40% - Accent3 2 3 2 4 2" xfId="2887"/>
    <cellStyle name="40% - Accent3 2 3 2 4 2 2" xfId="8409"/>
    <cellStyle name="40% - Accent3 2 3 2 4 2 2 2" xfId="16745"/>
    <cellStyle name="40% - Accent3 2 3 2 4 2 2 2 2" xfId="35863"/>
    <cellStyle name="40% - Accent3 2 3 2 4 2 2 3" xfId="27528"/>
    <cellStyle name="40% - Accent3 2 3 2 4 2 3" xfId="11317"/>
    <cellStyle name="40% - Accent3 2 3 2 4 2 3 2" xfId="30435"/>
    <cellStyle name="40% - Accent3 2 3 2 4 2 4" xfId="22090"/>
    <cellStyle name="40% - Accent3 2 3 2 4 3" xfId="4574"/>
    <cellStyle name="40% - Accent3 2 3 2 4 3 2" xfId="12912"/>
    <cellStyle name="40% - Accent3 2 3 2 4 3 2 2" xfId="32030"/>
    <cellStyle name="40% - Accent3 2 3 2 4 3 3" xfId="23695"/>
    <cellStyle name="40% - Accent3 2 3 2 4 4" xfId="7003"/>
    <cellStyle name="40% - Accent3 2 3 2 4 4 2" xfId="15339"/>
    <cellStyle name="40% - Accent3 2 3 2 4 4 2 2" xfId="34457"/>
    <cellStyle name="40% - Accent3 2 3 2 4 4 3" xfId="26122"/>
    <cellStyle name="40% - Accent3 2 3 2 4 5" xfId="9888"/>
    <cellStyle name="40% - Accent3 2 3 2 4 5 2" xfId="29006"/>
    <cellStyle name="40% - Accent3 2 3 2 4 6" xfId="20635"/>
    <cellStyle name="40% - Accent3 2 3 2 4 7" xfId="49229"/>
    <cellStyle name="40% - Accent3 2 3 2 5" xfId="1790"/>
    <cellStyle name="40% - Accent3 2 3 2 5 2" xfId="3244"/>
    <cellStyle name="40% - Accent3 2 3 2 5 2 2" xfId="8746"/>
    <cellStyle name="40% - Accent3 2 3 2 5 2 2 2" xfId="17082"/>
    <cellStyle name="40% - Accent3 2 3 2 5 2 2 2 2" xfId="36200"/>
    <cellStyle name="40% - Accent3 2 3 2 5 2 2 3" xfId="27865"/>
    <cellStyle name="40% - Accent3 2 3 2 5 2 3" xfId="11674"/>
    <cellStyle name="40% - Accent3 2 3 2 5 2 3 2" xfId="30792"/>
    <cellStyle name="40% - Accent3 2 3 2 5 2 4" xfId="22447"/>
    <cellStyle name="40% - Accent3 2 3 2 5 3" xfId="7324"/>
    <cellStyle name="40% - Accent3 2 3 2 5 3 2" xfId="15660"/>
    <cellStyle name="40% - Accent3 2 3 2 5 3 2 2" xfId="34778"/>
    <cellStyle name="40% - Accent3 2 3 2 5 3 3" xfId="26443"/>
    <cellStyle name="40% - Accent3 2 3 2 5 4" xfId="10220"/>
    <cellStyle name="40% - Accent3 2 3 2 5 4 2" xfId="29338"/>
    <cellStyle name="40% - Accent3 2 3 2 5 5" xfId="20993"/>
    <cellStyle name="40% - Accent3 2 3 2 6" xfId="2062"/>
    <cellStyle name="40% - Accent3 2 3 2 6 2" xfId="7596"/>
    <cellStyle name="40% - Accent3 2 3 2 6 2 2" xfId="15932"/>
    <cellStyle name="40% - Accent3 2 3 2 6 2 2 2" xfId="35050"/>
    <cellStyle name="40% - Accent3 2 3 2 6 2 3" xfId="26715"/>
    <cellStyle name="40% - Accent3 2 3 2 6 3" xfId="10492"/>
    <cellStyle name="40% - Accent3 2 3 2 6 3 2" xfId="29610"/>
    <cellStyle name="40% - Accent3 2 3 2 6 4" xfId="21265"/>
    <cellStyle name="40% - Accent3 2 3 2 7" xfId="3525"/>
    <cellStyle name="40% - Accent3 2 3 2 7 2" xfId="11954"/>
    <cellStyle name="40% - Accent3 2 3 2 7 2 2" xfId="31072"/>
    <cellStyle name="40% - Accent3 2 3 2 7 3" xfId="22726"/>
    <cellStyle name="40% - Accent3 2 3 2 8" xfId="5687"/>
    <cellStyle name="40% - Accent3 2 3 2 8 2" xfId="14023"/>
    <cellStyle name="40% - Accent3 2 3 2 8 2 2" xfId="33141"/>
    <cellStyle name="40% - Accent3 2 3 2 8 3" xfId="24806"/>
    <cellStyle name="40% - Accent3 2 3 2 9" xfId="6194"/>
    <cellStyle name="40% - Accent3 2 3 2 9 2" xfId="14530"/>
    <cellStyle name="40% - Accent3 2 3 2 9 2 2" xfId="33648"/>
    <cellStyle name="40% - Accent3 2 3 2 9 3" xfId="25313"/>
    <cellStyle name="40% - Accent3 2 3 3" xfId="403"/>
    <cellStyle name="40% - Accent3 2 3 3 10" xfId="9043"/>
    <cellStyle name="40% - Accent3 2 3 3 10 2" xfId="28162"/>
    <cellStyle name="40% - Accent3 2 3 3 11" xfId="19767"/>
    <cellStyle name="40% - Accent3 2 3 3 12" xfId="48425"/>
    <cellStyle name="40% - Accent3 2 3 3 2" xfId="867"/>
    <cellStyle name="40% - Accent3 2 3 3 2 2" xfId="2337"/>
    <cellStyle name="40% - Accent3 2 3 3 2 2 2" xfId="7871"/>
    <cellStyle name="40% - Accent3 2 3 3 2 2 2 2" xfId="16207"/>
    <cellStyle name="40% - Accent3 2 3 3 2 2 2 2 2" xfId="35325"/>
    <cellStyle name="40% - Accent3 2 3 3 2 2 2 3" xfId="26990"/>
    <cellStyle name="40% - Accent3 2 3 3 2 2 3" xfId="10767"/>
    <cellStyle name="40% - Accent3 2 3 3 2 2 3 2" xfId="29885"/>
    <cellStyle name="40% - Accent3 2 3 3 2 2 4" xfId="21540"/>
    <cellStyle name="40% - Accent3 2 3 3 2 2 5" xfId="49475"/>
    <cellStyle name="40% - Accent3 2 3 3 2 3" xfId="4039"/>
    <cellStyle name="40% - Accent3 2 3 3 2 3 2" xfId="12378"/>
    <cellStyle name="40% - Accent3 2 3 3 2 3 2 2" xfId="31496"/>
    <cellStyle name="40% - Accent3 2 3 3 2 3 3" xfId="23162"/>
    <cellStyle name="40% - Accent3 2 3 3 2 4" xfId="6469"/>
    <cellStyle name="40% - Accent3 2 3 3 2 4 2" xfId="14805"/>
    <cellStyle name="40% - Accent3 2 3 3 2 4 2 2" xfId="33923"/>
    <cellStyle name="40% - Accent3 2 3 3 2 4 3" xfId="25588"/>
    <cellStyle name="40% - Accent3 2 3 3 2 5" xfId="9340"/>
    <cellStyle name="40% - Accent3 2 3 3 2 5 2" xfId="28458"/>
    <cellStyle name="40% - Accent3 2 3 3 2 6" xfId="20083"/>
    <cellStyle name="40% - Accent3 2 3 3 2 7" xfId="48656"/>
    <cellStyle name="40% - Accent3 2 3 3 3" xfId="1141"/>
    <cellStyle name="40% - Accent3 2 3 3 3 2" xfId="2608"/>
    <cellStyle name="40% - Accent3 2 3 3 3 2 2" xfId="8138"/>
    <cellStyle name="40% - Accent3 2 3 3 3 2 2 2" xfId="16474"/>
    <cellStyle name="40% - Accent3 2 3 3 3 2 2 2 2" xfId="35592"/>
    <cellStyle name="40% - Accent3 2 3 3 3 2 2 3" xfId="27257"/>
    <cellStyle name="40% - Accent3 2 3 3 3 2 3" xfId="11038"/>
    <cellStyle name="40% - Accent3 2 3 3 3 2 3 2" xfId="30156"/>
    <cellStyle name="40% - Accent3 2 3 3 3 2 4" xfId="21811"/>
    <cellStyle name="40% - Accent3 2 3 3 3 2 5" xfId="49705"/>
    <cellStyle name="40% - Accent3 2 3 3 3 3" xfId="4301"/>
    <cellStyle name="40% - Accent3 2 3 3 3 3 2" xfId="12640"/>
    <cellStyle name="40% - Accent3 2 3 3 3 3 2 2" xfId="31758"/>
    <cellStyle name="40% - Accent3 2 3 3 3 3 3" xfId="23424"/>
    <cellStyle name="40% - Accent3 2 3 3 3 4" xfId="6735"/>
    <cellStyle name="40% - Accent3 2 3 3 3 4 2" xfId="15071"/>
    <cellStyle name="40% - Accent3 2 3 3 3 4 2 2" xfId="34189"/>
    <cellStyle name="40% - Accent3 2 3 3 3 4 3" xfId="25854"/>
    <cellStyle name="40% - Accent3 2 3 3 3 5" xfId="9610"/>
    <cellStyle name="40% - Accent3 2 3 3 3 5 2" xfId="28728"/>
    <cellStyle name="40% - Accent3 2 3 3 3 6" xfId="20354"/>
    <cellStyle name="40% - Accent3 2 3 3 3 7" xfId="48886"/>
    <cellStyle name="40% - Accent3 2 3 3 4" xfId="1431"/>
    <cellStyle name="40% - Accent3 2 3 3 4 2" xfId="2888"/>
    <cellStyle name="40% - Accent3 2 3 3 4 2 2" xfId="8410"/>
    <cellStyle name="40% - Accent3 2 3 3 4 2 2 2" xfId="16746"/>
    <cellStyle name="40% - Accent3 2 3 3 4 2 2 2 2" xfId="35864"/>
    <cellStyle name="40% - Accent3 2 3 3 4 2 2 3" xfId="27529"/>
    <cellStyle name="40% - Accent3 2 3 3 4 2 3" xfId="11318"/>
    <cellStyle name="40% - Accent3 2 3 3 4 2 3 2" xfId="30436"/>
    <cellStyle name="40% - Accent3 2 3 3 4 2 4" xfId="22091"/>
    <cellStyle name="40% - Accent3 2 3 3 4 3" xfId="4575"/>
    <cellStyle name="40% - Accent3 2 3 3 4 3 2" xfId="12913"/>
    <cellStyle name="40% - Accent3 2 3 3 4 3 2 2" xfId="32031"/>
    <cellStyle name="40% - Accent3 2 3 3 4 3 3" xfId="23696"/>
    <cellStyle name="40% - Accent3 2 3 3 4 4" xfId="7004"/>
    <cellStyle name="40% - Accent3 2 3 3 4 4 2" xfId="15340"/>
    <cellStyle name="40% - Accent3 2 3 3 4 4 2 2" xfId="34458"/>
    <cellStyle name="40% - Accent3 2 3 3 4 4 3" xfId="26123"/>
    <cellStyle name="40% - Accent3 2 3 3 4 5" xfId="9889"/>
    <cellStyle name="40% - Accent3 2 3 3 4 5 2" xfId="29007"/>
    <cellStyle name="40% - Accent3 2 3 3 4 6" xfId="20636"/>
    <cellStyle name="40% - Accent3 2 3 3 4 7" xfId="49230"/>
    <cellStyle name="40% - Accent3 2 3 3 5" xfId="1791"/>
    <cellStyle name="40% - Accent3 2 3 3 5 2" xfId="3245"/>
    <cellStyle name="40% - Accent3 2 3 3 5 2 2" xfId="8747"/>
    <cellStyle name="40% - Accent3 2 3 3 5 2 2 2" xfId="17083"/>
    <cellStyle name="40% - Accent3 2 3 3 5 2 2 2 2" xfId="36201"/>
    <cellStyle name="40% - Accent3 2 3 3 5 2 2 3" xfId="27866"/>
    <cellStyle name="40% - Accent3 2 3 3 5 2 3" xfId="11675"/>
    <cellStyle name="40% - Accent3 2 3 3 5 2 3 2" xfId="30793"/>
    <cellStyle name="40% - Accent3 2 3 3 5 2 4" xfId="22448"/>
    <cellStyle name="40% - Accent3 2 3 3 5 3" xfId="7325"/>
    <cellStyle name="40% - Accent3 2 3 3 5 3 2" xfId="15661"/>
    <cellStyle name="40% - Accent3 2 3 3 5 3 2 2" xfId="34779"/>
    <cellStyle name="40% - Accent3 2 3 3 5 3 3" xfId="26444"/>
    <cellStyle name="40% - Accent3 2 3 3 5 4" xfId="10221"/>
    <cellStyle name="40% - Accent3 2 3 3 5 4 2" xfId="29339"/>
    <cellStyle name="40% - Accent3 2 3 3 5 5" xfId="20994"/>
    <cellStyle name="40% - Accent3 2 3 3 6" xfId="2063"/>
    <cellStyle name="40% - Accent3 2 3 3 6 2" xfId="7597"/>
    <cellStyle name="40% - Accent3 2 3 3 6 2 2" xfId="15933"/>
    <cellStyle name="40% - Accent3 2 3 3 6 2 2 2" xfId="35051"/>
    <cellStyle name="40% - Accent3 2 3 3 6 2 3" xfId="26716"/>
    <cellStyle name="40% - Accent3 2 3 3 6 3" xfId="10493"/>
    <cellStyle name="40% - Accent3 2 3 3 6 3 2" xfId="29611"/>
    <cellStyle name="40% - Accent3 2 3 3 6 4" xfId="21266"/>
    <cellStyle name="40% - Accent3 2 3 3 7" xfId="3526"/>
    <cellStyle name="40% - Accent3 2 3 3 7 2" xfId="11955"/>
    <cellStyle name="40% - Accent3 2 3 3 7 2 2" xfId="31073"/>
    <cellStyle name="40% - Accent3 2 3 3 7 3" xfId="22727"/>
    <cellStyle name="40% - Accent3 2 3 3 8" xfId="5688"/>
    <cellStyle name="40% - Accent3 2 3 3 8 2" xfId="14024"/>
    <cellStyle name="40% - Accent3 2 3 3 8 2 2" xfId="33142"/>
    <cellStyle name="40% - Accent3 2 3 3 8 3" xfId="24807"/>
    <cellStyle name="40% - Accent3 2 3 3 9" xfId="6195"/>
    <cellStyle name="40% - Accent3 2 3 3 9 2" xfId="14531"/>
    <cellStyle name="40% - Accent3 2 3 3 9 2 2" xfId="33649"/>
    <cellStyle name="40% - Accent3 2 3 3 9 3" xfId="25314"/>
    <cellStyle name="40% - Accent3 2 3 4" xfId="401"/>
    <cellStyle name="40% - Accent3 2 3 4 2" xfId="865"/>
    <cellStyle name="40% - Accent3 2 3 4 2 2" xfId="2335"/>
    <cellStyle name="40% - Accent3 2 3 4 2 2 2" xfId="7869"/>
    <cellStyle name="40% - Accent3 2 3 4 2 2 2 2" xfId="16205"/>
    <cellStyle name="40% - Accent3 2 3 4 2 2 2 2 2" xfId="35323"/>
    <cellStyle name="40% - Accent3 2 3 4 2 2 2 3" xfId="26988"/>
    <cellStyle name="40% - Accent3 2 3 4 2 2 3" xfId="10765"/>
    <cellStyle name="40% - Accent3 2 3 4 2 2 3 2" xfId="29883"/>
    <cellStyle name="40% - Accent3 2 3 4 2 2 4" xfId="21538"/>
    <cellStyle name="40% - Accent3 2 3 4 2 3" xfId="4037"/>
    <cellStyle name="40% - Accent3 2 3 4 2 3 2" xfId="12376"/>
    <cellStyle name="40% - Accent3 2 3 4 2 3 2 2" xfId="31494"/>
    <cellStyle name="40% - Accent3 2 3 4 2 3 3" xfId="23160"/>
    <cellStyle name="40% - Accent3 2 3 4 2 4" xfId="6467"/>
    <cellStyle name="40% - Accent3 2 3 4 2 4 2" xfId="14803"/>
    <cellStyle name="40% - Accent3 2 3 4 2 4 2 2" xfId="33921"/>
    <cellStyle name="40% - Accent3 2 3 4 2 4 3" xfId="25586"/>
    <cellStyle name="40% - Accent3 2 3 4 2 5" xfId="9338"/>
    <cellStyle name="40% - Accent3 2 3 4 2 5 2" xfId="28456"/>
    <cellStyle name="40% - Accent3 2 3 4 2 6" xfId="20081"/>
    <cellStyle name="40% - Accent3 2 3 4 2 7" xfId="49473"/>
    <cellStyle name="40% - Accent3 2 3 4 3" xfId="1789"/>
    <cellStyle name="40% - Accent3 2 3 4 3 2" xfId="3243"/>
    <cellStyle name="40% - Accent3 2 3 4 3 2 2" xfId="8745"/>
    <cellStyle name="40% - Accent3 2 3 4 3 2 2 2" xfId="17081"/>
    <cellStyle name="40% - Accent3 2 3 4 3 2 2 2 2" xfId="36199"/>
    <cellStyle name="40% - Accent3 2 3 4 3 2 2 3" xfId="27864"/>
    <cellStyle name="40% - Accent3 2 3 4 3 2 3" xfId="11673"/>
    <cellStyle name="40% - Accent3 2 3 4 3 2 3 2" xfId="30791"/>
    <cellStyle name="40% - Accent3 2 3 4 3 2 4" xfId="22446"/>
    <cellStyle name="40% - Accent3 2 3 4 3 3" xfId="7323"/>
    <cellStyle name="40% - Accent3 2 3 4 3 3 2" xfId="15659"/>
    <cellStyle name="40% - Accent3 2 3 4 3 3 2 2" xfId="34777"/>
    <cellStyle name="40% - Accent3 2 3 4 3 3 3" xfId="26442"/>
    <cellStyle name="40% - Accent3 2 3 4 3 4" xfId="10219"/>
    <cellStyle name="40% - Accent3 2 3 4 3 4 2" xfId="29337"/>
    <cellStyle name="40% - Accent3 2 3 4 3 5" xfId="20992"/>
    <cellStyle name="40% - Accent3 2 3 4 4" xfId="2061"/>
    <cellStyle name="40% - Accent3 2 3 4 4 2" xfId="7595"/>
    <cellStyle name="40% - Accent3 2 3 4 4 2 2" xfId="15931"/>
    <cellStyle name="40% - Accent3 2 3 4 4 2 2 2" xfId="35049"/>
    <cellStyle name="40% - Accent3 2 3 4 4 2 3" xfId="26714"/>
    <cellStyle name="40% - Accent3 2 3 4 4 3" xfId="10491"/>
    <cellStyle name="40% - Accent3 2 3 4 4 3 2" xfId="29609"/>
    <cellStyle name="40% - Accent3 2 3 4 4 4" xfId="21264"/>
    <cellStyle name="40% - Accent3 2 3 4 5" xfId="3885"/>
    <cellStyle name="40% - Accent3 2 3 4 5 2" xfId="12226"/>
    <cellStyle name="40% - Accent3 2 3 4 5 2 2" xfId="31344"/>
    <cellStyle name="40% - Accent3 2 3 4 5 3" xfId="23009"/>
    <cellStyle name="40% - Accent3 2 3 4 6" xfId="6193"/>
    <cellStyle name="40% - Accent3 2 3 4 6 2" xfId="14529"/>
    <cellStyle name="40% - Accent3 2 3 4 6 2 2" xfId="33647"/>
    <cellStyle name="40% - Accent3 2 3 4 6 3" xfId="25312"/>
    <cellStyle name="40% - Accent3 2 3 4 7" xfId="9041"/>
    <cellStyle name="40% - Accent3 2 3 4 7 2" xfId="28160"/>
    <cellStyle name="40% - Accent3 2 3 4 8" xfId="19765"/>
    <cellStyle name="40% - Accent3 2 3 4 9" xfId="48654"/>
    <cellStyle name="40% - Accent3 2 3 5" xfId="1139"/>
    <cellStyle name="40% - Accent3 2 3 5 2" xfId="2606"/>
    <cellStyle name="40% - Accent3 2 3 5 2 2" xfId="8136"/>
    <cellStyle name="40% - Accent3 2 3 5 2 2 2" xfId="16472"/>
    <cellStyle name="40% - Accent3 2 3 5 2 2 2 2" xfId="35590"/>
    <cellStyle name="40% - Accent3 2 3 5 2 2 3" xfId="27255"/>
    <cellStyle name="40% - Accent3 2 3 5 2 3" xfId="11036"/>
    <cellStyle name="40% - Accent3 2 3 5 2 3 2" xfId="30154"/>
    <cellStyle name="40% - Accent3 2 3 5 2 4" xfId="21809"/>
    <cellStyle name="40% - Accent3 2 3 5 2 5" xfId="49703"/>
    <cellStyle name="40% - Accent3 2 3 5 3" xfId="4299"/>
    <cellStyle name="40% - Accent3 2 3 5 3 2" xfId="12638"/>
    <cellStyle name="40% - Accent3 2 3 5 3 2 2" xfId="31756"/>
    <cellStyle name="40% - Accent3 2 3 5 3 3" xfId="23422"/>
    <cellStyle name="40% - Accent3 2 3 5 4" xfId="6733"/>
    <cellStyle name="40% - Accent3 2 3 5 4 2" xfId="15069"/>
    <cellStyle name="40% - Accent3 2 3 5 4 2 2" xfId="34187"/>
    <cellStyle name="40% - Accent3 2 3 5 4 3" xfId="25852"/>
    <cellStyle name="40% - Accent3 2 3 5 5" xfId="9608"/>
    <cellStyle name="40% - Accent3 2 3 5 5 2" xfId="28726"/>
    <cellStyle name="40% - Accent3 2 3 5 6" xfId="20352"/>
    <cellStyle name="40% - Accent3 2 3 5 7" xfId="48884"/>
    <cellStyle name="40% - Accent3 2 3 6" xfId="1429"/>
    <cellStyle name="40% - Accent3 2 3 6 2" xfId="2886"/>
    <cellStyle name="40% - Accent3 2 3 6 2 2" xfId="8408"/>
    <cellStyle name="40% - Accent3 2 3 6 2 2 2" xfId="16744"/>
    <cellStyle name="40% - Accent3 2 3 6 2 2 2 2" xfId="35862"/>
    <cellStyle name="40% - Accent3 2 3 6 2 2 3" xfId="27527"/>
    <cellStyle name="40% - Accent3 2 3 6 2 3" xfId="11316"/>
    <cellStyle name="40% - Accent3 2 3 6 2 3 2" xfId="30434"/>
    <cellStyle name="40% - Accent3 2 3 6 2 4" xfId="22089"/>
    <cellStyle name="40% - Accent3 2 3 6 3" xfId="4573"/>
    <cellStyle name="40% - Accent3 2 3 6 3 2" xfId="12911"/>
    <cellStyle name="40% - Accent3 2 3 6 3 2 2" xfId="32029"/>
    <cellStyle name="40% - Accent3 2 3 6 3 3" xfId="23694"/>
    <cellStyle name="40% - Accent3 2 3 6 4" xfId="7002"/>
    <cellStyle name="40% - Accent3 2 3 6 4 2" xfId="15338"/>
    <cellStyle name="40% - Accent3 2 3 6 4 2 2" xfId="34456"/>
    <cellStyle name="40% - Accent3 2 3 6 4 3" xfId="26121"/>
    <cellStyle name="40% - Accent3 2 3 6 5" xfId="9887"/>
    <cellStyle name="40% - Accent3 2 3 6 5 2" xfId="29005"/>
    <cellStyle name="40% - Accent3 2 3 6 6" xfId="20634"/>
    <cellStyle name="40% - Accent3 2 3 6 7" xfId="49228"/>
    <cellStyle name="40% - Accent3 2 3 7" xfId="3851"/>
    <cellStyle name="40% - Accent3 2 3 8" xfId="3524"/>
    <cellStyle name="40% - Accent3 2 3 8 2" xfId="11953"/>
    <cellStyle name="40% - Accent3 2 3 8 2 2" xfId="31071"/>
    <cellStyle name="40% - Accent3 2 3 8 3" xfId="22725"/>
    <cellStyle name="40% - Accent3 2 3 9" xfId="5686"/>
    <cellStyle name="40% - Accent3 2 3 9 2" xfId="14022"/>
    <cellStyle name="40% - Accent3 2 3 9 2 2" xfId="33140"/>
    <cellStyle name="40% - Accent3 2 3 9 3" xfId="24805"/>
    <cellStyle name="40% - Accent3 2 4" xfId="404"/>
    <cellStyle name="40% - Accent3 2 4 10" xfId="5689"/>
    <cellStyle name="40% - Accent3 2 4 10 2" xfId="14025"/>
    <cellStyle name="40% - Accent3 2 4 10 2 2" xfId="33143"/>
    <cellStyle name="40% - Accent3 2 4 10 3" xfId="24808"/>
    <cellStyle name="40% - Accent3 2 4 11" xfId="6196"/>
    <cellStyle name="40% - Accent3 2 4 11 2" xfId="14532"/>
    <cellStyle name="40% - Accent3 2 4 11 2 2" xfId="33650"/>
    <cellStyle name="40% - Accent3 2 4 11 3" xfId="25315"/>
    <cellStyle name="40% - Accent3 2 4 12" xfId="9044"/>
    <cellStyle name="40% - Accent3 2 4 12 2" xfId="28163"/>
    <cellStyle name="40% - Accent3 2 4 13" xfId="19768"/>
    <cellStyle name="40% - Accent3 2 4 14" xfId="48426"/>
    <cellStyle name="40% - Accent3 2 4 2" xfId="405"/>
    <cellStyle name="40% - Accent3 2 4 2 10" xfId="9045"/>
    <cellStyle name="40% - Accent3 2 4 2 10 2" xfId="28164"/>
    <cellStyle name="40% - Accent3 2 4 2 11" xfId="19769"/>
    <cellStyle name="40% - Accent3 2 4 2 12" xfId="48427"/>
    <cellStyle name="40% - Accent3 2 4 2 2" xfId="869"/>
    <cellStyle name="40% - Accent3 2 4 2 2 2" xfId="2339"/>
    <cellStyle name="40% - Accent3 2 4 2 2 2 2" xfId="7873"/>
    <cellStyle name="40% - Accent3 2 4 2 2 2 2 2" xfId="16209"/>
    <cellStyle name="40% - Accent3 2 4 2 2 2 2 2 2" xfId="35327"/>
    <cellStyle name="40% - Accent3 2 4 2 2 2 2 3" xfId="26992"/>
    <cellStyle name="40% - Accent3 2 4 2 2 2 3" xfId="10769"/>
    <cellStyle name="40% - Accent3 2 4 2 2 2 3 2" xfId="29887"/>
    <cellStyle name="40% - Accent3 2 4 2 2 2 4" xfId="21542"/>
    <cellStyle name="40% - Accent3 2 4 2 2 2 5" xfId="49477"/>
    <cellStyle name="40% - Accent3 2 4 2 2 3" xfId="4041"/>
    <cellStyle name="40% - Accent3 2 4 2 2 3 2" xfId="12380"/>
    <cellStyle name="40% - Accent3 2 4 2 2 3 2 2" xfId="31498"/>
    <cellStyle name="40% - Accent3 2 4 2 2 3 3" xfId="23164"/>
    <cellStyle name="40% - Accent3 2 4 2 2 4" xfId="6471"/>
    <cellStyle name="40% - Accent3 2 4 2 2 4 2" xfId="14807"/>
    <cellStyle name="40% - Accent3 2 4 2 2 4 2 2" xfId="33925"/>
    <cellStyle name="40% - Accent3 2 4 2 2 4 3" xfId="25590"/>
    <cellStyle name="40% - Accent3 2 4 2 2 5" xfId="9342"/>
    <cellStyle name="40% - Accent3 2 4 2 2 5 2" xfId="28460"/>
    <cellStyle name="40% - Accent3 2 4 2 2 6" xfId="20085"/>
    <cellStyle name="40% - Accent3 2 4 2 2 7" xfId="48658"/>
    <cellStyle name="40% - Accent3 2 4 2 3" xfId="1143"/>
    <cellStyle name="40% - Accent3 2 4 2 3 2" xfId="2610"/>
    <cellStyle name="40% - Accent3 2 4 2 3 2 2" xfId="8140"/>
    <cellStyle name="40% - Accent3 2 4 2 3 2 2 2" xfId="16476"/>
    <cellStyle name="40% - Accent3 2 4 2 3 2 2 2 2" xfId="35594"/>
    <cellStyle name="40% - Accent3 2 4 2 3 2 2 3" xfId="27259"/>
    <cellStyle name="40% - Accent3 2 4 2 3 2 3" xfId="11040"/>
    <cellStyle name="40% - Accent3 2 4 2 3 2 3 2" xfId="30158"/>
    <cellStyle name="40% - Accent3 2 4 2 3 2 4" xfId="21813"/>
    <cellStyle name="40% - Accent3 2 4 2 3 2 5" xfId="49707"/>
    <cellStyle name="40% - Accent3 2 4 2 3 3" xfId="4303"/>
    <cellStyle name="40% - Accent3 2 4 2 3 3 2" xfId="12642"/>
    <cellStyle name="40% - Accent3 2 4 2 3 3 2 2" xfId="31760"/>
    <cellStyle name="40% - Accent3 2 4 2 3 3 3" xfId="23426"/>
    <cellStyle name="40% - Accent3 2 4 2 3 4" xfId="6737"/>
    <cellStyle name="40% - Accent3 2 4 2 3 4 2" xfId="15073"/>
    <cellStyle name="40% - Accent3 2 4 2 3 4 2 2" xfId="34191"/>
    <cellStyle name="40% - Accent3 2 4 2 3 4 3" xfId="25856"/>
    <cellStyle name="40% - Accent3 2 4 2 3 5" xfId="9612"/>
    <cellStyle name="40% - Accent3 2 4 2 3 5 2" xfId="28730"/>
    <cellStyle name="40% - Accent3 2 4 2 3 6" xfId="20356"/>
    <cellStyle name="40% - Accent3 2 4 2 3 7" xfId="48888"/>
    <cellStyle name="40% - Accent3 2 4 2 4" xfId="1433"/>
    <cellStyle name="40% - Accent3 2 4 2 4 2" xfId="2890"/>
    <cellStyle name="40% - Accent3 2 4 2 4 2 2" xfId="8412"/>
    <cellStyle name="40% - Accent3 2 4 2 4 2 2 2" xfId="16748"/>
    <cellStyle name="40% - Accent3 2 4 2 4 2 2 2 2" xfId="35866"/>
    <cellStyle name="40% - Accent3 2 4 2 4 2 2 3" xfId="27531"/>
    <cellStyle name="40% - Accent3 2 4 2 4 2 3" xfId="11320"/>
    <cellStyle name="40% - Accent3 2 4 2 4 2 3 2" xfId="30438"/>
    <cellStyle name="40% - Accent3 2 4 2 4 2 4" xfId="22093"/>
    <cellStyle name="40% - Accent3 2 4 2 4 3" xfId="4577"/>
    <cellStyle name="40% - Accent3 2 4 2 4 3 2" xfId="12915"/>
    <cellStyle name="40% - Accent3 2 4 2 4 3 2 2" xfId="32033"/>
    <cellStyle name="40% - Accent3 2 4 2 4 3 3" xfId="23698"/>
    <cellStyle name="40% - Accent3 2 4 2 4 4" xfId="7006"/>
    <cellStyle name="40% - Accent3 2 4 2 4 4 2" xfId="15342"/>
    <cellStyle name="40% - Accent3 2 4 2 4 4 2 2" xfId="34460"/>
    <cellStyle name="40% - Accent3 2 4 2 4 4 3" xfId="26125"/>
    <cellStyle name="40% - Accent3 2 4 2 4 5" xfId="9891"/>
    <cellStyle name="40% - Accent3 2 4 2 4 5 2" xfId="29009"/>
    <cellStyle name="40% - Accent3 2 4 2 4 6" xfId="20638"/>
    <cellStyle name="40% - Accent3 2 4 2 4 7" xfId="49232"/>
    <cellStyle name="40% - Accent3 2 4 2 5" xfId="1793"/>
    <cellStyle name="40% - Accent3 2 4 2 5 2" xfId="3247"/>
    <cellStyle name="40% - Accent3 2 4 2 5 2 2" xfId="8749"/>
    <cellStyle name="40% - Accent3 2 4 2 5 2 2 2" xfId="17085"/>
    <cellStyle name="40% - Accent3 2 4 2 5 2 2 2 2" xfId="36203"/>
    <cellStyle name="40% - Accent3 2 4 2 5 2 2 3" xfId="27868"/>
    <cellStyle name="40% - Accent3 2 4 2 5 2 3" xfId="11677"/>
    <cellStyle name="40% - Accent3 2 4 2 5 2 3 2" xfId="30795"/>
    <cellStyle name="40% - Accent3 2 4 2 5 2 4" xfId="22450"/>
    <cellStyle name="40% - Accent3 2 4 2 5 3" xfId="7327"/>
    <cellStyle name="40% - Accent3 2 4 2 5 3 2" xfId="15663"/>
    <cellStyle name="40% - Accent3 2 4 2 5 3 2 2" xfId="34781"/>
    <cellStyle name="40% - Accent3 2 4 2 5 3 3" xfId="26446"/>
    <cellStyle name="40% - Accent3 2 4 2 5 4" xfId="10223"/>
    <cellStyle name="40% - Accent3 2 4 2 5 4 2" xfId="29341"/>
    <cellStyle name="40% - Accent3 2 4 2 5 5" xfId="20996"/>
    <cellStyle name="40% - Accent3 2 4 2 6" xfId="2065"/>
    <cellStyle name="40% - Accent3 2 4 2 6 2" xfId="7599"/>
    <cellStyle name="40% - Accent3 2 4 2 6 2 2" xfId="15935"/>
    <cellStyle name="40% - Accent3 2 4 2 6 2 2 2" xfId="35053"/>
    <cellStyle name="40% - Accent3 2 4 2 6 2 3" xfId="26718"/>
    <cellStyle name="40% - Accent3 2 4 2 6 3" xfId="10495"/>
    <cellStyle name="40% - Accent3 2 4 2 6 3 2" xfId="29613"/>
    <cellStyle name="40% - Accent3 2 4 2 6 4" xfId="21268"/>
    <cellStyle name="40% - Accent3 2 4 2 7" xfId="3528"/>
    <cellStyle name="40% - Accent3 2 4 2 7 2" xfId="11957"/>
    <cellStyle name="40% - Accent3 2 4 2 7 2 2" xfId="31075"/>
    <cellStyle name="40% - Accent3 2 4 2 7 3" xfId="22729"/>
    <cellStyle name="40% - Accent3 2 4 2 8" xfId="5690"/>
    <cellStyle name="40% - Accent3 2 4 2 8 2" xfId="14026"/>
    <cellStyle name="40% - Accent3 2 4 2 8 2 2" xfId="33144"/>
    <cellStyle name="40% - Accent3 2 4 2 8 3" xfId="24809"/>
    <cellStyle name="40% - Accent3 2 4 2 9" xfId="6197"/>
    <cellStyle name="40% - Accent3 2 4 2 9 2" xfId="14533"/>
    <cellStyle name="40% - Accent3 2 4 2 9 2 2" xfId="33651"/>
    <cellStyle name="40% - Accent3 2 4 2 9 3" xfId="25316"/>
    <cellStyle name="40% - Accent3 2 4 3" xfId="406"/>
    <cellStyle name="40% - Accent3 2 4 3 10" xfId="9046"/>
    <cellStyle name="40% - Accent3 2 4 3 10 2" xfId="28165"/>
    <cellStyle name="40% - Accent3 2 4 3 11" xfId="19770"/>
    <cellStyle name="40% - Accent3 2 4 3 12" xfId="48428"/>
    <cellStyle name="40% - Accent3 2 4 3 2" xfId="870"/>
    <cellStyle name="40% - Accent3 2 4 3 2 2" xfId="2340"/>
    <cellStyle name="40% - Accent3 2 4 3 2 2 2" xfId="7874"/>
    <cellStyle name="40% - Accent3 2 4 3 2 2 2 2" xfId="16210"/>
    <cellStyle name="40% - Accent3 2 4 3 2 2 2 2 2" xfId="35328"/>
    <cellStyle name="40% - Accent3 2 4 3 2 2 2 3" xfId="26993"/>
    <cellStyle name="40% - Accent3 2 4 3 2 2 3" xfId="10770"/>
    <cellStyle name="40% - Accent3 2 4 3 2 2 3 2" xfId="29888"/>
    <cellStyle name="40% - Accent3 2 4 3 2 2 4" xfId="21543"/>
    <cellStyle name="40% - Accent3 2 4 3 2 2 5" xfId="49478"/>
    <cellStyle name="40% - Accent3 2 4 3 2 3" xfId="4042"/>
    <cellStyle name="40% - Accent3 2 4 3 2 3 2" xfId="12381"/>
    <cellStyle name="40% - Accent3 2 4 3 2 3 2 2" xfId="31499"/>
    <cellStyle name="40% - Accent3 2 4 3 2 3 3" xfId="23165"/>
    <cellStyle name="40% - Accent3 2 4 3 2 4" xfId="6472"/>
    <cellStyle name="40% - Accent3 2 4 3 2 4 2" xfId="14808"/>
    <cellStyle name="40% - Accent3 2 4 3 2 4 2 2" xfId="33926"/>
    <cellStyle name="40% - Accent3 2 4 3 2 4 3" xfId="25591"/>
    <cellStyle name="40% - Accent3 2 4 3 2 5" xfId="9343"/>
    <cellStyle name="40% - Accent3 2 4 3 2 5 2" xfId="28461"/>
    <cellStyle name="40% - Accent3 2 4 3 2 6" xfId="20086"/>
    <cellStyle name="40% - Accent3 2 4 3 2 7" xfId="48659"/>
    <cellStyle name="40% - Accent3 2 4 3 3" xfId="1144"/>
    <cellStyle name="40% - Accent3 2 4 3 3 2" xfId="2611"/>
    <cellStyle name="40% - Accent3 2 4 3 3 2 2" xfId="8141"/>
    <cellStyle name="40% - Accent3 2 4 3 3 2 2 2" xfId="16477"/>
    <cellStyle name="40% - Accent3 2 4 3 3 2 2 2 2" xfId="35595"/>
    <cellStyle name="40% - Accent3 2 4 3 3 2 2 3" xfId="27260"/>
    <cellStyle name="40% - Accent3 2 4 3 3 2 3" xfId="11041"/>
    <cellStyle name="40% - Accent3 2 4 3 3 2 3 2" xfId="30159"/>
    <cellStyle name="40% - Accent3 2 4 3 3 2 4" xfId="21814"/>
    <cellStyle name="40% - Accent3 2 4 3 3 2 5" xfId="49708"/>
    <cellStyle name="40% - Accent3 2 4 3 3 3" xfId="4304"/>
    <cellStyle name="40% - Accent3 2 4 3 3 3 2" xfId="12643"/>
    <cellStyle name="40% - Accent3 2 4 3 3 3 2 2" xfId="31761"/>
    <cellStyle name="40% - Accent3 2 4 3 3 3 3" xfId="23427"/>
    <cellStyle name="40% - Accent3 2 4 3 3 4" xfId="6738"/>
    <cellStyle name="40% - Accent3 2 4 3 3 4 2" xfId="15074"/>
    <cellStyle name="40% - Accent3 2 4 3 3 4 2 2" xfId="34192"/>
    <cellStyle name="40% - Accent3 2 4 3 3 4 3" xfId="25857"/>
    <cellStyle name="40% - Accent3 2 4 3 3 5" xfId="9613"/>
    <cellStyle name="40% - Accent3 2 4 3 3 5 2" xfId="28731"/>
    <cellStyle name="40% - Accent3 2 4 3 3 6" xfId="20357"/>
    <cellStyle name="40% - Accent3 2 4 3 3 7" xfId="48889"/>
    <cellStyle name="40% - Accent3 2 4 3 4" xfId="1434"/>
    <cellStyle name="40% - Accent3 2 4 3 4 2" xfId="2891"/>
    <cellStyle name="40% - Accent3 2 4 3 4 2 2" xfId="8413"/>
    <cellStyle name="40% - Accent3 2 4 3 4 2 2 2" xfId="16749"/>
    <cellStyle name="40% - Accent3 2 4 3 4 2 2 2 2" xfId="35867"/>
    <cellStyle name="40% - Accent3 2 4 3 4 2 2 3" xfId="27532"/>
    <cellStyle name="40% - Accent3 2 4 3 4 2 3" xfId="11321"/>
    <cellStyle name="40% - Accent3 2 4 3 4 2 3 2" xfId="30439"/>
    <cellStyle name="40% - Accent3 2 4 3 4 2 4" xfId="22094"/>
    <cellStyle name="40% - Accent3 2 4 3 4 3" xfId="4578"/>
    <cellStyle name="40% - Accent3 2 4 3 4 3 2" xfId="12916"/>
    <cellStyle name="40% - Accent3 2 4 3 4 3 2 2" xfId="32034"/>
    <cellStyle name="40% - Accent3 2 4 3 4 3 3" xfId="23699"/>
    <cellStyle name="40% - Accent3 2 4 3 4 4" xfId="7007"/>
    <cellStyle name="40% - Accent3 2 4 3 4 4 2" xfId="15343"/>
    <cellStyle name="40% - Accent3 2 4 3 4 4 2 2" xfId="34461"/>
    <cellStyle name="40% - Accent3 2 4 3 4 4 3" xfId="26126"/>
    <cellStyle name="40% - Accent3 2 4 3 4 5" xfId="9892"/>
    <cellStyle name="40% - Accent3 2 4 3 4 5 2" xfId="29010"/>
    <cellStyle name="40% - Accent3 2 4 3 4 6" xfId="20639"/>
    <cellStyle name="40% - Accent3 2 4 3 4 7" xfId="49233"/>
    <cellStyle name="40% - Accent3 2 4 3 5" xfId="1794"/>
    <cellStyle name="40% - Accent3 2 4 3 5 2" xfId="3248"/>
    <cellStyle name="40% - Accent3 2 4 3 5 2 2" xfId="8750"/>
    <cellStyle name="40% - Accent3 2 4 3 5 2 2 2" xfId="17086"/>
    <cellStyle name="40% - Accent3 2 4 3 5 2 2 2 2" xfId="36204"/>
    <cellStyle name="40% - Accent3 2 4 3 5 2 2 3" xfId="27869"/>
    <cellStyle name="40% - Accent3 2 4 3 5 2 3" xfId="11678"/>
    <cellStyle name="40% - Accent3 2 4 3 5 2 3 2" xfId="30796"/>
    <cellStyle name="40% - Accent3 2 4 3 5 2 4" xfId="22451"/>
    <cellStyle name="40% - Accent3 2 4 3 5 3" xfId="7328"/>
    <cellStyle name="40% - Accent3 2 4 3 5 3 2" xfId="15664"/>
    <cellStyle name="40% - Accent3 2 4 3 5 3 2 2" xfId="34782"/>
    <cellStyle name="40% - Accent3 2 4 3 5 3 3" xfId="26447"/>
    <cellStyle name="40% - Accent3 2 4 3 5 4" xfId="10224"/>
    <cellStyle name="40% - Accent3 2 4 3 5 4 2" xfId="29342"/>
    <cellStyle name="40% - Accent3 2 4 3 5 5" xfId="20997"/>
    <cellStyle name="40% - Accent3 2 4 3 6" xfId="2066"/>
    <cellStyle name="40% - Accent3 2 4 3 6 2" xfId="7600"/>
    <cellStyle name="40% - Accent3 2 4 3 6 2 2" xfId="15936"/>
    <cellStyle name="40% - Accent3 2 4 3 6 2 2 2" xfId="35054"/>
    <cellStyle name="40% - Accent3 2 4 3 6 2 3" xfId="26719"/>
    <cellStyle name="40% - Accent3 2 4 3 6 3" xfId="10496"/>
    <cellStyle name="40% - Accent3 2 4 3 6 3 2" xfId="29614"/>
    <cellStyle name="40% - Accent3 2 4 3 6 4" xfId="21269"/>
    <cellStyle name="40% - Accent3 2 4 3 7" xfId="3529"/>
    <cellStyle name="40% - Accent3 2 4 3 7 2" xfId="11958"/>
    <cellStyle name="40% - Accent3 2 4 3 7 2 2" xfId="31076"/>
    <cellStyle name="40% - Accent3 2 4 3 7 3" xfId="22730"/>
    <cellStyle name="40% - Accent3 2 4 3 8" xfId="5691"/>
    <cellStyle name="40% - Accent3 2 4 3 8 2" xfId="14027"/>
    <cellStyle name="40% - Accent3 2 4 3 8 2 2" xfId="33145"/>
    <cellStyle name="40% - Accent3 2 4 3 8 3" xfId="24810"/>
    <cellStyle name="40% - Accent3 2 4 3 9" xfId="6198"/>
    <cellStyle name="40% - Accent3 2 4 3 9 2" xfId="14534"/>
    <cellStyle name="40% - Accent3 2 4 3 9 2 2" xfId="33652"/>
    <cellStyle name="40% - Accent3 2 4 3 9 3" xfId="25317"/>
    <cellStyle name="40% - Accent3 2 4 4" xfId="868"/>
    <cellStyle name="40% - Accent3 2 4 4 2" xfId="2338"/>
    <cellStyle name="40% - Accent3 2 4 4 2 2" xfId="7872"/>
    <cellStyle name="40% - Accent3 2 4 4 2 2 2" xfId="16208"/>
    <cellStyle name="40% - Accent3 2 4 4 2 2 2 2" xfId="35326"/>
    <cellStyle name="40% - Accent3 2 4 4 2 2 3" xfId="26991"/>
    <cellStyle name="40% - Accent3 2 4 4 2 3" xfId="10768"/>
    <cellStyle name="40% - Accent3 2 4 4 2 3 2" xfId="29886"/>
    <cellStyle name="40% - Accent3 2 4 4 2 4" xfId="21541"/>
    <cellStyle name="40% - Accent3 2 4 4 2 5" xfId="49476"/>
    <cellStyle name="40% - Accent3 2 4 4 3" xfId="4040"/>
    <cellStyle name="40% - Accent3 2 4 4 3 2" xfId="12379"/>
    <cellStyle name="40% - Accent3 2 4 4 3 2 2" xfId="31497"/>
    <cellStyle name="40% - Accent3 2 4 4 3 3" xfId="23163"/>
    <cellStyle name="40% - Accent3 2 4 4 4" xfId="6470"/>
    <cellStyle name="40% - Accent3 2 4 4 4 2" xfId="14806"/>
    <cellStyle name="40% - Accent3 2 4 4 4 2 2" xfId="33924"/>
    <cellStyle name="40% - Accent3 2 4 4 4 3" xfId="25589"/>
    <cellStyle name="40% - Accent3 2 4 4 5" xfId="9341"/>
    <cellStyle name="40% - Accent3 2 4 4 5 2" xfId="28459"/>
    <cellStyle name="40% - Accent3 2 4 4 6" xfId="20084"/>
    <cellStyle name="40% - Accent3 2 4 4 7" xfId="48657"/>
    <cellStyle name="40% - Accent3 2 4 5" xfId="1142"/>
    <cellStyle name="40% - Accent3 2 4 5 2" xfId="2609"/>
    <cellStyle name="40% - Accent3 2 4 5 2 2" xfId="8139"/>
    <cellStyle name="40% - Accent3 2 4 5 2 2 2" xfId="16475"/>
    <cellStyle name="40% - Accent3 2 4 5 2 2 2 2" xfId="35593"/>
    <cellStyle name="40% - Accent3 2 4 5 2 2 3" xfId="27258"/>
    <cellStyle name="40% - Accent3 2 4 5 2 3" xfId="11039"/>
    <cellStyle name="40% - Accent3 2 4 5 2 3 2" xfId="30157"/>
    <cellStyle name="40% - Accent3 2 4 5 2 4" xfId="21812"/>
    <cellStyle name="40% - Accent3 2 4 5 2 5" xfId="49706"/>
    <cellStyle name="40% - Accent3 2 4 5 3" xfId="4302"/>
    <cellStyle name="40% - Accent3 2 4 5 3 2" xfId="12641"/>
    <cellStyle name="40% - Accent3 2 4 5 3 2 2" xfId="31759"/>
    <cellStyle name="40% - Accent3 2 4 5 3 3" xfId="23425"/>
    <cellStyle name="40% - Accent3 2 4 5 4" xfId="6736"/>
    <cellStyle name="40% - Accent3 2 4 5 4 2" xfId="15072"/>
    <cellStyle name="40% - Accent3 2 4 5 4 2 2" xfId="34190"/>
    <cellStyle name="40% - Accent3 2 4 5 4 3" xfId="25855"/>
    <cellStyle name="40% - Accent3 2 4 5 5" xfId="9611"/>
    <cellStyle name="40% - Accent3 2 4 5 5 2" xfId="28729"/>
    <cellStyle name="40% - Accent3 2 4 5 6" xfId="20355"/>
    <cellStyle name="40% - Accent3 2 4 5 7" xfId="48887"/>
    <cellStyle name="40% - Accent3 2 4 6" xfId="1432"/>
    <cellStyle name="40% - Accent3 2 4 6 2" xfId="2889"/>
    <cellStyle name="40% - Accent3 2 4 6 2 2" xfId="8411"/>
    <cellStyle name="40% - Accent3 2 4 6 2 2 2" xfId="16747"/>
    <cellStyle name="40% - Accent3 2 4 6 2 2 2 2" xfId="35865"/>
    <cellStyle name="40% - Accent3 2 4 6 2 2 3" xfId="27530"/>
    <cellStyle name="40% - Accent3 2 4 6 2 3" xfId="11319"/>
    <cellStyle name="40% - Accent3 2 4 6 2 3 2" xfId="30437"/>
    <cellStyle name="40% - Accent3 2 4 6 2 4" xfId="22092"/>
    <cellStyle name="40% - Accent3 2 4 6 3" xfId="4576"/>
    <cellStyle name="40% - Accent3 2 4 6 3 2" xfId="12914"/>
    <cellStyle name="40% - Accent3 2 4 6 3 2 2" xfId="32032"/>
    <cellStyle name="40% - Accent3 2 4 6 3 3" xfId="23697"/>
    <cellStyle name="40% - Accent3 2 4 6 4" xfId="7005"/>
    <cellStyle name="40% - Accent3 2 4 6 4 2" xfId="15341"/>
    <cellStyle name="40% - Accent3 2 4 6 4 2 2" xfId="34459"/>
    <cellStyle name="40% - Accent3 2 4 6 4 3" xfId="26124"/>
    <cellStyle name="40% - Accent3 2 4 6 5" xfId="9890"/>
    <cellStyle name="40% - Accent3 2 4 6 5 2" xfId="29008"/>
    <cellStyle name="40% - Accent3 2 4 6 6" xfId="20637"/>
    <cellStyle name="40% - Accent3 2 4 6 7" xfId="49231"/>
    <cellStyle name="40% - Accent3 2 4 7" xfId="1792"/>
    <cellStyle name="40% - Accent3 2 4 7 2" xfId="3246"/>
    <cellStyle name="40% - Accent3 2 4 7 2 2" xfId="8748"/>
    <cellStyle name="40% - Accent3 2 4 7 2 2 2" xfId="17084"/>
    <cellStyle name="40% - Accent3 2 4 7 2 2 2 2" xfId="36202"/>
    <cellStyle name="40% - Accent3 2 4 7 2 2 3" xfId="27867"/>
    <cellStyle name="40% - Accent3 2 4 7 2 3" xfId="11676"/>
    <cellStyle name="40% - Accent3 2 4 7 2 3 2" xfId="30794"/>
    <cellStyle name="40% - Accent3 2 4 7 2 4" xfId="22449"/>
    <cellStyle name="40% - Accent3 2 4 7 3" xfId="7326"/>
    <cellStyle name="40% - Accent3 2 4 7 3 2" xfId="15662"/>
    <cellStyle name="40% - Accent3 2 4 7 3 2 2" xfId="34780"/>
    <cellStyle name="40% - Accent3 2 4 7 3 3" xfId="26445"/>
    <cellStyle name="40% - Accent3 2 4 7 4" xfId="10222"/>
    <cellStyle name="40% - Accent3 2 4 7 4 2" xfId="29340"/>
    <cellStyle name="40% - Accent3 2 4 7 5" xfId="20995"/>
    <cellStyle name="40% - Accent3 2 4 8" xfId="2064"/>
    <cellStyle name="40% - Accent3 2 4 8 2" xfId="7598"/>
    <cellStyle name="40% - Accent3 2 4 8 2 2" xfId="15934"/>
    <cellStyle name="40% - Accent3 2 4 8 2 2 2" xfId="35052"/>
    <cellStyle name="40% - Accent3 2 4 8 2 3" xfId="26717"/>
    <cellStyle name="40% - Accent3 2 4 8 3" xfId="10494"/>
    <cellStyle name="40% - Accent3 2 4 8 3 2" xfId="29612"/>
    <cellStyle name="40% - Accent3 2 4 8 4" xfId="21267"/>
    <cellStyle name="40% - Accent3 2 4 9" xfId="3527"/>
    <cellStyle name="40% - Accent3 2 4 9 2" xfId="11956"/>
    <cellStyle name="40% - Accent3 2 4 9 2 2" xfId="31074"/>
    <cellStyle name="40% - Accent3 2 4 9 3" xfId="22728"/>
    <cellStyle name="40% - Accent3 2 5" xfId="407"/>
    <cellStyle name="40% - Accent3 2 5 10" xfId="9047"/>
    <cellStyle name="40% - Accent3 2 5 10 2" xfId="28166"/>
    <cellStyle name="40% - Accent3 2 5 11" xfId="19771"/>
    <cellStyle name="40% - Accent3 2 5 12" xfId="48429"/>
    <cellStyle name="40% - Accent3 2 5 2" xfId="871"/>
    <cellStyle name="40% - Accent3 2 5 2 2" xfId="2341"/>
    <cellStyle name="40% - Accent3 2 5 2 2 2" xfId="7875"/>
    <cellStyle name="40% - Accent3 2 5 2 2 2 2" xfId="16211"/>
    <cellStyle name="40% - Accent3 2 5 2 2 2 2 2" xfId="35329"/>
    <cellStyle name="40% - Accent3 2 5 2 2 2 3" xfId="26994"/>
    <cellStyle name="40% - Accent3 2 5 2 2 3" xfId="10771"/>
    <cellStyle name="40% - Accent3 2 5 2 2 3 2" xfId="29889"/>
    <cellStyle name="40% - Accent3 2 5 2 2 4" xfId="21544"/>
    <cellStyle name="40% - Accent3 2 5 2 2 5" xfId="49479"/>
    <cellStyle name="40% - Accent3 2 5 2 3" xfId="4043"/>
    <cellStyle name="40% - Accent3 2 5 2 3 2" xfId="12382"/>
    <cellStyle name="40% - Accent3 2 5 2 3 2 2" xfId="31500"/>
    <cellStyle name="40% - Accent3 2 5 2 3 3" xfId="23166"/>
    <cellStyle name="40% - Accent3 2 5 2 4" xfId="6473"/>
    <cellStyle name="40% - Accent3 2 5 2 4 2" xfId="14809"/>
    <cellStyle name="40% - Accent3 2 5 2 4 2 2" xfId="33927"/>
    <cellStyle name="40% - Accent3 2 5 2 4 3" xfId="25592"/>
    <cellStyle name="40% - Accent3 2 5 2 5" xfId="9344"/>
    <cellStyle name="40% - Accent3 2 5 2 5 2" xfId="28462"/>
    <cellStyle name="40% - Accent3 2 5 2 6" xfId="20087"/>
    <cellStyle name="40% - Accent3 2 5 2 7" xfId="48660"/>
    <cellStyle name="40% - Accent3 2 5 3" xfId="1145"/>
    <cellStyle name="40% - Accent3 2 5 3 2" xfId="2612"/>
    <cellStyle name="40% - Accent3 2 5 3 2 2" xfId="8142"/>
    <cellStyle name="40% - Accent3 2 5 3 2 2 2" xfId="16478"/>
    <cellStyle name="40% - Accent3 2 5 3 2 2 2 2" xfId="35596"/>
    <cellStyle name="40% - Accent3 2 5 3 2 2 3" xfId="27261"/>
    <cellStyle name="40% - Accent3 2 5 3 2 3" xfId="11042"/>
    <cellStyle name="40% - Accent3 2 5 3 2 3 2" xfId="30160"/>
    <cellStyle name="40% - Accent3 2 5 3 2 4" xfId="21815"/>
    <cellStyle name="40% - Accent3 2 5 3 2 5" xfId="49709"/>
    <cellStyle name="40% - Accent3 2 5 3 3" xfId="4305"/>
    <cellStyle name="40% - Accent3 2 5 3 3 2" xfId="12644"/>
    <cellStyle name="40% - Accent3 2 5 3 3 2 2" xfId="31762"/>
    <cellStyle name="40% - Accent3 2 5 3 3 3" xfId="23428"/>
    <cellStyle name="40% - Accent3 2 5 3 4" xfId="6739"/>
    <cellStyle name="40% - Accent3 2 5 3 4 2" xfId="15075"/>
    <cellStyle name="40% - Accent3 2 5 3 4 2 2" xfId="34193"/>
    <cellStyle name="40% - Accent3 2 5 3 4 3" xfId="25858"/>
    <cellStyle name="40% - Accent3 2 5 3 5" xfId="9614"/>
    <cellStyle name="40% - Accent3 2 5 3 5 2" xfId="28732"/>
    <cellStyle name="40% - Accent3 2 5 3 6" xfId="20358"/>
    <cellStyle name="40% - Accent3 2 5 3 7" xfId="48890"/>
    <cellStyle name="40% - Accent3 2 5 4" xfId="1435"/>
    <cellStyle name="40% - Accent3 2 5 4 2" xfId="2892"/>
    <cellStyle name="40% - Accent3 2 5 4 2 2" xfId="8414"/>
    <cellStyle name="40% - Accent3 2 5 4 2 2 2" xfId="16750"/>
    <cellStyle name="40% - Accent3 2 5 4 2 2 2 2" xfId="35868"/>
    <cellStyle name="40% - Accent3 2 5 4 2 2 3" xfId="27533"/>
    <cellStyle name="40% - Accent3 2 5 4 2 3" xfId="11322"/>
    <cellStyle name="40% - Accent3 2 5 4 2 3 2" xfId="30440"/>
    <cellStyle name="40% - Accent3 2 5 4 2 4" xfId="22095"/>
    <cellStyle name="40% - Accent3 2 5 4 3" xfId="4579"/>
    <cellStyle name="40% - Accent3 2 5 4 3 2" xfId="12917"/>
    <cellStyle name="40% - Accent3 2 5 4 3 2 2" xfId="32035"/>
    <cellStyle name="40% - Accent3 2 5 4 3 3" xfId="23700"/>
    <cellStyle name="40% - Accent3 2 5 4 4" xfId="7008"/>
    <cellStyle name="40% - Accent3 2 5 4 4 2" xfId="15344"/>
    <cellStyle name="40% - Accent3 2 5 4 4 2 2" xfId="34462"/>
    <cellStyle name="40% - Accent3 2 5 4 4 3" xfId="26127"/>
    <cellStyle name="40% - Accent3 2 5 4 5" xfId="9893"/>
    <cellStyle name="40% - Accent3 2 5 4 5 2" xfId="29011"/>
    <cellStyle name="40% - Accent3 2 5 4 6" xfId="20640"/>
    <cellStyle name="40% - Accent3 2 5 4 7" xfId="49234"/>
    <cellStyle name="40% - Accent3 2 5 5" xfId="1795"/>
    <cellStyle name="40% - Accent3 2 5 5 2" xfId="3249"/>
    <cellStyle name="40% - Accent3 2 5 5 2 2" xfId="8751"/>
    <cellStyle name="40% - Accent3 2 5 5 2 2 2" xfId="17087"/>
    <cellStyle name="40% - Accent3 2 5 5 2 2 2 2" xfId="36205"/>
    <cellStyle name="40% - Accent3 2 5 5 2 2 3" xfId="27870"/>
    <cellStyle name="40% - Accent3 2 5 5 2 3" xfId="11679"/>
    <cellStyle name="40% - Accent3 2 5 5 2 3 2" xfId="30797"/>
    <cellStyle name="40% - Accent3 2 5 5 2 4" xfId="22452"/>
    <cellStyle name="40% - Accent3 2 5 5 3" xfId="7329"/>
    <cellStyle name="40% - Accent3 2 5 5 3 2" xfId="15665"/>
    <cellStyle name="40% - Accent3 2 5 5 3 2 2" xfId="34783"/>
    <cellStyle name="40% - Accent3 2 5 5 3 3" xfId="26448"/>
    <cellStyle name="40% - Accent3 2 5 5 4" xfId="10225"/>
    <cellStyle name="40% - Accent3 2 5 5 4 2" xfId="29343"/>
    <cellStyle name="40% - Accent3 2 5 5 5" xfId="20998"/>
    <cellStyle name="40% - Accent3 2 5 6" xfId="2067"/>
    <cellStyle name="40% - Accent3 2 5 6 2" xfId="7601"/>
    <cellStyle name="40% - Accent3 2 5 6 2 2" xfId="15937"/>
    <cellStyle name="40% - Accent3 2 5 6 2 2 2" xfId="35055"/>
    <cellStyle name="40% - Accent3 2 5 6 2 3" xfId="26720"/>
    <cellStyle name="40% - Accent3 2 5 6 3" xfId="10497"/>
    <cellStyle name="40% - Accent3 2 5 6 3 2" xfId="29615"/>
    <cellStyle name="40% - Accent3 2 5 6 4" xfId="21270"/>
    <cellStyle name="40% - Accent3 2 5 7" xfId="3530"/>
    <cellStyle name="40% - Accent3 2 5 7 2" xfId="11959"/>
    <cellStyle name="40% - Accent3 2 5 7 2 2" xfId="31077"/>
    <cellStyle name="40% - Accent3 2 5 7 3" xfId="22731"/>
    <cellStyle name="40% - Accent3 2 5 8" xfId="5692"/>
    <cellStyle name="40% - Accent3 2 5 8 2" xfId="14028"/>
    <cellStyle name="40% - Accent3 2 5 8 2 2" xfId="33146"/>
    <cellStyle name="40% - Accent3 2 5 8 3" xfId="24811"/>
    <cellStyle name="40% - Accent3 2 5 9" xfId="6199"/>
    <cellStyle name="40% - Accent3 2 5 9 2" xfId="14535"/>
    <cellStyle name="40% - Accent3 2 5 9 2 2" xfId="33653"/>
    <cellStyle name="40% - Accent3 2 5 9 3" xfId="25318"/>
    <cellStyle name="40% - Accent3 2 6" xfId="408"/>
    <cellStyle name="40% - Accent3 2 6 10" xfId="9048"/>
    <cellStyle name="40% - Accent3 2 6 10 2" xfId="28167"/>
    <cellStyle name="40% - Accent3 2 6 11" xfId="19772"/>
    <cellStyle name="40% - Accent3 2 6 12" xfId="48430"/>
    <cellStyle name="40% - Accent3 2 6 2" xfId="872"/>
    <cellStyle name="40% - Accent3 2 6 2 2" xfId="2342"/>
    <cellStyle name="40% - Accent3 2 6 2 2 2" xfId="7876"/>
    <cellStyle name="40% - Accent3 2 6 2 2 2 2" xfId="16212"/>
    <cellStyle name="40% - Accent3 2 6 2 2 2 2 2" xfId="35330"/>
    <cellStyle name="40% - Accent3 2 6 2 2 2 3" xfId="26995"/>
    <cellStyle name="40% - Accent3 2 6 2 2 3" xfId="10772"/>
    <cellStyle name="40% - Accent3 2 6 2 2 3 2" xfId="29890"/>
    <cellStyle name="40% - Accent3 2 6 2 2 4" xfId="21545"/>
    <cellStyle name="40% - Accent3 2 6 2 2 5" xfId="49480"/>
    <cellStyle name="40% - Accent3 2 6 2 3" xfId="4044"/>
    <cellStyle name="40% - Accent3 2 6 2 3 2" xfId="12383"/>
    <cellStyle name="40% - Accent3 2 6 2 3 2 2" xfId="31501"/>
    <cellStyle name="40% - Accent3 2 6 2 3 3" xfId="23167"/>
    <cellStyle name="40% - Accent3 2 6 2 4" xfId="6474"/>
    <cellStyle name="40% - Accent3 2 6 2 4 2" xfId="14810"/>
    <cellStyle name="40% - Accent3 2 6 2 4 2 2" xfId="33928"/>
    <cellStyle name="40% - Accent3 2 6 2 4 3" xfId="25593"/>
    <cellStyle name="40% - Accent3 2 6 2 5" xfId="9345"/>
    <cellStyle name="40% - Accent3 2 6 2 5 2" xfId="28463"/>
    <cellStyle name="40% - Accent3 2 6 2 6" xfId="20088"/>
    <cellStyle name="40% - Accent3 2 6 2 7" xfId="48661"/>
    <cellStyle name="40% - Accent3 2 6 3" xfId="1146"/>
    <cellStyle name="40% - Accent3 2 6 3 2" xfId="2613"/>
    <cellStyle name="40% - Accent3 2 6 3 2 2" xfId="8143"/>
    <cellStyle name="40% - Accent3 2 6 3 2 2 2" xfId="16479"/>
    <cellStyle name="40% - Accent3 2 6 3 2 2 2 2" xfId="35597"/>
    <cellStyle name="40% - Accent3 2 6 3 2 2 3" xfId="27262"/>
    <cellStyle name="40% - Accent3 2 6 3 2 3" xfId="11043"/>
    <cellStyle name="40% - Accent3 2 6 3 2 3 2" xfId="30161"/>
    <cellStyle name="40% - Accent3 2 6 3 2 4" xfId="21816"/>
    <cellStyle name="40% - Accent3 2 6 3 2 5" xfId="49710"/>
    <cellStyle name="40% - Accent3 2 6 3 3" xfId="4306"/>
    <cellStyle name="40% - Accent3 2 6 3 3 2" xfId="12645"/>
    <cellStyle name="40% - Accent3 2 6 3 3 2 2" xfId="31763"/>
    <cellStyle name="40% - Accent3 2 6 3 3 3" xfId="23429"/>
    <cellStyle name="40% - Accent3 2 6 3 4" xfId="6740"/>
    <cellStyle name="40% - Accent3 2 6 3 4 2" xfId="15076"/>
    <cellStyle name="40% - Accent3 2 6 3 4 2 2" xfId="34194"/>
    <cellStyle name="40% - Accent3 2 6 3 4 3" xfId="25859"/>
    <cellStyle name="40% - Accent3 2 6 3 5" xfId="9615"/>
    <cellStyle name="40% - Accent3 2 6 3 5 2" xfId="28733"/>
    <cellStyle name="40% - Accent3 2 6 3 6" xfId="20359"/>
    <cellStyle name="40% - Accent3 2 6 3 7" xfId="48891"/>
    <cellStyle name="40% - Accent3 2 6 4" xfId="1436"/>
    <cellStyle name="40% - Accent3 2 6 4 2" xfId="2893"/>
    <cellStyle name="40% - Accent3 2 6 4 2 2" xfId="8415"/>
    <cellStyle name="40% - Accent3 2 6 4 2 2 2" xfId="16751"/>
    <cellStyle name="40% - Accent3 2 6 4 2 2 2 2" xfId="35869"/>
    <cellStyle name="40% - Accent3 2 6 4 2 2 3" xfId="27534"/>
    <cellStyle name="40% - Accent3 2 6 4 2 3" xfId="11323"/>
    <cellStyle name="40% - Accent3 2 6 4 2 3 2" xfId="30441"/>
    <cellStyle name="40% - Accent3 2 6 4 2 4" xfId="22096"/>
    <cellStyle name="40% - Accent3 2 6 4 3" xfId="4580"/>
    <cellStyle name="40% - Accent3 2 6 4 3 2" xfId="12918"/>
    <cellStyle name="40% - Accent3 2 6 4 3 2 2" xfId="32036"/>
    <cellStyle name="40% - Accent3 2 6 4 3 3" xfId="23701"/>
    <cellStyle name="40% - Accent3 2 6 4 4" xfId="7009"/>
    <cellStyle name="40% - Accent3 2 6 4 4 2" xfId="15345"/>
    <cellStyle name="40% - Accent3 2 6 4 4 2 2" xfId="34463"/>
    <cellStyle name="40% - Accent3 2 6 4 4 3" xfId="26128"/>
    <cellStyle name="40% - Accent3 2 6 4 5" xfId="9894"/>
    <cellStyle name="40% - Accent3 2 6 4 5 2" xfId="29012"/>
    <cellStyle name="40% - Accent3 2 6 4 6" xfId="20641"/>
    <cellStyle name="40% - Accent3 2 6 4 7" xfId="49235"/>
    <cellStyle name="40% - Accent3 2 6 5" xfId="1796"/>
    <cellStyle name="40% - Accent3 2 6 5 2" xfId="3250"/>
    <cellStyle name="40% - Accent3 2 6 5 2 2" xfId="8752"/>
    <cellStyle name="40% - Accent3 2 6 5 2 2 2" xfId="17088"/>
    <cellStyle name="40% - Accent3 2 6 5 2 2 2 2" xfId="36206"/>
    <cellStyle name="40% - Accent3 2 6 5 2 2 3" xfId="27871"/>
    <cellStyle name="40% - Accent3 2 6 5 2 3" xfId="11680"/>
    <cellStyle name="40% - Accent3 2 6 5 2 3 2" xfId="30798"/>
    <cellStyle name="40% - Accent3 2 6 5 2 4" xfId="22453"/>
    <cellStyle name="40% - Accent3 2 6 5 3" xfId="7330"/>
    <cellStyle name="40% - Accent3 2 6 5 3 2" xfId="15666"/>
    <cellStyle name="40% - Accent3 2 6 5 3 2 2" xfId="34784"/>
    <cellStyle name="40% - Accent3 2 6 5 3 3" xfId="26449"/>
    <cellStyle name="40% - Accent3 2 6 5 4" xfId="10226"/>
    <cellStyle name="40% - Accent3 2 6 5 4 2" xfId="29344"/>
    <cellStyle name="40% - Accent3 2 6 5 5" xfId="20999"/>
    <cellStyle name="40% - Accent3 2 6 6" xfId="2068"/>
    <cellStyle name="40% - Accent3 2 6 6 2" xfId="7602"/>
    <cellStyle name="40% - Accent3 2 6 6 2 2" xfId="15938"/>
    <cellStyle name="40% - Accent3 2 6 6 2 2 2" xfId="35056"/>
    <cellStyle name="40% - Accent3 2 6 6 2 3" xfId="26721"/>
    <cellStyle name="40% - Accent3 2 6 6 3" xfId="10498"/>
    <cellStyle name="40% - Accent3 2 6 6 3 2" xfId="29616"/>
    <cellStyle name="40% - Accent3 2 6 6 4" xfId="21271"/>
    <cellStyle name="40% - Accent3 2 6 7" xfId="3531"/>
    <cellStyle name="40% - Accent3 2 6 7 2" xfId="11960"/>
    <cellStyle name="40% - Accent3 2 6 7 2 2" xfId="31078"/>
    <cellStyle name="40% - Accent3 2 6 7 3" xfId="22732"/>
    <cellStyle name="40% - Accent3 2 6 8" xfId="5693"/>
    <cellStyle name="40% - Accent3 2 6 8 2" xfId="14029"/>
    <cellStyle name="40% - Accent3 2 6 8 2 2" xfId="33147"/>
    <cellStyle name="40% - Accent3 2 6 8 3" xfId="24812"/>
    <cellStyle name="40% - Accent3 2 6 9" xfId="6200"/>
    <cellStyle name="40% - Accent3 2 6 9 2" xfId="14536"/>
    <cellStyle name="40% - Accent3 2 6 9 2 2" xfId="33654"/>
    <cellStyle name="40% - Accent3 2 6 9 3" xfId="25319"/>
    <cellStyle name="40% - Accent3 2 7" xfId="3805"/>
    <cellStyle name="40% - Accent3 2 7 2" xfId="49886"/>
    <cellStyle name="40% - Accent3 2 8" xfId="48293"/>
    <cellStyle name="40% - Accent3 2 8 2" xfId="49974"/>
    <cellStyle name="40% - Accent3 3" xfId="537"/>
    <cellStyle name="40% - Accent3 3 10" xfId="9163"/>
    <cellStyle name="40% - Accent3 3 10 2" xfId="28282"/>
    <cellStyle name="40% - Accent3 3 11" xfId="19877"/>
    <cellStyle name="40% - Accent3 3 12" xfId="48533"/>
    <cellStyle name="40% - Accent3 3 2" xfId="975"/>
    <cellStyle name="40% - Accent3 3 2 2" xfId="2445"/>
    <cellStyle name="40% - Accent3 3 2 2 2" xfId="7979"/>
    <cellStyle name="40% - Accent3 3 2 2 2 2" xfId="16315"/>
    <cellStyle name="40% - Accent3 3 2 2 2 2 2" xfId="35433"/>
    <cellStyle name="40% - Accent3 3 2 2 2 3" xfId="27098"/>
    <cellStyle name="40% - Accent3 3 2 2 3" xfId="10875"/>
    <cellStyle name="40% - Accent3 3 2 2 3 2" xfId="29993"/>
    <cellStyle name="40% - Accent3 3 2 2 4" xfId="21648"/>
    <cellStyle name="40% - Accent3 3 2 2 5" xfId="49583"/>
    <cellStyle name="40% - Accent3 3 2 3" xfId="4147"/>
    <cellStyle name="40% - Accent3 3 2 3 2" xfId="12486"/>
    <cellStyle name="40% - Accent3 3 2 3 2 2" xfId="31604"/>
    <cellStyle name="40% - Accent3 3 2 3 3" xfId="23270"/>
    <cellStyle name="40% - Accent3 3 2 4" xfId="6577"/>
    <cellStyle name="40% - Accent3 3 2 4 2" xfId="14913"/>
    <cellStyle name="40% - Accent3 3 2 4 2 2" xfId="34031"/>
    <cellStyle name="40% - Accent3 3 2 4 3" xfId="25696"/>
    <cellStyle name="40% - Accent3 3 2 5" xfId="9448"/>
    <cellStyle name="40% - Accent3 3 2 5 2" xfId="28566"/>
    <cellStyle name="40% - Accent3 3 2 6" xfId="20191"/>
    <cellStyle name="40% - Accent3 3 2 7" xfId="48764"/>
    <cellStyle name="40% - Accent3 3 3" xfId="1249"/>
    <cellStyle name="40% - Accent3 3 3 2" xfId="2716"/>
    <cellStyle name="40% - Accent3 3 3 2 2" xfId="8246"/>
    <cellStyle name="40% - Accent3 3 3 2 2 2" xfId="16582"/>
    <cellStyle name="40% - Accent3 3 3 2 2 2 2" xfId="35700"/>
    <cellStyle name="40% - Accent3 3 3 2 2 3" xfId="27365"/>
    <cellStyle name="40% - Accent3 3 3 2 3" xfId="11146"/>
    <cellStyle name="40% - Accent3 3 3 2 3 2" xfId="30264"/>
    <cellStyle name="40% - Accent3 3 3 2 4" xfId="21919"/>
    <cellStyle name="40% - Accent3 3 3 2 5" xfId="49813"/>
    <cellStyle name="40% - Accent3 3 3 3" xfId="4409"/>
    <cellStyle name="40% - Accent3 3 3 3 2" xfId="12748"/>
    <cellStyle name="40% - Accent3 3 3 3 2 2" xfId="31866"/>
    <cellStyle name="40% - Accent3 3 3 3 3" xfId="23532"/>
    <cellStyle name="40% - Accent3 3 3 4" xfId="6843"/>
    <cellStyle name="40% - Accent3 3 3 4 2" xfId="15179"/>
    <cellStyle name="40% - Accent3 3 3 4 2 2" xfId="34297"/>
    <cellStyle name="40% - Accent3 3 3 4 3" xfId="25962"/>
    <cellStyle name="40% - Accent3 3 3 5" xfId="9718"/>
    <cellStyle name="40% - Accent3 3 3 5 2" xfId="28836"/>
    <cellStyle name="40% - Accent3 3 3 6" xfId="20462"/>
    <cellStyle name="40% - Accent3 3 3 7" xfId="48994"/>
    <cellStyle name="40% - Accent3 3 4" xfId="1539"/>
    <cellStyle name="40% - Accent3 3 4 2" xfId="2996"/>
    <cellStyle name="40% - Accent3 3 4 2 2" xfId="8518"/>
    <cellStyle name="40% - Accent3 3 4 2 2 2" xfId="16854"/>
    <cellStyle name="40% - Accent3 3 4 2 2 2 2" xfId="35972"/>
    <cellStyle name="40% - Accent3 3 4 2 2 3" xfId="27637"/>
    <cellStyle name="40% - Accent3 3 4 2 3" xfId="11426"/>
    <cellStyle name="40% - Accent3 3 4 2 3 2" xfId="30544"/>
    <cellStyle name="40% - Accent3 3 4 2 4" xfId="22199"/>
    <cellStyle name="40% - Accent3 3 4 3" xfId="4683"/>
    <cellStyle name="40% - Accent3 3 4 3 2" xfId="13021"/>
    <cellStyle name="40% - Accent3 3 4 3 2 2" xfId="32139"/>
    <cellStyle name="40% - Accent3 3 4 3 3" xfId="23804"/>
    <cellStyle name="40% - Accent3 3 4 4" xfId="7112"/>
    <cellStyle name="40% - Accent3 3 4 4 2" xfId="15448"/>
    <cellStyle name="40% - Accent3 3 4 4 2 2" xfId="34566"/>
    <cellStyle name="40% - Accent3 3 4 4 3" xfId="26231"/>
    <cellStyle name="40% - Accent3 3 4 5" xfId="9997"/>
    <cellStyle name="40% - Accent3 3 4 5 2" xfId="29115"/>
    <cellStyle name="40% - Accent3 3 4 6" xfId="20744"/>
    <cellStyle name="40% - Accent3 3 4 7" xfId="49352"/>
    <cellStyle name="40% - Accent3 3 5" xfId="1899"/>
    <cellStyle name="40% - Accent3 3 5 2" xfId="3353"/>
    <cellStyle name="40% - Accent3 3 5 2 2" xfId="8855"/>
    <cellStyle name="40% - Accent3 3 5 2 2 2" xfId="17191"/>
    <cellStyle name="40% - Accent3 3 5 2 2 2 2" xfId="36309"/>
    <cellStyle name="40% - Accent3 3 5 2 2 3" xfId="27974"/>
    <cellStyle name="40% - Accent3 3 5 2 3" xfId="11783"/>
    <cellStyle name="40% - Accent3 3 5 2 3 2" xfId="30901"/>
    <cellStyle name="40% - Accent3 3 5 2 4" xfId="22556"/>
    <cellStyle name="40% - Accent3 3 5 3" xfId="7433"/>
    <cellStyle name="40% - Accent3 3 5 3 2" xfId="15769"/>
    <cellStyle name="40% - Accent3 3 5 3 2 2" xfId="34887"/>
    <cellStyle name="40% - Accent3 3 5 3 3" xfId="26552"/>
    <cellStyle name="40% - Accent3 3 5 4" xfId="10329"/>
    <cellStyle name="40% - Accent3 3 5 4 2" xfId="29447"/>
    <cellStyle name="40% - Accent3 3 5 5" xfId="21102"/>
    <cellStyle name="40% - Accent3 3 6" xfId="2171"/>
    <cellStyle name="40% - Accent3 3 6 2" xfId="7705"/>
    <cellStyle name="40% - Accent3 3 6 2 2" xfId="16041"/>
    <cellStyle name="40% - Accent3 3 6 2 2 2" xfId="35159"/>
    <cellStyle name="40% - Accent3 3 6 2 3" xfId="26824"/>
    <cellStyle name="40% - Accent3 3 6 3" xfId="10601"/>
    <cellStyle name="40% - Accent3 3 6 3 2" xfId="29719"/>
    <cellStyle name="40% - Accent3 3 6 4" xfId="21374"/>
    <cellStyle name="40% - Accent3 3 7" xfId="3634"/>
    <cellStyle name="40% - Accent3 3 7 2" xfId="12063"/>
    <cellStyle name="40% - Accent3 3 7 2 2" xfId="31181"/>
    <cellStyle name="40% - Accent3 3 7 3" xfId="22835"/>
    <cellStyle name="40% - Accent3 3 8" xfId="5796"/>
    <cellStyle name="40% - Accent3 3 8 2" xfId="14132"/>
    <cellStyle name="40% - Accent3 3 8 2 2" xfId="33250"/>
    <cellStyle name="40% - Accent3 3 8 3" xfId="24915"/>
    <cellStyle name="40% - Accent3 3 9" xfId="6303"/>
    <cellStyle name="40% - Accent3 3 9 2" xfId="14639"/>
    <cellStyle name="40% - Accent3 3 9 2 2" xfId="33757"/>
    <cellStyle name="40% - Accent3 3 9 3" xfId="25422"/>
    <cellStyle name="40% - Accent3 4" xfId="49020"/>
    <cellStyle name="40% - Accent3 4 2" xfId="49831"/>
    <cellStyle name="40% - Accent3 5" xfId="49873"/>
    <cellStyle name="40% - Accent3 6" xfId="49899"/>
    <cellStyle name="40% - Accent3 7" xfId="49961"/>
    <cellStyle name="40% - Accent3 8" xfId="49987"/>
    <cellStyle name="40% - Accent3 9" xfId="50000"/>
    <cellStyle name="40% - Accent4" xfId="48272" builtinId="43" customBuiltin="1"/>
    <cellStyle name="40% - Accent4 10" xfId="49861"/>
    <cellStyle name="40% - Accent4 11" xfId="50016"/>
    <cellStyle name="40% - Accent4 12" xfId="50029"/>
    <cellStyle name="40% - Accent4 2" xfId="67"/>
    <cellStyle name="40% - Accent4 2 2" xfId="197"/>
    <cellStyle name="40% - Accent4 2 2 2" xfId="409"/>
    <cellStyle name="40% - Accent4 2 2 2 10" xfId="5694"/>
    <cellStyle name="40% - Accent4 2 2 2 10 2" xfId="14030"/>
    <cellStyle name="40% - Accent4 2 2 2 10 2 2" xfId="33148"/>
    <cellStyle name="40% - Accent4 2 2 2 10 3" xfId="24813"/>
    <cellStyle name="40% - Accent4 2 2 2 11" xfId="6201"/>
    <cellStyle name="40% - Accent4 2 2 2 11 2" xfId="14537"/>
    <cellStyle name="40% - Accent4 2 2 2 11 2 2" xfId="33655"/>
    <cellStyle name="40% - Accent4 2 2 2 11 3" xfId="25320"/>
    <cellStyle name="40% - Accent4 2 2 2 12" xfId="9049"/>
    <cellStyle name="40% - Accent4 2 2 2 12 2" xfId="28168"/>
    <cellStyle name="40% - Accent4 2 2 2 13" xfId="19773"/>
    <cellStyle name="40% - Accent4 2 2 2 14" xfId="48431"/>
    <cellStyle name="40% - Accent4 2 2 2 2" xfId="410"/>
    <cellStyle name="40% - Accent4 2 2 2 2 10" xfId="9050"/>
    <cellStyle name="40% - Accent4 2 2 2 2 10 2" xfId="28169"/>
    <cellStyle name="40% - Accent4 2 2 2 2 11" xfId="19774"/>
    <cellStyle name="40% - Accent4 2 2 2 2 12" xfId="48432"/>
    <cellStyle name="40% - Accent4 2 2 2 2 2" xfId="874"/>
    <cellStyle name="40% - Accent4 2 2 2 2 2 2" xfId="2344"/>
    <cellStyle name="40% - Accent4 2 2 2 2 2 2 2" xfId="7878"/>
    <cellStyle name="40% - Accent4 2 2 2 2 2 2 2 2" xfId="16214"/>
    <cellStyle name="40% - Accent4 2 2 2 2 2 2 2 2 2" xfId="35332"/>
    <cellStyle name="40% - Accent4 2 2 2 2 2 2 2 3" xfId="26997"/>
    <cellStyle name="40% - Accent4 2 2 2 2 2 2 3" xfId="10774"/>
    <cellStyle name="40% - Accent4 2 2 2 2 2 2 3 2" xfId="29892"/>
    <cellStyle name="40% - Accent4 2 2 2 2 2 2 4" xfId="21547"/>
    <cellStyle name="40% - Accent4 2 2 2 2 2 2 5" xfId="49482"/>
    <cellStyle name="40% - Accent4 2 2 2 2 2 3" xfId="4046"/>
    <cellStyle name="40% - Accent4 2 2 2 2 2 3 2" xfId="12385"/>
    <cellStyle name="40% - Accent4 2 2 2 2 2 3 2 2" xfId="31503"/>
    <cellStyle name="40% - Accent4 2 2 2 2 2 3 3" xfId="23169"/>
    <cellStyle name="40% - Accent4 2 2 2 2 2 4" xfId="6476"/>
    <cellStyle name="40% - Accent4 2 2 2 2 2 4 2" xfId="14812"/>
    <cellStyle name="40% - Accent4 2 2 2 2 2 4 2 2" xfId="33930"/>
    <cellStyle name="40% - Accent4 2 2 2 2 2 4 3" xfId="25595"/>
    <cellStyle name="40% - Accent4 2 2 2 2 2 5" xfId="9347"/>
    <cellStyle name="40% - Accent4 2 2 2 2 2 5 2" xfId="28465"/>
    <cellStyle name="40% - Accent4 2 2 2 2 2 6" xfId="20090"/>
    <cellStyle name="40% - Accent4 2 2 2 2 2 7" xfId="48663"/>
    <cellStyle name="40% - Accent4 2 2 2 2 3" xfId="1148"/>
    <cellStyle name="40% - Accent4 2 2 2 2 3 2" xfId="2615"/>
    <cellStyle name="40% - Accent4 2 2 2 2 3 2 2" xfId="8145"/>
    <cellStyle name="40% - Accent4 2 2 2 2 3 2 2 2" xfId="16481"/>
    <cellStyle name="40% - Accent4 2 2 2 2 3 2 2 2 2" xfId="35599"/>
    <cellStyle name="40% - Accent4 2 2 2 2 3 2 2 3" xfId="27264"/>
    <cellStyle name="40% - Accent4 2 2 2 2 3 2 3" xfId="11045"/>
    <cellStyle name="40% - Accent4 2 2 2 2 3 2 3 2" xfId="30163"/>
    <cellStyle name="40% - Accent4 2 2 2 2 3 2 4" xfId="21818"/>
    <cellStyle name="40% - Accent4 2 2 2 2 3 2 5" xfId="49712"/>
    <cellStyle name="40% - Accent4 2 2 2 2 3 3" xfId="4308"/>
    <cellStyle name="40% - Accent4 2 2 2 2 3 3 2" xfId="12647"/>
    <cellStyle name="40% - Accent4 2 2 2 2 3 3 2 2" xfId="31765"/>
    <cellStyle name="40% - Accent4 2 2 2 2 3 3 3" xfId="23431"/>
    <cellStyle name="40% - Accent4 2 2 2 2 3 4" xfId="6742"/>
    <cellStyle name="40% - Accent4 2 2 2 2 3 4 2" xfId="15078"/>
    <cellStyle name="40% - Accent4 2 2 2 2 3 4 2 2" xfId="34196"/>
    <cellStyle name="40% - Accent4 2 2 2 2 3 4 3" xfId="25861"/>
    <cellStyle name="40% - Accent4 2 2 2 2 3 5" xfId="9617"/>
    <cellStyle name="40% - Accent4 2 2 2 2 3 5 2" xfId="28735"/>
    <cellStyle name="40% - Accent4 2 2 2 2 3 6" xfId="20361"/>
    <cellStyle name="40% - Accent4 2 2 2 2 3 7" xfId="48893"/>
    <cellStyle name="40% - Accent4 2 2 2 2 4" xfId="1438"/>
    <cellStyle name="40% - Accent4 2 2 2 2 4 2" xfId="2895"/>
    <cellStyle name="40% - Accent4 2 2 2 2 4 2 2" xfId="8417"/>
    <cellStyle name="40% - Accent4 2 2 2 2 4 2 2 2" xfId="16753"/>
    <cellStyle name="40% - Accent4 2 2 2 2 4 2 2 2 2" xfId="35871"/>
    <cellStyle name="40% - Accent4 2 2 2 2 4 2 2 3" xfId="27536"/>
    <cellStyle name="40% - Accent4 2 2 2 2 4 2 3" xfId="11325"/>
    <cellStyle name="40% - Accent4 2 2 2 2 4 2 3 2" xfId="30443"/>
    <cellStyle name="40% - Accent4 2 2 2 2 4 2 4" xfId="22098"/>
    <cellStyle name="40% - Accent4 2 2 2 2 4 3" xfId="4582"/>
    <cellStyle name="40% - Accent4 2 2 2 2 4 3 2" xfId="12920"/>
    <cellStyle name="40% - Accent4 2 2 2 2 4 3 2 2" xfId="32038"/>
    <cellStyle name="40% - Accent4 2 2 2 2 4 3 3" xfId="23703"/>
    <cellStyle name="40% - Accent4 2 2 2 2 4 4" xfId="7011"/>
    <cellStyle name="40% - Accent4 2 2 2 2 4 4 2" xfId="15347"/>
    <cellStyle name="40% - Accent4 2 2 2 2 4 4 2 2" xfId="34465"/>
    <cellStyle name="40% - Accent4 2 2 2 2 4 4 3" xfId="26130"/>
    <cellStyle name="40% - Accent4 2 2 2 2 4 5" xfId="9896"/>
    <cellStyle name="40% - Accent4 2 2 2 2 4 5 2" xfId="29014"/>
    <cellStyle name="40% - Accent4 2 2 2 2 4 6" xfId="20643"/>
    <cellStyle name="40% - Accent4 2 2 2 2 4 7" xfId="49237"/>
    <cellStyle name="40% - Accent4 2 2 2 2 5" xfId="1798"/>
    <cellStyle name="40% - Accent4 2 2 2 2 5 2" xfId="3252"/>
    <cellStyle name="40% - Accent4 2 2 2 2 5 2 2" xfId="8754"/>
    <cellStyle name="40% - Accent4 2 2 2 2 5 2 2 2" xfId="17090"/>
    <cellStyle name="40% - Accent4 2 2 2 2 5 2 2 2 2" xfId="36208"/>
    <cellStyle name="40% - Accent4 2 2 2 2 5 2 2 3" xfId="27873"/>
    <cellStyle name="40% - Accent4 2 2 2 2 5 2 3" xfId="11682"/>
    <cellStyle name="40% - Accent4 2 2 2 2 5 2 3 2" xfId="30800"/>
    <cellStyle name="40% - Accent4 2 2 2 2 5 2 4" xfId="22455"/>
    <cellStyle name="40% - Accent4 2 2 2 2 5 3" xfId="7332"/>
    <cellStyle name="40% - Accent4 2 2 2 2 5 3 2" xfId="15668"/>
    <cellStyle name="40% - Accent4 2 2 2 2 5 3 2 2" xfId="34786"/>
    <cellStyle name="40% - Accent4 2 2 2 2 5 3 3" xfId="26451"/>
    <cellStyle name="40% - Accent4 2 2 2 2 5 4" xfId="10228"/>
    <cellStyle name="40% - Accent4 2 2 2 2 5 4 2" xfId="29346"/>
    <cellStyle name="40% - Accent4 2 2 2 2 5 5" xfId="21001"/>
    <cellStyle name="40% - Accent4 2 2 2 2 6" xfId="2070"/>
    <cellStyle name="40% - Accent4 2 2 2 2 6 2" xfId="7604"/>
    <cellStyle name="40% - Accent4 2 2 2 2 6 2 2" xfId="15940"/>
    <cellStyle name="40% - Accent4 2 2 2 2 6 2 2 2" xfId="35058"/>
    <cellStyle name="40% - Accent4 2 2 2 2 6 2 3" xfId="26723"/>
    <cellStyle name="40% - Accent4 2 2 2 2 6 3" xfId="10500"/>
    <cellStyle name="40% - Accent4 2 2 2 2 6 3 2" xfId="29618"/>
    <cellStyle name="40% - Accent4 2 2 2 2 6 4" xfId="21273"/>
    <cellStyle name="40% - Accent4 2 2 2 2 7" xfId="3533"/>
    <cellStyle name="40% - Accent4 2 2 2 2 7 2" xfId="11962"/>
    <cellStyle name="40% - Accent4 2 2 2 2 7 2 2" xfId="31080"/>
    <cellStyle name="40% - Accent4 2 2 2 2 7 3" xfId="22734"/>
    <cellStyle name="40% - Accent4 2 2 2 2 8" xfId="5695"/>
    <cellStyle name="40% - Accent4 2 2 2 2 8 2" xfId="14031"/>
    <cellStyle name="40% - Accent4 2 2 2 2 8 2 2" xfId="33149"/>
    <cellStyle name="40% - Accent4 2 2 2 2 8 3" xfId="24814"/>
    <cellStyle name="40% - Accent4 2 2 2 2 9" xfId="6202"/>
    <cellStyle name="40% - Accent4 2 2 2 2 9 2" xfId="14538"/>
    <cellStyle name="40% - Accent4 2 2 2 2 9 2 2" xfId="33656"/>
    <cellStyle name="40% - Accent4 2 2 2 2 9 3" xfId="25321"/>
    <cellStyle name="40% - Accent4 2 2 2 3" xfId="411"/>
    <cellStyle name="40% - Accent4 2 2 2 3 10" xfId="9051"/>
    <cellStyle name="40% - Accent4 2 2 2 3 10 2" xfId="28170"/>
    <cellStyle name="40% - Accent4 2 2 2 3 11" xfId="19775"/>
    <cellStyle name="40% - Accent4 2 2 2 3 12" xfId="48433"/>
    <cellStyle name="40% - Accent4 2 2 2 3 2" xfId="875"/>
    <cellStyle name="40% - Accent4 2 2 2 3 2 2" xfId="2345"/>
    <cellStyle name="40% - Accent4 2 2 2 3 2 2 2" xfId="7879"/>
    <cellStyle name="40% - Accent4 2 2 2 3 2 2 2 2" xfId="16215"/>
    <cellStyle name="40% - Accent4 2 2 2 3 2 2 2 2 2" xfId="35333"/>
    <cellStyle name="40% - Accent4 2 2 2 3 2 2 2 3" xfId="26998"/>
    <cellStyle name="40% - Accent4 2 2 2 3 2 2 3" xfId="10775"/>
    <cellStyle name="40% - Accent4 2 2 2 3 2 2 3 2" xfId="29893"/>
    <cellStyle name="40% - Accent4 2 2 2 3 2 2 4" xfId="21548"/>
    <cellStyle name="40% - Accent4 2 2 2 3 2 2 5" xfId="49483"/>
    <cellStyle name="40% - Accent4 2 2 2 3 2 3" xfId="4047"/>
    <cellStyle name="40% - Accent4 2 2 2 3 2 3 2" xfId="12386"/>
    <cellStyle name="40% - Accent4 2 2 2 3 2 3 2 2" xfId="31504"/>
    <cellStyle name="40% - Accent4 2 2 2 3 2 3 3" xfId="23170"/>
    <cellStyle name="40% - Accent4 2 2 2 3 2 4" xfId="6477"/>
    <cellStyle name="40% - Accent4 2 2 2 3 2 4 2" xfId="14813"/>
    <cellStyle name="40% - Accent4 2 2 2 3 2 4 2 2" xfId="33931"/>
    <cellStyle name="40% - Accent4 2 2 2 3 2 4 3" xfId="25596"/>
    <cellStyle name="40% - Accent4 2 2 2 3 2 5" xfId="9348"/>
    <cellStyle name="40% - Accent4 2 2 2 3 2 5 2" xfId="28466"/>
    <cellStyle name="40% - Accent4 2 2 2 3 2 6" xfId="20091"/>
    <cellStyle name="40% - Accent4 2 2 2 3 2 7" xfId="48664"/>
    <cellStyle name="40% - Accent4 2 2 2 3 3" xfId="1149"/>
    <cellStyle name="40% - Accent4 2 2 2 3 3 2" xfId="2616"/>
    <cellStyle name="40% - Accent4 2 2 2 3 3 2 2" xfId="8146"/>
    <cellStyle name="40% - Accent4 2 2 2 3 3 2 2 2" xfId="16482"/>
    <cellStyle name="40% - Accent4 2 2 2 3 3 2 2 2 2" xfId="35600"/>
    <cellStyle name="40% - Accent4 2 2 2 3 3 2 2 3" xfId="27265"/>
    <cellStyle name="40% - Accent4 2 2 2 3 3 2 3" xfId="11046"/>
    <cellStyle name="40% - Accent4 2 2 2 3 3 2 3 2" xfId="30164"/>
    <cellStyle name="40% - Accent4 2 2 2 3 3 2 4" xfId="21819"/>
    <cellStyle name="40% - Accent4 2 2 2 3 3 2 5" xfId="49713"/>
    <cellStyle name="40% - Accent4 2 2 2 3 3 3" xfId="4309"/>
    <cellStyle name="40% - Accent4 2 2 2 3 3 3 2" xfId="12648"/>
    <cellStyle name="40% - Accent4 2 2 2 3 3 3 2 2" xfId="31766"/>
    <cellStyle name="40% - Accent4 2 2 2 3 3 3 3" xfId="23432"/>
    <cellStyle name="40% - Accent4 2 2 2 3 3 4" xfId="6743"/>
    <cellStyle name="40% - Accent4 2 2 2 3 3 4 2" xfId="15079"/>
    <cellStyle name="40% - Accent4 2 2 2 3 3 4 2 2" xfId="34197"/>
    <cellStyle name="40% - Accent4 2 2 2 3 3 4 3" xfId="25862"/>
    <cellStyle name="40% - Accent4 2 2 2 3 3 5" xfId="9618"/>
    <cellStyle name="40% - Accent4 2 2 2 3 3 5 2" xfId="28736"/>
    <cellStyle name="40% - Accent4 2 2 2 3 3 6" xfId="20362"/>
    <cellStyle name="40% - Accent4 2 2 2 3 3 7" xfId="48894"/>
    <cellStyle name="40% - Accent4 2 2 2 3 4" xfId="1439"/>
    <cellStyle name="40% - Accent4 2 2 2 3 4 2" xfId="2896"/>
    <cellStyle name="40% - Accent4 2 2 2 3 4 2 2" xfId="8418"/>
    <cellStyle name="40% - Accent4 2 2 2 3 4 2 2 2" xfId="16754"/>
    <cellStyle name="40% - Accent4 2 2 2 3 4 2 2 2 2" xfId="35872"/>
    <cellStyle name="40% - Accent4 2 2 2 3 4 2 2 3" xfId="27537"/>
    <cellStyle name="40% - Accent4 2 2 2 3 4 2 3" xfId="11326"/>
    <cellStyle name="40% - Accent4 2 2 2 3 4 2 3 2" xfId="30444"/>
    <cellStyle name="40% - Accent4 2 2 2 3 4 2 4" xfId="22099"/>
    <cellStyle name="40% - Accent4 2 2 2 3 4 3" xfId="4583"/>
    <cellStyle name="40% - Accent4 2 2 2 3 4 3 2" xfId="12921"/>
    <cellStyle name="40% - Accent4 2 2 2 3 4 3 2 2" xfId="32039"/>
    <cellStyle name="40% - Accent4 2 2 2 3 4 3 3" xfId="23704"/>
    <cellStyle name="40% - Accent4 2 2 2 3 4 4" xfId="7012"/>
    <cellStyle name="40% - Accent4 2 2 2 3 4 4 2" xfId="15348"/>
    <cellStyle name="40% - Accent4 2 2 2 3 4 4 2 2" xfId="34466"/>
    <cellStyle name="40% - Accent4 2 2 2 3 4 4 3" xfId="26131"/>
    <cellStyle name="40% - Accent4 2 2 2 3 4 5" xfId="9897"/>
    <cellStyle name="40% - Accent4 2 2 2 3 4 5 2" xfId="29015"/>
    <cellStyle name="40% - Accent4 2 2 2 3 4 6" xfId="20644"/>
    <cellStyle name="40% - Accent4 2 2 2 3 4 7" xfId="49238"/>
    <cellStyle name="40% - Accent4 2 2 2 3 5" xfId="1799"/>
    <cellStyle name="40% - Accent4 2 2 2 3 5 2" xfId="3253"/>
    <cellStyle name="40% - Accent4 2 2 2 3 5 2 2" xfId="8755"/>
    <cellStyle name="40% - Accent4 2 2 2 3 5 2 2 2" xfId="17091"/>
    <cellStyle name="40% - Accent4 2 2 2 3 5 2 2 2 2" xfId="36209"/>
    <cellStyle name="40% - Accent4 2 2 2 3 5 2 2 3" xfId="27874"/>
    <cellStyle name="40% - Accent4 2 2 2 3 5 2 3" xfId="11683"/>
    <cellStyle name="40% - Accent4 2 2 2 3 5 2 3 2" xfId="30801"/>
    <cellStyle name="40% - Accent4 2 2 2 3 5 2 4" xfId="22456"/>
    <cellStyle name="40% - Accent4 2 2 2 3 5 3" xfId="7333"/>
    <cellStyle name="40% - Accent4 2 2 2 3 5 3 2" xfId="15669"/>
    <cellStyle name="40% - Accent4 2 2 2 3 5 3 2 2" xfId="34787"/>
    <cellStyle name="40% - Accent4 2 2 2 3 5 3 3" xfId="26452"/>
    <cellStyle name="40% - Accent4 2 2 2 3 5 4" xfId="10229"/>
    <cellStyle name="40% - Accent4 2 2 2 3 5 4 2" xfId="29347"/>
    <cellStyle name="40% - Accent4 2 2 2 3 5 5" xfId="21002"/>
    <cellStyle name="40% - Accent4 2 2 2 3 6" xfId="2071"/>
    <cellStyle name="40% - Accent4 2 2 2 3 6 2" xfId="7605"/>
    <cellStyle name="40% - Accent4 2 2 2 3 6 2 2" xfId="15941"/>
    <cellStyle name="40% - Accent4 2 2 2 3 6 2 2 2" xfId="35059"/>
    <cellStyle name="40% - Accent4 2 2 2 3 6 2 3" xfId="26724"/>
    <cellStyle name="40% - Accent4 2 2 2 3 6 3" xfId="10501"/>
    <cellStyle name="40% - Accent4 2 2 2 3 6 3 2" xfId="29619"/>
    <cellStyle name="40% - Accent4 2 2 2 3 6 4" xfId="21274"/>
    <cellStyle name="40% - Accent4 2 2 2 3 7" xfId="3534"/>
    <cellStyle name="40% - Accent4 2 2 2 3 7 2" xfId="11963"/>
    <cellStyle name="40% - Accent4 2 2 2 3 7 2 2" xfId="31081"/>
    <cellStyle name="40% - Accent4 2 2 2 3 7 3" xfId="22735"/>
    <cellStyle name="40% - Accent4 2 2 2 3 8" xfId="5696"/>
    <cellStyle name="40% - Accent4 2 2 2 3 8 2" xfId="14032"/>
    <cellStyle name="40% - Accent4 2 2 2 3 8 2 2" xfId="33150"/>
    <cellStyle name="40% - Accent4 2 2 2 3 8 3" xfId="24815"/>
    <cellStyle name="40% - Accent4 2 2 2 3 9" xfId="6203"/>
    <cellStyle name="40% - Accent4 2 2 2 3 9 2" xfId="14539"/>
    <cellStyle name="40% - Accent4 2 2 2 3 9 2 2" xfId="33657"/>
    <cellStyle name="40% - Accent4 2 2 2 3 9 3" xfId="25322"/>
    <cellStyle name="40% - Accent4 2 2 2 4" xfId="873"/>
    <cellStyle name="40% - Accent4 2 2 2 4 2" xfId="2343"/>
    <cellStyle name="40% - Accent4 2 2 2 4 2 2" xfId="7877"/>
    <cellStyle name="40% - Accent4 2 2 2 4 2 2 2" xfId="16213"/>
    <cellStyle name="40% - Accent4 2 2 2 4 2 2 2 2" xfId="35331"/>
    <cellStyle name="40% - Accent4 2 2 2 4 2 2 3" xfId="26996"/>
    <cellStyle name="40% - Accent4 2 2 2 4 2 3" xfId="10773"/>
    <cellStyle name="40% - Accent4 2 2 2 4 2 3 2" xfId="29891"/>
    <cellStyle name="40% - Accent4 2 2 2 4 2 4" xfId="21546"/>
    <cellStyle name="40% - Accent4 2 2 2 4 2 5" xfId="49481"/>
    <cellStyle name="40% - Accent4 2 2 2 4 3" xfId="4045"/>
    <cellStyle name="40% - Accent4 2 2 2 4 3 2" xfId="12384"/>
    <cellStyle name="40% - Accent4 2 2 2 4 3 2 2" xfId="31502"/>
    <cellStyle name="40% - Accent4 2 2 2 4 3 3" xfId="23168"/>
    <cellStyle name="40% - Accent4 2 2 2 4 4" xfId="6475"/>
    <cellStyle name="40% - Accent4 2 2 2 4 4 2" xfId="14811"/>
    <cellStyle name="40% - Accent4 2 2 2 4 4 2 2" xfId="33929"/>
    <cellStyle name="40% - Accent4 2 2 2 4 4 3" xfId="25594"/>
    <cellStyle name="40% - Accent4 2 2 2 4 5" xfId="9346"/>
    <cellStyle name="40% - Accent4 2 2 2 4 5 2" xfId="28464"/>
    <cellStyle name="40% - Accent4 2 2 2 4 6" xfId="20089"/>
    <cellStyle name="40% - Accent4 2 2 2 4 7" xfId="48662"/>
    <cellStyle name="40% - Accent4 2 2 2 5" xfId="1147"/>
    <cellStyle name="40% - Accent4 2 2 2 5 2" xfId="2614"/>
    <cellStyle name="40% - Accent4 2 2 2 5 2 2" xfId="8144"/>
    <cellStyle name="40% - Accent4 2 2 2 5 2 2 2" xfId="16480"/>
    <cellStyle name="40% - Accent4 2 2 2 5 2 2 2 2" xfId="35598"/>
    <cellStyle name="40% - Accent4 2 2 2 5 2 2 3" xfId="27263"/>
    <cellStyle name="40% - Accent4 2 2 2 5 2 3" xfId="11044"/>
    <cellStyle name="40% - Accent4 2 2 2 5 2 3 2" xfId="30162"/>
    <cellStyle name="40% - Accent4 2 2 2 5 2 4" xfId="21817"/>
    <cellStyle name="40% - Accent4 2 2 2 5 2 5" xfId="49711"/>
    <cellStyle name="40% - Accent4 2 2 2 5 3" xfId="4307"/>
    <cellStyle name="40% - Accent4 2 2 2 5 3 2" xfId="12646"/>
    <cellStyle name="40% - Accent4 2 2 2 5 3 2 2" xfId="31764"/>
    <cellStyle name="40% - Accent4 2 2 2 5 3 3" xfId="23430"/>
    <cellStyle name="40% - Accent4 2 2 2 5 4" xfId="6741"/>
    <cellStyle name="40% - Accent4 2 2 2 5 4 2" xfId="15077"/>
    <cellStyle name="40% - Accent4 2 2 2 5 4 2 2" xfId="34195"/>
    <cellStyle name="40% - Accent4 2 2 2 5 4 3" xfId="25860"/>
    <cellStyle name="40% - Accent4 2 2 2 5 5" xfId="9616"/>
    <cellStyle name="40% - Accent4 2 2 2 5 5 2" xfId="28734"/>
    <cellStyle name="40% - Accent4 2 2 2 5 6" xfId="20360"/>
    <cellStyle name="40% - Accent4 2 2 2 5 7" xfId="48892"/>
    <cellStyle name="40% - Accent4 2 2 2 6" xfId="1437"/>
    <cellStyle name="40% - Accent4 2 2 2 6 2" xfId="2894"/>
    <cellStyle name="40% - Accent4 2 2 2 6 2 2" xfId="8416"/>
    <cellStyle name="40% - Accent4 2 2 2 6 2 2 2" xfId="16752"/>
    <cellStyle name="40% - Accent4 2 2 2 6 2 2 2 2" xfId="35870"/>
    <cellStyle name="40% - Accent4 2 2 2 6 2 2 3" xfId="27535"/>
    <cellStyle name="40% - Accent4 2 2 2 6 2 3" xfId="11324"/>
    <cellStyle name="40% - Accent4 2 2 2 6 2 3 2" xfId="30442"/>
    <cellStyle name="40% - Accent4 2 2 2 6 2 4" xfId="22097"/>
    <cellStyle name="40% - Accent4 2 2 2 6 3" xfId="4581"/>
    <cellStyle name="40% - Accent4 2 2 2 6 3 2" xfId="12919"/>
    <cellStyle name="40% - Accent4 2 2 2 6 3 2 2" xfId="32037"/>
    <cellStyle name="40% - Accent4 2 2 2 6 3 3" xfId="23702"/>
    <cellStyle name="40% - Accent4 2 2 2 6 4" xfId="7010"/>
    <cellStyle name="40% - Accent4 2 2 2 6 4 2" xfId="15346"/>
    <cellStyle name="40% - Accent4 2 2 2 6 4 2 2" xfId="34464"/>
    <cellStyle name="40% - Accent4 2 2 2 6 4 3" xfId="26129"/>
    <cellStyle name="40% - Accent4 2 2 2 6 5" xfId="9895"/>
    <cellStyle name="40% - Accent4 2 2 2 6 5 2" xfId="29013"/>
    <cellStyle name="40% - Accent4 2 2 2 6 6" xfId="20642"/>
    <cellStyle name="40% - Accent4 2 2 2 6 7" xfId="49236"/>
    <cellStyle name="40% - Accent4 2 2 2 7" xfId="1797"/>
    <cellStyle name="40% - Accent4 2 2 2 7 2" xfId="3251"/>
    <cellStyle name="40% - Accent4 2 2 2 7 2 2" xfId="8753"/>
    <cellStyle name="40% - Accent4 2 2 2 7 2 2 2" xfId="17089"/>
    <cellStyle name="40% - Accent4 2 2 2 7 2 2 2 2" xfId="36207"/>
    <cellStyle name="40% - Accent4 2 2 2 7 2 2 3" xfId="27872"/>
    <cellStyle name="40% - Accent4 2 2 2 7 2 3" xfId="11681"/>
    <cellStyle name="40% - Accent4 2 2 2 7 2 3 2" xfId="30799"/>
    <cellStyle name="40% - Accent4 2 2 2 7 2 4" xfId="22454"/>
    <cellStyle name="40% - Accent4 2 2 2 7 3" xfId="7331"/>
    <cellStyle name="40% - Accent4 2 2 2 7 3 2" xfId="15667"/>
    <cellStyle name="40% - Accent4 2 2 2 7 3 2 2" xfId="34785"/>
    <cellStyle name="40% - Accent4 2 2 2 7 3 3" xfId="26450"/>
    <cellStyle name="40% - Accent4 2 2 2 7 4" xfId="10227"/>
    <cellStyle name="40% - Accent4 2 2 2 7 4 2" xfId="29345"/>
    <cellStyle name="40% - Accent4 2 2 2 7 5" xfId="21000"/>
    <cellStyle name="40% - Accent4 2 2 2 8" xfId="2069"/>
    <cellStyle name="40% - Accent4 2 2 2 8 2" xfId="7603"/>
    <cellStyle name="40% - Accent4 2 2 2 8 2 2" xfId="15939"/>
    <cellStyle name="40% - Accent4 2 2 2 8 2 2 2" xfId="35057"/>
    <cellStyle name="40% - Accent4 2 2 2 8 2 3" xfId="26722"/>
    <cellStyle name="40% - Accent4 2 2 2 8 3" xfId="10499"/>
    <cellStyle name="40% - Accent4 2 2 2 8 3 2" xfId="29617"/>
    <cellStyle name="40% - Accent4 2 2 2 8 4" xfId="21272"/>
    <cellStyle name="40% - Accent4 2 2 2 9" xfId="3532"/>
    <cellStyle name="40% - Accent4 2 2 2 9 2" xfId="11961"/>
    <cellStyle name="40% - Accent4 2 2 2 9 2 2" xfId="31079"/>
    <cellStyle name="40% - Accent4 2 2 2 9 3" xfId="22733"/>
    <cellStyle name="40% - Accent4 2 2 3" xfId="412"/>
    <cellStyle name="40% - Accent4 2 2 3 10" xfId="9052"/>
    <cellStyle name="40% - Accent4 2 2 3 10 2" xfId="28171"/>
    <cellStyle name="40% - Accent4 2 2 3 11" xfId="19776"/>
    <cellStyle name="40% - Accent4 2 2 3 12" xfId="48434"/>
    <cellStyle name="40% - Accent4 2 2 3 2" xfId="876"/>
    <cellStyle name="40% - Accent4 2 2 3 2 2" xfId="2346"/>
    <cellStyle name="40% - Accent4 2 2 3 2 2 2" xfId="7880"/>
    <cellStyle name="40% - Accent4 2 2 3 2 2 2 2" xfId="16216"/>
    <cellStyle name="40% - Accent4 2 2 3 2 2 2 2 2" xfId="35334"/>
    <cellStyle name="40% - Accent4 2 2 3 2 2 2 3" xfId="26999"/>
    <cellStyle name="40% - Accent4 2 2 3 2 2 3" xfId="10776"/>
    <cellStyle name="40% - Accent4 2 2 3 2 2 3 2" xfId="29894"/>
    <cellStyle name="40% - Accent4 2 2 3 2 2 4" xfId="21549"/>
    <cellStyle name="40% - Accent4 2 2 3 2 2 5" xfId="49484"/>
    <cellStyle name="40% - Accent4 2 2 3 2 3" xfId="4048"/>
    <cellStyle name="40% - Accent4 2 2 3 2 3 2" xfId="12387"/>
    <cellStyle name="40% - Accent4 2 2 3 2 3 2 2" xfId="31505"/>
    <cellStyle name="40% - Accent4 2 2 3 2 3 3" xfId="23171"/>
    <cellStyle name="40% - Accent4 2 2 3 2 4" xfId="6478"/>
    <cellStyle name="40% - Accent4 2 2 3 2 4 2" xfId="14814"/>
    <cellStyle name="40% - Accent4 2 2 3 2 4 2 2" xfId="33932"/>
    <cellStyle name="40% - Accent4 2 2 3 2 4 3" xfId="25597"/>
    <cellStyle name="40% - Accent4 2 2 3 2 5" xfId="9349"/>
    <cellStyle name="40% - Accent4 2 2 3 2 5 2" xfId="28467"/>
    <cellStyle name="40% - Accent4 2 2 3 2 6" xfId="20092"/>
    <cellStyle name="40% - Accent4 2 2 3 2 7" xfId="48665"/>
    <cellStyle name="40% - Accent4 2 2 3 3" xfId="1150"/>
    <cellStyle name="40% - Accent4 2 2 3 3 2" xfId="2617"/>
    <cellStyle name="40% - Accent4 2 2 3 3 2 2" xfId="8147"/>
    <cellStyle name="40% - Accent4 2 2 3 3 2 2 2" xfId="16483"/>
    <cellStyle name="40% - Accent4 2 2 3 3 2 2 2 2" xfId="35601"/>
    <cellStyle name="40% - Accent4 2 2 3 3 2 2 3" xfId="27266"/>
    <cellStyle name="40% - Accent4 2 2 3 3 2 3" xfId="11047"/>
    <cellStyle name="40% - Accent4 2 2 3 3 2 3 2" xfId="30165"/>
    <cellStyle name="40% - Accent4 2 2 3 3 2 4" xfId="21820"/>
    <cellStyle name="40% - Accent4 2 2 3 3 2 5" xfId="49714"/>
    <cellStyle name="40% - Accent4 2 2 3 3 3" xfId="4310"/>
    <cellStyle name="40% - Accent4 2 2 3 3 3 2" xfId="12649"/>
    <cellStyle name="40% - Accent4 2 2 3 3 3 2 2" xfId="31767"/>
    <cellStyle name="40% - Accent4 2 2 3 3 3 3" xfId="23433"/>
    <cellStyle name="40% - Accent4 2 2 3 3 4" xfId="6744"/>
    <cellStyle name="40% - Accent4 2 2 3 3 4 2" xfId="15080"/>
    <cellStyle name="40% - Accent4 2 2 3 3 4 2 2" xfId="34198"/>
    <cellStyle name="40% - Accent4 2 2 3 3 4 3" xfId="25863"/>
    <cellStyle name="40% - Accent4 2 2 3 3 5" xfId="9619"/>
    <cellStyle name="40% - Accent4 2 2 3 3 5 2" xfId="28737"/>
    <cellStyle name="40% - Accent4 2 2 3 3 6" xfId="20363"/>
    <cellStyle name="40% - Accent4 2 2 3 3 7" xfId="48895"/>
    <cellStyle name="40% - Accent4 2 2 3 4" xfId="1440"/>
    <cellStyle name="40% - Accent4 2 2 3 4 2" xfId="2897"/>
    <cellStyle name="40% - Accent4 2 2 3 4 2 2" xfId="8419"/>
    <cellStyle name="40% - Accent4 2 2 3 4 2 2 2" xfId="16755"/>
    <cellStyle name="40% - Accent4 2 2 3 4 2 2 2 2" xfId="35873"/>
    <cellStyle name="40% - Accent4 2 2 3 4 2 2 3" xfId="27538"/>
    <cellStyle name="40% - Accent4 2 2 3 4 2 3" xfId="11327"/>
    <cellStyle name="40% - Accent4 2 2 3 4 2 3 2" xfId="30445"/>
    <cellStyle name="40% - Accent4 2 2 3 4 2 4" xfId="22100"/>
    <cellStyle name="40% - Accent4 2 2 3 4 3" xfId="4584"/>
    <cellStyle name="40% - Accent4 2 2 3 4 3 2" xfId="12922"/>
    <cellStyle name="40% - Accent4 2 2 3 4 3 2 2" xfId="32040"/>
    <cellStyle name="40% - Accent4 2 2 3 4 3 3" xfId="23705"/>
    <cellStyle name="40% - Accent4 2 2 3 4 4" xfId="7013"/>
    <cellStyle name="40% - Accent4 2 2 3 4 4 2" xfId="15349"/>
    <cellStyle name="40% - Accent4 2 2 3 4 4 2 2" xfId="34467"/>
    <cellStyle name="40% - Accent4 2 2 3 4 4 3" xfId="26132"/>
    <cellStyle name="40% - Accent4 2 2 3 4 5" xfId="9898"/>
    <cellStyle name="40% - Accent4 2 2 3 4 5 2" xfId="29016"/>
    <cellStyle name="40% - Accent4 2 2 3 4 6" xfId="20645"/>
    <cellStyle name="40% - Accent4 2 2 3 4 7" xfId="49239"/>
    <cellStyle name="40% - Accent4 2 2 3 5" xfId="1800"/>
    <cellStyle name="40% - Accent4 2 2 3 5 2" xfId="3254"/>
    <cellStyle name="40% - Accent4 2 2 3 5 2 2" xfId="8756"/>
    <cellStyle name="40% - Accent4 2 2 3 5 2 2 2" xfId="17092"/>
    <cellStyle name="40% - Accent4 2 2 3 5 2 2 2 2" xfId="36210"/>
    <cellStyle name="40% - Accent4 2 2 3 5 2 2 3" xfId="27875"/>
    <cellStyle name="40% - Accent4 2 2 3 5 2 3" xfId="11684"/>
    <cellStyle name="40% - Accent4 2 2 3 5 2 3 2" xfId="30802"/>
    <cellStyle name="40% - Accent4 2 2 3 5 2 4" xfId="22457"/>
    <cellStyle name="40% - Accent4 2 2 3 5 3" xfId="7334"/>
    <cellStyle name="40% - Accent4 2 2 3 5 3 2" xfId="15670"/>
    <cellStyle name="40% - Accent4 2 2 3 5 3 2 2" xfId="34788"/>
    <cellStyle name="40% - Accent4 2 2 3 5 3 3" xfId="26453"/>
    <cellStyle name="40% - Accent4 2 2 3 5 4" xfId="10230"/>
    <cellStyle name="40% - Accent4 2 2 3 5 4 2" xfId="29348"/>
    <cellStyle name="40% - Accent4 2 2 3 5 5" xfId="21003"/>
    <cellStyle name="40% - Accent4 2 2 3 6" xfId="2072"/>
    <cellStyle name="40% - Accent4 2 2 3 6 2" xfId="7606"/>
    <cellStyle name="40% - Accent4 2 2 3 6 2 2" xfId="15942"/>
    <cellStyle name="40% - Accent4 2 2 3 6 2 2 2" xfId="35060"/>
    <cellStyle name="40% - Accent4 2 2 3 6 2 3" xfId="26725"/>
    <cellStyle name="40% - Accent4 2 2 3 6 3" xfId="10502"/>
    <cellStyle name="40% - Accent4 2 2 3 6 3 2" xfId="29620"/>
    <cellStyle name="40% - Accent4 2 2 3 6 4" xfId="21275"/>
    <cellStyle name="40% - Accent4 2 2 3 7" xfId="3535"/>
    <cellStyle name="40% - Accent4 2 2 3 7 2" xfId="11964"/>
    <cellStyle name="40% - Accent4 2 2 3 7 2 2" xfId="31082"/>
    <cellStyle name="40% - Accent4 2 2 3 7 3" xfId="22736"/>
    <cellStyle name="40% - Accent4 2 2 3 8" xfId="5697"/>
    <cellStyle name="40% - Accent4 2 2 3 8 2" xfId="14033"/>
    <cellStyle name="40% - Accent4 2 2 3 8 2 2" xfId="33151"/>
    <cellStyle name="40% - Accent4 2 2 3 8 3" xfId="24816"/>
    <cellStyle name="40% - Accent4 2 2 3 9" xfId="6204"/>
    <cellStyle name="40% - Accent4 2 2 3 9 2" xfId="14540"/>
    <cellStyle name="40% - Accent4 2 2 3 9 2 2" xfId="33658"/>
    <cellStyle name="40% - Accent4 2 2 3 9 3" xfId="25323"/>
    <cellStyle name="40% - Accent4 2 2 4" xfId="413"/>
    <cellStyle name="40% - Accent4 2 2 4 10" xfId="9053"/>
    <cellStyle name="40% - Accent4 2 2 4 10 2" xfId="28172"/>
    <cellStyle name="40% - Accent4 2 2 4 11" xfId="19777"/>
    <cellStyle name="40% - Accent4 2 2 4 12" xfId="48435"/>
    <cellStyle name="40% - Accent4 2 2 4 2" xfId="877"/>
    <cellStyle name="40% - Accent4 2 2 4 2 2" xfId="2347"/>
    <cellStyle name="40% - Accent4 2 2 4 2 2 2" xfId="7881"/>
    <cellStyle name="40% - Accent4 2 2 4 2 2 2 2" xfId="16217"/>
    <cellStyle name="40% - Accent4 2 2 4 2 2 2 2 2" xfId="35335"/>
    <cellStyle name="40% - Accent4 2 2 4 2 2 2 3" xfId="27000"/>
    <cellStyle name="40% - Accent4 2 2 4 2 2 3" xfId="10777"/>
    <cellStyle name="40% - Accent4 2 2 4 2 2 3 2" xfId="29895"/>
    <cellStyle name="40% - Accent4 2 2 4 2 2 4" xfId="21550"/>
    <cellStyle name="40% - Accent4 2 2 4 2 2 5" xfId="49485"/>
    <cellStyle name="40% - Accent4 2 2 4 2 3" xfId="4049"/>
    <cellStyle name="40% - Accent4 2 2 4 2 3 2" xfId="12388"/>
    <cellStyle name="40% - Accent4 2 2 4 2 3 2 2" xfId="31506"/>
    <cellStyle name="40% - Accent4 2 2 4 2 3 3" xfId="23172"/>
    <cellStyle name="40% - Accent4 2 2 4 2 4" xfId="6479"/>
    <cellStyle name="40% - Accent4 2 2 4 2 4 2" xfId="14815"/>
    <cellStyle name="40% - Accent4 2 2 4 2 4 2 2" xfId="33933"/>
    <cellStyle name="40% - Accent4 2 2 4 2 4 3" xfId="25598"/>
    <cellStyle name="40% - Accent4 2 2 4 2 5" xfId="9350"/>
    <cellStyle name="40% - Accent4 2 2 4 2 5 2" xfId="28468"/>
    <cellStyle name="40% - Accent4 2 2 4 2 6" xfId="20093"/>
    <cellStyle name="40% - Accent4 2 2 4 2 7" xfId="48666"/>
    <cellStyle name="40% - Accent4 2 2 4 3" xfId="1151"/>
    <cellStyle name="40% - Accent4 2 2 4 3 2" xfId="2618"/>
    <cellStyle name="40% - Accent4 2 2 4 3 2 2" xfId="8148"/>
    <cellStyle name="40% - Accent4 2 2 4 3 2 2 2" xfId="16484"/>
    <cellStyle name="40% - Accent4 2 2 4 3 2 2 2 2" xfId="35602"/>
    <cellStyle name="40% - Accent4 2 2 4 3 2 2 3" xfId="27267"/>
    <cellStyle name="40% - Accent4 2 2 4 3 2 3" xfId="11048"/>
    <cellStyle name="40% - Accent4 2 2 4 3 2 3 2" xfId="30166"/>
    <cellStyle name="40% - Accent4 2 2 4 3 2 4" xfId="21821"/>
    <cellStyle name="40% - Accent4 2 2 4 3 2 5" xfId="49715"/>
    <cellStyle name="40% - Accent4 2 2 4 3 3" xfId="4311"/>
    <cellStyle name="40% - Accent4 2 2 4 3 3 2" xfId="12650"/>
    <cellStyle name="40% - Accent4 2 2 4 3 3 2 2" xfId="31768"/>
    <cellStyle name="40% - Accent4 2 2 4 3 3 3" xfId="23434"/>
    <cellStyle name="40% - Accent4 2 2 4 3 4" xfId="6745"/>
    <cellStyle name="40% - Accent4 2 2 4 3 4 2" xfId="15081"/>
    <cellStyle name="40% - Accent4 2 2 4 3 4 2 2" xfId="34199"/>
    <cellStyle name="40% - Accent4 2 2 4 3 4 3" xfId="25864"/>
    <cellStyle name="40% - Accent4 2 2 4 3 5" xfId="9620"/>
    <cellStyle name="40% - Accent4 2 2 4 3 5 2" xfId="28738"/>
    <cellStyle name="40% - Accent4 2 2 4 3 6" xfId="20364"/>
    <cellStyle name="40% - Accent4 2 2 4 3 7" xfId="48896"/>
    <cellStyle name="40% - Accent4 2 2 4 4" xfId="1441"/>
    <cellStyle name="40% - Accent4 2 2 4 4 2" xfId="2898"/>
    <cellStyle name="40% - Accent4 2 2 4 4 2 2" xfId="8420"/>
    <cellStyle name="40% - Accent4 2 2 4 4 2 2 2" xfId="16756"/>
    <cellStyle name="40% - Accent4 2 2 4 4 2 2 2 2" xfId="35874"/>
    <cellStyle name="40% - Accent4 2 2 4 4 2 2 3" xfId="27539"/>
    <cellStyle name="40% - Accent4 2 2 4 4 2 3" xfId="11328"/>
    <cellStyle name="40% - Accent4 2 2 4 4 2 3 2" xfId="30446"/>
    <cellStyle name="40% - Accent4 2 2 4 4 2 4" xfId="22101"/>
    <cellStyle name="40% - Accent4 2 2 4 4 3" xfId="4585"/>
    <cellStyle name="40% - Accent4 2 2 4 4 3 2" xfId="12923"/>
    <cellStyle name="40% - Accent4 2 2 4 4 3 2 2" xfId="32041"/>
    <cellStyle name="40% - Accent4 2 2 4 4 3 3" xfId="23706"/>
    <cellStyle name="40% - Accent4 2 2 4 4 4" xfId="7014"/>
    <cellStyle name="40% - Accent4 2 2 4 4 4 2" xfId="15350"/>
    <cellStyle name="40% - Accent4 2 2 4 4 4 2 2" xfId="34468"/>
    <cellStyle name="40% - Accent4 2 2 4 4 4 3" xfId="26133"/>
    <cellStyle name="40% - Accent4 2 2 4 4 5" xfId="9899"/>
    <cellStyle name="40% - Accent4 2 2 4 4 5 2" xfId="29017"/>
    <cellStyle name="40% - Accent4 2 2 4 4 6" xfId="20646"/>
    <cellStyle name="40% - Accent4 2 2 4 4 7" xfId="49240"/>
    <cellStyle name="40% - Accent4 2 2 4 5" xfId="1801"/>
    <cellStyle name="40% - Accent4 2 2 4 5 2" xfId="3255"/>
    <cellStyle name="40% - Accent4 2 2 4 5 2 2" xfId="8757"/>
    <cellStyle name="40% - Accent4 2 2 4 5 2 2 2" xfId="17093"/>
    <cellStyle name="40% - Accent4 2 2 4 5 2 2 2 2" xfId="36211"/>
    <cellStyle name="40% - Accent4 2 2 4 5 2 2 3" xfId="27876"/>
    <cellStyle name="40% - Accent4 2 2 4 5 2 3" xfId="11685"/>
    <cellStyle name="40% - Accent4 2 2 4 5 2 3 2" xfId="30803"/>
    <cellStyle name="40% - Accent4 2 2 4 5 2 4" xfId="22458"/>
    <cellStyle name="40% - Accent4 2 2 4 5 3" xfId="7335"/>
    <cellStyle name="40% - Accent4 2 2 4 5 3 2" xfId="15671"/>
    <cellStyle name="40% - Accent4 2 2 4 5 3 2 2" xfId="34789"/>
    <cellStyle name="40% - Accent4 2 2 4 5 3 3" xfId="26454"/>
    <cellStyle name="40% - Accent4 2 2 4 5 4" xfId="10231"/>
    <cellStyle name="40% - Accent4 2 2 4 5 4 2" xfId="29349"/>
    <cellStyle name="40% - Accent4 2 2 4 5 5" xfId="21004"/>
    <cellStyle name="40% - Accent4 2 2 4 6" xfId="2073"/>
    <cellStyle name="40% - Accent4 2 2 4 6 2" xfId="7607"/>
    <cellStyle name="40% - Accent4 2 2 4 6 2 2" xfId="15943"/>
    <cellStyle name="40% - Accent4 2 2 4 6 2 2 2" xfId="35061"/>
    <cellStyle name="40% - Accent4 2 2 4 6 2 3" xfId="26726"/>
    <cellStyle name="40% - Accent4 2 2 4 6 3" xfId="10503"/>
    <cellStyle name="40% - Accent4 2 2 4 6 3 2" xfId="29621"/>
    <cellStyle name="40% - Accent4 2 2 4 6 4" xfId="21276"/>
    <cellStyle name="40% - Accent4 2 2 4 7" xfId="3536"/>
    <cellStyle name="40% - Accent4 2 2 4 7 2" xfId="11965"/>
    <cellStyle name="40% - Accent4 2 2 4 7 2 2" xfId="31083"/>
    <cellStyle name="40% - Accent4 2 2 4 7 3" xfId="22737"/>
    <cellStyle name="40% - Accent4 2 2 4 8" xfId="5698"/>
    <cellStyle name="40% - Accent4 2 2 4 8 2" xfId="14034"/>
    <cellStyle name="40% - Accent4 2 2 4 8 2 2" xfId="33152"/>
    <cellStyle name="40% - Accent4 2 2 4 8 3" xfId="24817"/>
    <cellStyle name="40% - Accent4 2 2 4 9" xfId="6205"/>
    <cellStyle name="40% - Accent4 2 2 4 9 2" xfId="14541"/>
    <cellStyle name="40% - Accent4 2 2 4 9 2 2" xfId="33659"/>
    <cellStyle name="40% - Accent4 2 2 4 9 3" xfId="25324"/>
    <cellStyle name="40% - Accent4 2 3" xfId="136"/>
    <cellStyle name="40% - Accent4 2 3 10" xfId="48436"/>
    <cellStyle name="40% - Accent4 2 3 2" xfId="415"/>
    <cellStyle name="40% - Accent4 2 3 2 10" xfId="9055"/>
    <cellStyle name="40% - Accent4 2 3 2 10 2" xfId="28174"/>
    <cellStyle name="40% - Accent4 2 3 2 11" xfId="19779"/>
    <cellStyle name="40% - Accent4 2 3 2 12" xfId="48437"/>
    <cellStyle name="40% - Accent4 2 3 2 2" xfId="879"/>
    <cellStyle name="40% - Accent4 2 3 2 2 2" xfId="2349"/>
    <cellStyle name="40% - Accent4 2 3 2 2 2 2" xfId="7883"/>
    <cellStyle name="40% - Accent4 2 3 2 2 2 2 2" xfId="16219"/>
    <cellStyle name="40% - Accent4 2 3 2 2 2 2 2 2" xfId="35337"/>
    <cellStyle name="40% - Accent4 2 3 2 2 2 2 3" xfId="27002"/>
    <cellStyle name="40% - Accent4 2 3 2 2 2 3" xfId="10779"/>
    <cellStyle name="40% - Accent4 2 3 2 2 2 3 2" xfId="29897"/>
    <cellStyle name="40% - Accent4 2 3 2 2 2 4" xfId="21552"/>
    <cellStyle name="40% - Accent4 2 3 2 2 2 5" xfId="49487"/>
    <cellStyle name="40% - Accent4 2 3 2 2 3" xfId="4051"/>
    <cellStyle name="40% - Accent4 2 3 2 2 3 2" xfId="12390"/>
    <cellStyle name="40% - Accent4 2 3 2 2 3 2 2" xfId="31508"/>
    <cellStyle name="40% - Accent4 2 3 2 2 3 3" xfId="23174"/>
    <cellStyle name="40% - Accent4 2 3 2 2 4" xfId="6481"/>
    <cellStyle name="40% - Accent4 2 3 2 2 4 2" xfId="14817"/>
    <cellStyle name="40% - Accent4 2 3 2 2 4 2 2" xfId="33935"/>
    <cellStyle name="40% - Accent4 2 3 2 2 4 3" xfId="25600"/>
    <cellStyle name="40% - Accent4 2 3 2 2 5" xfId="9352"/>
    <cellStyle name="40% - Accent4 2 3 2 2 5 2" xfId="28470"/>
    <cellStyle name="40% - Accent4 2 3 2 2 6" xfId="20095"/>
    <cellStyle name="40% - Accent4 2 3 2 2 7" xfId="48668"/>
    <cellStyle name="40% - Accent4 2 3 2 3" xfId="1153"/>
    <cellStyle name="40% - Accent4 2 3 2 3 2" xfId="2620"/>
    <cellStyle name="40% - Accent4 2 3 2 3 2 2" xfId="8150"/>
    <cellStyle name="40% - Accent4 2 3 2 3 2 2 2" xfId="16486"/>
    <cellStyle name="40% - Accent4 2 3 2 3 2 2 2 2" xfId="35604"/>
    <cellStyle name="40% - Accent4 2 3 2 3 2 2 3" xfId="27269"/>
    <cellStyle name="40% - Accent4 2 3 2 3 2 3" xfId="11050"/>
    <cellStyle name="40% - Accent4 2 3 2 3 2 3 2" xfId="30168"/>
    <cellStyle name="40% - Accent4 2 3 2 3 2 4" xfId="21823"/>
    <cellStyle name="40% - Accent4 2 3 2 3 2 5" xfId="49717"/>
    <cellStyle name="40% - Accent4 2 3 2 3 3" xfId="4313"/>
    <cellStyle name="40% - Accent4 2 3 2 3 3 2" xfId="12652"/>
    <cellStyle name="40% - Accent4 2 3 2 3 3 2 2" xfId="31770"/>
    <cellStyle name="40% - Accent4 2 3 2 3 3 3" xfId="23436"/>
    <cellStyle name="40% - Accent4 2 3 2 3 4" xfId="6747"/>
    <cellStyle name="40% - Accent4 2 3 2 3 4 2" xfId="15083"/>
    <cellStyle name="40% - Accent4 2 3 2 3 4 2 2" xfId="34201"/>
    <cellStyle name="40% - Accent4 2 3 2 3 4 3" xfId="25866"/>
    <cellStyle name="40% - Accent4 2 3 2 3 5" xfId="9622"/>
    <cellStyle name="40% - Accent4 2 3 2 3 5 2" xfId="28740"/>
    <cellStyle name="40% - Accent4 2 3 2 3 6" xfId="20366"/>
    <cellStyle name="40% - Accent4 2 3 2 3 7" xfId="48898"/>
    <cellStyle name="40% - Accent4 2 3 2 4" xfId="1443"/>
    <cellStyle name="40% - Accent4 2 3 2 4 2" xfId="2900"/>
    <cellStyle name="40% - Accent4 2 3 2 4 2 2" xfId="8422"/>
    <cellStyle name="40% - Accent4 2 3 2 4 2 2 2" xfId="16758"/>
    <cellStyle name="40% - Accent4 2 3 2 4 2 2 2 2" xfId="35876"/>
    <cellStyle name="40% - Accent4 2 3 2 4 2 2 3" xfId="27541"/>
    <cellStyle name="40% - Accent4 2 3 2 4 2 3" xfId="11330"/>
    <cellStyle name="40% - Accent4 2 3 2 4 2 3 2" xfId="30448"/>
    <cellStyle name="40% - Accent4 2 3 2 4 2 4" xfId="22103"/>
    <cellStyle name="40% - Accent4 2 3 2 4 3" xfId="4587"/>
    <cellStyle name="40% - Accent4 2 3 2 4 3 2" xfId="12925"/>
    <cellStyle name="40% - Accent4 2 3 2 4 3 2 2" xfId="32043"/>
    <cellStyle name="40% - Accent4 2 3 2 4 3 3" xfId="23708"/>
    <cellStyle name="40% - Accent4 2 3 2 4 4" xfId="7016"/>
    <cellStyle name="40% - Accent4 2 3 2 4 4 2" xfId="15352"/>
    <cellStyle name="40% - Accent4 2 3 2 4 4 2 2" xfId="34470"/>
    <cellStyle name="40% - Accent4 2 3 2 4 4 3" xfId="26135"/>
    <cellStyle name="40% - Accent4 2 3 2 4 5" xfId="9901"/>
    <cellStyle name="40% - Accent4 2 3 2 4 5 2" xfId="29019"/>
    <cellStyle name="40% - Accent4 2 3 2 4 6" xfId="20648"/>
    <cellStyle name="40% - Accent4 2 3 2 4 7" xfId="49242"/>
    <cellStyle name="40% - Accent4 2 3 2 5" xfId="1803"/>
    <cellStyle name="40% - Accent4 2 3 2 5 2" xfId="3257"/>
    <cellStyle name="40% - Accent4 2 3 2 5 2 2" xfId="8759"/>
    <cellStyle name="40% - Accent4 2 3 2 5 2 2 2" xfId="17095"/>
    <cellStyle name="40% - Accent4 2 3 2 5 2 2 2 2" xfId="36213"/>
    <cellStyle name="40% - Accent4 2 3 2 5 2 2 3" xfId="27878"/>
    <cellStyle name="40% - Accent4 2 3 2 5 2 3" xfId="11687"/>
    <cellStyle name="40% - Accent4 2 3 2 5 2 3 2" xfId="30805"/>
    <cellStyle name="40% - Accent4 2 3 2 5 2 4" xfId="22460"/>
    <cellStyle name="40% - Accent4 2 3 2 5 3" xfId="7337"/>
    <cellStyle name="40% - Accent4 2 3 2 5 3 2" xfId="15673"/>
    <cellStyle name="40% - Accent4 2 3 2 5 3 2 2" xfId="34791"/>
    <cellStyle name="40% - Accent4 2 3 2 5 3 3" xfId="26456"/>
    <cellStyle name="40% - Accent4 2 3 2 5 4" xfId="10233"/>
    <cellStyle name="40% - Accent4 2 3 2 5 4 2" xfId="29351"/>
    <cellStyle name="40% - Accent4 2 3 2 5 5" xfId="21006"/>
    <cellStyle name="40% - Accent4 2 3 2 6" xfId="2075"/>
    <cellStyle name="40% - Accent4 2 3 2 6 2" xfId="7609"/>
    <cellStyle name="40% - Accent4 2 3 2 6 2 2" xfId="15945"/>
    <cellStyle name="40% - Accent4 2 3 2 6 2 2 2" xfId="35063"/>
    <cellStyle name="40% - Accent4 2 3 2 6 2 3" xfId="26728"/>
    <cellStyle name="40% - Accent4 2 3 2 6 3" xfId="10505"/>
    <cellStyle name="40% - Accent4 2 3 2 6 3 2" xfId="29623"/>
    <cellStyle name="40% - Accent4 2 3 2 6 4" xfId="21278"/>
    <cellStyle name="40% - Accent4 2 3 2 7" xfId="3538"/>
    <cellStyle name="40% - Accent4 2 3 2 7 2" xfId="11967"/>
    <cellStyle name="40% - Accent4 2 3 2 7 2 2" xfId="31085"/>
    <cellStyle name="40% - Accent4 2 3 2 7 3" xfId="22739"/>
    <cellStyle name="40% - Accent4 2 3 2 8" xfId="5700"/>
    <cellStyle name="40% - Accent4 2 3 2 8 2" xfId="14036"/>
    <cellStyle name="40% - Accent4 2 3 2 8 2 2" xfId="33154"/>
    <cellStyle name="40% - Accent4 2 3 2 8 3" xfId="24819"/>
    <cellStyle name="40% - Accent4 2 3 2 9" xfId="6207"/>
    <cellStyle name="40% - Accent4 2 3 2 9 2" xfId="14543"/>
    <cellStyle name="40% - Accent4 2 3 2 9 2 2" xfId="33661"/>
    <cellStyle name="40% - Accent4 2 3 2 9 3" xfId="25326"/>
    <cellStyle name="40% - Accent4 2 3 3" xfId="416"/>
    <cellStyle name="40% - Accent4 2 3 3 10" xfId="9056"/>
    <cellStyle name="40% - Accent4 2 3 3 10 2" xfId="28175"/>
    <cellStyle name="40% - Accent4 2 3 3 11" xfId="19780"/>
    <cellStyle name="40% - Accent4 2 3 3 12" xfId="48438"/>
    <cellStyle name="40% - Accent4 2 3 3 2" xfId="880"/>
    <cellStyle name="40% - Accent4 2 3 3 2 2" xfId="2350"/>
    <cellStyle name="40% - Accent4 2 3 3 2 2 2" xfId="7884"/>
    <cellStyle name="40% - Accent4 2 3 3 2 2 2 2" xfId="16220"/>
    <cellStyle name="40% - Accent4 2 3 3 2 2 2 2 2" xfId="35338"/>
    <cellStyle name="40% - Accent4 2 3 3 2 2 2 3" xfId="27003"/>
    <cellStyle name="40% - Accent4 2 3 3 2 2 3" xfId="10780"/>
    <cellStyle name="40% - Accent4 2 3 3 2 2 3 2" xfId="29898"/>
    <cellStyle name="40% - Accent4 2 3 3 2 2 4" xfId="21553"/>
    <cellStyle name="40% - Accent4 2 3 3 2 2 5" xfId="49488"/>
    <cellStyle name="40% - Accent4 2 3 3 2 3" xfId="4052"/>
    <cellStyle name="40% - Accent4 2 3 3 2 3 2" xfId="12391"/>
    <cellStyle name="40% - Accent4 2 3 3 2 3 2 2" xfId="31509"/>
    <cellStyle name="40% - Accent4 2 3 3 2 3 3" xfId="23175"/>
    <cellStyle name="40% - Accent4 2 3 3 2 4" xfId="6482"/>
    <cellStyle name="40% - Accent4 2 3 3 2 4 2" xfId="14818"/>
    <cellStyle name="40% - Accent4 2 3 3 2 4 2 2" xfId="33936"/>
    <cellStyle name="40% - Accent4 2 3 3 2 4 3" xfId="25601"/>
    <cellStyle name="40% - Accent4 2 3 3 2 5" xfId="9353"/>
    <cellStyle name="40% - Accent4 2 3 3 2 5 2" xfId="28471"/>
    <cellStyle name="40% - Accent4 2 3 3 2 6" xfId="20096"/>
    <cellStyle name="40% - Accent4 2 3 3 2 7" xfId="48669"/>
    <cellStyle name="40% - Accent4 2 3 3 3" xfId="1154"/>
    <cellStyle name="40% - Accent4 2 3 3 3 2" xfId="2621"/>
    <cellStyle name="40% - Accent4 2 3 3 3 2 2" xfId="8151"/>
    <cellStyle name="40% - Accent4 2 3 3 3 2 2 2" xfId="16487"/>
    <cellStyle name="40% - Accent4 2 3 3 3 2 2 2 2" xfId="35605"/>
    <cellStyle name="40% - Accent4 2 3 3 3 2 2 3" xfId="27270"/>
    <cellStyle name="40% - Accent4 2 3 3 3 2 3" xfId="11051"/>
    <cellStyle name="40% - Accent4 2 3 3 3 2 3 2" xfId="30169"/>
    <cellStyle name="40% - Accent4 2 3 3 3 2 4" xfId="21824"/>
    <cellStyle name="40% - Accent4 2 3 3 3 2 5" xfId="49718"/>
    <cellStyle name="40% - Accent4 2 3 3 3 3" xfId="4314"/>
    <cellStyle name="40% - Accent4 2 3 3 3 3 2" xfId="12653"/>
    <cellStyle name="40% - Accent4 2 3 3 3 3 2 2" xfId="31771"/>
    <cellStyle name="40% - Accent4 2 3 3 3 3 3" xfId="23437"/>
    <cellStyle name="40% - Accent4 2 3 3 3 4" xfId="6748"/>
    <cellStyle name="40% - Accent4 2 3 3 3 4 2" xfId="15084"/>
    <cellStyle name="40% - Accent4 2 3 3 3 4 2 2" xfId="34202"/>
    <cellStyle name="40% - Accent4 2 3 3 3 4 3" xfId="25867"/>
    <cellStyle name="40% - Accent4 2 3 3 3 5" xfId="9623"/>
    <cellStyle name="40% - Accent4 2 3 3 3 5 2" xfId="28741"/>
    <cellStyle name="40% - Accent4 2 3 3 3 6" xfId="20367"/>
    <cellStyle name="40% - Accent4 2 3 3 3 7" xfId="48899"/>
    <cellStyle name="40% - Accent4 2 3 3 4" xfId="1444"/>
    <cellStyle name="40% - Accent4 2 3 3 4 2" xfId="2901"/>
    <cellStyle name="40% - Accent4 2 3 3 4 2 2" xfId="8423"/>
    <cellStyle name="40% - Accent4 2 3 3 4 2 2 2" xfId="16759"/>
    <cellStyle name="40% - Accent4 2 3 3 4 2 2 2 2" xfId="35877"/>
    <cellStyle name="40% - Accent4 2 3 3 4 2 2 3" xfId="27542"/>
    <cellStyle name="40% - Accent4 2 3 3 4 2 3" xfId="11331"/>
    <cellStyle name="40% - Accent4 2 3 3 4 2 3 2" xfId="30449"/>
    <cellStyle name="40% - Accent4 2 3 3 4 2 4" xfId="22104"/>
    <cellStyle name="40% - Accent4 2 3 3 4 3" xfId="4588"/>
    <cellStyle name="40% - Accent4 2 3 3 4 3 2" xfId="12926"/>
    <cellStyle name="40% - Accent4 2 3 3 4 3 2 2" xfId="32044"/>
    <cellStyle name="40% - Accent4 2 3 3 4 3 3" xfId="23709"/>
    <cellStyle name="40% - Accent4 2 3 3 4 4" xfId="7017"/>
    <cellStyle name="40% - Accent4 2 3 3 4 4 2" xfId="15353"/>
    <cellStyle name="40% - Accent4 2 3 3 4 4 2 2" xfId="34471"/>
    <cellStyle name="40% - Accent4 2 3 3 4 4 3" xfId="26136"/>
    <cellStyle name="40% - Accent4 2 3 3 4 5" xfId="9902"/>
    <cellStyle name="40% - Accent4 2 3 3 4 5 2" xfId="29020"/>
    <cellStyle name="40% - Accent4 2 3 3 4 6" xfId="20649"/>
    <cellStyle name="40% - Accent4 2 3 3 4 7" xfId="49243"/>
    <cellStyle name="40% - Accent4 2 3 3 5" xfId="1804"/>
    <cellStyle name="40% - Accent4 2 3 3 5 2" xfId="3258"/>
    <cellStyle name="40% - Accent4 2 3 3 5 2 2" xfId="8760"/>
    <cellStyle name="40% - Accent4 2 3 3 5 2 2 2" xfId="17096"/>
    <cellStyle name="40% - Accent4 2 3 3 5 2 2 2 2" xfId="36214"/>
    <cellStyle name="40% - Accent4 2 3 3 5 2 2 3" xfId="27879"/>
    <cellStyle name="40% - Accent4 2 3 3 5 2 3" xfId="11688"/>
    <cellStyle name="40% - Accent4 2 3 3 5 2 3 2" xfId="30806"/>
    <cellStyle name="40% - Accent4 2 3 3 5 2 4" xfId="22461"/>
    <cellStyle name="40% - Accent4 2 3 3 5 3" xfId="7338"/>
    <cellStyle name="40% - Accent4 2 3 3 5 3 2" xfId="15674"/>
    <cellStyle name="40% - Accent4 2 3 3 5 3 2 2" xfId="34792"/>
    <cellStyle name="40% - Accent4 2 3 3 5 3 3" xfId="26457"/>
    <cellStyle name="40% - Accent4 2 3 3 5 4" xfId="10234"/>
    <cellStyle name="40% - Accent4 2 3 3 5 4 2" xfId="29352"/>
    <cellStyle name="40% - Accent4 2 3 3 5 5" xfId="21007"/>
    <cellStyle name="40% - Accent4 2 3 3 6" xfId="2076"/>
    <cellStyle name="40% - Accent4 2 3 3 6 2" xfId="7610"/>
    <cellStyle name="40% - Accent4 2 3 3 6 2 2" xfId="15946"/>
    <cellStyle name="40% - Accent4 2 3 3 6 2 2 2" xfId="35064"/>
    <cellStyle name="40% - Accent4 2 3 3 6 2 3" xfId="26729"/>
    <cellStyle name="40% - Accent4 2 3 3 6 3" xfId="10506"/>
    <cellStyle name="40% - Accent4 2 3 3 6 3 2" xfId="29624"/>
    <cellStyle name="40% - Accent4 2 3 3 6 4" xfId="21279"/>
    <cellStyle name="40% - Accent4 2 3 3 7" xfId="3539"/>
    <cellStyle name="40% - Accent4 2 3 3 7 2" xfId="11968"/>
    <cellStyle name="40% - Accent4 2 3 3 7 2 2" xfId="31086"/>
    <cellStyle name="40% - Accent4 2 3 3 7 3" xfId="22740"/>
    <cellStyle name="40% - Accent4 2 3 3 8" xfId="5701"/>
    <cellStyle name="40% - Accent4 2 3 3 8 2" xfId="14037"/>
    <cellStyle name="40% - Accent4 2 3 3 8 2 2" xfId="33155"/>
    <cellStyle name="40% - Accent4 2 3 3 8 3" xfId="24820"/>
    <cellStyle name="40% - Accent4 2 3 3 9" xfId="6208"/>
    <cellStyle name="40% - Accent4 2 3 3 9 2" xfId="14544"/>
    <cellStyle name="40% - Accent4 2 3 3 9 2 2" xfId="33662"/>
    <cellStyle name="40% - Accent4 2 3 3 9 3" xfId="25327"/>
    <cellStyle name="40% - Accent4 2 3 4" xfId="414"/>
    <cellStyle name="40% - Accent4 2 3 4 2" xfId="878"/>
    <cellStyle name="40% - Accent4 2 3 4 2 2" xfId="2348"/>
    <cellStyle name="40% - Accent4 2 3 4 2 2 2" xfId="7882"/>
    <cellStyle name="40% - Accent4 2 3 4 2 2 2 2" xfId="16218"/>
    <cellStyle name="40% - Accent4 2 3 4 2 2 2 2 2" xfId="35336"/>
    <cellStyle name="40% - Accent4 2 3 4 2 2 2 3" xfId="27001"/>
    <cellStyle name="40% - Accent4 2 3 4 2 2 3" xfId="10778"/>
    <cellStyle name="40% - Accent4 2 3 4 2 2 3 2" xfId="29896"/>
    <cellStyle name="40% - Accent4 2 3 4 2 2 4" xfId="21551"/>
    <cellStyle name="40% - Accent4 2 3 4 2 3" xfId="4050"/>
    <cellStyle name="40% - Accent4 2 3 4 2 3 2" xfId="12389"/>
    <cellStyle name="40% - Accent4 2 3 4 2 3 2 2" xfId="31507"/>
    <cellStyle name="40% - Accent4 2 3 4 2 3 3" xfId="23173"/>
    <cellStyle name="40% - Accent4 2 3 4 2 4" xfId="6480"/>
    <cellStyle name="40% - Accent4 2 3 4 2 4 2" xfId="14816"/>
    <cellStyle name="40% - Accent4 2 3 4 2 4 2 2" xfId="33934"/>
    <cellStyle name="40% - Accent4 2 3 4 2 4 3" xfId="25599"/>
    <cellStyle name="40% - Accent4 2 3 4 2 5" xfId="9351"/>
    <cellStyle name="40% - Accent4 2 3 4 2 5 2" xfId="28469"/>
    <cellStyle name="40% - Accent4 2 3 4 2 6" xfId="20094"/>
    <cellStyle name="40% - Accent4 2 3 4 2 7" xfId="49486"/>
    <cellStyle name="40% - Accent4 2 3 4 3" xfId="1802"/>
    <cellStyle name="40% - Accent4 2 3 4 3 2" xfId="3256"/>
    <cellStyle name="40% - Accent4 2 3 4 3 2 2" xfId="8758"/>
    <cellStyle name="40% - Accent4 2 3 4 3 2 2 2" xfId="17094"/>
    <cellStyle name="40% - Accent4 2 3 4 3 2 2 2 2" xfId="36212"/>
    <cellStyle name="40% - Accent4 2 3 4 3 2 2 3" xfId="27877"/>
    <cellStyle name="40% - Accent4 2 3 4 3 2 3" xfId="11686"/>
    <cellStyle name="40% - Accent4 2 3 4 3 2 3 2" xfId="30804"/>
    <cellStyle name="40% - Accent4 2 3 4 3 2 4" xfId="22459"/>
    <cellStyle name="40% - Accent4 2 3 4 3 3" xfId="7336"/>
    <cellStyle name="40% - Accent4 2 3 4 3 3 2" xfId="15672"/>
    <cellStyle name="40% - Accent4 2 3 4 3 3 2 2" xfId="34790"/>
    <cellStyle name="40% - Accent4 2 3 4 3 3 3" xfId="26455"/>
    <cellStyle name="40% - Accent4 2 3 4 3 4" xfId="10232"/>
    <cellStyle name="40% - Accent4 2 3 4 3 4 2" xfId="29350"/>
    <cellStyle name="40% - Accent4 2 3 4 3 5" xfId="21005"/>
    <cellStyle name="40% - Accent4 2 3 4 4" xfId="2074"/>
    <cellStyle name="40% - Accent4 2 3 4 4 2" xfId="7608"/>
    <cellStyle name="40% - Accent4 2 3 4 4 2 2" xfId="15944"/>
    <cellStyle name="40% - Accent4 2 3 4 4 2 2 2" xfId="35062"/>
    <cellStyle name="40% - Accent4 2 3 4 4 2 3" xfId="26727"/>
    <cellStyle name="40% - Accent4 2 3 4 4 3" xfId="10504"/>
    <cellStyle name="40% - Accent4 2 3 4 4 3 2" xfId="29622"/>
    <cellStyle name="40% - Accent4 2 3 4 4 4" xfId="21277"/>
    <cellStyle name="40% - Accent4 2 3 4 5" xfId="3886"/>
    <cellStyle name="40% - Accent4 2 3 4 5 2" xfId="12227"/>
    <cellStyle name="40% - Accent4 2 3 4 5 2 2" xfId="31345"/>
    <cellStyle name="40% - Accent4 2 3 4 5 3" xfId="23010"/>
    <cellStyle name="40% - Accent4 2 3 4 6" xfId="6206"/>
    <cellStyle name="40% - Accent4 2 3 4 6 2" xfId="14542"/>
    <cellStyle name="40% - Accent4 2 3 4 6 2 2" xfId="33660"/>
    <cellStyle name="40% - Accent4 2 3 4 6 3" xfId="25325"/>
    <cellStyle name="40% - Accent4 2 3 4 7" xfId="9054"/>
    <cellStyle name="40% - Accent4 2 3 4 7 2" xfId="28173"/>
    <cellStyle name="40% - Accent4 2 3 4 8" xfId="19778"/>
    <cellStyle name="40% - Accent4 2 3 4 9" xfId="48667"/>
    <cellStyle name="40% - Accent4 2 3 5" xfId="1152"/>
    <cellStyle name="40% - Accent4 2 3 5 2" xfId="2619"/>
    <cellStyle name="40% - Accent4 2 3 5 2 2" xfId="8149"/>
    <cellStyle name="40% - Accent4 2 3 5 2 2 2" xfId="16485"/>
    <cellStyle name="40% - Accent4 2 3 5 2 2 2 2" xfId="35603"/>
    <cellStyle name="40% - Accent4 2 3 5 2 2 3" xfId="27268"/>
    <cellStyle name="40% - Accent4 2 3 5 2 3" xfId="11049"/>
    <cellStyle name="40% - Accent4 2 3 5 2 3 2" xfId="30167"/>
    <cellStyle name="40% - Accent4 2 3 5 2 4" xfId="21822"/>
    <cellStyle name="40% - Accent4 2 3 5 2 5" xfId="49716"/>
    <cellStyle name="40% - Accent4 2 3 5 3" xfId="4312"/>
    <cellStyle name="40% - Accent4 2 3 5 3 2" xfId="12651"/>
    <cellStyle name="40% - Accent4 2 3 5 3 2 2" xfId="31769"/>
    <cellStyle name="40% - Accent4 2 3 5 3 3" xfId="23435"/>
    <cellStyle name="40% - Accent4 2 3 5 4" xfId="6746"/>
    <cellStyle name="40% - Accent4 2 3 5 4 2" xfId="15082"/>
    <cellStyle name="40% - Accent4 2 3 5 4 2 2" xfId="34200"/>
    <cellStyle name="40% - Accent4 2 3 5 4 3" xfId="25865"/>
    <cellStyle name="40% - Accent4 2 3 5 5" xfId="9621"/>
    <cellStyle name="40% - Accent4 2 3 5 5 2" xfId="28739"/>
    <cellStyle name="40% - Accent4 2 3 5 6" xfId="20365"/>
    <cellStyle name="40% - Accent4 2 3 5 7" xfId="48897"/>
    <cellStyle name="40% - Accent4 2 3 6" xfId="1442"/>
    <cellStyle name="40% - Accent4 2 3 6 2" xfId="2899"/>
    <cellStyle name="40% - Accent4 2 3 6 2 2" xfId="8421"/>
    <cellStyle name="40% - Accent4 2 3 6 2 2 2" xfId="16757"/>
    <cellStyle name="40% - Accent4 2 3 6 2 2 2 2" xfId="35875"/>
    <cellStyle name="40% - Accent4 2 3 6 2 2 3" xfId="27540"/>
    <cellStyle name="40% - Accent4 2 3 6 2 3" xfId="11329"/>
    <cellStyle name="40% - Accent4 2 3 6 2 3 2" xfId="30447"/>
    <cellStyle name="40% - Accent4 2 3 6 2 4" xfId="22102"/>
    <cellStyle name="40% - Accent4 2 3 6 3" xfId="4586"/>
    <cellStyle name="40% - Accent4 2 3 6 3 2" xfId="12924"/>
    <cellStyle name="40% - Accent4 2 3 6 3 2 2" xfId="32042"/>
    <cellStyle name="40% - Accent4 2 3 6 3 3" xfId="23707"/>
    <cellStyle name="40% - Accent4 2 3 6 4" xfId="7015"/>
    <cellStyle name="40% - Accent4 2 3 6 4 2" xfId="15351"/>
    <cellStyle name="40% - Accent4 2 3 6 4 2 2" xfId="34469"/>
    <cellStyle name="40% - Accent4 2 3 6 4 3" xfId="26134"/>
    <cellStyle name="40% - Accent4 2 3 6 5" xfId="9900"/>
    <cellStyle name="40% - Accent4 2 3 6 5 2" xfId="29018"/>
    <cellStyle name="40% - Accent4 2 3 6 6" xfId="20647"/>
    <cellStyle name="40% - Accent4 2 3 6 7" xfId="49241"/>
    <cellStyle name="40% - Accent4 2 3 7" xfId="3852"/>
    <cellStyle name="40% - Accent4 2 3 8" xfId="3537"/>
    <cellStyle name="40% - Accent4 2 3 8 2" xfId="11966"/>
    <cellStyle name="40% - Accent4 2 3 8 2 2" xfId="31084"/>
    <cellStyle name="40% - Accent4 2 3 8 3" xfId="22738"/>
    <cellStyle name="40% - Accent4 2 3 9" xfId="5699"/>
    <cellStyle name="40% - Accent4 2 3 9 2" xfId="14035"/>
    <cellStyle name="40% - Accent4 2 3 9 2 2" xfId="33153"/>
    <cellStyle name="40% - Accent4 2 3 9 3" xfId="24818"/>
    <cellStyle name="40% - Accent4 2 4" xfId="417"/>
    <cellStyle name="40% - Accent4 2 4 10" xfId="5702"/>
    <cellStyle name="40% - Accent4 2 4 10 2" xfId="14038"/>
    <cellStyle name="40% - Accent4 2 4 10 2 2" xfId="33156"/>
    <cellStyle name="40% - Accent4 2 4 10 3" xfId="24821"/>
    <cellStyle name="40% - Accent4 2 4 11" xfId="6209"/>
    <cellStyle name="40% - Accent4 2 4 11 2" xfId="14545"/>
    <cellStyle name="40% - Accent4 2 4 11 2 2" xfId="33663"/>
    <cellStyle name="40% - Accent4 2 4 11 3" xfId="25328"/>
    <cellStyle name="40% - Accent4 2 4 12" xfId="9057"/>
    <cellStyle name="40% - Accent4 2 4 12 2" xfId="28176"/>
    <cellStyle name="40% - Accent4 2 4 13" xfId="19781"/>
    <cellStyle name="40% - Accent4 2 4 14" xfId="48439"/>
    <cellStyle name="40% - Accent4 2 4 2" xfId="418"/>
    <cellStyle name="40% - Accent4 2 4 2 10" xfId="9058"/>
    <cellStyle name="40% - Accent4 2 4 2 10 2" xfId="28177"/>
    <cellStyle name="40% - Accent4 2 4 2 11" xfId="19782"/>
    <cellStyle name="40% - Accent4 2 4 2 12" xfId="48440"/>
    <cellStyle name="40% - Accent4 2 4 2 2" xfId="882"/>
    <cellStyle name="40% - Accent4 2 4 2 2 2" xfId="2352"/>
    <cellStyle name="40% - Accent4 2 4 2 2 2 2" xfId="7886"/>
    <cellStyle name="40% - Accent4 2 4 2 2 2 2 2" xfId="16222"/>
    <cellStyle name="40% - Accent4 2 4 2 2 2 2 2 2" xfId="35340"/>
    <cellStyle name="40% - Accent4 2 4 2 2 2 2 3" xfId="27005"/>
    <cellStyle name="40% - Accent4 2 4 2 2 2 3" xfId="10782"/>
    <cellStyle name="40% - Accent4 2 4 2 2 2 3 2" xfId="29900"/>
    <cellStyle name="40% - Accent4 2 4 2 2 2 4" xfId="21555"/>
    <cellStyle name="40% - Accent4 2 4 2 2 2 5" xfId="49490"/>
    <cellStyle name="40% - Accent4 2 4 2 2 3" xfId="4054"/>
    <cellStyle name="40% - Accent4 2 4 2 2 3 2" xfId="12393"/>
    <cellStyle name="40% - Accent4 2 4 2 2 3 2 2" xfId="31511"/>
    <cellStyle name="40% - Accent4 2 4 2 2 3 3" xfId="23177"/>
    <cellStyle name="40% - Accent4 2 4 2 2 4" xfId="6484"/>
    <cellStyle name="40% - Accent4 2 4 2 2 4 2" xfId="14820"/>
    <cellStyle name="40% - Accent4 2 4 2 2 4 2 2" xfId="33938"/>
    <cellStyle name="40% - Accent4 2 4 2 2 4 3" xfId="25603"/>
    <cellStyle name="40% - Accent4 2 4 2 2 5" xfId="9355"/>
    <cellStyle name="40% - Accent4 2 4 2 2 5 2" xfId="28473"/>
    <cellStyle name="40% - Accent4 2 4 2 2 6" xfId="20098"/>
    <cellStyle name="40% - Accent4 2 4 2 2 7" xfId="48671"/>
    <cellStyle name="40% - Accent4 2 4 2 3" xfId="1156"/>
    <cellStyle name="40% - Accent4 2 4 2 3 2" xfId="2623"/>
    <cellStyle name="40% - Accent4 2 4 2 3 2 2" xfId="8153"/>
    <cellStyle name="40% - Accent4 2 4 2 3 2 2 2" xfId="16489"/>
    <cellStyle name="40% - Accent4 2 4 2 3 2 2 2 2" xfId="35607"/>
    <cellStyle name="40% - Accent4 2 4 2 3 2 2 3" xfId="27272"/>
    <cellStyle name="40% - Accent4 2 4 2 3 2 3" xfId="11053"/>
    <cellStyle name="40% - Accent4 2 4 2 3 2 3 2" xfId="30171"/>
    <cellStyle name="40% - Accent4 2 4 2 3 2 4" xfId="21826"/>
    <cellStyle name="40% - Accent4 2 4 2 3 2 5" xfId="49720"/>
    <cellStyle name="40% - Accent4 2 4 2 3 3" xfId="4316"/>
    <cellStyle name="40% - Accent4 2 4 2 3 3 2" xfId="12655"/>
    <cellStyle name="40% - Accent4 2 4 2 3 3 2 2" xfId="31773"/>
    <cellStyle name="40% - Accent4 2 4 2 3 3 3" xfId="23439"/>
    <cellStyle name="40% - Accent4 2 4 2 3 4" xfId="6750"/>
    <cellStyle name="40% - Accent4 2 4 2 3 4 2" xfId="15086"/>
    <cellStyle name="40% - Accent4 2 4 2 3 4 2 2" xfId="34204"/>
    <cellStyle name="40% - Accent4 2 4 2 3 4 3" xfId="25869"/>
    <cellStyle name="40% - Accent4 2 4 2 3 5" xfId="9625"/>
    <cellStyle name="40% - Accent4 2 4 2 3 5 2" xfId="28743"/>
    <cellStyle name="40% - Accent4 2 4 2 3 6" xfId="20369"/>
    <cellStyle name="40% - Accent4 2 4 2 3 7" xfId="48901"/>
    <cellStyle name="40% - Accent4 2 4 2 4" xfId="1446"/>
    <cellStyle name="40% - Accent4 2 4 2 4 2" xfId="2903"/>
    <cellStyle name="40% - Accent4 2 4 2 4 2 2" xfId="8425"/>
    <cellStyle name="40% - Accent4 2 4 2 4 2 2 2" xfId="16761"/>
    <cellStyle name="40% - Accent4 2 4 2 4 2 2 2 2" xfId="35879"/>
    <cellStyle name="40% - Accent4 2 4 2 4 2 2 3" xfId="27544"/>
    <cellStyle name="40% - Accent4 2 4 2 4 2 3" xfId="11333"/>
    <cellStyle name="40% - Accent4 2 4 2 4 2 3 2" xfId="30451"/>
    <cellStyle name="40% - Accent4 2 4 2 4 2 4" xfId="22106"/>
    <cellStyle name="40% - Accent4 2 4 2 4 3" xfId="4590"/>
    <cellStyle name="40% - Accent4 2 4 2 4 3 2" xfId="12928"/>
    <cellStyle name="40% - Accent4 2 4 2 4 3 2 2" xfId="32046"/>
    <cellStyle name="40% - Accent4 2 4 2 4 3 3" xfId="23711"/>
    <cellStyle name="40% - Accent4 2 4 2 4 4" xfId="7019"/>
    <cellStyle name="40% - Accent4 2 4 2 4 4 2" xfId="15355"/>
    <cellStyle name="40% - Accent4 2 4 2 4 4 2 2" xfId="34473"/>
    <cellStyle name="40% - Accent4 2 4 2 4 4 3" xfId="26138"/>
    <cellStyle name="40% - Accent4 2 4 2 4 5" xfId="9904"/>
    <cellStyle name="40% - Accent4 2 4 2 4 5 2" xfId="29022"/>
    <cellStyle name="40% - Accent4 2 4 2 4 6" xfId="20651"/>
    <cellStyle name="40% - Accent4 2 4 2 4 7" xfId="49245"/>
    <cellStyle name="40% - Accent4 2 4 2 5" xfId="1806"/>
    <cellStyle name="40% - Accent4 2 4 2 5 2" xfId="3260"/>
    <cellStyle name="40% - Accent4 2 4 2 5 2 2" xfId="8762"/>
    <cellStyle name="40% - Accent4 2 4 2 5 2 2 2" xfId="17098"/>
    <cellStyle name="40% - Accent4 2 4 2 5 2 2 2 2" xfId="36216"/>
    <cellStyle name="40% - Accent4 2 4 2 5 2 2 3" xfId="27881"/>
    <cellStyle name="40% - Accent4 2 4 2 5 2 3" xfId="11690"/>
    <cellStyle name="40% - Accent4 2 4 2 5 2 3 2" xfId="30808"/>
    <cellStyle name="40% - Accent4 2 4 2 5 2 4" xfId="22463"/>
    <cellStyle name="40% - Accent4 2 4 2 5 3" xfId="7340"/>
    <cellStyle name="40% - Accent4 2 4 2 5 3 2" xfId="15676"/>
    <cellStyle name="40% - Accent4 2 4 2 5 3 2 2" xfId="34794"/>
    <cellStyle name="40% - Accent4 2 4 2 5 3 3" xfId="26459"/>
    <cellStyle name="40% - Accent4 2 4 2 5 4" xfId="10236"/>
    <cellStyle name="40% - Accent4 2 4 2 5 4 2" xfId="29354"/>
    <cellStyle name="40% - Accent4 2 4 2 5 5" xfId="21009"/>
    <cellStyle name="40% - Accent4 2 4 2 6" xfId="2078"/>
    <cellStyle name="40% - Accent4 2 4 2 6 2" xfId="7612"/>
    <cellStyle name="40% - Accent4 2 4 2 6 2 2" xfId="15948"/>
    <cellStyle name="40% - Accent4 2 4 2 6 2 2 2" xfId="35066"/>
    <cellStyle name="40% - Accent4 2 4 2 6 2 3" xfId="26731"/>
    <cellStyle name="40% - Accent4 2 4 2 6 3" xfId="10508"/>
    <cellStyle name="40% - Accent4 2 4 2 6 3 2" xfId="29626"/>
    <cellStyle name="40% - Accent4 2 4 2 6 4" xfId="21281"/>
    <cellStyle name="40% - Accent4 2 4 2 7" xfId="3541"/>
    <cellStyle name="40% - Accent4 2 4 2 7 2" xfId="11970"/>
    <cellStyle name="40% - Accent4 2 4 2 7 2 2" xfId="31088"/>
    <cellStyle name="40% - Accent4 2 4 2 7 3" xfId="22742"/>
    <cellStyle name="40% - Accent4 2 4 2 8" xfId="5703"/>
    <cellStyle name="40% - Accent4 2 4 2 8 2" xfId="14039"/>
    <cellStyle name="40% - Accent4 2 4 2 8 2 2" xfId="33157"/>
    <cellStyle name="40% - Accent4 2 4 2 8 3" xfId="24822"/>
    <cellStyle name="40% - Accent4 2 4 2 9" xfId="6210"/>
    <cellStyle name="40% - Accent4 2 4 2 9 2" xfId="14546"/>
    <cellStyle name="40% - Accent4 2 4 2 9 2 2" xfId="33664"/>
    <cellStyle name="40% - Accent4 2 4 2 9 3" xfId="25329"/>
    <cellStyle name="40% - Accent4 2 4 3" xfId="419"/>
    <cellStyle name="40% - Accent4 2 4 3 10" xfId="9059"/>
    <cellStyle name="40% - Accent4 2 4 3 10 2" xfId="28178"/>
    <cellStyle name="40% - Accent4 2 4 3 11" xfId="19783"/>
    <cellStyle name="40% - Accent4 2 4 3 12" xfId="48441"/>
    <cellStyle name="40% - Accent4 2 4 3 2" xfId="883"/>
    <cellStyle name="40% - Accent4 2 4 3 2 2" xfId="2353"/>
    <cellStyle name="40% - Accent4 2 4 3 2 2 2" xfId="7887"/>
    <cellStyle name="40% - Accent4 2 4 3 2 2 2 2" xfId="16223"/>
    <cellStyle name="40% - Accent4 2 4 3 2 2 2 2 2" xfId="35341"/>
    <cellStyle name="40% - Accent4 2 4 3 2 2 2 3" xfId="27006"/>
    <cellStyle name="40% - Accent4 2 4 3 2 2 3" xfId="10783"/>
    <cellStyle name="40% - Accent4 2 4 3 2 2 3 2" xfId="29901"/>
    <cellStyle name="40% - Accent4 2 4 3 2 2 4" xfId="21556"/>
    <cellStyle name="40% - Accent4 2 4 3 2 2 5" xfId="49491"/>
    <cellStyle name="40% - Accent4 2 4 3 2 3" xfId="4055"/>
    <cellStyle name="40% - Accent4 2 4 3 2 3 2" xfId="12394"/>
    <cellStyle name="40% - Accent4 2 4 3 2 3 2 2" xfId="31512"/>
    <cellStyle name="40% - Accent4 2 4 3 2 3 3" xfId="23178"/>
    <cellStyle name="40% - Accent4 2 4 3 2 4" xfId="6485"/>
    <cellStyle name="40% - Accent4 2 4 3 2 4 2" xfId="14821"/>
    <cellStyle name="40% - Accent4 2 4 3 2 4 2 2" xfId="33939"/>
    <cellStyle name="40% - Accent4 2 4 3 2 4 3" xfId="25604"/>
    <cellStyle name="40% - Accent4 2 4 3 2 5" xfId="9356"/>
    <cellStyle name="40% - Accent4 2 4 3 2 5 2" xfId="28474"/>
    <cellStyle name="40% - Accent4 2 4 3 2 6" xfId="20099"/>
    <cellStyle name="40% - Accent4 2 4 3 2 7" xfId="48672"/>
    <cellStyle name="40% - Accent4 2 4 3 3" xfId="1157"/>
    <cellStyle name="40% - Accent4 2 4 3 3 2" xfId="2624"/>
    <cellStyle name="40% - Accent4 2 4 3 3 2 2" xfId="8154"/>
    <cellStyle name="40% - Accent4 2 4 3 3 2 2 2" xfId="16490"/>
    <cellStyle name="40% - Accent4 2 4 3 3 2 2 2 2" xfId="35608"/>
    <cellStyle name="40% - Accent4 2 4 3 3 2 2 3" xfId="27273"/>
    <cellStyle name="40% - Accent4 2 4 3 3 2 3" xfId="11054"/>
    <cellStyle name="40% - Accent4 2 4 3 3 2 3 2" xfId="30172"/>
    <cellStyle name="40% - Accent4 2 4 3 3 2 4" xfId="21827"/>
    <cellStyle name="40% - Accent4 2 4 3 3 2 5" xfId="49721"/>
    <cellStyle name="40% - Accent4 2 4 3 3 3" xfId="4317"/>
    <cellStyle name="40% - Accent4 2 4 3 3 3 2" xfId="12656"/>
    <cellStyle name="40% - Accent4 2 4 3 3 3 2 2" xfId="31774"/>
    <cellStyle name="40% - Accent4 2 4 3 3 3 3" xfId="23440"/>
    <cellStyle name="40% - Accent4 2 4 3 3 4" xfId="6751"/>
    <cellStyle name="40% - Accent4 2 4 3 3 4 2" xfId="15087"/>
    <cellStyle name="40% - Accent4 2 4 3 3 4 2 2" xfId="34205"/>
    <cellStyle name="40% - Accent4 2 4 3 3 4 3" xfId="25870"/>
    <cellStyle name="40% - Accent4 2 4 3 3 5" xfId="9626"/>
    <cellStyle name="40% - Accent4 2 4 3 3 5 2" xfId="28744"/>
    <cellStyle name="40% - Accent4 2 4 3 3 6" xfId="20370"/>
    <cellStyle name="40% - Accent4 2 4 3 3 7" xfId="48902"/>
    <cellStyle name="40% - Accent4 2 4 3 4" xfId="1447"/>
    <cellStyle name="40% - Accent4 2 4 3 4 2" xfId="2904"/>
    <cellStyle name="40% - Accent4 2 4 3 4 2 2" xfId="8426"/>
    <cellStyle name="40% - Accent4 2 4 3 4 2 2 2" xfId="16762"/>
    <cellStyle name="40% - Accent4 2 4 3 4 2 2 2 2" xfId="35880"/>
    <cellStyle name="40% - Accent4 2 4 3 4 2 2 3" xfId="27545"/>
    <cellStyle name="40% - Accent4 2 4 3 4 2 3" xfId="11334"/>
    <cellStyle name="40% - Accent4 2 4 3 4 2 3 2" xfId="30452"/>
    <cellStyle name="40% - Accent4 2 4 3 4 2 4" xfId="22107"/>
    <cellStyle name="40% - Accent4 2 4 3 4 3" xfId="4591"/>
    <cellStyle name="40% - Accent4 2 4 3 4 3 2" xfId="12929"/>
    <cellStyle name="40% - Accent4 2 4 3 4 3 2 2" xfId="32047"/>
    <cellStyle name="40% - Accent4 2 4 3 4 3 3" xfId="23712"/>
    <cellStyle name="40% - Accent4 2 4 3 4 4" xfId="7020"/>
    <cellStyle name="40% - Accent4 2 4 3 4 4 2" xfId="15356"/>
    <cellStyle name="40% - Accent4 2 4 3 4 4 2 2" xfId="34474"/>
    <cellStyle name="40% - Accent4 2 4 3 4 4 3" xfId="26139"/>
    <cellStyle name="40% - Accent4 2 4 3 4 5" xfId="9905"/>
    <cellStyle name="40% - Accent4 2 4 3 4 5 2" xfId="29023"/>
    <cellStyle name="40% - Accent4 2 4 3 4 6" xfId="20652"/>
    <cellStyle name="40% - Accent4 2 4 3 4 7" xfId="49246"/>
    <cellStyle name="40% - Accent4 2 4 3 5" xfId="1807"/>
    <cellStyle name="40% - Accent4 2 4 3 5 2" xfId="3261"/>
    <cellStyle name="40% - Accent4 2 4 3 5 2 2" xfId="8763"/>
    <cellStyle name="40% - Accent4 2 4 3 5 2 2 2" xfId="17099"/>
    <cellStyle name="40% - Accent4 2 4 3 5 2 2 2 2" xfId="36217"/>
    <cellStyle name="40% - Accent4 2 4 3 5 2 2 3" xfId="27882"/>
    <cellStyle name="40% - Accent4 2 4 3 5 2 3" xfId="11691"/>
    <cellStyle name="40% - Accent4 2 4 3 5 2 3 2" xfId="30809"/>
    <cellStyle name="40% - Accent4 2 4 3 5 2 4" xfId="22464"/>
    <cellStyle name="40% - Accent4 2 4 3 5 3" xfId="7341"/>
    <cellStyle name="40% - Accent4 2 4 3 5 3 2" xfId="15677"/>
    <cellStyle name="40% - Accent4 2 4 3 5 3 2 2" xfId="34795"/>
    <cellStyle name="40% - Accent4 2 4 3 5 3 3" xfId="26460"/>
    <cellStyle name="40% - Accent4 2 4 3 5 4" xfId="10237"/>
    <cellStyle name="40% - Accent4 2 4 3 5 4 2" xfId="29355"/>
    <cellStyle name="40% - Accent4 2 4 3 5 5" xfId="21010"/>
    <cellStyle name="40% - Accent4 2 4 3 6" xfId="2079"/>
    <cellStyle name="40% - Accent4 2 4 3 6 2" xfId="7613"/>
    <cellStyle name="40% - Accent4 2 4 3 6 2 2" xfId="15949"/>
    <cellStyle name="40% - Accent4 2 4 3 6 2 2 2" xfId="35067"/>
    <cellStyle name="40% - Accent4 2 4 3 6 2 3" xfId="26732"/>
    <cellStyle name="40% - Accent4 2 4 3 6 3" xfId="10509"/>
    <cellStyle name="40% - Accent4 2 4 3 6 3 2" xfId="29627"/>
    <cellStyle name="40% - Accent4 2 4 3 6 4" xfId="21282"/>
    <cellStyle name="40% - Accent4 2 4 3 7" xfId="3542"/>
    <cellStyle name="40% - Accent4 2 4 3 7 2" xfId="11971"/>
    <cellStyle name="40% - Accent4 2 4 3 7 2 2" xfId="31089"/>
    <cellStyle name="40% - Accent4 2 4 3 7 3" xfId="22743"/>
    <cellStyle name="40% - Accent4 2 4 3 8" xfId="5704"/>
    <cellStyle name="40% - Accent4 2 4 3 8 2" xfId="14040"/>
    <cellStyle name="40% - Accent4 2 4 3 8 2 2" xfId="33158"/>
    <cellStyle name="40% - Accent4 2 4 3 8 3" xfId="24823"/>
    <cellStyle name="40% - Accent4 2 4 3 9" xfId="6211"/>
    <cellStyle name="40% - Accent4 2 4 3 9 2" xfId="14547"/>
    <cellStyle name="40% - Accent4 2 4 3 9 2 2" xfId="33665"/>
    <cellStyle name="40% - Accent4 2 4 3 9 3" xfId="25330"/>
    <cellStyle name="40% - Accent4 2 4 4" xfId="881"/>
    <cellStyle name="40% - Accent4 2 4 4 2" xfId="2351"/>
    <cellStyle name="40% - Accent4 2 4 4 2 2" xfId="7885"/>
    <cellStyle name="40% - Accent4 2 4 4 2 2 2" xfId="16221"/>
    <cellStyle name="40% - Accent4 2 4 4 2 2 2 2" xfId="35339"/>
    <cellStyle name="40% - Accent4 2 4 4 2 2 3" xfId="27004"/>
    <cellStyle name="40% - Accent4 2 4 4 2 3" xfId="10781"/>
    <cellStyle name="40% - Accent4 2 4 4 2 3 2" xfId="29899"/>
    <cellStyle name="40% - Accent4 2 4 4 2 4" xfId="21554"/>
    <cellStyle name="40% - Accent4 2 4 4 2 5" xfId="49489"/>
    <cellStyle name="40% - Accent4 2 4 4 3" xfId="4053"/>
    <cellStyle name="40% - Accent4 2 4 4 3 2" xfId="12392"/>
    <cellStyle name="40% - Accent4 2 4 4 3 2 2" xfId="31510"/>
    <cellStyle name="40% - Accent4 2 4 4 3 3" xfId="23176"/>
    <cellStyle name="40% - Accent4 2 4 4 4" xfId="6483"/>
    <cellStyle name="40% - Accent4 2 4 4 4 2" xfId="14819"/>
    <cellStyle name="40% - Accent4 2 4 4 4 2 2" xfId="33937"/>
    <cellStyle name="40% - Accent4 2 4 4 4 3" xfId="25602"/>
    <cellStyle name="40% - Accent4 2 4 4 5" xfId="9354"/>
    <cellStyle name="40% - Accent4 2 4 4 5 2" xfId="28472"/>
    <cellStyle name="40% - Accent4 2 4 4 6" xfId="20097"/>
    <cellStyle name="40% - Accent4 2 4 4 7" xfId="48670"/>
    <cellStyle name="40% - Accent4 2 4 5" xfId="1155"/>
    <cellStyle name="40% - Accent4 2 4 5 2" xfId="2622"/>
    <cellStyle name="40% - Accent4 2 4 5 2 2" xfId="8152"/>
    <cellStyle name="40% - Accent4 2 4 5 2 2 2" xfId="16488"/>
    <cellStyle name="40% - Accent4 2 4 5 2 2 2 2" xfId="35606"/>
    <cellStyle name="40% - Accent4 2 4 5 2 2 3" xfId="27271"/>
    <cellStyle name="40% - Accent4 2 4 5 2 3" xfId="11052"/>
    <cellStyle name="40% - Accent4 2 4 5 2 3 2" xfId="30170"/>
    <cellStyle name="40% - Accent4 2 4 5 2 4" xfId="21825"/>
    <cellStyle name="40% - Accent4 2 4 5 2 5" xfId="49719"/>
    <cellStyle name="40% - Accent4 2 4 5 3" xfId="4315"/>
    <cellStyle name="40% - Accent4 2 4 5 3 2" xfId="12654"/>
    <cellStyle name="40% - Accent4 2 4 5 3 2 2" xfId="31772"/>
    <cellStyle name="40% - Accent4 2 4 5 3 3" xfId="23438"/>
    <cellStyle name="40% - Accent4 2 4 5 4" xfId="6749"/>
    <cellStyle name="40% - Accent4 2 4 5 4 2" xfId="15085"/>
    <cellStyle name="40% - Accent4 2 4 5 4 2 2" xfId="34203"/>
    <cellStyle name="40% - Accent4 2 4 5 4 3" xfId="25868"/>
    <cellStyle name="40% - Accent4 2 4 5 5" xfId="9624"/>
    <cellStyle name="40% - Accent4 2 4 5 5 2" xfId="28742"/>
    <cellStyle name="40% - Accent4 2 4 5 6" xfId="20368"/>
    <cellStyle name="40% - Accent4 2 4 5 7" xfId="48900"/>
    <cellStyle name="40% - Accent4 2 4 6" xfId="1445"/>
    <cellStyle name="40% - Accent4 2 4 6 2" xfId="2902"/>
    <cellStyle name="40% - Accent4 2 4 6 2 2" xfId="8424"/>
    <cellStyle name="40% - Accent4 2 4 6 2 2 2" xfId="16760"/>
    <cellStyle name="40% - Accent4 2 4 6 2 2 2 2" xfId="35878"/>
    <cellStyle name="40% - Accent4 2 4 6 2 2 3" xfId="27543"/>
    <cellStyle name="40% - Accent4 2 4 6 2 3" xfId="11332"/>
    <cellStyle name="40% - Accent4 2 4 6 2 3 2" xfId="30450"/>
    <cellStyle name="40% - Accent4 2 4 6 2 4" xfId="22105"/>
    <cellStyle name="40% - Accent4 2 4 6 3" xfId="4589"/>
    <cellStyle name="40% - Accent4 2 4 6 3 2" xfId="12927"/>
    <cellStyle name="40% - Accent4 2 4 6 3 2 2" xfId="32045"/>
    <cellStyle name="40% - Accent4 2 4 6 3 3" xfId="23710"/>
    <cellStyle name="40% - Accent4 2 4 6 4" xfId="7018"/>
    <cellStyle name="40% - Accent4 2 4 6 4 2" xfId="15354"/>
    <cellStyle name="40% - Accent4 2 4 6 4 2 2" xfId="34472"/>
    <cellStyle name="40% - Accent4 2 4 6 4 3" xfId="26137"/>
    <cellStyle name="40% - Accent4 2 4 6 5" xfId="9903"/>
    <cellStyle name="40% - Accent4 2 4 6 5 2" xfId="29021"/>
    <cellStyle name="40% - Accent4 2 4 6 6" xfId="20650"/>
    <cellStyle name="40% - Accent4 2 4 6 7" xfId="49244"/>
    <cellStyle name="40% - Accent4 2 4 7" xfId="1805"/>
    <cellStyle name="40% - Accent4 2 4 7 2" xfId="3259"/>
    <cellStyle name="40% - Accent4 2 4 7 2 2" xfId="8761"/>
    <cellStyle name="40% - Accent4 2 4 7 2 2 2" xfId="17097"/>
    <cellStyle name="40% - Accent4 2 4 7 2 2 2 2" xfId="36215"/>
    <cellStyle name="40% - Accent4 2 4 7 2 2 3" xfId="27880"/>
    <cellStyle name="40% - Accent4 2 4 7 2 3" xfId="11689"/>
    <cellStyle name="40% - Accent4 2 4 7 2 3 2" xfId="30807"/>
    <cellStyle name="40% - Accent4 2 4 7 2 4" xfId="22462"/>
    <cellStyle name="40% - Accent4 2 4 7 3" xfId="7339"/>
    <cellStyle name="40% - Accent4 2 4 7 3 2" xfId="15675"/>
    <cellStyle name="40% - Accent4 2 4 7 3 2 2" xfId="34793"/>
    <cellStyle name="40% - Accent4 2 4 7 3 3" xfId="26458"/>
    <cellStyle name="40% - Accent4 2 4 7 4" xfId="10235"/>
    <cellStyle name="40% - Accent4 2 4 7 4 2" xfId="29353"/>
    <cellStyle name="40% - Accent4 2 4 7 5" xfId="21008"/>
    <cellStyle name="40% - Accent4 2 4 8" xfId="2077"/>
    <cellStyle name="40% - Accent4 2 4 8 2" xfId="7611"/>
    <cellStyle name="40% - Accent4 2 4 8 2 2" xfId="15947"/>
    <cellStyle name="40% - Accent4 2 4 8 2 2 2" xfId="35065"/>
    <cellStyle name="40% - Accent4 2 4 8 2 3" xfId="26730"/>
    <cellStyle name="40% - Accent4 2 4 8 3" xfId="10507"/>
    <cellStyle name="40% - Accent4 2 4 8 3 2" xfId="29625"/>
    <cellStyle name="40% - Accent4 2 4 8 4" xfId="21280"/>
    <cellStyle name="40% - Accent4 2 4 9" xfId="3540"/>
    <cellStyle name="40% - Accent4 2 4 9 2" xfId="11969"/>
    <cellStyle name="40% - Accent4 2 4 9 2 2" xfId="31087"/>
    <cellStyle name="40% - Accent4 2 4 9 3" xfId="22741"/>
    <cellStyle name="40% - Accent4 2 5" xfId="420"/>
    <cellStyle name="40% - Accent4 2 5 10" xfId="9060"/>
    <cellStyle name="40% - Accent4 2 5 10 2" xfId="28179"/>
    <cellStyle name="40% - Accent4 2 5 11" xfId="19784"/>
    <cellStyle name="40% - Accent4 2 5 12" xfId="48442"/>
    <cellStyle name="40% - Accent4 2 5 2" xfId="884"/>
    <cellStyle name="40% - Accent4 2 5 2 2" xfId="2354"/>
    <cellStyle name="40% - Accent4 2 5 2 2 2" xfId="7888"/>
    <cellStyle name="40% - Accent4 2 5 2 2 2 2" xfId="16224"/>
    <cellStyle name="40% - Accent4 2 5 2 2 2 2 2" xfId="35342"/>
    <cellStyle name="40% - Accent4 2 5 2 2 2 3" xfId="27007"/>
    <cellStyle name="40% - Accent4 2 5 2 2 3" xfId="10784"/>
    <cellStyle name="40% - Accent4 2 5 2 2 3 2" xfId="29902"/>
    <cellStyle name="40% - Accent4 2 5 2 2 4" xfId="21557"/>
    <cellStyle name="40% - Accent4 2 5 2 2 5" xfId="49492"/>
    <cellStyle name="40% - Accent4 2 5 2 3" xfId="4056"/>
    <cellStyle name="40% - Accent4 2 5 2 3 2" xfId="12395"/>
    <cellStyle name="40% - Accent4 2 5 2 3 2 2" xfId="31513"/>
    <cellStyle name="40% - Accent4 2 5 2 3 3" xfId="23179"/>
    <cellStyle name="40% - Accent4 2 5 2 4" xfId="6486"/>
    <cellStyle name="40% - Accent4 2 5 2 4 2" xfId="14822"/>
    <cellStyle name="40% - Accent4 2 5 2 4 2 2" xfId="33940"/>
    <cellStyle name="40% - Accent4 2 5 2 4 3" xfId="25605"/>
    <cellStyle name="40% - Accent4 2 5 2 5" xfId="9357"/>
    <cellStyle name="40% - Accent4 2 5 2 5 2" xfId="28475"/>
    <cellStyle name="40% - Accent4 2 5 2 6" xfId="20100"/>
    <cellStyle name="40% - Accent4 2 5 2 7" xfId="48673"/>
    <cellStyle name="40% - Accent4 2 5 3" xfId="1158"/>
    <cellStyle name="40% - Accent4 2 5 3 2" xfId="2625"/>
    <cellStyle name="40% - Accent4 2 5 3 2 2" xfId="8155"/>
    <cellStyle name="40% - Accent4 2 5 3 2 2 2" xfId="16491"/>
    <cellStyle name="40% - Accent4 2 5 3 2 2 2 2" xfId="35609"/>
    <cellStyle name="40% - Accent4 2 5 3 2 2 3" xfId="27274"/>
    <cellStyle name="40% - Accent4 2 5 3 2 3" xfId="11055"/>
    <cellStyle name="40% - Accent4 2 5 3 2 3 2" xfId="30173"/>
    <cellStyle name="40% - Accent4 2 5 3 2 4" xfId="21828"/>
    <cellStyle name="40% - Accent4 2 5 3 2 5" xfId="49722"/>
    <cellStyle name="40% - Accent4 2 5 3 3" xfId="4318"/>
    <cellStyle name="40% - Accent4 2 5 3 3 2" xfId="12657"/>
    <cellStyle name="40% - Accent4 2 5 3 3 2 2" xfId="31775"/>
    <cellStyle name="40% - Accent4 2 5 3 3 3" xfId="23441"/>
    <cellStyle name="40% - Accent4 2 5 3 4" xfId="6752"/>
    <cellStyle name="40% - Accent4 2 5 3 4 2" xfId="15088"/>
    <cellStyle name="40% - Accent4 2 5 3 4 2 2" xfId="34206"/>
    <cellStyle name="40% - Accent4 2 5 3 4 3" xfId="25871"/>
    <cellStyle name="40% - Accent4 2 5 3 5" xfId="9627"/>
    <cellStyle name="40% - Accent4 2 5 3 5 2" xfId="28745"/>
    <cellStyle name="40% - Accent4 2 5 3 6" xfId="20371"/>
    <cellStyle name="40% - Accent4 2 5 3 7" xfId="48903"/>
    <cellStyle name="40% - Accent4 2 5 4" xfId="1448"/>
    <cellStyle name="40% - Accent4 2 5 4 2" xfId="2905"/>
    <cellStyle name="40% - Accent4 2 5 4 2 2" xfId="8427"/>
    <cellStyle name="40% - Accent4 2 5 4 2 2 2" xfId="16763"/>
    <cellStyle name="40% - Accent4 2 5 4 2 2 2 2" xfId="35881"/>
    <cellStyle name="40% - Accent4 2 5 4 2 2 3" xfId="27546"/>
    <cellStyle name="40% - Accent4 2 5 4 2 3" xfId="11335"/>
    <cellStyle name="40% - Accent4 2 5 4 2 3 2" xfId="30453"/>
    <cellStyle name="40% - Accent4 2 5 4 2 4" xfId="22108"/>
    <cellStyle name="40% - Accent4 2 5 4 3" xfId="4592"/>
    <cellStyle name="40% - Accent4 2 5 4 3 2" xfId="12930"/>
    <cellStyle name="40% - Accent4 2 5 4 3 2 2" xfId="32048"/>
    <cellStyle name="40% - Accent4 2 5 4 3 3" xfId="23713"/>
    <cellStyle name="40% - Accent4 2 5 4 4" xfId="7021"/>
    <cellStyle name="40% - Accent4 2 5 4 4 2" xfId="15357"/>
    <cellStyle name="40% - Accent4 2 5 4 4 2 2" xfId="34475"/>
    <cellStyle name="40% - Accent4 2 5 4 4 3" xfId="26140"/>
    <cellStyle name="40% - Accent4 2 5 4 5" xfId="9906"/>
    <cellStyle name="40% - Accent4 2 5 4 5 2" xfId="29024"/>
    <cellStyle name="40% - Accent4 2 5 4 6" xfId="20653"/>
    <cellStyle name="40% - Accent4 2 5 4 7" xfId="49247"/>
    <cellStyle name="40% - Accent4 2 5 5" xfId="1808"/>
    <cellStyle name="40% - Accent4 2 5 5 2" xfId="3262"/>
    <cellStyle name="40% - Accent4 2 5 5 2 2" xfId="8764"/>
    <cellStyle name="40% - Accent4 2 5 5 2 2 2" xfId="17100"/>
    <cellStyle name="40% - Accent4 2 5 5 2 2 2 2" xfId="36218"/>
    <cellStyle name="40% - Accent4 2 5 5 2 2 3" xfId="27883"/>
    <cellStyle name="40% - Accent4 2 5 5 2 3" xfId="11692"/>
    <cellStyle name="40% - Accent4 2 5 5 2 3 2" xfId="30810"/>
    <cellStyle name="40% - Accent4 2 5 5 2 4" xfId="22465"/>
    <cellStyle name="40% - Accent4 2 5 5 3" xfId="7342"/>
    <cellStyle name="40% - Accent4 2 5 5 3 2" xfId="15678"/>
    <cellStyle name="40% - Accent4 2 5 5 3 2 2" xfId="34796"/>
    <cellStyle name="40% - Accent4 2 5 5 3 3" xfId="26461"/>
    <cellStyle name="40% - Accent4 2 5 5 4" xfId="10238"/>
    <cellStyle name="40% - Accent4 2 5 5 4 2" xfId="29356"/>
    <cellStyle name="40% - Accent4 2 5 5 5" xfId="21011"/>
    <cellStyle name="40% - Accent4 2 5 6" xfId="2080"/>
    <cellStyle name="40% - Accent4 2 5 6 2" xfId="7614"/>
    <cellStyle name="40% - Accent4 2 5 6 2 2" xfId="15950"/>
    <cellStyle name="40% - Accent4 2 5 6 2 2 2" xfId="35068"/>
    <cellStyle name="40% - Accent4 2 5 6 2 3" xfId="26733"/>
    <cellStyle name="40% - Accent4 2 5 6 3" xfId="10510"/>
    <cellStyle name="40% - Accent4 2 5 6 3 2" xfId="29628"/>
    <cellStyle name="40% - Accent4 2 5 6 4" xfId="21283"/>
    <cellStyle name="40% - Accent4 2 5 7" xfId="3543"/>
    <cellStyle name="40% - Accent4 2 5 7 2" xfId="11972"/>
    <cellStyle name="40% - Accent4 2 5 7 2 2" xfId="31090"/>
    <cellStyle name="40% - Accent4 2 5 7 3" xfId="22744"/>
    <cellStyle name="40% - Accent4 2 5 8" xfId="5705"/>
    <cellStyle name="40% - Accent4 2 5 8 2" xfId="14041"/>
    <cellStyle name="40% - Accent4 2 5 8 2 2" xfId="33159"/>
    <cellStyle name="40% - Accent4 2 5 8 3" xfId="24824"/>
    <cellStyle name="40% - Accent4 2 5 9" xfId="6212"/>
    <cellStyle name="40% - Accent4 2 5 9 2" xfId="14548"/>
    <cellStyle name="40% - Accent4 2 5 9 2 2" xfId="33666"/>
    <cellStyle name="40% - Accent4 2 5 9 3" xfId="25331"/>
    <cellStyle name="40% - Accent4 2 6" xfId="421"/>
    <cellStyle name="40% - Accent4 2 6 10" xfId="9061"/>
    <cellStyle name="40% - Accent4 2 6 10 2" xfId="28180"/>
    <cellStyle name="40% - Accent4 2 6 11" xfId="19785"/>
    <cellStyle name="40% - Accent4 2 6 12" xfId="48443"/>
    <cellStyle name="40% - Accent4 2 6 2" xfId="885"/>
    <cellStyle name="40% - Accent4 2 6 2 2" xfId="2355"/>
    <cellStyle name="40% - Accent4 2 6 2 2 2" xfId="7889"/>
    <cellStyle name="40% - Accent4 2 6 2 2 2 2" xfId="16225"/>
    <cellStyle name="40% - Accent4 2 6 2 2 2 2 2" xfId="35343"/>
    <cellStyle name="40% - Accent4 2 6 2 2 2 3" xfId="27008"/>
    <cellStyle name="40% - Accent4 2 6 2 2 3" xfId="10785"/>
    <cellStyle name="40% - Accent4 2 6 2 2 3 2" xfId="29903"/>
    <cellStyle name="40% - Accent4 2 6 2 2 4" xfId="21558"/>
    <cellStyle name="40% - Accent4 2 6 2 2 5" xfId="49493"/>
    <cellStyle name="40% - Accent4 2 6 2 3" xfId="4057"/>
    <cellStyle name="40% - Accent4 2 6 2 3 2" xfId="12396"/>
    <cellStyle name="40% - Accent4 2 6 2 3 2 2" xfId="31514"/>
    <cellStyle name="40% - Accent4 2 6 2 3 3" xfId="23180"/>
    <cellStyle name="40% - Accent4 2 6 2 4" xfId="6487"/>
    <cellStyle name="40% - Accent4 2 6 2 4 2" xfId="14823"/>
    <cellStyle name="40% - Accent4 2 6 2 4 2 2" xfId="33941"/>
    <cellStyle name="40% - Accent4 2 6 2 4 3" xfId="25606"/>
    <cellStyle name="40% - Accent4 2 6 2 5" xfId="9358"/>
    <cellStyle name="40% - Accent4 2 6 2 5 2" xfId="28476"/>
    <cellStyle name="40% - Accent4 2 6 2 6" xfId="20101"/>
    <cellStyle name="40% - Accent4 2 6 2 7" xfId="48674"/>
    <cellStyle name="40% - Accent4 2 6 3" xfId="1159"/>
    <cellStyle name="40% - Accent4 2 6 3 2" xfId="2626"/>
    <cellStyle name="40% - Accent4 2 6 3 2 2" xfId="8156"/>
    <cellStyle name="40% - Accent4 2 6 3 2 2 2" xfId="16492"/>
    <cellStyle name="40% - Accent4 2 6 3 2 2 2 2" xfId="35610"/>
    <cellStyle name="40% - Accent4 2 6 3 2 2 3" xfId="27275"/>
    <cellStyle name="40% - Accent4 2 6 3 2 3" xfId="11056"/>
    <cellStyle name="40% - Accent4 2 6 3 2 3 2" xfId="30174"/>
    <cellStyle name="40% - Accent4 2 6 3 2 4" xfId="21829"/>
    <cellStyle name="40% - Accent4 2 6 3 2 5" xfId="49723"/>
    <cellStyle name="40% - Accent4 2 6 3 3" xfId="4319"/>
    <cellStyle name="40% - Accent4 2 6 3 3 2" xfId="12658"/>
    <cellStyle name="40% - Accent4 2 6 3 3 2 2" xfId="31776"/>
    <cellStyle name="40% - Accent4 2 6 3 3 3" xfId="23442"/>
    <cellStyle name="40% - Accent4 2 6 3 4" xfId="6753"/>
    <cellStyle name="40% - Accent4 2 6 3 4 2" xfId="15089"/>
    <cellStyle name="40% - Accent4 2 6 3 4 2 2" xfId="34207"/>
    <cellStyle name="40% - Accent4 2 6 3 4 3" xfId="25872"/>
    <cellStyle name="40% - Accent4 2 6 3 5" xfId="9628"/>
    <cellStyle name="40% - Accent4 2 6 3 5 2" xfId="28746"/>
    <cellStyle name="40% - Accent4 2 6 3 6" xfId="20372"/>
    <cellStyle name="40% - Accent4 2 6 3 7" xfId="48904"/>
    <cellStyle name="40% - Accent4 2 6 4" xfId="1449"/>
    <cellStyle name="40% - Accent4 2 6 4 2" xfId="2906"/>
    <cellStyle name="40% - Accent4 2 6 4 2 2" xfId="8428"/>
    <cellStyle name="40% - Accent4 2 6 4 2 2 2" xfId="16764"/>
    <cellStyle name="40% - Accent4 2 6 4 2 2 2 2" xfId="35882"/>
    <cellStyle name="40% - Accent4 2 6 4 2 2 3" xfId="27547"/>
    <cellStyle name="40% - Accent4 2 6 4 2 3" xfId="11336"/>
    <cellStyle name="40% - Accent4 2 6 4 2 3 2" xfId="30454"/>
    <cellStyle name="40% - Accent4 2 6 4 2 4" xfId="22109"/>
    <cellStyle name="40% - Accent4 2 6 4 3" xfId="4593"/>
    <cellStyle name="40% - Accent4 2 6 4 3 2" xfId="12931"/>
    <cellStyle name="40% - Accent4 2 6 4 3 2 2" xfId="32049"/>
    <cellStyle name="40% - Accent4 2 6 4 3 3" xfId="23714"/>
    <cellStyle name="40% - Accent4 2 6 4 4" xfId="7022"/>
    <cellStyle name="40% - Accent4 2 6 4 4 2" xfId="15358"/>
    <cellStyle name="40% - Accent4 2 6 4 4 2 2" xfId="34476"/>
    <cellStyle name="40% - Accent4 2 6 4 4 3" xfId="26141"/>
    <cellStyle name="40% - Accent4 2 6 4 5" xfId="9907"/>
    <cellStyle name="40% - Accent4 2 6 4 5 2" xfId="29025"/>
    <cellStyle name="40% - Accent4 2 6 4 6" xfId="20654"/>
    <cellStyle name="40% - Accent4 2 6 4 7" xfId="49248"/>
    <cellStyle name="40% - Accent4 2 6 5" xfId="1809"/>
    <cellStyle name="40% - Accent4 2 6 5 2" xfId="3263"/>
    <cellStyle name="40% - Accent4 2 6 5 2 2" xfId="8765"/>
    <cellStyle name="40% - Accent4 2 6 5 2 2 2" xfId="17101"/>
    <cellStyle name="40% - Accent4 2 6 5 2 2 2 2" xfId="36219"/>
    <cellStyle name="40% - Accent4 2 6 5 2 2 3" xfId="27884"/>
    <cellStyle name="40% - Accent4 2 6 5 2 3" xfId="11693"/>
    <cellStyle name="40% - Accent4 2 6 5 2 3 2" xfId="30811"/>
    <cellStyle name="40% - Accent4 2 6 5 2 4" xfId="22466"/>
    <cellStyle name="40% - Accent4 2 6 5 3" xfId="7343"/>
    <cellStyle name="40% - Accent4 2 6 5 3 2" xfId="15679"/>
    <cellStyle name="40% - Accent4 2 6 5 3 2 2" xfId="34797"/>
    <cellStyle name="40% - Accent4 2 6 5 3 3" xfId="26462"/>
    <cellStyle name="40% - Accent4 2 6 5 4" xfId="10239"/>
    <cellStyle name="40% - Accent4 2 6 5 4 2" xfId="29357"/>
    <cellStyle name="40% - Accent4 2 6 5 5" xfId="21012"/>
    <cellStyle name="40% - Accent4 2 6 6" xfId="2081"/>
    <cellStyle name="40% - Accent4 2 6 6 2" xfId="7615"/>
    <cellStyle name="40% - Accent4 2 6 6 2 2" xfId="15951"/>
    <cellStyle name="40% - Accent4 2 6 6 2 2 2" xfId="35069"/>
    <cellStyle name="40% - Accent4 2 6 6 2 3" xfId="26734"/>
    <cellStyle name="40% - Accent4 2 6 6 3" xfId="10511"/>
    <cellStyle name="40% - Accent4 2 6 6 3 2" xfId="29629"/>
    <cellStyle name="40% - Accent4 2 6 6 4" xfId="21284"/>
    <cellStyle name="40% - Accent4 2 6 7" xfId="3544"/>
    <cellStyle name="40% - Accent4 2 6 7 2" xfId="11973"/>
    <cellStyle name="40% - Accent4 2 6 7 2 2" xfId="31091"/>
    <cellStyle name="40% - Accent4 2 6 7 3" xfId="22745"/>
    <cellStyle name="40% - Accent4 2 6 8" xfId="5706"/>
    <cellStyle name="40% - Accent4 2 6 8 2" xfId="14042"/>
    <cellStyle name="40% - Accent4 2 6 8 2 2" xfId="33160"/>
    <cellStyle name="40% - Accent4 2 6 8 3" xfId="24825"/>
    <cellStyle name="40% - Accent4 2 6 9" xfId="6213"/>
    <cellStyle name="40% - Accent4 2 6 9 2" xfId="14549"/>
    <cellStyle name="40% - Accent4 2 6 9 2 2" xfId="33667"/>
    <cellStyle name="40% - Accent4 2 6 9 3" xfId="25332"/>
    <cellStyle name="40% - Accent4 2 7" xfId="3806"/>
    <cellStyle name="40% - Accent4 2 7 2" xfId="49888"/>
    <cellStyle name="40% - Accent4 2 8" xfId="48295"/>
    <cellStyle name="40% - Accent4 2 8 2" xfId="49976"/>
    <cellStyle name="40% - Accent4 3" xfId="538"/>
    <cellStyle name="40% - Accent4 3 10" xfId="9164"/>
    <cellStyle name="40% - Accent4 3 10 2" xfId="28283"/>
    <cellStyle name="40% - Accent4 3 11" xfId="19878"/>
    <cellStyle name="40% - Accent4 3 12" xfId="48534"/>
    <cellStyle name="40% - Accent4 3 2" xfId="976"/>
    <cellStyle name="40% - Accent4 3 2 2" xfId="2446"/>
    <cellStyle name="40% - Accent4 3 2 2 2" xfId="7980"/>
    <cellStyle name="40% - Accent4 3 2 2 2 2" xfId="16316"/>
    <cellStyle name="40% - Accent4 3 2 2 2 2 2" xfId="35434"/>
    <cellStyle name="40% - Accent4 3 2 2 2 3" xfId="27099"/>
    <cellStyle name="40% - Accent4 3 2 2 3" xfId="10876"/>
    <cellStyle name="40% - Accent4 3 2 2 3 2" xfId="29994"/>
    <cellStyle name="40% - Accent4 3 2 2 4" xfId="21649"/>
    <cellStyle name="40% - Accent4 3 2 2 5" xfId="49584"/>
    <cellStyle name="40% - Accent4 3 2 3" xfId="4148"/>
    <cellStyle name="40% - Accent4 3 2 3 2" xfId="12487"/>
    <cellStyle name="40% - Accent4 3 2 3 2 2" xfId="31605"/>
    <cellStyle name="40% - Accent4 3 2 3 3" xfId="23271"/>
    <cellStyle name="40% - Accent4 3 2 4" xfId="6578"/>
    <cellStyle name="40% - Accent4 3 2 4 2" xfId="14914"/>
    <cellStyle name="40% - Accent4 3 2 4 2 2" xfId="34032"/>
    <cellStyle name="40% - Accent4 3 2 4 3" xfId="25697"/>
    <cellStyle name="40% - Accent4 3 2 5" xfId="9449"/>
    <cellStyle name="40% - Accent4 3 2 5 2" xfId="28567"/>
    <cellStyle name="40% - Accent4 3 2 6" xfId="20192"/>
    <cellStyle name="40% - Accent4 3 2 7" xfId="48765"/>
    <cellStyle name="40% - Accent4 3 3" xfId="1250"/>
    <cellStyle name="40% - Accent4 3 3 2" xfId="2717"/>
    <cellStyle name="40% - Accent4 3 3 2 2" xfId="8247"/>
    <cellStyle name="40% - Accent4 3 3 2 2 2" xfId="16583"/>
    <cellStyle name="40% - Accent4 3 3 2 2 2 2" xfId="35701"/>
    <cellStyle name="40% - Accent4 3 3 2 2 3" xfId="27366"/>
    <cellStyle name="40% - Accent4 3 3 2 3" xfId="11147"/>
    <cellStyle name="40% - Accent4 3 3 2 3 2" xfId="30265"/>
    <cellStyle name="40% - Accent4 3 3 2 4" xfId="21920"/>
    <cellStyle name="40% - Accent4 3 3 2 5" xfId="49814"/>
    <cellStyle name="40% - Accent4 3 3 3" xfId="4410"/>
    <cellStyle name="40% - Accent4 3 3 3 2" xfId="12749"/>
    <cellStyle name="40% - Accent4 3 3 3 2 2" xfId="31867"/>
    <cellStyle name="40% - Accent4 3 3 3 3" xfId="23533"/>
    <cellStyle name="40% - Accent4 3 3 4" xfId="6844"/>
    <cellStyle name="40% - Accent4 3 3 4 2" xfId="15180"/>
    <cellStyle name="40% - Accent4 3 3 4 2 2" xfId="34298"/>
    <cellStyle name="40% - Accent4 3 3 4 3" xfId="25963"/>
    <cellStyle name="40% - Accent4 3 3 5" xfId="9719"/>
    <cellStyle name="40% - Accent4 3 3 5 2" xfId="28837"/>
    <cellStyle name="40% - Accent4 3 3 6" xfId="20463"/>
    <cellStyle name="40% - Accent4 3 3 7" xfId="48995"/>
    <cellStyle name="40% - Accent4 3 4" xfId="1540"/>
    <cellStyle name="40% - Accent4 3 4 2" xfId="2997"/>
    <cellStyle name="40% - Accent4 3 4 2 2" xfId="8519"/>
    <cellStyle name="40% - Accent4 3 4 2 2 2" xfId="16855"/>
    <cellStyle name="40% - Accent4 3 4 2 2 2 2" xfId="35973"/>
    <cellStyle name="40% - Accent4 3 4 2 2 3" xfId="27638"/>
    <cellStyle name="40% - Accent4 3 4 2 3" xfId="11427"/>
    <cellStyle name="40% - Accent4 3 4 2 3 2" xfId="30545"/>
    <cellStyle name="40% - Accent4 3 4 2 4" xfId="22200"/>
    <cellStyle name="40% - Accent4 3 4 3" xfId="4684"/>
    <cellStyle name="40% - Accent4 3 4 3 2" xfId="13022"/>
    <cellStyle name="40% - Accent4 3 4 3 2 2" xfId="32140"/>
    <cellStyle name="40% - Accent4 3 4 3 3" xfId="23805"/>
    <cellStyle name="40% - Accent4 3 4 4" xfId="7113"/>
    <cellStyle name="40% - Accent4 3 4 4 2" xfId="15449"/>
    <cellStyle name="40% - Accent4 3 4 4 2 2" xfId="34567"/>
    <cellStyle name="40% - Accent4 3 4 4 3" xfId="26232"/>
    <cellStyle name="40% - Accent4 3 4 5" xfId="9998"/>
    <cellStyle name="40% - Accent4 3 4 5 2" xfId="29116"/>
    <cellStyle name="40% - Accent4 3 4 6" xfId="20745"/>
    <cellStyle name="40% - Accent4 3 4 7" xfId="49353"/>
    <cellStyle name="40% - Accent4 3 5" xfId="1900"/>
    <cellStyle name="40% - Accent4 3 5 2" xfId="3354"/>
    <cellStyle name="40% - Accent4 3 5 2 2" xfId="8856"/>
    <cellStyle name="40% - Accent4 3 5 2 2 2" xfId="17192"/>
    <cellStyle name="40% - Accent4 3 5 2 2 2 2" xfId="36310"/>
    <cellStyle name="40% - Accent4 3 5 2 2 3" xfId="27975"/>
    <cellStyle name="40% - Accent4 3 5 2 3" xfId="11784"/>
    <cellStyle name="40% - Accent4 3 5 2 3 2" xfId="30902"/>
    <cellStyle name="40% - Accent4 3 5 2 4" xfId="22557"/>
    <cellStyle name="40% - Accent4 3 5 3" xfId="7434"/>
    <cellStyle name="40% - Accent4 3 5 3 2" xfId="15770"/>
    <cellStyle name="40% - Accent4 3 5 3 2 2" xfId="34888"/>
    <cellStyle name="40% - Accent4 3 5 3 3" xfId="26553"/>
    <cellStyle name="40% - Accent4 3 5 4" xfId="10330"/>
    <cellStyle name="40% - Accent4 3 5 4 2" xfId="29448"/>
    <cellStyle name="40% - Accent4 3 5 5" xfId="21103"/>
    <cellStyle name="40% - Accent4 3 6" xfId="2172"/>
    <cellStyle name="40% - Accent4 3 6 2" xfId="7706"/>
    <cellStyle name="40% - Accent4 3 6 2 2" xfId="16042"/>
    <cellStyle name="40% - Accent4 3 6 2 2 2" xfId="35160"/>
    <cellStyle name="40% - Accent4 3 6 2 3" xfId="26825"/>
    <cellStyle name="40% - Accent4 3 6 3" xfId="10602"/>
    <cellStyle name="40% - Accent4 3 6 3 2" xfId="29720"/>
    <cellStyle name="40% - Accent4 3 6 4" xfId="21375"/>
    <cellStyle name="40% - Accent4 3 7" xfId="3635"/>
    <cellStyle name="40% - Accent4 3 7 2" xfId="12064"/>
    <cellStyle name="40% - Accent4 3 7 2 2" xfId="31182"/>
    <cellStyle name="40% - Accent4 3 7 3" xfId="22836"/>
    <cellStyle name="40% - Accent4 3 8" xfId="5797"/>
    <cellStyle name="40% - Accent4 3 8 2" xfId="14133"/>
    <cellStyle name="40% - Accent4 3 8 2 2" xfId="33251"/>
    <cellStyle name="40% - Accent4 3 8 3" xfId="24916"/>
    <cellStyle name="40% - Accent4 3 9" xfId="6304"/>
    <cellStyle name="40% - Accent4 3 9 2" xfId="14640"/>
    <cellStyle name="40% - Accent4 3 9 2 2" xfId="33758"/>
    <cellStyle name="40% - Accent4 3 9 3" xfId="25423"/>
    <cellStyle name="40% - Accent4 4" xfId="49021"/>
    <cellStyle name="40% - Accent4 4 2" xfId="49832"/>
    <cellStyle name="40% - Accent4 5" xfId="49875"/>
    <cellStyle name="40% - Accent4 6" xfId="49901"/>
    <cellStyle name="40% - Accent4 7" xfId="49963"/>
    <cellStyle name="40% - Accent4 8" xfId="49989"/>
    <cellStyle name="40% - Accent4 9" xfId="50002"/>
    <cellStyle name="40% - Accent5" xfId="48276" builtinId="47" customBuiltin="1"/>
    <cellStyle name="40% - Accent5 10" xfId="49863"/>
    <cellStyle name="40% - Accent5 11" xfId="50018"/>
    <cellStyle name="40% - Accent5 12" xfId="50031"/>
    <cellStyle name="40% - Accent5 2" xfId="68"/>
    <cellStyle name="40% - Accent5 2 2" xfId="198"/>
    <cellStyle name="40% - Accent5 2 2 2" xfId="422"/>
    <cellStyle name="40% - Accent5 2 2 2 10" xfId="5707"/>
    <cellStyle name="40% - Accent5 2 2 2 10 2" xfId="14043"/>
    <cellStyle name="40% - Accent5 2 2 2 10 2 2" xfId="33161"/>
    <cellStyle name="40% - Accent5 2 2 2 10 3" xfId="24826"/>
    <cellStyle name="40% - Accent5 2 2 2 11" xfId="6214"/>
    <cellStyle name="40% - Accent5 2 2 2 11 2" xfId="14550"/>
    <cellStyle name="40% - Accent5 2 2 2 11 2 2" xfId="33668"/>
    <cellStyle name="40% - Accent5 2 2 2 11 3" xfId="25333"/>
    <cellStyle name="40% - Accent5 2 2 2 12" xfId="9062"/>
    <cellStyle name="40% - Accent5 2 2 2 12 2" xfId="28181"/>
    <cellStyle name="40% - Accent5 2 2 2 13" xfId="19786"/>
    <cellStyle name="40% - Accent5 2 2 2 14" xfId="48444"/>
    <cellStyle name="40% - Accent5 2 2 2 2" xfId="423"/>
    <cellStyle name="40% - Accent5 2 2 2 2 10" xfId="9063"/>
    <cellStyle name="40% - Accent5 2 2 2 2 10 2" xfId="28182"/>
    <cellStyle name="40% - Accent5 2 2 2 2 11" xfId="19787"/>
    <cellStyle name="40% - Accent5 2 2 2 2 12" xfId="48445"/>
    <cellStyle name="40% - Accent5 2 2 2 2 2" xfId="887"/>
    <cellStyle name="40% - Accent5 2 2 2 2 2 2" xfId="2357"/>
    <cellStyle name="40% - Accent5 2 2 2 2 2 2 2" xfId="7891"/>
    <cellStyle name="40% - Accent5 2 2 2 2 2 2 2 2" xfId="16227"/>
    <cellStyle name="40% - Accent5 2 2 2 2 2 2 2 2 2" xfId="35345"/>
    <cellStyle name="40% - Accent5 2 2 2 2 2 2 2 3" xfId="27010"/>
    <cellStyle name="40% - Accent5 2 2 2 2 2 2 3" xfId="10787"/>
    <cellStyle name="40% - Accent5 2 2 2 2 2 2 3 2" xfId="29905"/>
    <cellStyle name="40% - Accent5 2 2 2 2 2 2 4" xfId="21560"/>
    <cellStyle name="40% - Accent5 2 2 2 2 2 2 5" xfId="49495"/>
    <cellStyle name="40% - Accent5 2 2 2 2 2 3" xfId="4059"/>
    <cellStyle name="40% - Accent5 2 2 2 2 2 3 2" xfId="12398"/>
    <cellStyle name="40% - Accent5 2 2 2 2 2 3 2 2" xfId="31516"/>
    <cellStyle name="40% - Accent5 2 2 2 2 2 3 3" xfId="23182"/>
    <cellStyle name="40% - Accent5 2 2 2 2 2 4" xfId="6489"/>
    <cellStyle name="40% - Accent5 2 2 2 2 2 4 2" xfId="14825"/>
    <cellStyle name="40% - Accent5 2 2 2 2 2 4 2 2" xfId="33943"/>
    <cellStyle name="40% - Accent5 2 2 2 2 2 4 3" xfId="25608"/>
    <cellStyle name="40% - Accent5 2 2 2 2 2 5" xfId="9360"/>
    <cellStyle name="40% - Accent5 2 2 2 2 2 5 2" xfId="28478"/>
    <cellStyle name="40% - Accent5 2 2 2 2 2 6" xfId="20103"/>
    <cellStyle name="40% - Accent5 2 2 2 2 2 7" xfId="48676"/>
    <cellStyle name="40% - Accent5 2 2 2 2 3" xfId="1161"/>
    <cellStyle name="40% - Accent5 2 2 2 2 3 2" xfId="2628"/>
    <cellStyle name="40% - Accent5 2 2 2 2 3 2 2" xfId="8158"/>
    <cellStyle name="40% - Accent5 2 2 2 2 3 2 2 2" xfId="16494"/>
    <cellStyle name="40% - Accent5 2 2 2 2 3 2 2 2 2" xfId="35612"/>
    <cellStyle name="40% - Accent5 2 2 2 2 3 2 2 3" xfId="27277"/>
    <cellStyle name="40% - Accent5 2 2 2 2 3 2 3" xfId="11058"/>
    <cellStyle name="40% - Accent5 2 2 2 2 3 2 3 2" xfId="30176"/>
    <cellStyle name="40% - Accent5 2 2 2 2 3 2 4" xfId="21831"/>
    <cellStyle name="40% - Accent5 2 2 2 2 3 2 5" xfId="49725"/>
    <cellStyle name="40% - Accent5 2 2 2 2 3 3" xfId="4321"/>
    <cellStyle name="40% - Accent5 2 2 2 2 3 3 2" xfId="12660"/>
    <cellStyle name="40% - Accent5 2 2 2 2 3 3 2 2" xfId="31778"/>
    <cellStyle name="40% - Accent5 2 2 2 2 3 3 3" xfId="23444"/>
    <cellStyle name="40% - Accent5 2 2 2 2 3 4" xfId="6755"/>
    <cellStyle name="40% - Accent5 2 2 2 2 3 4 2" xfId="15091"/>
    <cellStyle name="40% - Accent5 2 2 2 2 3 4 2 2" xfId="34209"/>
    <cellStyle name="40% - Accent5 2 2 2 2 3 4 3" xfId="25874"/>
    <cellStyle name="40% - Accent5 2 2 2 2 3 5" xfId="9630"/>
    <cellStyle name="40% - Accent5 2 2 2 2 3 5 2" xfId="28748"/>
    <cellStyle name="40% - Accent5 2 2 2 2 3 6" xfId="20374"/>
    <cellStyle name="40% - Accent5 2 2 2 2 3 7" xfId="48906"/>
    <cellStyle name="40% - Accent5 2 2 2 2 4" xfId="1451"/>
    <cellStyle name="40% - Accent5 2 2 2 2 4 2" xfId="2908"/>
    <cellStyle name="40% - Accent5 2 2 2 2 4 2 2" xfId="8430"/>
    <cellStyle name="40% - Accent5 2 2 2 2 4 2 2 2" xfId="16766"/>
    <cellStyle name="40% - Accent5 2 2 2 2 4 2 2 2 2" xfId="35884"/>
    <cellStyle name="40% - Accent5 2 2 2 2 4 2 2 3" xfId="27549"/>
    <cellStyle name="40% - Accent5 2 2 2 2 4 2 3" xfId="11338"/>
    <cellStyle name="40% - Accent5 2 2 2 2 4 2 3 2" xfId="30456"/>
    <cellStyle name="40% - Accent5 2 2 2 2 4 2 4" xfId="22111"/>
    <cellStyle name="40% - Accent5 2 2 2 2 4 3" xfId="4595"/>
    <cellStyle name="40% - Accent5 2 2 2 2 4 3 2" xfId="12933"/>
    <cellStyle name="40% - Accent5 2 2 2 2 4 3 2 2" xfId="32051"/>
    <cellStyle name="40% - Accent5 2 2 2 2 4 3 3" xfId="23716"/>
    <cellStyle name="40% - Accent5 2 2 2 2 4 4" xfId="7024"/>
    <cellStyle name="40% - Accent5 2 2 2 2 4 4 2" xfId="15360"/>
    <cellStyle name="40% - Accent5 2 2 2 2 4 4 2 2" xfId="34478"/>
    <cellStyle name="40% - Accent5 2 2 2 2 4 4 3" xfId="26143"/>
    <cellStyle name="40% - Accent5 2 2 2 2 4 5" xfId="9909"/>
    <cellStyle name="40% - Accent5 2 2 2 2 4 5 2" xfId="29027"/>
    <cellStyle name="40% - Accent5 2 2 2 2 4 6" xfId="20656"/>
    <cellStyle name="40% - Accent5 2 2 2 2 4 7" xfId="49250"/>
    <cellStyle name="40% - Accent5 2 2 2 2 5" xfId="1811"/>
    <cellStyle name="40% - Accent5 2 2 2 2 5 2" xfId="3265"/>
    <cellStyle name="40% - Accent5 2 2 2 2 5 2 2" xfId="8767"/>
    <cellStyle name="40% - Accent5 2 2 2 2 5 2 2 2" xfId="17103"/>
    <cellStyle name="40% - Accent5 2 2 2 2 5 2 2 2 2" xfId="36221"/>
    <cellStyle name="40% - Accent5 2 2 2 2 5 2 2 3" xfId="27886"/>
    <cellStyle name="40% - Accent5 2 2 2 2 5 2 3" xfId="11695"/>
    <cellStyle name="40% - Accent5 2 2 2 2 5 2 3 2" xfId="30813"/>
    <cellStyle name="40% - Accent5 2 2 2 2 5 2 4" xfId="22468"/>
    <cellStyle name="40% - Accent5 2 2 2 2 5 3" xfId="7345"/>
    <cellStyle name="40% - Accent5 2 2 2 2 5 3 2" xfId="15681"/>
    <cellStyle name="40% - Accent5 2 2 2 2 5 3 2 2" xfId="34799"/>
    <cellStyle name="40% - Accent5 2 2 2 2 5 3 3" xfId="26464"/>
    <cellStyle name="40% - Accent5 2 2 2 2 5 4" xfId="10241"/>
    <cellStyle name="40% - Accent5 2 2 2 2 5 4 2" xfId="29359"/>
    <cellStyle name="40% - Accent5 2 2 2 2 5 5" xfId="21014"/>
    <cellStyle name="40% - Accent5 2 2 2 2 6" xfId="2083"/>
    <cellStyle name="40% - Accent5 2 2 2 2 6 2" xfId="7617"/>
    <cellStyle name="40% - Accent5 2 2 2 2 6 2 2" xfId="15953"/>
    <cellStyle name="40% - Accent5 2 2 2 2 6 2 2 2" xfId="35071"/>
    <cellStyle name="40% - Accent5 2 2 2 2 6 2 3" xfId="26736"/>
    <cellStyle name="40% - Accent5 2 2 2 2 6 3" xfId="10513"/>
    <cellStyle name="40% - Accent5 2 2 2 2 6 3 2" xfId="29631"/>
    <cellStyle name="40% - Accent5 2 2 2 2 6 4" xfId="21286"/>
    <cellStyle name="40% - Accent5 2 2 2 2 7" xfId="3546"/>
    <cellStyle name="40% - Accent5 2 2 2 2 7 2" xfId="11975"/>
    <cellStyle name="40% - Accent5 2 2 2 2 7 2 2" xfId="31093"/>
    <cellStyle name="40% - Accent5 2 2 2 2 7 3" xfId="22747"/>
    <cellStyle name="40% - Accent5 2 2 2 2 8" xfId="5708"/>
    <cellStyle name="40% - Accent5 2 2 2 2 8 2" xfId="14044"/>
    <cellStyle name="40% - Accent5 2 2 2 2 8 2 2" xfId="33162"/>
    <cellStyle name="40% - Accent5 2 2 2 2 8 3" xfId="24827"/>
    <cellStyle name="40% - Accent5 2 2 2 2 9" xfId="6215"/>
    <cellStyle name="40% - Accent5 2 2 2 2 9 2" xfId="14551"/>
    <cellStyle name="40% - Accent5 2 2 2 2 9 2 2" xfId="33669"/>
    <cellStyle name="40% - Accent5 2 2 2 2 9 3" xfId="25334"/>
    <cellStyle name="40% - Accent5 2 2 2 3" xfId="424"/>
    <cellStyle name="40% - Accent5 2 2 2 3 10" xfId="9064"/>
    <cellStyle name="40% - Accent5 2 2 2 3 10 2" xfId="28183"/>
    <cellStyle name="40% - Accent5 2 2 2 3 11" xfId="19788"/>
    <cellStyle name="40% - Accent5 2 2 2 3 12" xfId="48446"/>
    <cellStyle name="40% - Accent5 2 2 2 3 2" xfId="888"/>
    <cellStyle name="40% - Accent5 2 2 2 3 2 2" xfId="2358"/>
    <cellStyle name="40% - Accent5 2 2 2 3 2 2 2" xfId="7892"/>
    <cellStyle name="40% - Accent5 2 2 2 3 2 2 2 2" xfId="16228"/>
    <cellStyle name="40% - Accent5 2 2 2 3 2 2 2 2 2" xfId="35346"/>
    <cellStyle name="40% - Accent5 2 2 2 3 2 2 2 3" xfId="27011"/>
    <cellStyle name="40% - Accent5 2 2 2 3 2 2 3" xfId="10788"/>
    <cellStyle name="40% - Accent5 2 2 2 3 2 2 3 2" xfId="29906"/>
    <cellStyle name="40% - Accent5 2 2 2 3 2 2 4" xfId="21561"/>
    <cellStyle name="40% - Accent5 2 2 2 3 2 2 5" xfId="49496"/>
    <cellStyle name="40% - Accent5 2 2 2 3 2 3" xfId="4060"/>
    <cellStyle name="40% - Accent5 2 2 2 3 2 3 2" xfId="12399"/>
    <cellStyle name="40% - Accent5 2 2 2 3 2 3 2 2" xfId="31517"/>
    <cellStyle name="40% - Accent5 2 2 2 3 2 3 3" xfId="23183"/>
    <cellStyle name="40% - Accent5 2 2 2 3 2 4" xfId="6490"/>
    <cellStyle name="40% - Accent5 2 2 2 3 2 4 2" xfId="14826"/>
    <cellStyle name="40% - Accent5 2 2 2 3 2 4 2 2" xfId="33944"/>
    <cellStyle name="40% - Accent5 2 2 2 3 2 4 3" xfId="25609"/>
    <cellStyle name="40% - Accent5 2 2 2 3 2 5" xfId="9361"/>
    <cellStyle name="40% - Accent5 2 2 2 3 2 5 2" xfId="28479"/>
    <cellStyle name="40% - Accent5 2 2 2 3 2 6" xfId="20104"/>
    <cellStyle name="40% - Accent5 2 2 2 3 2 7" xfId="48677"/>
    <cellStyle name="40% - Accent5 2 2 2 3 3" xfId="1162"/>
    <cellStyle name="40% - Accent5 2 2 2 3 3 2" xfId="2629"/>
    <cellStyle name="40% - Accent5 2 2 2 3 3 2 2" xfId="8159"/>
    <cellStyle name="40% - Accent5 2 2 2 3 3 2 2 2" xfId="16495"/>
    <cellStyle name="40% - Accent5 2 2 2 3 3 2 2 2 2" xfId="35613"/>
    <cellStyle name="40% - Accent5 2 2 2 3 3 2 2 3" xfId="27278"/>
    <cellStyle name="40% - Accent5 2 2 2 3 3 2 3" xfId="11059"/>
    <cellStyle name="40% - Accent5 2 2 2 3 3 2 3 2" xfId="30177"/>
    <cellStyle name="40% - Accent5 2 2 2 3 3 2 4" xfId="21832"/>
    <cellStyle name="40% - Accent5 2 2 2 3 3 2 5" xfId="49726"/>
    <cellStyle name="40% - Accent5 2 2 2 3 3 3" xfId="4322"/>
    <cellStyle name="40% - Accent5 2 2 2 3 3 3 2" xfId="12661"/>
    <cellStyle name="40% - Accent5 2 2 2 3 3 3 2 2" xfId="31779"/>
    <cellStyle name="40% - Accent5 2 2 2 3 3 3 3" xfId="23445"/>
    <cellStyle name="40% - Accent5 2 2 2 3 3 4" xfId="6756"/>
    <cellStyle name="40% - Accent5 2 2 2 3 3 4 2" xfId="15092"/>
    <cellStyle name="40% - Accent5 2 2 2 3 3 4 2 2" xfId="34210"/>
    <cellStyle name="40% - Accent5 2 2 2 3 3 4 3" xfId="25875"/>
    <cellStyle name="40% - Accent5 2 2 2 3 3 5" xfId="9631"/>
    <cellStyle name="40% - Accent5 2 2 2 3 3 5 2" xfId="28749"/>
    <cellStyle name="40% - Accent5 2 2 2 3 3 6" xfId="20375"/>
    <cellStyle name="40% - Accent5 2 2 2 3 3 7" xfId="48907"/>
    <cellStyle name="40% - Accent5 2 2 2 3 4" xfId="1452"/>
    <cellStyle name="40% - Accent5 2 2 2 3 4 2" xfId="2909"/>
    <cellStyle name="40% - Accent5 2 2 2 3 4 2 2" xfId="8431"/>
    <cellStyle name="40% - Accent5 2 2 2 3 4 2 2 2" xfId="16767"/>
    <cellStyle name="40% - Accent5 2 2 2 3 4 2 2 2 2" xfId="35885"/>
    <cellStyle name="40% - Accent5 2 2 2 3 4 2 2 3" xfId="27550"/>
    <cellStyle name="40% - Accent5 2 2 2 3 4 2 3" xfId="11339"/>
    <cellStyle name="40% - Accent5 2 2 2 3 4 2 3 2" xfId="30457"/>
    <cellStyle name="40% - Accent5 2 2 2 3 4 2 4" xfId="22112"/>
    <cellStyle name="40% - Accent5 2 2 2 3 4 3" xfId="4596"/>
    <cellStyle name="40% - Accent5 2 2 2 3 4 3 2" xfId="12934"/>
    <cellStyle name="40% - Accent5 2 2 2 3 4 3 2 2" xfId="32052"/>
    <cellStyle name="40% - Accent5 2 2 2 3 4 3 3" xfId="23717"/>
    <cellStyle name="40% - Accent5 2 2 2 3 4 4" xfId="7025"/>
    <cellStyle name="40% - Accent5 2 2 2 3 4 4 2" xfId="15361"/>
    <cellStyle name="40% - Accent5 2 2 2 3 4 4 2 2" xfId="34479"/>
    <cellStyle name="40% - Accent5 2 2 2 3 4 4 3" xfId="26144"/>
    <cellStyle name="40% - Accent5 2 2 2 3 4 5" xfId="9910"/>
    <cellStyle name="40% - Accent5 2 2 2 3 4 5 2" xfId="29028"/>
    <cellStyle name="40% - Accent5 2 2 2 3 4 6" xfId="20657"/>
    <cellStyle name="40% - Accent5 2 2 2 3 4 7" xfId="49251"/>
    <cellStyle name="40% - Accent5 2 2 2 3 5" xfId="1812"/>
    <cellStyle name="40% - Accent5 2 2 2 3 5 2" xfId="3266"/>
    <cellStyle name="40% - Accent5 2 2 2 3 5 2 2" xfId="8768"/>
    <cellStyle name="40% - Accent5 2 2 2 3 5 2 2 2" xfId="17104"/>
    <cellStyle name="40% - Accent5 2 2 2 3 5 2 2 2 2" xfId="36222"/>
    <cellStyle name="40% - Accent5 2 2 2 3 5 2 2 3" xfId="27887"/>
    <cellStyle name="40% - Accent5 2 2 2 3 5 2 3" xfId="11696"/>
    <cellStyle name="40% - Accent5 2 2 2 3 5 2 3 2" xfId="30814"/>
    <cellStyle name="40% - Accent5 2 2 2 3 5 2 4" xfId="22469"/>
    <cellStyle name="40% - Accent5 2 2 2 3 5 3" xfId="7346"/>
    <cellStyle name="40% - Accent5 2 2 2 3 5 3 2" xfId="15682"/>
    <cellStyle name="40% - Accent5 2 2 2 3 5 3 2 2" xfId="34800"/>
    <cellStyle name="40% - Accent5 2 2 2 3 5 3 3" xfId="26465"/>
    <cellStyle name="40% - Accent5 2 2 2 3 5 4" xfId="10242"/>
    <cellStyle name="40% - Accent5 2 2 2 3 5 4 2" xfId="29360"/>
    <cellStyle name="40% - Accent5 2 2 2 3 5 5" xfId="21015"/>
    <cellStyle name="40% - Accent5 2 2 2 3 6" xfId="2084"/>
    <cellStyle name="40% - Accent5 2 2 2 3 6 2" xfId="7618"/>
    <cellStyle name="40% - Accent5 2 2 2 3 6 2 2" xfId="15954"/>
    <cellStyle name="40% - Accent5 2 2 2 3 6 2 2 2" xfId="35072"/>
    <cellStyle name="40% - Accent5 2 2 2 3 6 2 3" xfId="26737"/>
    <cellStyle name="40% - Accent5 2 2 2 3 6 3" xfId="10514"/>
    <cellStyle name="40% - Accent5 2 2 2 3 6 3 2" xfId="29632"/>
    <cellStyle name="40% - Accent5 2 2 2 3 6 4" xfId="21287"/>
    <cellStyle name="40% - Accent5 2 2 2 3 7" xfId="3547"/>
    <cellStyle name="40% - Accent5 2 2 2 3 7 2" xfId="11976"/>
    <cellStyle name="40% - Accent5 2 2 2 3 7 2 2" xfId="31094"/>
    <cellStyle name="40% - Accent5 2 2 2 3 7 3" xfId="22748"/>
    <cellStyle name="40% - Accent5 2 2 2 3 8" xfId="5709"/>
    <cellStyle name="40% - Accent5 2 2 2 3 8 2" xfId="14045"/>
    <cellStyle name="40% - Accent5 2 2 2 3 8 2 2" xfId="33163"/>
    <cellStyle name="40% - Accent5 2 2 2 3 8 3" xfId="24828"/>
    <cellStyle name="40% - Accent5 2 2 2 3 9" xfId="6216"/>
    <cellStyle name="40% - Accent5 2 2 2 3 9 2" xfId="14552"/>
    <cellStyle name="40% - Accent5 2 2 2 3 9 2 2" xfId="33670"/>
    <cellStyle name="40% - Accent5 2 2 2 3 9 3" xfId="25335"/>
    <cellStyle name="40% - Accent5 2 2 2 4" xfId="886"/>
    <cellStyle name="40% - Accent5 2 2 2 4 2" xfId="2356"/>
    <cellStyle name="40% - Accent5 2 2 2 4 2 2" xfId="7890"/>
    <cellStyle name="40% - Accent5 2 2 2 4 2 2 2" xfId="16226"/>
    <cellStyle name="40% - Accent5 2 2 2 4 2 2 2 2" xfId="35344"/>
    <cellStyle name="40% - Accent5 2 2 2 4 2 2 3" xfId="27009"/>
    <cellStyle name="40% - Accent5 2 2 2 4 2 3" xfId="10786"/>
    <cellStyle name="40% - Accent5 2 2 2 4 2 3 2" xfId="29904"/>
    <cellStyle name="40% - Accent5 2 2 2 4 2 4" xfId="21559"/>
    <cellStyle name="40% - Accent5 2 2 2 4 2 5" xfId="49494"/>
    <cellStyle name="40% - Accent5 2 2 2 4 3" xfId="4058"/>
    <cellStyle name="40% - Accent5 2 2 2 4 3 2" xfId="12397"/>
    <cellStyle name="40% - Accent5 2 2 2 4 3 2 2" xfId="31515"/>
    <cellStyle name="40% - Accent5 2 2 2 4 3 3" xfId="23181"/>
    <cellStyle name="40% - Accent5 2 2 2 4 4" xfId="6488"/>
    <cellStyle name="40% - Accent5 2 2 2 4 4 2" xfId="14824"/>
    <cellStyle name="40% - Accent5 2 2 2 4 4 2 2" xfId="33942"/>
    <cellStyle name="40% - Accent5 2 2 2 4 4 3" xfId="25607"/>
    <cellStyle name="40% - Accent5 2 2 2 4 5" xfId="9359"/>
    <cellStyle name="40% - Accent5 2 2 2 4 5 2" xfId="28477"/>
    <cellStyle name="40% - Accent5 2 2 2 4 6" xfId="20102"/>
    <cellStyle name="40% - Accent5 2 2 2 4 7" xfId="48675"/>
    <cellStyle name="40% - Accent5 2 2 2 5" xfId="1160"/>
    <cellStyle name="40% - Accent5 2 2 2 5 2" xfId="2627"/>
    <cellStyle name="40% - Accent5 2 2 2 5 2 2" xfId="8157"/>
    <cellStyle name="40% - Accent5 2 2 2 5 2 2 2" xfId="16493"/>
    <cellStyle name="40% - Accent5 2 2 2 5 2 2 2 2" xfId="35611"/>
    <cellStyle name="40% - Accent5 2 2 2 5 2 2 3" xfId="27276"/>
    <cellStyle name="40% - Accent5 2 2 2 5 2 3" xfId="11057"/>
    <cellStyle name="40% - Accent5 2 2 2 5 2 3 2" xfId="30175"/>
    <cellStyle name="40% - Accent5 2 2 2 5 2 4" xfId="21830"/>
    <cellStyle name="40% - Accent5 2 2 2 5 2 5" xfId="49724"/>
    <cellStyle name="40% - Accent5 2 2 2 5 3" xfId="4320"/>
    <cellStyle name="40% - Accent5 2 2 2 5 3 2" xfId="12659"/>
    <cellStyle name="40% - Accent5 2 2 2 5 3 2 2" xfId="31777"/>
    <cellStyle name="40% - Accent5 2 2 2 5 3 3" xfId="23443"/>
    <cellStyle name="40% - Accent5 2 2 2 5 4" xfId="6754"/>
    <cellStyle name="40% - Accent5 2 2 2 5 4 2" xfId="15090"/>
    <cellStyle name="40% - Accent5 2 2 2 5 4 2 2" xfId="34208"/>
    <cellStyle name="40% - Accent5 2 2 2 5 4 3" xfId="25873"/>
    <cellStyle name="40% - Accent5 2 2 2 5 5" xfId="9629"/>
    <cellStyle name="40% - Accent5 2 2 2 5 5 2" xfId="28747"/>
    <cellStyle name="40% - Accent5 2 2 2 5 6" xfId="20373"/>
    <cellStyle name="40% - Accent5 2 2 2 5 7" xfId="48905"/>
    <cellStyle name="40% - Accent5 2 2 2 6" xfId="1450"/>
    <cellStyle name="40% - Accent5 2 2 2 6 2" xfId="2907"/>
    <cellStyle name="40% - Accent5 2 2 2 6 2 2" xfId="8429"/>
    <cellStyle name="40% - Accent5 2 2 2 6 2 2 2" xfId="16765"/>
    <cellStyle name="40% - Accent5 2 2 2 6 2 2 2 2" xfId="35883"/>
    <cellStyle name="40% - Accent5 2 2 2 6 2 2 3" xfId="27548"/>
    <cellStyle name="40% - Accent5 2 2 2 6 2 3" xfId="11337"/>
    <cellStyle name="40% - Accent5 2 2 2 6 2 3 2" xfId="30455"/>
    <cellStyle name="40% - Accent5 2 2 2 6 2 4" xfId="22110"/>
    <cellStyle name="40% - Accent5 2 2 2 6 3" xfId="4594"/>
    <cellStyle name="40% - Accent5 2 2 2 6 3 2" xfId="12932"/>
    <cellStyle name="40% - Accent5 2 2 2 6 3 2 2" xfId="32050"/>
    <cellStyle name="40% - Accent5 2 2 2 6 3 3" xfId="23715"/>
    <cellStyle name="40% - Accent5 2 2 2 6 4" xfId="7023"/>
    <cellStyle name="40% - Accent5 2 2 2 6 4 2" xfId="15359"/>
    <cellStyle name="40% - Accent5 2 2 2 6 4 2 2" xfId="34477"/>
    <cellStyle name="40% - Accent5 2 2 2 6 4 3" xfId="26142"/>
    <cellStyle name="40% - Accent5 2 2 2 6 5" xfId="9908"/>
    <cellStyle name="40% - Accent5 2 2 2 6 5 2" xfId="29026"/>
    <cellStyle name="40% - Accent5 2 2 2 6 6" xfId="20655"/>
    <cellStyle name="40% - Accent5 2 2 2 6 7" xfId="49249"/>
    <cellStyle name="40% - Accent5 2 2 2 7" xfId="1810"/>
    <cellStyle name="40% - Accent5 2 2 2 7 2" xfId="3264"/>
    <cellStyle name="40% - Accent5 2 2 2 7 2 2" xfId="8766"/>
    <cellStyle name="40% - Accent5 2 2 2 7 2 2 2" xfId="17102"/>
    <cellStyle name="40% - Accent5 2 2 2 7 2 2 2 2" xfId="36220"/>
    <cellStyle name="40% - Accent5 2 2 2 7 2 2 3" xfId="27885"/>
    <cellStyle name="40% - Accent5 2 2 2 7 2 3" xfId="11694"/>
    <cellStyle name="40% - Accent5 2 2 2 7 2 3 2" xfId="30812"/>
    <cellStyle name="40% - Accent5 2 2 2 7 2 4" xfId="22467"/>
    <cellStyle name="40% - Accent5 2 2 2 7 3" xfId="7344"/>
    <cellStyle name="40% - Accent5 2 2 2 7 3 2" xfId="15680"/>
    <cellStyle name="40% - Accent5 2 2 2 7 3 2 2" xfId="34798"/>
    <cellStyle name="40% - Accent5 2 2 2 7 3 3" xfId="26463"/>
    <cellStyle name="40% - Accent5 2 2 2 7 4" xfId="10240"/>
    <cellStyle name="40% - Accent5 2 2 2 7 4 2" xfId="29358"/>
    <cellStyle name="40% - Accent5 2 2 2 7 5" xfId="21013"/>
    <cellStyle name="40% - Accent5 2 2 2 8" xfId="2082"/>
    <cellStyle name="40% - Accent5 2 2 2 8 2" xfId="7616"/>
    <cellStyle name="40% - Accent5 2 2 2 8 2 2" xfId="15952"/>
    <cellStyle name="40% - Accent5 2 2 2 8 2 2 2" xfId="35070"/>
    <cellStyle name="40% - Accent5 2 2 2 8 2 3" xfId="26735"/>
    <cellStyle name="40% - Accent5 2 2 2 8 3" xfId="10512"/>
    <cellStyle name="40% - Accent5 2 2 2 8 3 2" xfId="29630"/>
    <cellStyle name="40% - Accent5 2 2 2 8 4" xfId="21285"/>
    <cellStyle name="40% - Accent5 2 2 2 9" xfId="3545"/>
    <cellStyle name="40% - Accent5 2 2 2 9 2" xfId="11974"/>
    <cellStyle name="40% - Accent5 2 2 2 9 2 2" xfId="31092"/>
    <cellStyle name="40% - Accent5 2 2 2 9 3" xfId="22746"/>
    <cellStyle name="40% - Accent5 2 2 3" xfId="425"/>
    <cellStyle name="40% - Accent5 2 2 3 10" xfId="9065"/>
    <cellStyle name="40% - Accent5 2 2 3 10 2" xfId="28184"/>
    <cellStyle name="40% - Accent5 2 2 3 11" xfId="19789"/>
    <cellStyle name="40% - Accent5 2 2 3 12" xfId="48447"/>
    <cellStyle name="40% - Accent5 2 2 3 2" xfId="889"/>
    <cellStyle name="40% - Accent5 2 2 3 2 2" xfId="2359"/>
    <cellStyle name="40% - Accent5 2 2 3 2 2 2" xfId="7893"/>
    <cellStyle name="40% - Accent5 2 2 3 2 2 2 2" xfId="16229"/>
    <cellStyle name="40% - Accent5 2 2 3 2 2 2 2 2" xfId="35347"/>
    <cellStyle name="40% - Accent5 2 2 3 2 2 2 3" xfId="27012"/>
    <cellStyle name="40% - Accent5 2 2 3 2 2 3" xfId="10789"/>
    <cellStyle name="40% - Accent5 2 2 3 2 2 3 2" xfId="29907"/>
    <cellStyle name="40% - Accent5 2 2 3 2 2 4" xfId="21562"/>
    <cellStyle name="40% - Accent5 2 2 3 2 2 5" xfId="49497"/>
    <cellStyle name="40% - Accent5 2 2 3 2 3" xfId="4061"/>
    <cellStyle name="40% - Accent5 2 2 3 2 3 2" xfId="12400"/>
    <cellStyle name="40% - Accent5 2 2 3 2 3 2 2" xfId="31518"/>
    <cellStyle name="40% - Accent5 2 2 3 2 3 3" xfId="23184"/>
    <cellStyle name="40% - Accent5 2 2 3 2 4" xfId="6491"/>
    <cellStyle name="40% - Accent5 2 2 3 2 4 2" xfId="14827"/>
    <cellStyle name="40% - Accent5 2 2 3 2 4 2 2" xfId="33945"/>
    <cellStyle name="40% - Accent5 2 2 3 2 4 3" xfId="25610"/>
    <cellStyle name="40% - Accent5 2 2 3 2 5" xfId="9362"/>
    <cellStyle name="40% - Accent5 2 2 3 2 5 2" xfId="28480"/>
    <cellStyle name="40% - Accent5 2 2 3 2 6" xfId="20105"/>
    <cellStyle name="40% - Accent5 2 2 3 2 7" xfId="48678"/>
    <cellStyle name="40% - Accent5 2 2 3 3" xfId="1163"/>
    <cellStyle name="40% - Accent5 2 2 3 3 2" xfId="2630"/>
    <cellStyle name="40% - Accent5 2 2 3 3 2 2" xfId="8160"/>
    <cellStyle name="40% - Accent5 2 2 3 3 2 2 2" xfId="16496"/>
    <cellStyle name="40% - Accent5 2 2 3 3 2 2 2 2" xfId="35614"/>
    <cellStyle name="40% - Accent5 2 2 3 3 2 2 3" xfId="27279"/>
    <cellStyle name="40% - Accent5 2 2 3 3 2 3" xfId="11060"/>
    <cellStyle name="40% - Accent5 2 2 3 3 2 3 2" xfId="30178"/>
    <cellStyle name="40% - Accent5 2 2 3 3 2 4" xfId="21833"/>
    <cellStyle name="40% - Accent5 2 2 3 3 2 5" xfId="49727"/>
    <cellStyle name="40% - Accent5 2 2 3 3 3" xfId="4323"/>
    <cellStyle name="40% - Accent5 2 2 3 3 3 2" xfId="12662"/>
    <cellStyle name="40% - Accent5 2 2 3 3 3 2 2" xfId="31780"/>
    <cellStyle name="40% - Accent5 2 2 3 3 3 3" xfId="23446"/>
    <cellStyle name="40% - Accent5 2 2 3 3 4" xfId="6757"/>
    <cellStyle name="40% - Accent5 2 2 3 3 4 2" xfId="15093"/>
    <cellStyle name="40% - Accent5 2 2 3 3 4 2 2" xfId="34211"/>
    <cellStyle name="40% - Accent5 2 2 3 3 4 3" xfId="25876"/>
    <cellStyle name="40% - Accent5 2 2 3 3 5" xfId="9632"/>
    <cellStyle name="40% - Accent5 2 2 3 3 5 2" xfId="28750"/>
    <cellStyle name="40% - Accent5 2 2 3 3 6" xfId="20376"/>
    <cellStyle name="40% - Accent5 2 2 3 3 7" xfId="48908"/>
    <cellStyle name="40% - Accent5 2 2 3 4" xfId="1453"/>
    <cellStyle name="40% - Accent5 2 2 3 4 2" xfId="2910"/>
    <cellStyle name="40% - Accent5 2 2 3 4 2 2" xfId="8432"/>
    <cellStyle name="40% - Accent5 2 2 3 4 2 2 2" xfId="16768"/>
    <cellStyle name="40% - Accent5 2 2 3 4 2 2 2 2" xfId="35886"/>
    <cellStyle name="40% - Accent5 2 2 3 4 2 2 3" xfId="27551"/>
    <cellStyle name="40% - Accent5 2 2 3 4 2 3" xfId="11340"/>
    <cellStyle name="40% - Accent5 2 2 3 4 2 3 2" xfId="30458"/>
    <cellStyle name="40% - Accent5 2 2 3 4 2 4" xfId="22113"/>
    <cellStyle name="40% - Accent5 2 2 3 4 3" xfId="4597"/>
    <cellStyle name="40% - Accent5 2 2 3 4 3 2" xfId="12935"/>
    <cellStyle name="40% - Accent5 2 2 3 4 3 2 2" xfId="32053"/>
    <cellStyle name="40% - Accent5 2 2 3 4 3 3" xfId="23718"/>
    <cellStyle name="40% - Accent5 2 2 3 4 4" xfId="7026"/>
    <cellStyle name="40% - Accent5 2 2 3 4 4 2" xfId="15362"/>
    <cellStyle name="40% - Accent5 2 2 3 4 4 2 2" xfId="34480"/>
    <cellStyle name="40% - Accent5 2 2 3 4 4 3" xfId="26145"/>
    <cellStyle name="40% - Accent5 2 2 3 4 5" xfId="9911"/>
    <cellStyle name="40% - Accent5 2 2 3 4 5 2" xfId="29029"/>
    <cellStyle name="40% - Accent5 2 2 3 4 6" xfId="20658"/>
    <cellStyle name="40% - Accent5 2 2 3 4 7" xfId="49252"/>
    <cellStyle name="40% - Accent5 2 2 3 5" xfId="1813"/>
    <cellStyle name="40% - Accent5 2 2 3 5 2" xfId="3267"/>
    <cellStyle name="40% - Accent5 2 2 3 5 2 2" xfId="8769"/>
    <cellStyle name="40% - Accent5 2 2 3 5 2 2 2" xfId="17105"/>
    <cellStyle name="40% - Accent5 2 2 3 5 2 2 2 2" xfId="36223"/>
    <cellStyle name="40% - Accent5 2 2 3 5 2 2 3" xfId="27888"/>
    <cellStyle name="40% - Accent5 2 2 3 5 2 3" xfId="11697"/>
    <cellStyle name="40% - Accent5 2 2 3 5 2 3 2" xfId="30815"/>
    <cellStyle name="40% - Accent5 2 2 3 5 2 4" xfId="22470"/>
    <cellStyle name="40% - Accent5 2 2 3 5 3" xfId="7347"/>
    <cellStyle name="40% - Accent5 2 2 3 5 3 2" xfId="15683"/>
    <cellStyle name="40% - Accent5 2 2 3 5 3 2 2" xfId="34801"/>
    <cellStyle name="40% - Accent5 2 2 3 5 3 3" xfId="26466"/>
    <cellStyle name="40% - Accent5 2 2 3 5 4" xfId="10243"/>
    <cellStyle name="40% - Accent5 2 2 3 5 4 2" xfId="29361"/>
    <cellStyle name="40% - Accent5 2 2 3 5 5" xfId="21016"/>
    <cellStyle name="40% - Accent5 2 2 3 6" xfId="2085"/>
    <cellStyle name="40% - Accent5 2 2 3 6 2" xfId="7619"/>
    <cellStyle name="40% - Accent5 2 2 3 6 2 2" xfId="15955"/>
    <cellStyle name="40% - Accent5 2 2 3 6 2 2 2" xfId="35073"/>
    <cellStyle name="40% - Accent5 2 2 3 6 2 3" xfId="26738"/>
    <cellStyle name="40% - Accent5 2 2 3 6 3" xfId="10515"/>
    <cellStyle name="40% - Accent5 2 2 3 6 3 2" xfId="29633"/>
    <cellStyle name="40% - Accent5 2 2 3 6 4" xfId="21288"/>
    <cellStyle name="40% - Accent5 2 2 3 7" xfId="3548"/>
    <cellStyle name="40% - Accent5 2 2 3 7 2" xfId="11977"/>
    <cellStyle name="40% - Accent5 2 2 3 7 2 2" xfId="31095"/>
    <cellStyle name="40% - Accent5 2 2 3 7 3" xfId="22749"/>
    <cellStyle name="40% - Accent5 2 2 3 8" xfId="5710"/>
    <cellStyle name="40% - Accent5 2 2 3 8 2" xfId="14046"/>
    <cellStyle name="40% - Accent5 2 2 3 8 2 2" xfId="33164"/>
    <cellStyle name="40% - Accent5 2 2 3 8 3" xfId="24829"/>
    <cellStyle name="40% - Accent5 2 2 3 9" xfId="6217"/>
    <cellStyle name="40% - Accent5 2 2 3 9 2" xfId="14553"/>
    <cellStyle name="40% - Accent5 2 2 3 9 2 2" xfId="33671"/>
    <cellStyle name="40% - Accent5 2 2 3 9 3" xfId="25336"/>
    <cellStyle name="40% - Accent5 2 2 4" xfId="426"/>
    <cellStyle name="40% - Accent5 2 2 4 10" xfId="9066"/>
    <cellStyle name="40% - Accent5 2 2 4 10 2" xfId="28185"/>
    <cellStyle name="40% - Accent5 2 2 4 11" xfId="19790"/>
    <cellStyle name="40% - Accent5 2 2 4 12" xfId="48448"/>
    <cellStyle name="40% - Accent5 2 2 4 2" xfId="890"/>
    <cellStyle name="40% - Accent5 2 2 4 2 2" xfId="2360"/>
    <cellStyle name="40% - Accent5 2 2 4 2 2 2" xfId="7894"/>
    <cellStyle name="40% - Accent5 2 2 4 2 2 2 2" xfId="16230"/>
    <cellStyle name="40% - Accent5 2 2 4 2 2 2 2 2" xfId="35348"/>
    <cellStyle name="40% - Accent5 2 2 4 2 2 2 3" xfId="27013"/>
    <cellStyle name="40% - Accent5 2 2 4 2 2 3" xfId="10790"/>
    <cellStyle name="40% - Accent5 2 2 4 2 2 3 2" xfId="29908"/>
    <cellStyle name="40% - Accent5 2 2 4 2 2 4" xfId="21563"/>
    <cellStyle name="40% - Accent5 2 2 4 2 2 5" xfId="49498"/>
    <cellStyle name="40% - Accent5 2 2 4 2 3" xfId="4062"/>
    <cellStyle name="40% - Accent5 2 2 4 2 3 2" xfId="12401"/>
    <cellStyle name="40% - Accent5 2 2 4 2 3 2 2" xfId="31519"/>
    <cellStyle name="40% - Accent5 2 2 4 2 3 3" xfId="23185"/>
    <cellStyle name="40% - Accent5 2 2 4 2 4" xfId="6492"/>
    <cellStyle name="40% - Accent5 2 2 4 2 4 2" xfId="14828"/>
    <cellStyle name="40% - Accent5 2 2 4 2 4 2 2" xfId="33946"/>
    <cellStyle name="40% - Accent5 2 2 4 2 4 3" xfId="25611"/>
    <cellStyle name="40% - Accent5 2 2 4 2 5" xfId="9363"/>
    <cellStyle name="40% - Accent5 2 2 4 2 5 2" xfId="28481"/>
    <cellStyle name="40% - Accent5 2 2 4 2 6" xfId="20106"/>
    <cellStyle name="40% - Accent5 2 2 4 2 7" xfId="48679"/>
    <cellStyle name="40% - Accent5 2 2 4 3" xfId="1164"/>
    <cellStyle name="40% - Accent5 2 2 4 3 2" xfId="2631"/>
    <cellStyle name="40% - Accent5 2 2 4 3 2 2" xfId="8161"/>
    <cellStyle name="40% - Accent5 2 2 4 3 2 2 2" xfId="16497"/>
    <cellStyle name="40% - Accent5 2 2 4 3 2 2 2 2" xfId="35615"/>
    <cellStyle name="40% - Accent5 2 2 4 3 2 2 3" xfId="27280"/>
    <cellStyle name="40% - Accent5 2 2 4 3 2 3" xfId="11061"/>
    <cellStyle name="40% - Accent5 2 2 4 3 2 3 2" xfId="30179"/>
    <cellStyle name="40% - Accent5 2 2 4 3 2 4" xfId="21834"/>
    <cellStyle name="40% - Accent5 2 2 4 3 2 5" xfId="49728"/>
    <cellStyle name="40% - Accent5 2 2 4 3 3" xfId="4324"/>
    <cellStyle name="40% - Accent5 2 2 4 3 3 2" xfId="12663"/>
    <cellStyle name="40% - Accent5 2 2 4 3 3 2 2" xfId="31781"/>
    <cellStyle name="40% - Accent5 2 2 4 3 3 3" xfId="23447"/>
    <cellStyle name="40% - Accent5 2 2 4 3 4" xfId="6758"/>
    <cellStyle name="40% - Accent5 2 2 4 3 4 2" xfId="15094"/>
    <cellStyle name="40% - Accent5 2 2 4 3 4 2 2" xfId="34212"/>
    <cellStyle name="40% - Accent5 2 2 4 3 4 3" xfId="25877"/>
    <cellStyle name="40% - Accent5 2 2 4 3 5" xfId="9633"/>
    <cellStyle name="40% - Accent5 2 2 4 3 5 2" xfId="28751"/>
    <cellStyle name="40% - Accent5 2 2 4 3 6" xfId="20377"/>
    <cellStyle name="40% - Accent5 2 2 4 3 7" xfId="48909"/>
    <cellStyle name="40% - Accent5 2 2 4 4" xfId="1454"/>
    <cellStyle name="40% - Accent5 2 2 4 4 2" xfId="2911"/>
    <cellStyle name="40% - Accent5 2 2 4 4 2 2" xfId="8433"/>
    <cellStyle name="40% - Accent5 2 2 4 4 2 2 2" xfId="16769"/>
    <cellStyle name="40% - Accent5 2 2 4 4 2 2 2 2" xfId="35887"/>
    <cellStyle name="40% - Accent5 2 2 4 4 2 2 3" xfId="27552"/>
    <cellStyle name="40% - Accent5 2 2 4 4 2 3" xfId="11341"/>
    <cellStyle name="40% - Accent5 2 2 4 4 2 3 2" xfId="30459"/>
    <cellStyle name="40% - Accent5 2 2 4 4 2 4" xfId="22114"/>
    <cellStyle name="40% - Accent5 2 2 4 4 3" xfId="4598"/>
    <cellStyle name="40% - Accent5 2 2 4 4 3 2" xfId="12936"/>
    <cellStyle name="40% - Accent5 2 2 4 4 3 2 2" xfId="32054"/>
    <cellStyle name="40% - Accent5 2 2 4 4 3 3" xfId="23719"/>
    <cellStyle name="40% - Accent5 2 2 4 4 4" xfId="7027"/>
    <cellStyle name="40% - Accent5 2 2 4 4 4 2" xfId="15363"/>
    <cellStyle name="40% - Accent5 2 2 4 4 4 2 2" xfId="34481"/>
    <cellStyle name="40% - Accent5 2 2 4 4 4 3" xfId="26146"/>
    <cellStyle name="40% - Accent5 2 2 4 4 5" xfId="9912"/>
    <cellStyle name="40% - Accent5 2 2 4 4 5 2" xfId="29030"/>
    <cellStyle name="40% - Accent5 2 2 4 4 6" xfId="20659"/>
    <cellStyle name="40% - Accent5 2 2 4 4 7" xfId="49253"/>
    <cellStyle name="40% - Accent5 2 2 4 5" xfId="1814"/>
    <cellStyle name="40% - Accent5 2 2 4 5 2" xfId="3268"/>
    <cellStyle name="40% - Accent5 2 2 4 5 2 2" xfId="8770"/>
    <cellStyle name="40% - Accent5 2 2 4 5 2 2 2" xfId="17106"/>
    <cellStyle name="40% - Accent5 2 2 4 5 2 2 2 2" xfId="36224"/>
    <cellStyle name="40% - Accent5 2 2 4 5 2 2 3" xfId="27889"/>
    <cellStyle name="40% - Accent5 2 2 4 5 2 3" xfId="11698"/>
    <cellStyle name="40% - Accent5 2 2 4 5 2 3 2" xfId="30816"/>
    <cellStyle name="40% - Accent5 2 2 4 5 2 4" xfId="22471"/>
    <cellStyle name="40% - Accent5 2 2 4 5 3" xfId="7348"/>
    <cellStyle name="40% - Accent5 2 2 4 5 3 2" xfId="15684"/>
    <cellStyle name="40% - Accent5 2 2 4 5 3 2 2" xfId="34802"/>
    <cellStyle name="40% - Accent5 2 2 4 5 3 3" xfId="26467"/>
    <cellStyle name="40% - Accent5 2 2 4 5 4" xfId="10244"/>
    <cellStyle name="40% - Accent5 2 2 4 5 4 2" xfId="29362"/>
    <cellStyle name="40% - Accent5 2 2 4 5 5" xfId="21017"/>
    <cellStyle name="40% - Accent5 2 2 4 6" xfId="2086"/>
    <cellStyle name="40% - Accent5 2 2 4 6 2" xfId="7620"/>
    <cellStyle name="40% - Accent5 2 2 4 6 2 2" xfId="15956"/>
    <cellStyle name="40% - Accent5 2 2 4 6 2 2 2" xfId="35074"/>
    <cellStyle name="40% - Accent5 2 2 4 6 2 3" xfId="26739"/>
    <cellStyle name="40% - Accent5 2 2 4 6 3" xfId="10516"/>
    <cellStyle name="40% - Accent5 2 2 4 6 3 2" xfId="29634"/>
    <cellStyle name="40% - Accent5 2 2 4 6 4" xfId="21289"/>
    <cellStyle name="40% - Accent5 2 2 4 7" xfId="3549"/>
    <cellStyle name="40% - Accent5 2 2 4 7 2" xfId="11978"/>
    <cellStyle name="40% - Accent5 2 2 4 7 2 2" xfId="31096"/>
    <cellStyle name="40% - Accent5 2 2 4 7 3" xfId="22750"/>
    <cellStyle name="40% - Accent5 2 2 4 8" xfId="5711"/>
    <cellStyle name="40% - Accent5 2 2 4 8 2" xfId="14047"/>
    <cellStyle name="40% - Accent5 2 2 4 8 2 2" xfId="33165"/>
    <cellStyle name="40% - Accent5 2 2 4 8 3" xfId="24830"/>
    <cellStyle name="40% - Accent5 2 2 4 9" xfId="6218"/>
    <cellStyle name="40% - Accent5 2 2 4 9 2" xfId="14554"/>
    <cellStyle name="40% - Accent5 2 2 4 9 2 2" xfId="33672"/>
    <cellStyle name="40% - Accent5 2 2 4 9 3" xfId="25337"/>
    <cellStyle name="40% - Accent5 2 3" xfId="137"/>
    <cellStyle name="40% - Accent5 2 3 10" xfId="48449"/>
    <cellStyle name="40% - Accent5 2 3 2" xfId="428"/>
    <cellStyle name="40% - Accent5 2 3 2 10" xfId="9068"/>
    <cellStyle name="40% - Accent5 2 3 2 10 2" xfId="28187"/>
    <cellStyle name="40% - Accent5 2 3 2 11" xfId="19792"/>
    <cellStyle name="40% - Accent5 2 3 2 12" xfId="48450"/>
    <cellStyle name="40% - Accent5 2 3 2 2" xfId="892"/>
    <cellStyle name="40% - Accent5 2 3 2 2 2" xfId="2362"/>
    <cellStyle name="40% - Accent5 2 3 2 2 2 2" xfId="7896"/>
    <cellStyle name="40% - Accent5 2 3 2 2 2 2 2" xfId="16232"/>
    <cellStyle name="40% - Accent5 2 3 2 2 2 2 2 2" xfId="35350"/>
    <cellStyle name="40% - Accent5 2 3 2 2 2 2 3" xfId="27015"/>
    <cellStyle name="40% - Accent5 2 3 2 2 2 3" xfId="10792"/>
    <cellStyle name="40% - Accent5 2 3 2 2 2 3 2" xfId="29910"/>
    <cellStyle name="40% - Accent5 2 3 2 2 2 4" xfId="21565"/>
    <cellStyle name="40% - Accent5 2 3 2 2 2 5" xfId="49500"/>
    <cellStyle name="40% - Accent5 2 3 2 2 3" xfId="4064"/>
    <cellStyle name="40% - Accent5 2 3 2 2 3 2" xfId="12403"/>
    <cellStyle name="40% - Accent5 2 3 2 2 3 2 2" xfId="31521"/>
    <cellStyle name="40% - Accent5 2 3 2 2 3 3" xfId="23187"/>
    <cellStyle name="40% - Accent5 2 3 2 2 4" xfId="6494"/>
    <cellStyle name="40% - Accent5 2 3 2 2 4 2" xfId="14830"/>
    <cellStyle name="40% - Accent5 2 3 2 2 4 2 2" xfId="33948"/>
    <cellStyle name="40% - Accent5 2 3 2 2 4 3" xfId="25613"/>
    <cellStyle name="40% - Accent5 2 3 2 2 5" xfId="9365"/>
    <cellStyle name="40% - Accent5 2 3 2 2 5 2" xfId="28483"/>
    <cellStyle name="40% - Accent5 2 3 2 2 6" xfId="20108"/>
    <cellStyle name="40% - Accent5 2 3 2 2 7" xfId="48681"/>
    <cellStyle name="40% - Accent5 2 3 2 3" xfId="1166"/>
    <cellStyle name="40% - Accent5 2 3 2 3 2" xfId="2633"/>
    <cellStyle name="40% - Accent5 2 3 2 3 2 2" xfId="8163"/>
    <cellStyle name="40% - Accent5 2 3 2 3 2 2 2" xfId="16499"/>
    <cellStyle name="40% - Accent5 2 3 2 3 2 2 2 2" xfId="35617"/>
    <cellStyle name="40% - Accent5 2 3 2 3 2 2 3" xfId="27282"/>
    <cellStyle name="40% - Accent5 2 3 2 3 2 3" xfId="11063"/>
    <cellStyle name="40% - Accent5 2 3 2 3 2 3 2" xfId="30181"/>
    <cellStyle name="40% - Accent5 2 3 2 3 2 4" xfId="21836"/>
    <cellStyle name="40% - Accent5 2 3 2 3 2 5" xfId="49730"/>
    <cellStyle name="40% - Accent5 2 3 2 3 3" xfId="4326"/>
    <cellStyle name="40% - Accent5 2 3 2 3 3 2" xfId="12665"/>
    <cellStyle name="40% - Accent5 2 3 2 3 3 2 2" xfId="31783"/>
    <cellStyle name="40% - Accent5 2 3 2 3 3 3" xfId="23449"/>
    <cellStyle name="40% - Accent5 2 3 2 3 4" xfId="6760"/>
    <cellStyle name="40% - Accent5 2 3 2 3 4 2" xfId="15096"/>
    <cellStyle name="40% - Accent5 2 3 2 3 4 2 2" xfId="34214"/>
    <cellStyle name="40% - Accent5 2 3 2 3 4 3" xfId="25879"/>
    <cellStyle name="40% - Accent5 2 3 2 3 5" xfId="9635"/>
    <cellStyle name="40% - Accent5 2 3 2 3 5 2" xfId="28753"/>
    <cellStyle name="40% - Accent5 2 3 2 3 6" xfId="20379"/>
    <cellStyle name="40% - Accent5 2 3 2 3 7" xfId="48911"/>
    <cellStyle name="40% - Accent5 2 3 2 4" xfId="1456"/>
    <cellStyle name="40% - Accent5 2 3 2 4 2" xfId="2913"/>
    <cellStyle name="40% - Accent5 2 3 2 4 2 2" xfId="8435"/>
    <cellStyle name="40% - Accent5 2 3 2 4 2 2 2" xfId="16771"/>
    <cellStyle name="40% - Accent5 2 3 2 4 2 2 2 2" xfId="35889"/>
    <cellStyle name="40% - Accent5 2 3 2 4 2 2 3" xfId="27554"/>
    <cellStyle name="40% - Accent5 2 3 2 4 2 3" xfId="11343"/>
    <cellStyle name="40% - Accent5 2 3 2 4 2 3 2" xfId="30461"/>
    <cellStyle name="40% - Accent5 2 3 2 4 2 4" xfId="22116"/>
    <cellStyle name="40% - Accent5 2 3 2 4 3" xfId="4600"/>
    <cellStyle name="40% - Accent5 2 3 2 4 3 2" xfId="12938"/>
    <cellStyle name="40% - Accent5 2 3 2 4 3 2 2" xfId="32056"/>
    <cellStyle name="40% - Accent5 2 3 2 4 3 3" xfId="23721"/>
    <cellStyle name="40% - Accent5 2 3 2 4 4" xfId="7029"/>
    <cellStyle name="40% - Accent5 2 3 2 4 4 2" xfId="15365"/>
    <cellStyle name="40% - Accent5 2 3 2 4 4 2 2" xfId="34483"/>
    <cellStyle name="40% - Accent5 2 3 2 4 4 3" xfId="26148"/>
    <cellStyle name="40% - Accent5 2 3 2 4 5" xfId="9914"/>
    <cellStyle name="40% - Accent5 2 3 2 4 5 2" xfId="29032"/>
    <cellStyle name="40% - Accent5 2 3 2 4 6" xfId="20661"/>
    <cellStyle name="40% - Accent5 2 3 2 4 7" xfId="49255"/>
    <cellStyle name="40% - Accent5 2 3 2 5" xfId="1816"/>
    <cellStyle name="40% - Accent5 2 3 2 5 2" xfId="3270"/>
    <cellStyle name="40% - Accent5 2 3 2 5 2 2" xfId="8772"/>
    <cellStyle name="40% - Accent5 2 3 2 5 2 2 2" xfId="17108"/>
    <cellStyle name="40% - Accent5 2 3 2 5 2 2 2 2" xfId="36226"/>
    <cellStyle name="40% - Accent5 2 3 2 5 2 2 3" xfId="27891"/>
    <cellStyle name="40% - Accent5 2 3 2 5 2 3" xfId="11700"/>
    <cellStyle name="40% - Accent5 2 3 2 5 2 3 2" xfId="30818"/>
    <cellStyle name="40% - Accent5 2 3 2 5 2 4" xfId="22473"/>
    <cellStyle name="40% - Accent5 2 3 2 5 3" xfId="7350"/>
    <cellStyle name="40% - Accent5 2 3 2 5 3 2" xfId="15686"/>
    <cellStyle name="40% - Accent5 2 3 2 5 3 2 2" xfId="34804"/>
    <cellStyle name="40% - Accent5 2 3 2 5 3 3" xfId="26469"/>
    <cellStyle name="40% - Accent5 2 3 2 5 4" xfId="10246"/>
    <cellStyle name="40% - Accent5 2 3 2 5 4 2" xfId="29364"/>
    <cellStyle name="40% - Accent5 2 3 2 5 5" xfId="21019"/>
    <cellStyle name="40% - Accent5 2 3 2 6" xfId="2088"/>
    <cellStyle name="40% - Accent5 2 3 2 6 2" xfId="7622"/>
    <cellStyle name="40% - Accent5 2 3 2 6 2 2" xfId="15958"/>
    <cellStyle name="40% - Accent5 2 3 2 6 2 2 2" xfId="35076"/>
    <cellStyle name="40% - Accent5 2 3 2 6 2 3" xfId="26741"/>
    <cellStyle name="40% - Accent5 2 3 2 6 3" xfId="10518"/>
    <cellStyle name="40% - Accent5 2 3 2 6 3 2" xfId="29636"/>
    <cellStyle name="40% - Accent5 2 3 2 6 4" xfId="21291"/>
    <cellStyle name="40% - Accent5 2 3 2 7" xfId="3551"/>
    <cellStyle name="40% - Accent5 2 3 2 7 2" xfId="11980"/>
    <cellStyle name="40% - Accent5 2 3 2 7 2 2" xfId="31098"/>
    <cellStyle name="40% - Accent5 2 3 2 7 3" xfId="22752"/>
    <cellStyle name="40% - Accent5 2 3 2 8" xfId="5713"/>
    <cellStyle name="40% - Accent5 2 3 2 8 2" xfId="14049"/>
    <cellStyle name="40% - Accent5 2 3 2 8 2 2" xfId="33167"/>
    <cellStyle name="40% - Accent5 2 3 2 8 3" xfId="24832"/>
    <cellStyle name="40% - Accent5 2 3 2 9" xfId="6220"/>
    <cellStyle name="40% - Accent5 2 3 2 9 2" xfId="14556"/>
    <cellStyle name="40% - Accent5 2 3 2 9 2 2" xfId="33674"/>
    <cellStyle name="40% - Accent5 2 3 2 9 3" xfId="25339"/>
    <cellStyle name="40% - Accent5 2 3 3" xfId="429"/>
    <cellStyle name="40% - Accent5 2 3 3 10" xfId="9069"/>
    <cellStyle name="40% - Accent5 2 3 3 10 2" xfId="28188"/>
    <cellStyle name="40% - Accent5 2 3 3 11" xfId="19793"/>
    <cellStyle name="40% - Accent5 2 3 3 12" xfId="48451"/>
    <cellStyle name="40% - Accent5 2 3 3 2" xfId="893"/>
    <cellStyle name="40% - Accent5 2 3 3 2 2" xfId="2363"/>
    <cellStyle name="40% - Accent5 2 3 3 2 2 2" xfId="7897"/>
    <cellStyle name="40% - Accent5 2 3 3 2 2 2 2" xfId="16233"/>
    <cellStyle name="40% - Accent5 2 3 3 2 2 2 2 2" xfId="35351"/>
    <cellStyle name="40% - Accent5 2 3 3 2 2 2 3" xfId="27016"/>
    <cellStyle name="40% - Accent5 2 3 3 2 2 3" xfId="10793"/>
    <cellStyle name="40% - Accent5 2 3 3 2 2 3 2" xfId="29911"/>
    <cellStyle name="40% - Accent5 2 3 3 2 2 4" xfId="21566"/>
    <cellStyle name="40% - Accent5 2 3 3 2 2 5" xfId="49501"/>
    <cellStyle name="40% - Accent5 2 3 3 2 3" xfId="4065"/>
    <cellStyle name="40% - Accent5 2 3 3 2 3 2" xfId="12404"/>
    <cellStyle name="40% - Accent5 2 3 3 2 3 2 2" xfId="31522"/>
    <cellStyle name="40% - Accent5 2 3 3 2 3 3" xfId="23188"/>
    <cellStyle name="40% - Accent5 2 3 3 2 4" xfId="6495"/>
    <cellStyle name="40% - Accent5 2 3 3 2 4 2" xfId="14831"/>
    <cellStyle name="40% - Accent5 2 3 3 2 4 2 2" xfId="33949"/>
    <cellStyle name="40% - Accent5 2 3 3 2 4 3" xfId="25614"/>
    <cellStyle name="40% - Accent5 2 3 3 2 5" xfId="9366"/>
    <cellStyle name="40% - Accent5 2 3 3 2 5 2" xfId="28484"/>
    <cellStyle name="40% - Accent5 2 3 3 2 6" xfId="20109"/>
    <cellStyle name="40% - Accent5 2 3 3 2 7" xfId="48682"/>
    <cellStyle name="40% - Accent5 2 3 3 3" xfId="1167"/>
    <cellStyle name="40% - Accent5 2 3 3 3 2" xfId="2634"/>
    <cellStyle name="40% - Accent5 2 3 3 3 2 2" xfId="8164"/>
    <cellStyle name="40% - Accent5 2 3 3 3 2 2 2" xfId="16500"/>
    <cellStyle name="40% - Accent5 2 3 3 3 2 2 2 2" xfId="35618"/>
    <cellStyle name="40% - Accent5 2 3 3 3 2 2 3" xfId="27283"/>
    <cellStyle name="40% - Accent5 2 3 3 3 2 3" xfId="11064"/>
    <cellStyle name="40% - Accent5 2 3 3 3 2 3 2" xfId="30182"/>
    <cellStyle name="40% - Accent5 2 3 3 3 2 4" xfId="21837"/>
    <cellStyle name="40% - Accent5 2 3 3 3 2 5" xfId="49731"/>
    <cellStyle name="40% - Accent5 2 3 3 3 3" xfId="4327"/>
    <cellStyle name="40% - Accent5 2 3 3 3 3 2" xfId="12666"/>
    <cellStyle name="40% - Accent5 2 3 3 3 3 2 2" xfId="31784"/>
    <cellStyle name="40% - Accent5 2 3 3 3 3 3" xfId="23450"/>
    <cellStyle name="40% - Accent5 2 3 3 3 4" xfId="6761"/>
    <cellStyle name="40% - Accent5 2 3 3 3 4 2" xfId="15097"/>
    <cellStyle name="40% - Accent5 2 3 3 3 4 2 2" xfId="34215"/>
    <cellStyle name="40% - Accent5 2 3 3 3 4 3" xfId="25880"/>
    <cellStyle name="40% - Accent5 2 3 3 3 5" xfId="9636"/>
    <cellStyle name="40% - Accent5 2 3 3 3 5 2" xfId="28754"/>
    <cellStyle name="40% - Accent5 2 3 3 3 6" xfId="20380"/>
    <cellStyle name="40% - Accent5 2 3 3 3 7" xfId="48912"/>
    <cellStyle name="40% - Accent5 2 3 3 4" xfId="1457"/>
    <cellStyle name="40% - Accent5 2 3 3 4 2" xfId="2914"/>
    <cellStyle name="40% - Accent5 2 3 3 4 2 2" xfId="8436"/>
    <cellStyle name="40% - Accent5 2 3 3 4 2 2 2" xfId="16772"/>
    <cellStyle name="40% - Accent5 2 3 3 4 2 2 2 2" xfId="35890"/>
    <cellStyle name="40% - Accent5 2 3 3 4 2 2 3" xfId="27555"/>
    <cellStyle name="40% - Accent5 2 3 3 4 2 3" xfId="11344"/>
    <cellStyle name="40% - Accent5 2 3 3 4 2 3 2" xfId="30462"/>
    <cellStyle name="40% - Accent5 2 3 3 4 2 4" xfId="22117"/>
    <cellStyle name="40% - Accent5 2 3 3 4 3" xfId="4601"/>
    <cellStyle name="40% - Accent5 2 3 3 4 3 2" xfId="12939"/>
    <cellStyle name="40% - Accent5 2 3 3 4 3 2 2" xfId="32057"/>
    <cellStyle name="40% - Accent5 2 3 3 4 3 3" xfId="23722"/>
    <cellStyle name="40% - Accent5 2 3 3 4 4" xfId="7030"/>
    <cellStyle name="40% - Accent5 2 3 3 4 4 2" xfId="15366"/>
    <cellStyle name="40% - Accent5 2 3 3 4 4 2 2" xfId="34484"/>
    <cellStyle name="40% - Accent5 2 3 3 4 4 3" xfId="26149"/>
    <cellStyle name="40% - Accent5 2 3 3 4 5" xfId="9915"/>
    <cellStyle name="40% - Accent5 2 3 3 4 5 2" xfId="29033"/>
    <cellStyle name="40% - Accent5 2 3 3 4 6" xfId="20662"/>
    <cellStyle name="40% - Accent5 2 3 3 4 7" xfId="49256"/>
    <cellStyle name="40% - Accent5 2 3 3 5" xfId="1817"/>
    <cellStyle name="40% - Accent5 2 3 3 5 2" xfId="3271"/>
    <cellStyle name="40% - Accent5 2 3 3 5 2 2" xfId="8773"/>
    <cellStyle name="40% - Accent5 2 3 3 5 2 2 2" xfId="17109"/>
    <cellStyle name="40% - Accent5 2 3 3 5 2 2 2 2" xfId="36227"/>
    <cellStyle name="40% - Accent5 2 3 3 5 2 2 3" xfId="27892"/>
    <cellStyle name="40% - Accent5 2 3 3 5 2 3" xfId="11701"/>
    <cellStyle name="40% - Accent5 2 3 3 5 2 3 2" xfId="30819"/>
    <cellStyle name="40% - Accent5 2 3 3 5 2 4" xfId="22474"/>
    <cellStyle name="40% - Accent5 2 3 3 5 3" xfId="7351"/>
    <cellStyle name="40% - Accent5 2 3 3 5 3 2" xfId="15687"/>
    <cellStyle name="40% - Accent5 2 3 3 5 3 2 2" xfId="34805"/>
    <cellStyle name="40% - Accent5 2 3 3 5 3 3" xfId="26470"/>
    <cellStyle name="40% - Accent5 2 3 3 5 4" xfId="10247"/>
    <cellStyle name="40% - Accent5 2 3 3 5 4 2" xfId="29365"/>
    <cellStyle name="40% - Accent5 2 3 3 5 5" xfId="21020"/>
    <cellStyle name="40% - Accent5 2 3 3 6" xfId="2089"/>
    <cellStyle name="40% - Accent5 2 3 3 6 2" xfId="7623"/>
    <cellStyle name="40% - Accent5 2 3 3 6 2 2" xfId="15959"/>
    <cellStyle name="40% - Accent5 2 3 3 6 2 2 2" xfId="35077"/>
    <cellStyle name="40% - Accent5 2 3 3 6 2 3" xfId="26742"/>
    <cellStyle name="40% - Accent5 2 3 3 6 3" xfId="10519"/>
    <cellStyle name="40% - Accent5 2 3 3 6 3 2" xfId="29637"/>
    <cellStyle name="40% - Accent5 2 3 3 6 4" xfId="21292"/>
    <cellStyle name="40% - Accent5 2 3 3 7" xfId="3552"/>
    <cellStyle name="40% - Accent5 2 3 3 7 2" xfId="11981"/>
    <cellStyle name="40% - Accent5 2 3 3 7 2 2" xfId="31099"/>
    <cellStyle name="40% - Accent5 2 3 3 7 3" xfId="22753"/>
    <cellStyle name="40% - Accent5 2 3 3 8" xfId="5714"/>
    <cellStyle name="40% - Accent5 2 3 3 8 2" xfId="14050"/>
    <cellStyle name="40% - Accent5 2 3 3 8 2 2" xfId="33168"/>
    <cellStyle name="40% - Accent5 2 3 3 8 3" xfId="24833"/>
    <cellStyle name="40% - Accent5 2 3 3 9" xfId="6221"/>
    <cellStyle name="40% - Accent5 2 3 3 9 2" xfId="14557"/>
    <cellStyle name="40% - Accent5 2 3 3 9 2 2" xfId="33675"/>
    <cellStyle name="40% - Accent5 2 3 3 9 3" xfId="25340"/>
    <cellStyle name="40% - Accent5 2 3 4" xfId="427"/>
    <cellStyle name="40% - Accent5 2 3 4 2" xfId="891"/>
    <cellStyle name="40% - Accent5 2 3 4 2 2" xfId="2361"/>
    <cellStyle name="40% - Accent5 2 3 4 2 2 2" xfId="7895"/>
    <cellStyle name="40% - Accent5 2 3 4 2 2 2 2" xfId="16231"/>
    <cellStyle name="40% - Accent5 2 3 4 2 2 2 2 2" xfId="35349"/>
    <cellStyle name="40% - Accent5 2 3 4 2 2 2 3" xfId="27014"/>
    <cellStyle name="40% - Accent5 2 3 4 2 2 3" xfId="10791"/>
    <cellStyle name="40% - Accent5 2 3 4 2 2 3 2" xfId="29909"/>
    <cellStyle name="40% - Accent5 2 3 4 2 2 4" xfId="21564"/>
    <cellStyle name="40% - Accent5 2 3 4 2 3" xfId="4063"/>
    <cellStyle name="40% - Accent5 2 3 4 2 3 2" xfId="12402"/>
    <cellStyle name="40% - Accent5 2 3 4 2 3 2 2" xfId="31520"/>
    <cellStyle name="40% - Accent5 2 3 4 2 3 3" xfId="23186"/>
    <cellStyle name="40% - Accent5 2 3 4 2 4" xfId="6493"/>
    <cellStyle name="40% - Accent5 2 3 4 2 4 2" xfId="14829"/>
    <cellStyle name="40% - Accent5 2 3 4 2 4 2 2" xfId="33947"/>
    <cellStyle name="40% - Accent5 2 3 4 2 4 3" xfId="25612"/>
    <cellStyle name="40% - Accent5 2 3 4 2 5" xfId="9364"/>
    <cellStyle name="40% - Accent5 2 3 4 2 5 2" xfId="28482"/>
    <cellStyle name="40% - Accent5 2 3 4 2 6" xfId="20107"/>
    <cellStyle name="40% - Accent5 2 3 4 2 7" xfId="49499"/>
    <cellStyle name="40% - Accent5 2 3 4 3" xfId="1815"/>
    <cellStyle name="40% - Accent5 2 3 4 3 2" xfId="3269"/>
    <cellStyle name="40% - Accent5 2 3 4 3 2 2" xfId="8771"/>
    <cellStyle name="40% - Accent5 2 3 4 3 2 2 2" xfId="17107"/>
    <cellStyle name="40% - Accent5 2 3 4 3 2 2 2 2" xfId="36225"/>
    <cellStyle name="40% - Accent5 2 3 4 3 2 2 3" xfId="27890"/>
    <cellStyle name="40% - Accent5 2 3 4 3 2 3" xfId="11699"/>
    <cellStyle name="40% - Accent5 2 3 4 3 2 3 2" xfId="30817"/>
    <cellStyle name="40% - Accent5 2 3 4 3 2 4" xfId="22472"/>
    <cellStyle name="40% - Accent5 2 3 4 3 3" xfId="7349"/>
    <cellStyle name="40% - Accent5 2 3 4 3 3 2" xfId="15685"/>
    <cellStyle name="40% - Accent5 2 3 4 3 3 2 2" xfId="34803"/>
    <cellStyle name="40% - Accent5 2 3 4 3 3 3" xfId="26468"/>
    <cellStyle name="40% - Accent5 2 3 4 3 4" xfId="10245"/>
    <cellStyle name="40% - Accent5 2 3 4 3 4 2" xfId="29363"/>
    <cellStyle name="40% - Accent5 2 3 4 3 5" xfId="21018"/>
    <cellStyle name="40% - Accent5 2 3 4 4" xfId="2087"/>
    <cellStyle name="40% - Accent5 2 3 4 4 2" xfId="7621"/>
    <cellStyle name="40% - Accent5 2 3 4 4 2 2" xfId="15957"/>
    <cellStyle name="40% - Accent5 2 3 4 4 2 2 2" xfId="35075"/>
    <cellStyle name="40% - Accent5 2 3 4 4 2 3" xfId="26740"/>
    <cellStyle name="40% - Accent5 2 3 4 4 3" xfId="10517"/>
    <cellStyle name="40% - Accent5 2 3 4 4 3 2" xfId="29635"/>
    <cellStyle name="40% - Accent5 2 3 4 4 4" xfId="21290"/>
    <cellStyle name="40% - Accent5 2 3 4 5" xfId="3887"/>
    <cellStyle name="40% - Accent5 2 3 4 5 2" xfId="12228"/>
    <cellStyle name="40% - Accent5 2 3 4 5 2 2" xfId="31346"/>
    <cellStyle name="40% - Accent5 2 3 4 5 3" xfId="23011"/>
    <cellStyle name="40% - Accent5 2 3 4 6" xfId="6219"/>
    <cellStyle name="40% - Accent5 2 3 4 6 2" xfId="14555"/>
    <cellStyle name="40% - Accent5 2 3 4 6 2 2" xfId="33673"/>
    <cellStyle name="40% - Accent5 2 3 4 6 3" xfId="25338"/>
    <cellStyle name="40% - Accent5 2 3 4 7" xfId="9067"/>
    <cellStyle name="40% - Accent5 2 3 4 7 2" xfId="28186"/>
    <cellStyle name="40% - Accent5 2 3 4 8" xfId="19791"/>
    <cellStyle name="40% - Accent5 2 3 4 9" xfId="48680"/>
    <cellStyle name="40% - Accent5 2 3 5" xfId="1165"/>
    <cellStyle name="40% - Accent5 2 3 5 2" xfId="2632"/>
    <cellStyle name="40% - Accent5 2 3 5 2 2" xfId="8162"/>
    <cellStyle name="40% - Accent5 2 3 5 2 2 2" xfId="16498"/>
    <cellStyle name="40% - Accent5 2 3 5 2 2 2 2" xfId="35616"/>
    <cellStyle name="40% - Accent5 2 3 5 2 2 3" xfId="27281"/>
    <cellStyle name="40% - Accent5 2 3 5 2 3" xfId="11062"/>
    <cellStyle name="40% - Accent5 2 3 5 2 3 2" xfId="30180"/>
    <cellStyle name="40% - Accent5 2 3 5 2 4" xfId="21835"/>
    <cellStyle name="40% - Accent5 2 3 5 2 5" xfId="49729"/>
    <cellStyle name="40% - Accent5 2 3 5 3" xfId="4325"/>
    <cellStyle name="40% - Accent5 2 3 5 3 2" xfId="12664"/>
    <cellStyle name="40% - Accent5 2 3 5 3 2 2" xfId="31782"/>
    <cellStyle name="40% - Accent5 2 3 5 3 3" xfId="23448"/>
    <cellStyle name="40% - Accent5 2 3 5 4" xfId="6759"/>
    <cellStyle name="40% - Accent5 2 3 5 4 2" xfId="15095"/>
    <cellStyle name="40% - Accent5 2 3 5 4 2 2" xfId="34213"/>
    <cellStyle name="40% - Accent5 2 3 5 4 3" xfId="25878"/>
    <cellStyle name="40% - Accent5 2 3 5 5" xfId="9634"/>
    <cellStyle name="40% - Accent5 2 3 5 5 2" xfId="28752"/>
    <cellStyle name="40% - Accent5 2 3 5 6" xfId="20378"/>
    <cellStyle name="40% - Accent5 2 3 5 7" xfId="48910"/>
    <cellStyle name="40% - Accent5 2 3 6" xfId="1455"/>
    <cellStyle name="40% - Accent5 2 3 6 2" xfId="2912"/>
    <cellStyle name="40% - Accent5 2 3 6 2 2" xfId="8434"/>
    <cellStyle name="40% - Accent5 2 3 6 2 2 2" xfId="16770"/>
    <cellStyle name="40% - Accent5 2 3 6 2 2 2 2" xfId="35888"/>
    <cellStyle name="40% - Accent5 2 3 6 2 2 3" xfId="27553"/>
    <cellStyle name="40% - Accent5 2 3 6 2 3" xfId="11342"/>
    <cellStyle name="40% - Accent5 2 3 6 2 3 2" xfId="30460"/>
    <cellStyle name="40% - Accent5 2 3 6 2 4" xfId="22115"/>
    <cellStyle name="40% - Accent5 2 3 6 3" xfId="4599"/>
    <cellStyle name="40% - Accent5 2 3 6 3 2" xfId="12937"/>
    <cellStyle name="40% - Accent5 2 3 6 3 2 2" xfId="32055"/>
    <cellStyle name="40% - Accent5 2 3 6 3 3" xfId="23720"/>
    <cellStyle name="40% - Accent5 2 3 6 4" xfId="7028"/>
    <cellStyle name="40% - Accent5 2 3 6 4 2" xfId="15364"/>
    <cellStyle name="40% - Accent5 2 3 6 4 2 2" xfId="34482"/>
    <cellStyle name="40% - Accent5 2 3 6 4 3" xfId="26147"/>
    <cellStyle name="40% - Accent5 2 3 6 5" xfId="9913"/>
    <cellStyle name="40% - Accent5 2 3 6 5 2" xfId="29031"/>
    <cellStyle name="40% - Accent5 2 3 6 6" xfId="20660"/>
    <cellStyle name="40% - Accent5 2 3 6 7" xfId="49254"/>
    <cellStyle name="40% - Accent5 2 3 7" xfId="3853"/>
    <cellStyle name="40% - Accent5 2 3 8" xfId="3550"/>
    <cellStyle name="40% - Accent5 2 3 8 2" xfId="11979"/>
    <cellStyle name="40% - Accent5 2 3 8 2 2" xfId="31097"/>
    <cellStyle name="40% - Accent5 2 3 8 3" xfId="22751"/>
    <cellStyle name="40% - Accent5 2 3 9" xfId="5712"/>
    <cellStyle name="40% - Accent5 2 3 9 2" xfId="14048"/>
    <cellStyle name="40% - Accent5 2 3 9 2 2" xfId="33166"/>
    <cellStyle name="40% - Accent5 2 3 9 3" xfId="24831"/>
    <cellStyle name="40% - Accent5 2 4" xfId="430"/>
    <cellStyle name="40% - Accent5 2 4 10" xfId="5715"/>
    <cellStyle name="40% - Accent5 2 4 10 2" xfId="14051"/>
    <cellStyle name="40% - Accent5 2 4 10 2 2" xfId="33169"/>
    <cellStyle name="40% - Accent5 2 4 10 3" xfId="24834"/>
    <cellStyle name="40% - Accent5 2 4 11" xfId="6222"/>
    <cellStyle name="40% - Accent5 2 4 11 2" xfId="14558"/>
    <cellStyle name="40% - Accent5 2 4 11 2 2" xfId="33676"/>
    <cellStyle name="40% - Accent5 2 4 11 3" xfId="25341"/>
    <cellStyle name="40% - Accent5 2 4 12" xfId="9070"/>
    <cellStyle name="40% - Accent5 2 4 12 2" xfId="28189"/>
    <cellStyle name="40% - Accent5 2 4 13" xfId="19794"/>
    <cellStyle name="40% - Accent5 2 4 14" xfId="48452"/>
    <cellStyle name="40% - Accent5 2 4 2" xfId="431"/>
    <cellStyle name="40% - Accent5 2 4 2 10" xfId="9071"/>
    <cellStyle name="40% - Accent5 2 4 2 10 2" xfId="28190"/>
    <cellStyle name="40% - Accent5 2 4 2 11" xfId="19795"/>
    <cellStyle name="40% - Accent5 2 4 2 12" xfId="48453"/>
    <cellStyle name="40% - Accent5 2 4 2 2" xfId="895"/>
    <cellStyle name="40% - Accent5 2 4 2 2 2" xfId="2365"/>
    <cellStyle name="40% - Accent5 2 4 2 2 2 2" xfId="7899"/>
    <cellStyle name="40% - Accent5 2 4 2 2 2 2 2" xfId="16235"/>
    <cellStyle name="40% - Accent5 2 4 2 2 2 2 2 2" xfId="35353"/>
    <cellStyle name="40% - Accent5 2 4 2 2 2 2 3" xfId="27018"/>
    <cellStyle name="40% - Accent5 2 4 2 2 2 3" xfId="10795"/>
    <cellStyle name="40% - Accent5 2 4 2 2 2 3 2" xfId="29913"/>
    <cellStyle name="40% - Accent5 2 4 2 2 2 4" xfId="21568"/>
    <cellStyle name="40% - Accent5 2 4 2 2 2 5" xfId="49503"/>
    <cellStyle name="40% - Accent5 2 4 2 2 3" xfId="4067"/>
    <cellStyle name="40% - Accent5 2 4 2 2 3 2" xfId="12406"/>
    <cellStyle name="40% - Accent5 2 4 2 2 3 2 2" xfId="31524"/>
    <cellStyle name="40% - Accent5 2 4 2 2 3 3" xfId="23190"/>
    <cellStyle name="40% - Accent5 2 4 2 2 4" xfId="6497"/>
    <cellStyle name="40% - Accent5 2 4 2 2 4 2" xfId="14833"/>
    <cellStyle name="40% - Accent5 2 4 2 2 4 2 2" xfId="33951"/>
    <cellStyle name="40% - Accent5 2 4 2 2 4 3" xfId="25616"/>
    <cellStyle name="40% - Accent5 2 4 2 2 5" xfId="9368"/>
    <cellStyle name="40% - Accent5 2 4 2 2 5 2" xfId="28486"/>
    <cellStyle name="40% - Accent5 2 4 2 2 6" xfId="20111"/>
    <cellStyle name="40% - Accent5 2 4 2 2 7" xfId="48684"/>
    <cellStyle name="40% - Accent5 2 4 2 3" xfId="1169"/>
    <cellStyle name="40% - Accent5 2 4 2 3 2" xfId="2636"/>
    <cellStyle name="40% - Accent5 2 4 2 3 2 2" xfId="8166"/>
    <cellStyle name="40% - Accent5 2 4 2 3 2 2 2" xfId="16502"/>
    <cellStyle name="40% - Accent5 2 4 2 3 2 2 2 2" xfId="35620"/>
    <cellStyle name="40% - Accent5 2 4 2 3 2 2 3" xfId="27285"/>
    <cellStyle name="40% - Accent5 2 4 2 3 2 3" xfId="11066"/>
    <cellStyle name="40% - Accent5 2 4 2 3 2 3 2" xfId="30184"/>
    <cellStyle name="40% - Accent5 2 4 2 3 2 4" xfId="21839"/>
    <cellStyle name="40% - Accent5 2 4 2 3 2 5" xfId="49733"/>
    <cellStyle name="40% - Accent5 2 4 2 3 3" xfId="4329"/>
    <cellStyle name="40% - Accent5 2 4 2 3 3 2" xfId="12668"/>
    <cellStyle name="40% - Accent5 2 4 2 3 3 2 2" xfId="31786"/>
    <cellStyle name="40% - Accent5 2 4 2 3 3 3" xfId="23452"/>
    <cellStyle name="40% - Accent5 2 4 2 3 4" xfId="6763"/>
    <cellStyle name="40% - Accent5 2 4 2 3 4 2" xfId="15099"/>
    <cellStyle name="40% - Accent5 2 4 2 3 4 2 2" xfId="34217"/>
    <cellStyle name="40% - Accent5 2 4 2 3 4 3" xfId="25882"/>
    <cellStyle name="40% - Accent5 2 4 2 3 5" xfId="9638"/>
    <cellStyle name="40% - Accent5 2 4 2 3 5 2" xfId="28756"/>
    <cellStyle name="40% - Accent5 2 4 2 3 6" xfId="20382"/>
    <cellStyle name="40% - Accent5 2 4 2 3 7" xfId="48914"/>
    <cellStyle name="40% - Accent5 2 4 2 4" xfId="1459"/>
    <cellStyle name="40% - Accent5 2 4 2 4 2" xfId="2916"/>
    <cellStyle name="40% - Accent5 2 4 2 4 2 2" xfId="8438"/>
    <cellStyle name="40% - Accent5 2 4 2 4 2 2 2" xfId="16774"/>
    <cellStyle name="40% - Accent5 2 4 2 4 2 2 2 2" xfId="35892"/>
    <cellStyle name="40% - Accent5 2 4 2 4 2 2 3" xfId="27557"/>
    <cellStyle name="40% - Accent5 2 4 2 4 2 3" xfId="11346"/>
    <cellStyle name="40% - Accent5 2 4 2 4 2 3 2" xfId="30464"/>
    <cellStyle name="40% - Accent5 2 4 2 4 2 4" xfId="22119"/>
    <cellStyle name="40% - Accent5 2 4 2 4 3" xfId="4603"/>
    <cellStyle name="40% - Accent5 2 4 2 4 3 2" xfId="12941"/>
    <cellStyle name="40% - Accent5 2 4 2 4 3 2 2" xfId="32059"/>
    <cellStyle name="40% - Accent5 2 4 2 4 3 3" xfId="23724"/>
    <cellStyle name="40% - Accent5 2 4 2 4 4" xfId="7032"/>
    <cellStyle name="40% - Accent5 2 4 2 4 4 2" xfId="15368"/>
    <cellStyle name="40% - Accent5 2 4 2 4 4 2 2" xfId="34486"/>
    <cellStyle name="40% - Accent5 2 4 2 4 4 3" xfId="26151"/>
    <cellStyle name="40% - Accent5 2 4 2 4 5" xfId="9917"/>
    <cellStyle name="40% - Accent5 2 4 2 4 5 2" xfId="29035"/>
    <cellStyle name="40% - Accent5 2 4 2 4 6" xfId="20664"/>
    <cellStyle name="40% - Accent5 2 4 2 4 7" xfId="49258"/>
    <cellStyle name="40% - Accent5 2 4 2 5" xfId="1819"/>
    <cellStyle name="40% - Accent5 2 4 2 5 2" xfId="3273"/>
    <cellStyle name="40% - Accent5 2 4 2 5 2 2" xfId="8775"/>
    <cellStyle name="40% - Accent5 2 4 2 5 2 2 2" xfId="17111"/>
    <cellStyle name="40% - Accent5 2 4 2 5 2 2 2 2" xfId="36229"/>
    <cellStyle name="40% - Accent5 2 4 2 5 2 2 3" xfId="27894"/>
    <cellStyle name="40% - Accent5 2 4 2 5 2 3" xfId="11703"/>
    <cellStyle name="40% - Accent5 2 4 2 5 2 3 2" xfId="30821"/>
    <cellStyle name="40% - Accent5 2 4 2 5 2 4" xfId="22476"/>
    <cellStyle name="40% - Accent5 2 4 2 5 3" xfId="7353"/>
    <cellStyle name="40% - Accent5 2 4 2 5 3 2" xfId="15689"/>
    <cellStyle name="40% - Accent5 2 4 2 5 3 2 2" xfId="34807"/>
    <cellStyle name="40% - Accent5 2 4 2 5 3 3" xfId="26472"/>
    <cellStyle name="40% - Accent5 2 4 2 5 4" xfId="10249"/>
    <cellStyle name="40% - Accent5 2 4 2 5 4 2" xfId="29367"/>
    <cellStyle name="40% - Accent5 2 4 2 5 5" xfId="21022"/>
    <cellStyle name="40% - Accent5 2 4 2 6" xfId="2091"/>
    <cellStyle name="40% - Accent5 2 4 2 6 2" xfId="7625"/>
    <cellStyle name="40% - Accent5 2 4 2 6 2 2" xfId="15961"/>
    <cellStyle name="40% - Accent5 2 4 2 6 2 2 2" xfId="35079"/>
    <cellStyle name="40% - Accent5 2 4 2 6 2 3" xfId="26744"/>
    <cellStyle name="40% - Accent5 2 4 2 6 3" xfId="10521"/>
    <cellStyle name="40% - Accent5 2 4 2 6 3 2" xfId="29639"/>
    <cellStyle name="40% - Accent5 2 4 2 6 4" xfId="21294"/>
    <cellStyle name="40% - Accent5 2 4 2 7" xfId="3554"/>
    <cellStyle name="40% - Accent5 2 4 2 7 2" xfId="11983"/>
    <cellStyle name="40% - Accent5 2 4 2 7 2 2" xfId="31101"/>
    <cellStyle name="40% - Accent5 2 4 2 7 3" xfId="22755"/>
    <cellStyle name="40% - Accent5 2 4 2 8" xfId="5716"/>
    <cellStyle name="40% - Accent5 2 4 2 8 2" xfId="14052"/>
    <cellStyle name="40% - Accent5 2 4 2 8 2 2" xfId="33170"/>
    <cellStyle name="40% - Accent5 2 4 2 8 3" xfId="24835"/>
    <cellStyle name="40% - Accent5 2 4 2 9" xfId="6223"/>
    <cellStyle name="40% - Accent5 2 4 2 9 2" xfId="14559"/>
    <cellStyle name="40% - Accent5 2 4 2 9 2 2" xfId="33677"/>
    <cellStyle name="40% - Accent5 2 4 2 9 3" xfId="25342"/>
    <cellStyle name="40% - Accent5 2 4 3" xfId="432"/>
    <cellStyle name="40% - Accent5 2 4 3 10" xfId="9072"/>
    <cellStyle name="40% - Accent5 2 4 3 10 2" xfId="28191"/>
    <cellStyle name="40% - Accent5 2 4 3 11" xfId="19796"/>
    <cellStyle name="40% - Accent5 2 4 3 12" xfId="48454"/>
    <cellStyle name="40% - Accent5 2 4 3 2" xfId="896"/>
    <cellStyle name="40% - Accent5 2 4 3 2 2" xfId="2366"/>
    <cellStyle name="40% - Accent5 2 4 3 2 2 2" xfId="7900"/>
    <cellStyle name="40% - Accent5 2 4 3 2 2 2 2" xfId="16236"/>
    <cellStyle name="40% - Accent5 2 4 3 2 2 2 2 2" xfId="35354"/>
    <cellStyle name="40% - Accent5 2 4 3 2 2 2 3" xfId="27019"/>
    <cellStyle name="40% - Accent5 2 4 3 2 2 3" xfId="10796"/>
    <cellStyle name="40% - Accent5 2 4 3 2 2 3 2" xfId="29914"/>
    <cellStyle name="40% - Accent5 2 4 3 2 2 4" xfId="21569"/>
    <cellStyle name="40% - Accent5 2 4 3 2 2 5" xfId="49504"/>
    <cellStyle name="40% - Accent5 2 4 3 2 3" xfId="4068"/>
    <cellStyle name="40% - Accent5 2 4 3 2 3 2" xfId="12407"/>
    <cellStyle name="40% - Accent5 2 4 3 2 3 2 2" xfId="31525"/>
    <cellStyle name="40% - Accent5 2 4 3 2 3 3" xfId="23191"/>
    <cellStyle name="40% - Accent5 2 4 3 2 4" xfId="6498"/>
    <cellStyle name="40% - Accent5 2 4 3 2 4 2" xfId="14834"/>
    <cellStyle name="40% - Accent5 2 4 3 2 4 2 2" xfId="33952"/>
    <cellStyle name="40% - Accent5 2 4 3 2 4 3" xfId="25617"/>
    <cellStyle name="40% - Accent5 2 4 3 2 5" xfId="9369"/>
    <cellStyle name="40% - Accent5 2 4 3 2 5 2" xfId="28487"/>
    <cellStyle name="40% - Accent5 2 4 3 2 6" xfId="20112"/>
    <cellStyle name="40% - Accent5 2 4 3 2 7" xfId="48685"/>
    <cellStyle name="40% - Accent5 2 4 3 3" xfId="1170"/>
    <cellStyle name="40% - Accent5 2 4 3 3 2" xfId="2637"/>
    <cellStyle name="40% - Accent5 2 4 3 3 2 2" xfId="8167"/>
    <cellStyle name="40% - Accent5 2 4 3 3 2 2 2" xfId="16503"/>
    <cellStyle name="40% - Accent5 2 4 3 3 2 2 2 2" xfId="35621"/>
    <cellStyle name="40% - Accent5 2 4 3 3 2 2 3" xfId="27286"/>
    <cellStyle name="40% - Accent5 2 4 3 3 2 3" xfId="11067"/>
    <cellStyle name="40% - Accent5 2 4 3 3 2 3 2" xfId="30185"/>
    <cellStyle name="40% - Accent5 2 4 3 3 2 4" xfId="21840"/>
    <cellStyle name="40% - Accent5 2 4 3 3 2 5" xfId="49734"/>
    <cellStyle name="40% - Accent5 2 4 3 3 3" xfId="4330"/>
    <cellStyle name="40% - Accent5 2 4 3 3 3 2" xfId="12669"/>
    <cellStyle name="40% - Accent5 2 4 3 3 3 2 2" xfId="31787"/>
    <cellStyle name="40% - Accent5 2 4 3 3 3 3" xfId="23453"/>
    <cellStyle name="40% - Accent5 2 4 3 3 4" xfId="6764"/>
    <cellStyle name="40% - Accent5 2 4 3 3 4 2" xfId="15100"/>
    <cellStyle name="40% - Accent5 2 4 3 3 4 2 2" xfId="34218"/>
    <cellStyle name="40% - Accent5 2 4 3 3 4 3" xfId="25883"/>
    <cellStyle name="40% - Accent5 2 4 3 3 5" xfId="9639"/>
    <cellStyle name="40% - Accent5 2 4 3 3 5 2" xfId="28757"/>
    <cellStyle name="40% - Accent5 2 4 3 3 6" xfId="20383"/>
    <cellStyle name="40% - Accent5 2 4 3 3 7" xfId="48915"/>
    <cellStyle name="40% - Accent5 2 4 3 4" xfId="1460"/>
    <cellStyle name="40% - Accent5 2 4 3 4 2" xfId="2917"/>
    <cellStyle name="40% - Accent5 2 4 3 4 2 2" xfId="8439"/>
    <cellStyle name="40% - Accent5 2 4 3 4 2 2 2" xfId="16775"/>
    <cellStyle name="40% - Accent5 2 4 3 4 2 2 2 2" xfId="35893"/>
    <cellStyle name="40% - Accent5 2 4 3 4 2 2 3" xfId="27558"/>
    <cellStyle name="40% - Accent5 2 4 3 4 2 3" xfId="11347"/>
    <cellStyle name="40% - Accent5 2 4 3 4 2 3 2" xfId="30465"/>
    <cellStyle name="40% - Accent5 2 4 3 4 2 4" xfId="22120"/>
    <cellStyle name="40% - Accent5 2 4 3 4 3" xfId="4604"/>
    <cellStyle name="40% - Accent5 2 4 3 4 3 2" xfId="12942"/>
    <cellStyle name="40% - Accent5 2 4 3 4 3 2 2" xfId="32060"/>
    <cellStyle name="40% - Accent5 2 4 3 4 3 3" xfId="23725"/>
    <cellStyle name="40% - Accent5 2 4 3 4 4" xfId="7033"/>
    <cellStyle name="40% - Accent5 2 4 3 4 4 2" xfId="15369"/>
    <cellStyle name="40% - Accent5 2 4 3 4 4 2 2" xfId="34487"/>
    <cellStyle name="40% - Accent5 2 4 3 4 4 3" xfId="26152"/>
    <cellStyle name="40% - Accent5 2 4 3 4 5" xfId="9918"/>
    <cellStyle name="40% - Accent5 2 4 3 4 5 2" xfId="29036"/>
    <cellStyle name="40% - Accent5 2 4 3 4 6" xfId="20665"/>
    <cellStyle name="40% - Accent5 2 4 3 4 7" xfId="49259"/>
    <cellStyle name="40% - Accent5 2 4 3 5" xfId="1820"/>
    <cellStyle name="40% - Accent5 2 4 3 5 2" xfId="3274"/>
    <cellStyle name="40% - Accent5 2 4 3 5 2 2" xfId="8776"/>
    <cellStyle name="40% - Accent5 2 4 3 5 2 2 2" xfId="17112"/>
    <cellStyle name="40% - Accent5 2 4 3 5 2 2 2 2" xfId="36230"/>
    <cellStyle name="40% - Accent5 2 4 3 5 2 2 3" xfId="27895"/>
    <cellStyle name="40% - Accent5 2 4 3 5 2 3" xfId="11704"/>
    <cellStyle name="40% - Accent5 2 4 3 5 2 3 2" xfId="30822"/>
    <cellStyle name="40% - Accent5 2 4 3 5 2 4" xfId="22477"/>
    <cellStyle name="40% - Accent5 2 4 3 5 3" xfId="7354"/>
    <cellStyle name="40% - Accent5 2 4 3 5 3 2" xfId="15690"/>
    <cellStyle name="40% - Accent5 2 4 3 5 3 2 2" xfId="34808"/>
    <cellStyle name="40% - Accent5 2 4 3 5 3 3" xfId="26473"/>
    <cellStyle name="40% - Accent5 2 4 3 5 4" xfId="10250"/>
    <cellStyle name="40% - Accent5 2 4 3 5 4 2" xfId="29368"/>
    <cellStyle name="40% - Accent5 2 4 3 5 5" xfId="21023"/>
    <cellStyle name="40% - Accent5 2 4 3 6" xfId="2092"/>
    <cellStyle name="40% - Accent5 2 4 3 6 2" xfId="7626"/>
    <cellStyle name="40% - Accent5 2 4 3 6 2 2" xfId="15962"/>
    <cellStyle name="40% - Accent5 2 4 3 6 2 2 2" xfId="35080"/>
    <cellStyle name="40% - Accent5 2 4 3 6 2 3" xfId="26745"/>
    <cellStyle name="40% - Accent5 2 4 3 6 3" xfId="10522"/>
    <cellStyle name="40% - Accent5 2 4 3 6 3 2" xfId="29640"/>
    <cellStyle name="40% - Accent5 2 4 3 6 4" xfId="21295"/>
    <cellStyle name="40% - Accent5 2 4 3 7" xfId="3555"/>
    <cellStyle name="40% - Accent5 2 4 3 7 2" xfId="11984"/>
    <cellStyle name="40% - Accent5 2 4 3 7 2 2" xfId="31102"/>
    <cellStyle name="40% - Accent5 2 4 3 7 3" xfId="22756"/>
    <cellStyle name="40% - Accent5 2 4 3 8" xfId="5717"/>
    <cellStyle name="40% - Accent5 2 4 3 8 2" xfId="14053"/>
    <cellStyle name="40% - Accent5 2 4 3 8 2 2" xfId="33171"/>
    <cellStyle name="40% - Accent5 2 4 3 8 3" xfId="24836"/>
    <cellStyle name="40% - Accent5 2 4 3 9" xfId="6224"/>
    <cellStyle name="40% - Accent5 2 4 3 9 2" xfId="14560"/>
    <cellStyle name="40% - Accent5 2 4 3 9 2 2" xfId="33678"/>
    <cellStyle name="40% - Accent5 2 4 3 9 3" xfId="25343"/>
    <cellStyle name="40% - Accent5 2 4 4" xfId="894"/>
    <cellStyle name="40% - Accent5 2 4 4 2" xfId="2364"/>
    <cellStyle name="40% - Accent5 2 4 4 2 2" xfId="7898"/>
    <cellStyle name="40% - Accent5 2 4 4 2 2 2" xfId="16234"/>
    <cellStyle name="40% - Accent5 2 4 4 2 2 2 2" xfId="35352"/>
    <cellStyle name="40% - Accent5 2 4 4 2 2 3" xfId="27017"/>
    <cellStyle name="40% - Accent5 2 4 4 2 3" xfId="10794"/>
    <cellStyle name="40% - Accent5 2 4 4 2 3 2" xfId="29912"/>
    <cellStyle name="40% - Accent5 2 4 4 2 4" xfId="21567"/>
    <cellStyle name="40% - Accent5 2 4 4 2 5" xfId="49502"/>
    <cellStyle name="40% - Accent5 2 4 4 3" xfId="4066"/>
    <cellStyle name="40% - Accent5 2 4 4 3 2" xfId="12405"/>
    <cellStyle name="40% - Accent5 2 4 4 3 2 2" xfId="31523"/>
    <cellStyle name="40% - Accent5 2 4 4 3 3" xfId="23189"/>
    <cellStyle name="40% - Accent5 2 4 4 4" xfId="6496"/>
    <cellStyle name="40% - Accent5 2 4 4 4 2" xfId="14832"/>
    <cellStyle name="40% - Accent5 2 4 4 4 2 2" xfId="33950"/>
    <cellStyle name="40% - Accent5 2 4 4 4 3" xfId="25615"/>
    <cellStyle name="40% - Accent5 2 4 4 5" xfId="9367"/>
    <cellStyle name="40% - Accent5 2 4 4 5 2" xfId="28485"/>
    <cellStyle name="40% - Accent5 2 4 4 6" xfId="20110"/>
    <cellStyle name="40% - Accent5 2 4 4 7" xfId="48683"/>
    <cellStyle name="40% - Accent5 2 4 5" xfId="1168"/>
    <cellStyle name="40% - Accent5 2 4 5 2" xfId="2635"/>
    <cellStyle name="40% - Accent5 2 4 5 2 2" xfId="8165"/>
    <cellStyle name="40% - Accent5 2 4 5 2 2 2" xfId="16501"/>
    <cellStyle name="40% - Accent5 2 4 5 2 2 2 2" xfId="35619"/>
    <cellStyle name="40% - Accent5 2 4 5 2 2 3" xfId="27284"/>
    <cellStyle name="40% - Accent5 2 4 5 2 3" xfId="11065"/>
    <cellStyle name="40% - Accent5 2 4 5 2 3 2" xfId="30183"/>
    <cellStyle name="40% - Accent5 2 4 5 2 4" xfId="21838"/>
    <cellStyle name="40% - Accent5 2 4 5 2 5" xfId="49732"/>
    <cellStyle name="40% - Accent5 2 4 5 3" xfId="4328"/>
    <cellStyle name="40% - Accent5 2 4 5 3 2" xfId="12667"/>
    <cellStyle name="40% - Accent5 2 4 5 3 2 2" xfId="31785"/>
    <cellStyle name="40% - Accent5 2 4 5 3 3" xfId="23451"/>
    <cellStyle name="40% - Accent5 2 4 5 4" xfId="6762"/>
    <cellStyle name="40% - Accent5 2 4 5 4 2" xfId="15098"/>
    <cellStyle name="40% - Accent5 2 4 5 4 2 2" xfId="34216"/>
    <cellStyle name="40% - Accent5 2 4 5 4 3" xfId="25881"/>
    <cellStyle name="40% - Accent5 2 4 5 5" xfId="9637"/>
    <cellStyle name="40% - Accent5 2 4 5 5 2" xfId="28755"/>
    <cellStyle name="40% - Accent5 2 4 5 6" xfId="20381"/>
    <cellStyle name="40% - Accent5 2 4 5 7" xfId="48913"/>
    <cellStyle name="40% - Accent5 2 4 6" xfId="1458"/>
    <cellStyle name="40% - Accent5 2 4 6 2" xfId="2915"/>
    <cellStyle name="40% - Accent5 2 4 6 2 2" xfId="8437"/>
    <cellStyle name="40% - Accent5 2 4 6 2 2 2" xfId="16773"/>
    <cellStyle name="40% - Accent5 2 4 6 2 2 2 2" xfId="35891"/>
    <cellStyle name="40% - Accent5 2 4 6 2 2 3" xfId="27556"/>
    <cellStyle name="40% - Accent5 2 4 6 2 3" xfId="11345"/>
    <cellStyle name="40% - Accent5 2 4 6 2 3 2" xfId="30463"/>
    <cellStyle name="40% - Accent5 2 4 6 2 4" xfId="22118"/>
    <cellStyle name="40% - Accent5 2 4 6 3" xfId="4602"/>
    <cellStyle name="40% - Accent5 2 4 6 3 2" xfId="12940"/>
    <cellStyle name="40% - Accent5 2 4 6 3 2 2" xfId="32058"/>
    <cellStyle name="40% - Accent5 2 4 6 3 3" xfId="23723"/>
    <cellStyle name="40% - Accent5 2 4 6 4" xfId="7031"/>
    <cellStyle name="40% - Accent5 2 4 6 4 2" xfId="15367"/>
    <cellStyle name="40% - Accent5 2 4 6 4 2 2" xfId="34485"/>
    <cellStyle name="40% - Accent5 2 4 6 4 3" xfId="26150"/>
    <cellStyle name="40% - Accent5 2 4 6 5" xfId="9916"/>
    <cellStyle name="40% - Accent5 2 4 6 5 2" xfId="29034"/>
    <cellStyle name="40% - Accent5 2 4 6 6" xfId="20663"/>
    <cellStyle name="40% - Accent5 2 4 6 7" xfId="49257"/>
    <cellStyle name="40% - Accent5 2 4 7" xfId="1818"/>
    <cellStyle name="40% - Accent5 2 4 7 2" xfId="3272"/>
    <cellStyle name="40% - Accent5 2 4 7 2 2" xfId="8774"/>
    <cellStyle name="40% - Accent5 2 4 7 2 2 2" xfId="17110"/>
    <cellStyle name="40% - Accent5 2 4 7 2 2 2 2" xfId="36228"/>
    <cellStyle name="40% - Accent5 2 4 7 2 2 3" xfId="27893"/>
    <cellStyle name="40% - Accent5 2 4 7 2 3" xfId="11702"/>
    <cellStyle name="40% - Accent5 2 4 7 2 3 2" xfId="30820"/>
    <cellStyle name="40% - Accent5 2 4 7 2 4" xfId="22475"/>
    <cellStyle name="40% - Accent5 2 4 7 3" xfId="7352"/>
    <cellStyle name="40% - Accent5 2 4 7 3 2" xfId="15688"/>
    <cellStyle name="40% - Accent5 2 4 7 3 2 2" xfId="34806"/>
    <cellStyle name="40% - Accent5 2 4 7 3 3" xfId="26471"/>
    <cellStyle name="40% - Accent5 2 4 7 4" xfId="10248"/>
    <cellStyle name="40% - Accent5 2 4 7 4 2" xfId="29366"/>
    <cellStyle name="40% - Accent5 2 4 7 5" xfId="21021"/>
    <cellStyle name="40% - Accent5 2 4 8" xfId="2090"/>
    <cellStyle name="40% - Accent5 2 4 8 2" xfId="7624"/>
    <cellStyle name="40% - Accent5 2 4 8 2 2" xfId="15960"/>
    <cellStyle name="40% - Accent5 2 4 8 2 2 2" xfId="35078"/>
    <cellStyle name="40% - Accent5 2 4 8 2 3" xfId="26743"/>
    <cellStyle name="40% - Accent5 2 4 8 3" xfId="10520"/>
    <cellStyle name="40% - Accent5 2 4 8 3 2" xfId="29638"/>
    <cellStyle name="40% - Accent5 2 4 8 4" xfId="21293"/>
    <cellStyle name="40% - Accent5 2 4 9" xfId="3553"/>
    <cellStyle name="40% - Accent5 2 4 9 2" xfId="11982"/>
    <cellStyle name="40% - Accent5 2 4 9 2 2" xfId="31100"/>
    <cellStyle name="40% - Accent5 2 4 9 3" xfId="22754"/>
    <cellStyle name="40% - Accent5 2 5" xfId="433"/>
    <cellStyle name="40% - Accent5 2 5 10" xfId="9073"/>
    <cellStyle name="40% - Accent5 2 5 10 2" xfId="28192"/>
    <cellStyle name="40% - Accent5 2 5 11" xfId="19797"/>
    <cellStyle name="40% - Accent5 2 5 12" xfId="48455"/>
    <cellStyle name="40% - Accent5 2 5 2" xfId="897"/>
    <cellStyle name="40% - Accent5 2 5 2 2" xfId="2367"/>
    <cellStyle name="40% - Accent5 2 5 2 2 2" xfId="7901"/>
    <cellStyle name="40% - Accent5 2 5 2 2 2 2" xfId="16237"/>
    <cellStyle name="40% - Accent5 2 5 2 2 2 2 2" xfId="35355"/>
    <cellStyle name="40% - Accent5 2 5 2 2 2 3" xfId="27020"/>
    <cellStyle name="40% - Accent5 2 5 2 2 3" xfId="10797"/>
    <cellStyle name="40% - Accent5 2 5 2 2 3 2" xfId="29915"/>
    <cellStyle name="40% - Accent5 2 5 2 2 4" xfId="21570"/>
    <cellStyle name="40% - Accent5 2 5 2 2 5" xfId="49505"/>
    <cellStyle name="40% - Accent5 2 5 2 3" xfId="4069"/>
    <cellStyle name="40% - Accent5 2 5 2 3 2" xfId="12408"/>
    <cellStyle name="40% - Accent5 2 5 2 3 2 2" xfId="31526"/>
    <cellStyle name="40% - Accent5 2 5 2 3 3" xfId="23192"/>
    <cellStyle name="40% - Accent5 2 5 2 4" xfId="6499"/>
    <cellStyle name="40% - Accent5 2 5 2 4 2" xfId="14835"/>
    <cellStyle name="40% - Accent5 2 5 2 4 2 2" xfId="33953"/>
    <cellStyle name="40% - Accent5 2 5 2 4 3" xfId="25618"/>
    <cellStyle name="40% - Accent5 2 5 2 5" xfId="9370"/>
    <cellStyle name="40% - Accent5 2 5 2 5 2" xfId="28488"/>
    <cellStyle name="40% - Accent5 2 5 2 6" xfId="20113"/>
    <cellStyle name="40% - Accent5 2 5 2 7" xfId="48686"/>
    <cellStyle name="40% - Accent5 2 5 3" xfId="1171"/>
    <cellStyle name="40% - Accent5 2 5 3 2" xfId="2638"/>
    <cellStyle name="40% - Accent5 2 5 3 2 2" xfId="8168"/>
    <cellStyle name="40% - Accent5 2 5 3 2 2 2" xfId="16504"/>
    <cellStyle name="40% - Accent5 2 5 3 2 2 2 2" xfId="35622"/>
    <cellStyle name="40% - Accent5 2 5 3 2 2 3" xfId="27287"/>
    <cellStyle name="40% - Accent5 2 5 3 2 3" xfId="11068"/>
    <cellStyle name="40% - Accent5 2 5 3 2 3 2" xfId="30186"/>
    <cellStyle name="40% - Accent5 2 5 3 2 4" xfId="21841"/>
    <cellStyle name="40% - Accent5 2 5 3 2 5" xfId="49735"/>
    <cellStyle name="40% - Accent5 2 5 3 3" xfId="4331"/>
    <cellStyle name="40% - Accent5 2 5 3 3 2" xfId="12670"/>
    <cellStyle name="40% - Accent5 2 5 3 3 2 2" xfId="31788"/>
    <cellStyle name="40% - Accent5 2 5 3 3 3" xfId="23454"/>
    <cellStyle name="40% - Accent5 2 5 3 4" xfId="6765"/>
    <cellStyle name="40% - Accent5 2 5 3 4 2" xfId="15101"/>
    <cellStyle name="40% - Accent5 2 5 3 4 2 2" xfId="34219"/>
    <cellStyle name="40% - Accent5 2 5 3 4 3" xfId="25884"/>
    <cellStyle name="40% - Accent5 2 5 3 5" xfId="9640"/>
    <cellStyle name="40% - Accent5 2 5 3 5 2" xfId="28758"/>
    <cellStyle name="40% - Accent5 2 5 3 6" xfId="20384"/>
    <cellStyle name="40% - Accent5 2 5 3 7" xfId="48916"/>
    <cellStyle name="40% - Accent5 2 5 4" xfId="1461"/>
    <cellStyle name="40% - Accent5 2 5 4 2" xfId="2918"/>
    <cellStyle name="40% - Accent5 2 5 4 2 2" xfId="8440"/>
    <cellStyle name="40% - Accent5 2 5 4 2 2 2" xfId="16776"/>
    <cellStyle name="40% - Accent5 2 5 4 2 2 2 2" xfId="35894"/>
    <cellStyle name="40% - Accent5 2 5 4 2 2 3" xfId="27559"/>
    <cellStyle name="40% - Accent5 2 5 4 2 3" xfId="11348"/>
    <cellStyle name="40% - Accent5 2 5 4 2 3 2" xfId="30466"/>
    <cellStyle name="40% - Accent5 2 5 4 2 4" xfId="22121"/>
    <cellStyle name="40% - Accent5 2 5 4 3" xfId="4605"/>
    <cellStyle name="40% - Accent5 2 5 4 3 2" xfId="12943"/>
    <cellStyle name="40% - Accent5 2 5 4 3 2 2" xfId="32061"/>
    <cellStyle name="40% - Accent5 2 5 4 3 3" xfId="23726"/>
    <cellStyle name="40% - Accent5 2 5 4 4" xfId="7034"/>
    <cellStyle name="40% - Accent5 2 5 4 4 2" xfId="15370"/>
    <cellStyle name="40% - Accent5 2 5 4 4 2 2" xfId="34488"/>
    <cellStyle name="40% - Accent5 2 5 4 4 3" xfId="26153"/>
    <cellStyle name="40% - Accent5 2 5 4 5" xfId="9919"/>
    <cellStyle name="40% - Accent5 2 5 4 5 2" xfId="29037"/>
    <cellStyle name="40% - Accent5 2 5 4 6" xfId="20666"/>
    <cellStyle name="40% - Accent5 2 5 4 7" xfId="49260"/>
    <cellStyle name="40% - Accent5 2 5 5" xfId="1821"/>
    <cellStyle name="40% - Accent5 2 5 5 2" xfId="3275"/>
    <cellStyle name="40% - Accent5 2 5 5 2 2" xfId="8777"/>
    <cellStyle name="40% - Accent5 2 5 5 2 2 2" xfId="17113"/>
    <cellStyle name="40% - Accent5 2 5 5 2 2 2 2" xfId="36231"/>
    <cellStyle name="40% - Accent5 2 5 5 2 2 3" xfId="27896"/>
    <cellStyle name="40% - Accent5 2 5 5 2 3" xfId="11705"/>
    <cellStyle name="40% - Accent5 2 5 5 2 3 2" xfId="30823"/>
    <cellStyle name="40% - Accent5 2 5 5 2 4" xfId="22478"/>
    <cellStyle name="40% - Accent5 2 5 5 3" xfId="7355"/>
    <cellStyle name="40% - Accent5 2 5 5 3 2" xfId="15691"/>
    <cellStyle name="40% - Accent5 2 5 5 3 2 2" xfId="34809"/>
    <cellStyle name="40% - Accent5 2 5 5 3 3" xfId="26474"/>
    <cellStyle name="40% - Accent5 2 5 5 4" xfId="10251"/>
    <cellStyle name="40% - Accent5 2 5 5 4 2" xfId="29369"/>
    <cellStyle name="40% - Accent5 2 5 5 5" xfId="21024"/>
    <cellStyle name="40% - Accent5 2 5 6" xfId="2093"/>
    <cellStyle name="40% - Accent5 2 5 6 2" xfId="7627"/>
    <cellStyle name="40% - Accent5 2 5 6 2 2" xfId="15963"/>
    <cellStyle name="40% - Accent5 2 5 6 2 2 2" xfId="35081"/>
    <cellStyle name="40% - Accent5 2 5 6 2 3" xfId="26746"/>
    <cellStyle name="40% - Accent5 2 5 6 3" xfId="10523"/>
    <cellStyle name="40% - Accent5 2 5 6 3 2" xfId="29641"/>
    <cellStyle name="40% - Accent5 2 5 6 4" xfId="21296"/>
    <cellStyle name="40% - Accent5 2 5 7" xfId="3556"/>
    <cellStyle name="40% - Accent5 2 5 7 2" xfId="11985"/>
    <cellStyle name="40% - Accent5 2 5 7 2 2" xfId="31103"/>
    <cellStyle name="40% - Accent5 2 5 7 3" xfId="22757"/>
    <cellStyle name="40% - Accent5 2 5 8" xfId="5718"/>
    <cellStyle name="40% - Accent5 2 5 8 2" xfId="14054"/>
    <cellStyle name="40% - Accent5 2 5 8 2 2" xfId="33172"/>
    <cellStyle name="40% - Accent5 2 5 8 3" xfId="24837"/>
    <cellStyle name="40% - Accent5 2 5 9" xfId="6225"/>
    <cellStyle name="40% - Accent5 2 5 9 2" xfId="14561"/>
    <cellStyle name="40% - Accent5 2 5 9 2 2" xfId="33679"/>
    <cellStyle name="40% - Accent5 2 5 9 3" xfId="25344"/>
    <cellStyle name="40% - Accent5 2 6" xfId="434"/>
    <cellStyle name="40% - Accent5 2 6 10" xfId="9074"/>
    <cellStyle name="40% - Accent5 2 6 10 2" xfId="28193"/>
    <cellStyle name="40% - Accent5 2 6 11" xfId="19798"/>
    <cellStyle name="40% - Accent5 2 6 12" xfId="48456"/>
    <cellStyle name="40% - Accent5 2 6 2" xfId="898"/>
    <cellStyle name="40% - Accent5 2 6 2 2" xfId="2368"/>
    <cellStyle name="40% - Accent5 2 6 2 2 2" xfId="7902"/>
    <cellStyle name="40% - Accent5 2 6 2 2 2 2" xfId="16238"/>
    <cellStyle name="40% - Accent5 2 6 2 2 2 2 2" xfId="35356"/>
    <cellStyle name="40% - Accent5 2 6 2 2 2 3" xfId="27021"/>
    <cellStyle name="40% - Accent5 2 6 2 2 3" xfId="10798"/>
    <cellStyle name="40% - Accent5 2 6 2 2 3 2" xfId="29916"/>
    <cellStyle name="40% - Accent5 2 6 2 2 4" xfId="21571"/>
    <cellStyle name="40% - Accent5 2 6 2 2 5" xfId="49506"/>
    <cellStyle name="40% - Accent5 2 6 2 3" xfId="4070"/>
    <cellStyle name="40% - Accent5 2 6 2 3 2" xfId="12409"/>
    <cellStyle name="40% - Accent5 2 6 2 3 2 2" xfId="31527"/>
    <cellStyle name="40% - Accent5 2 6 2 3 3" xfId="23193"/>
    <cellStyle name="40% - Accent5 2 6 2 4" xfId="6500"/>
    <cellStyle name="40% - Accent5 2 6 2 4 2" xfId="14836"/>
    <cellStyle name="40% - Accent5 2 6 2 4 2 2" xfId="33954"/>
    <cellStyle name="40% - Accent5 2 6 2 4 3" xfId="25619"/>
    <cellStyle name="40% - Accent5 2 6 2 5" xfId="9371"/>
    <cellStyle name="40% - Accent5 2 6 2 5 2" xfId="28489"/>
    <cellStyle name="40% - Accent5 2 6 2 6" xfId="20114"/>
    <cellStyle name="40% - Accent5 2 6 2 7" xfId="48687"/>
    <cellStyle name="40% - Accent5 2 6 3" xfId="1172"/>
    <cellStyle name="40% - Accent5 2 6 3 2" xfId="2639"/>
    <cellStyle name="40% - Accent5 2 6 3 2 2" xfId="8169"/>
    <cellStyle name="40% - Accent5 2 6 3 2 2 2" xfId="16505"/>
    <cellStyle name="40% - Accent5 2 6 3 2 2 2 2" xfId="35623"/>
    <cellStyle name="40% - Accent5 2 6 3 2 2 3" xfId="27288"/>
    <cellStyle name="40% - Accent5 2 6 3 2 3" xfId="11069"/>
    <cellStyle name="40% - Accent5 2 6 3 2 3 2" xfId="30187"/>
    <cellStyle name="40% - Accent5 2 6 3 2 4" xfId="21842"/>
    <cellStyle name="40% - Accent5 2 6 3 2 5" xfId="49736"/>
    <cellStyle name="40% - Accent5 2 6 3 3" xfId="4332"/>
    <cellStyle name="40% - Accent5 2 6 3 3 2" xfId="12671"/>
    <cellStyle name="40% - Accent5 2 6 3 3 2 2" xfId="31789"/>
    <cellStyle name="40% - Accent5 2 6 3 3 3" xfId="23455"/>
    <cellStyle name="40% - Accent5 2 6 3 4" xfId="6766"/>
    <cellStyle name="40% - Accent5 2 6 3 4 2" xfId="15102"/>
    <cellStyle name="40% - Accent5 2 6 3 4 2 2" xfId="34220"/>
    <cellStyle name="40% - Accent5 2 6 3 4 3" xfId="25885"/>
    <cellStyle name="40% - Accent5 2 6 3 5" xfId="9641"/>
    <cellStyle name="40% - Accent5 2 6 3 5 2" xfId="28759"/>
    <cellStyle name="40% - Accent5 2 6 3 6" xfId="20385"/>
    <cellStyle name="40% - Accent5 2 6 3 7" xfId="48917"/>
    <cellStyle name="40% - Accent5 2 6 4" xfId="1462"/>
    <cellStyle name="40% - Accent5 2 6 4 2" xfId="2919"/>
    <cellStyle name="40% - Accent5 2 6 4 2 2" xfId="8441"/>
    <cellStyle name="40% - Accent5 2 6 4 2 2 2" xfId="16777"/>
    <cellStyle name="40% - Accent5 2 6 4 2 2 2 2" xfId="35895"/>
    <cellStyle name="40% - Accent5 2 6 4 2 2 3" xfId="27560"/>
    <cellStyle name="40% - Accent5 2 6 4 2 3" xfId="11349"/>
    <cellStyle name="40% - Accent5 2 6 4 2 3 2" xfId="30467"/>
    <cellStyle name="40% - Accent5 2 6 4 2 4" xfId="22122"/>
    <cellStyle name="40% - Accent5 2 6 4 3" xfId="4606"/>
    <cellStyle name="40% - Accent5 2 6 4 3 2" xfId="12944"/>
    <cellStyle name="40% - Accent5 2 6 4 3 2 2" xfId="32062"/>
    <cellStyle name="40% - Accent5 2 6 4 3 3" xfId="23727"/>
    <cellStyle name="40% - Accent5 2 6 4 4" xfId="7035"/>
    <cellStyle name="40% - Accent5 2 6 4 4 2" xfId="15371"/>
    <cellStyle name="40% - Accent5 2 6 4 4 2 2" xfId="34489"/>
    <cellStyle name="40% - Accent5 2 6 4 4 3" xfId="26154"/>
    <cellStyle name="40% - Accent5 2 6 4 5" xfId="9920"/>
    <cellStyle name="40% - Accent5 2 6 4 5 2" xfId="29038"/>
    <cellStyle name="40% - Accent5 2 6 4 6" xfId="20667"/>
    <cellStyle name="40% - Accent5 2 6 4 7" xfId="49261"/>
    <cellStyle name="40% - Accent5 2 6 5" xfId="1822"/>
    <cellStyle name="40% - Accent5 2 6 5 2" xfId="3276"/>
    <cellStyle name="40% - Accent5 2 6 5 2 2" xfId="8778"/>
    <cellStyle name="40% - Accent5 2 6 5 2 2 2" xfId="17114"/>
    <cellStyle name="40% - Accent5 2 6 5 2 2 2 2" xfId="36232"/>
    <cellStyle name="40% - Accent5 2 6 5 2 2 3" xfId="27897"/>
    <cellStyle name="40% - Accent5 2 6 5 2 3" xfId="11706"/>
    <cellStyle name="40% - Accent5 2 6 5 2 3 2" xfId="30824"/>
    <cellStyle name="40% - Accent5 2 6 5 2 4" xfId="22479"/>
    <cellStyle name="40% - Accent5 2 6 5 3" xfId="7356"/>
    <cellStyle name="40% - Accent5 2 6 5 3 2" xfId="15692"/>
    <cellStyle name="40% - Accent5 2 6 5 3 2 2" xfId="34810"/>
    <cellStyle name="40% - Accent5 2 6 5 3 3" xfId="26475"/>
    <cellStyle name="40% - Accent5 2 6 5 4" xfId="10252"/>
    <cellStyle name="40% - Accent5 2 6 5 4 2" xfId="29370"/>
    <cellStyle name="40% - Accent5 2 6 5 5" xfId="21025"/>
    <cellStyle name="40% - Accent5 2 6 6" xfId="2094"/>
    <cellStyle name="40% - Accent5 2 6 6 2" xfId="7628"/>
    <cellStyle name="40% - Accent5 2 6 6 2 2" xfId="15964"/>
    <cellStyle name="40% - Accent5 2 6 6 2 2 2" xfId="35082"/>
    <cellStyle name="40% - Accent5 2 6 6 2 3" xfId="26747"/>
    <cellStyle name="40% - Accent5 2 6 6 3" xfId="10524"/>
    <cellStyle name="40% - Accent5 2 6 6 3 2" xfId="29642"/>
    <cellStyle name="40% - Accent5 2 6 6 4" xfId="21297"/>
    <cellStyle name="40% - Accent5 2 6 7" xfId="3557"/>
    <cellStyle name="40% - Accent5 2 6 7 2" xfId="11986"/>
    <cellStyle name="40% - Accent5 2 6 7 2 2" xfId="31104"/>
    <cellStyle name="40% - Accent5 2 6 7 3" xfId="22758"/>
    <cellStyle name="40% - Accent5 2 6 8" xfId="5719"/>
    <cellStyle name="40% - Accent5 2 6 8 2" xfId="14055"/>
    <cellStyle name="40% - Accent5 2 6 8 2 2" xfId="33173"/>
    <cellStyle name="40% - Accent5 2 6 8 3" xfId="24838"/>
    <cellStyle name="40% - Accent5 2 6 9" xfId="6226"/>
    <cellStyle name="40% - Accent5 2 6 9 2" xfId="14562"/>
    <cellStyle name="40% - Accent5 2 6 9 2 2" xfId="33680"/>
    <cellStyle name="40% - Accent5 2 6 9 3" xfId="25345"/>
    <cellStyle name="40% - Accent5 2 7" xfId="3807"/>
    <cellStyle name="40% - Accent5 2 7 2" xfId="49890"/>
    <cellStyle name="40% - Accent5 2 8" xfId="48297"/>
    <cellStyle name="40% - Accent5 2 8 2" xfId="49978"/>
    <cellStyle name="40% - Accent5 3" xfId="539"/>
    <cellStyle name="40% - Accent5 3 10" xfId="9165"/>
    <cellStyle name="40% - Accent5 3 10 2" xfId="28284"/>
    <cellStyle name="40% - Accent5 3 11" xfId="19879"/>
    <cellStyle name="40% - Accent5 3 12" xfId="48535"/>
    <cellStyle name="40% - Accent5 3 2" xfId="977"/>
    <cellStyle name="40% - Accent5 3 2 2" xfId="2447"/>
    <cellStyle name="40% - Accent5 3 2 2 2" xfId="7981"/>
    <cellStyle name="40% - Accent5 3 2 2 2 2" xfId="16317"/>
    <cellStyle name="40% - Accent5 3 2 2 2 2 2" xfId="35435"/>
    <cellStyle name="40% - Accent5 3 2 2 2 3" xfId="27100"/>
    <cellStyle name="40% - Accent5 3 2 2 3" xfId="10877"/>
    <cellStyle name="40% - Accent5 3 2 2 3 2" xfId="29995"/>
    <cellStyle name="40% - Accent5 3 2 2 4" xfId="21650"/>
    <cellStyle name="40% - Accent5 3 2 2 5" xfId="49585"/>
    <cellStyle name="40% - Accent5 3 2 3" xfId="4149"/>
    <cellStyle name="40% - Accent5 3 2 3 2" xfId="12488"/>
    <cellStyle name="40% - Accent5 3 2 3 2 2" xfId="31606"/>
    <cellStyle name="40% - Accent5 3 2 3 3" xfId="23272"/>
    <cellStyle name="40% - Accent5 3 2 4" xfId="6579"/>
    <cellStyle name="40% - Accent5 3 2 4 2" xfId="14915"/>
    <cellStyle name="40% - Accent5 3 2 4 2 2" xfId="34033"/>
    <cellStyle name="40% - Accent5 3 2 4 3" xfId="25698"/>
    <cellStyle name="40% - Accent5 3 2 5" xfId="9450"/>
    <cellStyle name="40% - Accent5 3 2 5 2" xfId="28568"/>
    <cellStyle name="40% - Accent5 3 2 6" xfId="20193"/>
    <cellStyle name="40% - Accent5 3 2 7" xfId="48766"/>
    <cellStyle name="40% - Accent5 3 3" xfId="1251"/>
    <cellStyle name="40% - Accent5 3 3 2" xfId="2718"/>
    <cellStyle name="40% - Accent5 3 3 2 2" xfId="8248"/>
    <cellStyle name="40% - Accent5 3 3 2 2 2" xfId="16584"/>
    <cellStyle name="40% - Accent5 3 3 2 2 2 2" xfId="35702"/>
    <cellStyle name="40% - Accent5 3 3 2 2 3" xfId="27367"/>
    <cellStyle name="40% - Accent5 3 3 2 3" xfId="11148"/>
    <cellStyle name="40% - Accent5 3 3 2 3 2" xfId="30266"/>
    <cellStyle name="40% - Accent5 3 3 2 4" xfId="21921"/>
    <cellStyle name="40% - Accent5 3 3 2 5" xfId="49815"/>
    <cellStyle name="40% - Accent5 3 3 3" xfId="4411"/>
    <cellStyle name="40% - Accent5 3 3 3 2" xfId="12750"/>
    <cellStyle name="40% - Accent5 3 3 3 2 2" xfId="31868"/>
    <cellStyle name="40% - Accent5 3 3 3 3" xfId="23534"/>
    <cellStyle name="40% - Accent5 3 3 4" xfId="6845"/>
    <cellStyle name="40% - Accent5 3 3 4 2" xfId="15181"/>
    <cellStyle name="40% - Accent5 3 3 4 2 2" xfId="34299"/>
    <cellStyle name="40% - Accent5 3 3 4 3" xfId="25964"/>
    <cellStyle name="40% - Accent5 3 3 5" xfId="9720"/>
    <cellStyle name="40% - Accent5 3 3 5 2" xfId="28838"/>
    <cellStyle name="40% - Accent5 3 3 6" xfId="20464"/>
    <cellStyle name="40% - Accent5 3 3 7" xfId="48996"/>
    <cellStyle name="40% - Accent5 3 4" xfId="1541"/>
    <cellStyle name="40% - Accent5 3 4 2" xfId="2998"/>
    <cellStyle name="40% - Accent5 3 4 2 2" xfId="8520"/>
    <cellStyle name="40% - Accent5 3 4 2 2 2" xfId="16856"/>
    <cellStyle name="40% - Accent5 3 4 2 2 2 2" xfId="35974"/>
    <cellStyle name="40% - Accent5 3 4 2 2 3" xfId="27639"/>
    <cellStyle name="40% - Accent5 3 4 2 3" xfId="11428"/>
    <cellStyle name="40% - Accent5 3 4 2 3 2" xfId="30546"/>
    <cellStyle name="40% - Accent5 3 4 2 4" xfId="22201"/>
    <cellStyle name="40% - Accent5 3 4 3" xfId="4685"/>
    <cellStyle name="40% - Accent5 3 4 3 2" xfId="13023"/>
    <cellStyle name="40% - Accent5 3 4 3 2 2" xfId="32141"/>
    <cellStyle name="40% - Accent5 3 4 3 3" xfId="23806"/>
    <cellStyle name="40% - Accent5 3 4 4" xfId="7114"/>
    <cellStyle name="40% - Accent5 3 4 4 2" xfId="15450"/>
    <cellStyle name="40% - Accent5 3 4 4 2 2" xfId="34568"/>
    <cellStyle name="40% - Accent5 3 4 4 3" xfId="26233"/>
    <cellStyle name="40% - Accent5 3 4 5" xfId="9999"/>
    <cellStyle name="40% - Accent5 3 4 5 2" xfId="29117"/>
    <cellStyle name="40% - Accent5 3 4 6" xfId="20746"/>
    <cellStyle name="40% - Accent5 3 4 7" xfId="49354"/>
    <cellStyle name="40% - Accent5 3 5" xfId="1901"/>
    <cellStyle name="40% - Accent5 3 5 2" xfId="3355"/>
    <cellStyle name="40% - Accent5 3 5 2 2" xfId="8857"/>
    <cellStyle name="40% - Accent5 3 5 2 2 2" xfId="17193"/>
    <cellStyle name="40% - Accent5 3 5 2 2 2 2" xfId="36311"/>
    <cellStyle name="40% - Accent5 3 5 2 2 3" xfId="27976"/>
    <cellStyle name="40% - Accent5 3 5 2 3" xfId="11785"/>
    <cellStyle name="40% - Accent5 3 5 2 3 2" xfId="30903"/>
    <cellStyle name="40% - Accent5 3 5 2 4" xfId="22558"/>
    <cellStyle name="40% - Accent5 3 5 3" xfId="7435"/>
    <cellStyle name="40% - Accent5 3 5 3 2" xfId="15771"/>
    <cellStyle name="40% - Accent5 3 5 3 2 2" xfId="34889"/>
    <cellStyle name="40% - Accent5 3 5 3 3" xfId="26554"/>
    <cellStyle name="40% - Accent5 3 5 4" xfId="10331"/>
    <cellStyle name="40% - Accent5 3 5 4 2" xfId="29449"/>
    <cellStyle name="40% - Accent5 3 5 5" xfId="21104"/>
    <cellStyle name="40% - Accent5 3 6" xfId="2173"/>
    <cellStyle name="40% - Accent5 3 6 2" xfId="7707"/>
    <cellStyle name="40% - Accent5 3 6 2 2" xfId="16043"/>
    <cellStyle name="40% - Accent5 3 6 2 2 2" xfId="35161"/>
    <cellStyle name="40% - Accent5 3 6 2 3" xfId="26826"/>
    <cellStyle name="40% - Accent5 3 6 3" xfId="10603"/>
    <cellStyle name="40% - Accent5 3 6 3 2" xfId="29721"/>
    <cellStyle name="40% - Accent5 3 6 4" xfId="21376"/>
    <cellStyle name="40% - Accent5 3 7" xfId="3636"/>
    <cellStyle name="40% - Accent5 3 7 2" xfId="12065"/>
    <cellStyle name="40% - Accent5 3 7 2 2" xfId="31183"/>
    <cellStyle name="40% - Accent5 3 7 3" xfId="22837"/>
    <cellStyle name="40% - Accent5 3 8" xfId="5798"/>
    <cellStyle name="40% - Accent5 3 8 2" xfId="14134"/>
    <cellStyle name="40% - Accent5 3 8 2 2" xfId="33252"/>
    <cellStyle name="40% - Accent5 3 8 3" xfId="24917"/>
    <cellStyle name="40% - Accent5 3 9" xfId="6305"/>
    <cellStyle name="40% - Accent5 3 9 2" xfId="14641"/>
    <cellStyle name="40% - Accent5 3 9 2 2" xfId="33759"/>
    <cellStyle name="40% - Accent5 3 9 3" xfId="25424"/>
    <cellStyle name="40% - Accent5 4" xfId="49022"/>
    <cellStyle name="40% - Accent5 4 2" xfId="49833"/>
    <cellStyle name="40% - Accent5 5" xfId="49877"/>
    <cellStyle name="40% - Accent5 6" xfId="49903"/>
    <cellStyle name="40% - Accent5 7" xfId="49965"/>
    <cellStyle name="40% - Accent5 8" xfId="49991"/>
    <cellStyle name="40% - Accent5 9" xfId="50004"/>
    <cellStyle name="40% - Accent6" xfId="48280" builtinId="51" customBuiltin="1"/>
    <cellStyle name="40% - Accent6 10" xfId="49865"/>
    <cellStyle name="40% - Accent6 11" xfId="50020"/>
    <cellStyle name="40% - Accent6 12" xfId="50033"/>
    <cellStyle name="40% - Accent6 2" xfId="69"/>
    <cellStyle name="40% - Accent6 2 2" xfId="199"/>
    <cellStyle name="40% - Accent6 2 2 2" xfId="435"/>
    <cellStyle name="40% - Accent6 2 2 2 10" xfId="5720"/>
    <cellStyle name="40% - Accent6 2 2 2 10 2" xfId="14056"/>
    <cellStyle name="40% - Accent6 2 2 2 10 2 2" xfId="33174"/>
    <cellStyle name="40% - Accent6 2 2 2 10 3" xfId="24839"/>
    <cellStyle name="40% - Accent6 2 2 2 11" xfId="6227"/>
    <cellStyle name="40% - Accent6 2 2 2 11 2" xfId="14563"/>
    <cellStyle name="40% - Accent6 2 2 2 11 2 2" xfId="33681"/>
    <cellStyle name="40% - Accent6 2 2 2 11 3" xfId="25346"/>
    <cellStyle name="40% - Accent6 2 2 2 12" xfId="9075"/>
    <cellStyle name="40% - Accent6 2 2 2 12 2" xfId="28194"/>
    <cellStyle name="40% - Accent6 2 2 2 13" xfId="19799"/>
    <cellStyle name="40% - Accent6 2 2 2 14" xfId="48457"/>
    <cellStyle name="40% - Accent6 2 2 2 2" xfId="436"/>
    <cellStyle name="40% - Accent6 2 2 2 2 10" xfId="9076"/>
    <cellStyle name="40% - Accent6 2 2 2 2 10 2" xfId="28195"/>
    <cellStyle name="40% - Accent6 2 2 2 2 11" xfId="19800"/>
    <cellStyle name="40% - Accent6 2 2 2 2 12" xfId="48458"/>
    <cellStyle name="40% - Accent6 2 2 2 2 2" xfId="900"/>
    <cellStyle name="40% - Accent6 2 2 2 2 2 2" xfId="2370"/>
    <cellStyle name="40% - Accent6 2 2 2 2 2 2 2" xfId="7904"/>
    <cellStyle name="40% - Accent6 2 2 2 2 2 2 2 2" xfId="16240"/>
    <cellStyle name="40% - Accent6 2 2 2 2 2 2 2 2 2" xfId="35358"/>
    <cellStyle name="40% - Accent6 2 2 2 2 2 2 2 3" xfId="27023"/>
    <cellStyle name="40% - Accent6 2 2 2 2 2 2 3" xfId="10800"/>
    <cellStyle name="40% - Accent6 2 2 2 2 2 2 3 2" xfId="29918"/>
    <cellStyle name="40% - Accent6 2 2 2 2 2 2 4" xfId="21573"/>
    <cellStyle name="40% - Accent6 2 2 2 2 2 2 5" xfId="49508"/>
    <cellStyle name="40% - Accent6 2 2 2 2 2 3" xfId="4072"/>
    <cellStyle name="40% - Accent6 2 2 2 2 2 3 2" xfId="12411"/>
    <cellStyle name="40% - Accent6 2 2 2 2 2 3 2 2" xfId="31529"/>
    <cellStyle name="40% - Accent6 2 2 2 2 2 3 3" xfId="23195"/>
    <cellStyle name="40% - Accent6 2 2 2 2 2 4" xfId="6502"/>
    <cellStyle name="40% - Accent6 2 2 2 2 2 4 2" xfId="14838"/>
    <cellStyle name="40% - Accent6 2 2 2 2 2 4 2 2" xfId="33956"/>
    <cellStyle name="40% - Accent6 2 2 2 2 2 4 3" xfId="25621"/>
    <cellStyle name="40% - Accent6 2 2 2 2 2 5" xfId="9373"/>
    <cellStyle name="40% - Accent6 2 2 2 2 2 5 2" xfId="28491"/>
    <cellStyle name="40% - Accent6 2 2 2 2 2 6" xfId="20116"/>
    <cellStyle name="40% - Accent6 2 2 2 2 2 7" xfId="48689"/>
    <cellStyle name="40% - Accent6 2 2 2 2 3" xfId="1174"/>
    <cellStyle name="40% - Accent6 2 2 2 2 3 2" xfId="2641"/>
    <cellStyle name="40% - Accent6 2 2 2 2 3 2 2" xfId="8171"/>
    <cellStyle name="40% - Accent6 2 2 2 2 3 2 2 2" xfId="16507"/>
    <cellStyle name="40% - Accent6 2 2 2 2 3 2 2 2 2" xfId="35625"/>
    <cellStyle name="40% - Accent6 2 2 2 2 3 2 2 3" xfId="27290"/>
    <cellStyle name="40% - Accent6 2 2 2 2 3 2 3" xfId="11071"/>
    <cellStyle name="40% - Accent6 2 2 2 2 3 2 3 2" xfId="30189"/>
    <cellStyle name="40% - Accent6 2 2 2 2 3 2 4" xfId="21844"/>
    <cellStyle name="40% - Accent6 2 2 2 2 3 2 5" xfId="49738"/>
    <cellStyle name="40% - Accent6 2 2 2 2 3 3" xfId="4334"/>
    <cellStyle name="40% - Accent6 2 2 2 2 3 3 2" xfId="12673"/>
    <cellStyle name="40% - Accent6 2 2 2 2 3 3 2 2" xfId="31791"/>
    <cellStyle name="40% - Accent6 2 2 2 2 3 3 3" xfId="23457"/>
    <cellStyle name="40% - Accent6 2 2 2 2 3 4" xfId="6768"/>
    <cellStyle name="40% - Accent6 2 2 2 2 3 4 2" xfId="15104"/>
    <cellStyle name="40% - Accent6 2 2 2 2 3 4 2 2" xfId="34222"/>
    <cellStyle name="40% - Accent6 2 2 2 2 3 4 3" xfId="25887"/>
    <cellStyle name="40% - Accent6 2 2 2 2 3 5" xfId="9643"/>
    <cellStyle name="40% - Accent6 2 2 2 2 3 5 2" xfId="28761"/>
    <cellStyle name="40% - Accent6 2 2 2 2 3 6" xfId="20387"/>
    <cellStyle name="40% - Accent6 2 2 2 2 3 7" xfId="48919"/>
    <cellStyle name="40% - Accent6 2 2 2 2 4" xfId="1464"/>
    <cellStyle name="40% - Accent6 2 2 2 2 4 2" xfId="2921"/>
    <cellStyle name="40% - Accent6 2 2 2 2 4 2 2" xfId="8443"/>
    <cellStyle name="40% - Accent6 2 2 2 2 4 2 2 2" xfId="16779"/>
    <cellStyle name="40% - Accent6 2 2 2 2 4 2 2 2 2" xfId="35897"/>
    <cellStyle name="40% - Accent6 2 2 2 2 4 2 2 3" xfId="27562"/>
    <cellStyle name="40% - Accent6 2 2 2 2 4 2 3" xfId="11351"/>
    <cellStyle name="40% - Accent6 2 2 2 2 4 2 3 2" xfId="30469"/>
    <cellStyle name="40% - Accent6 2 2 2 2 4 2 4" xfId="22124"/>
    <cellStyle name="40% - Accent6 2 2 2 2 4 3" xfId="4608"/>
    <cellStyle name="40% - Accent6 2 2 2 2 4 3 2" xfId="12946"/>
    <cellStyle name="40% - Accent6 2 2 2 2 4 3 2 2" xfId="32064"/>
    <cellStyle name="40% - Accent6 2 2 2 2 4 3 3" xfId="23729"/>
    <cellStyle name="40% - Accent6 2 2 2 2 4 4" xfId="7037"/>
    <cellStyle name="40% - Accent6 2 2 2 2 4 4 2" xfId="15373"/>
    <cellStyle name="40% - Accent6 2 2 2 2 4 4 2 2" xfId="34491"/>
    <cellStyle name="40% - Accent6 2 2 2 2 4 4 3" xfId="26156"/>
    <cellStyle name="40% - Accent6 2 2 2 2 4 5" xfId="9922"/>
    <cellStyle name="40% - Accent6 2 2 2 2 4 5 2" xfId="29040"/>
    <cellStyle name="40% - Accent6 2 2 2 2 4 6" xfId="20669"/>
    <cellStyle name="40% - Accent6 2 2 2 2 4 7" xfId="49263"/>
    <cellStyle name="40% - Accent6 2 2 2 2 5" xfId="1824"/>
    <cellStyle name="40% - Accent6 2 2 2 2 5 2" xfId="3278"/>
    <cellStyle name="40% - Accent6 2 2 2 2 5 2 2" xfId="8780"/>
    <cellStyle name="40% - Accent6 2 2 2 2 5 2 2 2" xfId="17116"/>
    <cellStyle name="40% - Accent6 2 2 2 2 5 2 2 2 2" xfId="36234"/>
    <cellStyle name="40% - Accent6 2 2 2 2 5 2 2 3" xfId="27899"/>
    <cellStyle name="40% - Accent6 2 2 2 2 5 2 3" xfId="11708"/>
    <cellStyle name="40% - Accent6 2 2 2 2 5 2 3 2" xfId="30826"/>
    <cellStyle name="40% - Accent6 2 2 2 2 5 2 4" xfId="22481"/>
    <cellStyle name="40% - Accent6 2 2 2 2 5 3" xfId="7358"/>
    <cellStyle name="40% - Accent6 2 2 2 2 5 3 2" xfId="15694"/>
    <cellStyle name="40% - Accent6 2 2 2 2 5 3 2 2" xfId="34812"/>
    <cellStyle name="40% - Accent6 2 2 2 2 5 3 3" xfId="26477"/>
    <cellStyle name="40% - Accent6 2 2 2 2 5 4" xfId="10254"/>
    <cellStyle name="40% - Accent6 2 2 2 2 5 4 2" xfId="29372"/>
    <cellStyle name="40% - Accent6 2 2 2 2 5 5" xfId="21027"/>
    <cellStyle name="40% - Accent6 2 2 2 2 6" xfId="2096"/>
    <cellStyle name="40% - Accent6 2 2 2 2 6 2" xfId="7630"/>
    <cellStyle name="40% - Accent6 2 2 2 2 6 2 2" xfId="15966"/>
    <cellStyle name="40% - Accent6 2 2 2 2 6 2 2 2" xfId="35084"/>
    <cellStyle name="40% - Accent6 2 2 2 2 6 2 3" xfId="26749"/>
    <cellStyle name="40% - Accent6 2 2 2 2 6 3" xfId="10526"/>
    <cellStyle name="40% - Accent6 2 2 2 2 6 3 2" xfId="29644"/>
    <cellStyle name="40% - Accent6 2 2 2 2 6 4" xfId="21299"/>
    <cellStyle name="40% - Accent6 2 2 2 2 7" xfId="3559"/>
    <cellStyle name="40% - Accent6 2 2 2 2 7 2" xfId="11988"/>
    <cellStyle name="40% - Accent6 2 2 2 2 7 2 2" xfId="31106"/>
    <cellStyle name="40% - Accent6 2 2 2 2 7 3" xfId="22760"/>
    <cellStyle name="40% - Accent6 2 2 2 2 8" xfId="5721"/>
    <cellStyle name="40% - Accent6 2 2 2 2 8 2" xfId="14057"/>
    <cellStyle name="40% - Accent6 2 2 2 2 8 2 2" xfId="33175"/>
    <cellStyle name="40% - Accent6 2 2 2 2 8 3" xfId="24840"/>
    <cellStyle name="40% - Accent6 2 2 2 2 9" xfId="6228"/>
    <cellStyle name="40% - Accent6 2 2 2 2 9 2" xfId="14564"/>
    <cellStyle name="40% - Accent6 2 2 2 2 9 2 2" xfId="33682"/>
    <cellStyle name="40% - Accent6 2 2 2 2 9 3" xfId="25347"/>
    <cellStyle name="40% - Accent6 2 2 2 3" xfId="437"/>
    <cellStyle name="40% - Accent6 2 2 2 3 10" xfId="9077"/>
    <cellStyle name="40% - Accent6 2 2 2 3 10 2" xfId="28196"/>
    <cellStyle name="40% - Accent6 2 2 2 3 11" xfId="19801"/>
    <cellStyle name="40% - Accent6 2 2 2 3 12" xfId="48459"/>
    <cellStyle name="40% - Accent6 2 2 2 3 2" xfId="901"/>
    <cellStyle name="40% - Accent6 2 2 2 3 2 2" xfId="2371"/>
    <cellStyle name="40% - Accent6 2 2 2 3 2 2 2" xfId="7905"/>
    <cellStyle name="40% - Accent6 2 2 2 3 2 2 2 2" xfId="16241"/>
    <cellStyle name="40% - Accent6 2 2 2 3 2 2 2 2 2" xfId="35359"/>
    <cellStyle name="40% - Accent6 2 2 2 3 2 2 2 3" xfId="27024"/>
    <cellStyle name="40% - Accent6 2 2 2 3 2 2 3" xfId="10801"/>
    <cellStyle name="40% - Accent6 2 2 2 3 2 2 3 2" xfId="29919"/>
    <cellStyle name="40% - Accent6 2 2 2 3 2 2 4" xfId="21574"/>
    <cellStyle name="40% - Accent6 2 2 2 3 2 2 5" xfId="49509"/>
    <cellStyle name="40% - Accent6 2 2 2 3 2 3" xfId="4073"/>
    <cellStyle name="40% - Accent6 2 2 2 3 2 3 2" xfId="12412"/>
    <cellStyle name="40% - Accent6 2 2 2 3 2 3 2 2" xfId="31530"/>
    <cellStyle name="40% - Accent6 2 2 2 3 2 3 3" xfId="23196"/>
    <cellStyle name="40% - Accent6 2 2 2 3 2 4" xfId="6503"/>
    <cellStyle name="40% - Accent6 2 2 2 3 2 4 2" xfId="14839"/>
    <cellStyle name="40% - Accent6 2 2 2 3 2 4 2 2" xfId="33957"/>
    <cellStyle name="40% - Accent6 2 2 2 3 2 4 3" xfId="25622"/>
    <cellStyle name="40% - Accent6 2 2 2 3 2 5" xfId="9374"/>
    <cellStyle name="40% - Accent6 2 2 2 3 2 5 2" xfId="28492"/>
    <cellStyle name="40% - Accent6 2 2 2 3 2 6" xfId="20117"/>
    <cellStyle name="40% - Accent6 2 2 2 3 2 7" xfId="48690"/>
    <cellStyle name="40% - Accent6 2 2 2 3 3" xfId="1175"/>
    <cellStyle name="40% - Accent6 2 2 2 3 3 2" xfId="2642"/>
    <cellStyle name="40% - Accent6 2 2 2 3 3 2 2" xfId="8172"/>
    <cellStyle name="40% - Accent6 2 2 2 3 3 2 2 2" xfId="16508"/>
    <cellStyle name="40% - Accent6 2 2 2 3 3 2 2 2 2" xfId="35626"/>
    <cellStyle name="40% - Accent6 2 2 2 3 3 2 2 3" xfId="27291"/>
    <cellStyle name="40% - Accent6 2 2 2 3 3 2 3" xfId="11072"/>
    <cellStyle name="40% - Accent6 2 2 2 3 3 2 3 2" xfId="30190"/>
    <cellStyle name="40% - Accent6 2 2 2 3 3 2 4" xfId="21845"/>
    <cellStyle name="40% - Accent6 2 2 2 3 3 2 5" xfId="49739"/>
    <cellStyle name="40% - Accent6 2 2 2 3 3 3" xfId="4335"/>
    <cellStyle name="40% - Accent6 2 2 2 3 3 3 2" xfId="12674"/>
    <cellStyle name="40% - Accent6 2 2 2 3 3 3 2 2" xfId="31792"/>
    <cellStyle name="40% - Accent6 2 2 2 3 3 3 3" xfId="23458"/>
    <cellStyle name="40% - Accent6 2 2 2 3 3 4" xfId="6769"/>
    <cellStyle name="40% - Accent6 2 2 2 3 3 4 2" xfId="15105"/>
    <cellStyle name="40% - Accent6 2 2 2 3 3 4 2 2" xfId="34223"/>
    <cellStyle name="40% - Accent6 2 2 2 3 3 4 3" xfId="25888"/>
    <cellStyle name="40% - Accent6 2 2 2 3 3 5" xfId="9644"/>
    <cellStyle name="40% - Accent6 2 2 2 3 3 5 2" xfId="28762"/>
    <cellStyle name="40% - Accent6 2 2 2 3 3 6" xfId="20388"/>
    <cellStyle name="40% - Accent6 2 2 2 3 3 7" xfId="48920"/>
    <cellStyle name="40% - Accent6 2 2 2 3 4" xfId="1465"/>
    <cellStyle name="40% - Accent6 2 2 2 3 4 2" xfId="2922"/>
    <cellStyle name="40% - Accent6 2 2 2 3 4 2 2" xfId="8444"/>
    <cellStyle name="40% - Accent6 2 2 2 3 4 2 2 2" xfId="16780"/>
    <cellStyle name="40% - Accent6 2 2 2 3 4 2 2 2 2" xfId="35898"/>
    <cellStyle name="40% - Accent6 2 2 2 3 4 2 2 3" xfId="27563"/>
    <cellStyle name="40% - Accent6 2 2 2 3 4 2 3" xfId="11352"/>
    <cellStyle name="40% - Accent6 2 2 2 3 4 2 3 2" xfId="30470"/>
    <cellStyle name="40% - Accent6 2 2 2 3 4 2 4" xfId="22125"/>
    <cellStyle name="40% - Accent6 2 2 2 3 4 3" xfId="4609"/>
    <cellStyle name="40% - Accent6 2 2 2 3 4 3 2" xfId="12947"/>
    <cellStyle name="40% - Accent6 2 2 2 3 4 3 2 2" xfId="32065"/>
    <cellStyle name="40% - Accent6 2 2 2 3 4 3 3" xfId="23730"/>
    <cellStyle name="40% - Accent6 2 2 2 3 4 4" xfId="7038"/>
    <cellStyle name="40% - Accent6 2 2 2 3 4 4 2" xfId="15374"/>
    <cellStyle name="40% - Accent6 2 2 2 3 4 4 2 2" xfId="34492"/>
    <cellStyle name="40% - Accent6 2 2 2 3 4 4 3" xfId="26157"/>
    <cellStyle name="40% - Accent6 2 2 2 3 4 5" xfId="9923"/>
    <cellStyle name="40% - Accent6 2 2 2 3 4 5 2" xfId="29041"/>
    <cellStyle name="40% - Accent6 2 2 2 3 4 6" xfId="20670"/>
    <cellStyle name="40% - Accent6 2 2 2 3 4 7" xfId="49264"/>
    <cellStyle name="40% - Accent6 2 2 2 3 5" xfId="1825"/>
    <cellStyle name="40% - Accent6 2 2 2 3 5 2" xfId="3279"/>
    <cellStyle name="40% - Accent6 2 2 2 3 5 2 2" xfId="8781"/>
    <cellStyle name="40% - Accent6 2 2 2 3 5 2 2 2" xfId="17117"/>
    <cellStyle name="40% - Accent6 2 2 2 3 5 2 2 2 2" xfId="36235"/>
    <cellStyle name="40% - Accent6 2 2 2 3 5 2 2 3" xfId="27900"/>
    <cellStyle name="40% - Accent6 2 2 2 3 5 2 3" xfId="11709"/>
    <cellStyle name="40% - Accent6 2 2 2 3 5 2 3 2" xfId="30827"/>
    <cellStyle name="40% - Accent6 2 2 2 3 5 2 4" xfId="22482"/>
    <cellStyle name="40% - Accent6 2 2 2 3 5 3" xfId="7359"/>
    <cellStyle name="40% - Accent6 2 2 2 3 5 3 2" xfId="15695"/>
    <cellStyle name="40% - Accent6 2 2 2 3 5 3 2 2" xfId="34813"/>
    <cellStyle name="40% - Accent6 2 2 2 3 5 3 3" xfId="26478"/>
    <cellStyle name="40% - Accent6 2 2 2 3 5 4" xfId="10255"/>
    <cellStyle name="40% - Accent6 2 2 2 3 5 4 2" xfId="29373"/>
    <cellStyle name="40% - Accent6 2 2 2 3 5 5" xfId="21028"/>
    <cellStyle name="40% - Accent6 2 2 2 3 6" xfId="2097"/>
    <cellStyle name="40% - Accent6 2 2 2 3 6 2" xfId="7631"/>
    <cellStyle name="40% - Accent6 2 2 2 3 6 2 2" xfId="15967"/>
    <cellStyle name="40% - Accent6 2 2 2 3 6 2 2 2" xfId="35085"/>
    <cellStyle name="40% - Accent6 2 2 2 3 6 2 3" xfId="26750"/>
    <cellStyle name="40% - Accent6 2 2 2 3 6 3" xfId="10527"/>
    <cellStyle name="40% - Accent6 2 2 2 3 6 3 2" xfId="29645"/>
    <cellStyle name="40% - Accent6 2 2 2 3 6 4" xfId="21300"/>
    <cellStyle name="40% - Accent6 2 2 2 3 7" xfId="3560"/>
    <cellStyle name="40% - Accent6 2 2 2 3 7 2" xfId="11989"/>
    <cellStyle name="40% - Accent6 2 2 2 3 7 2 2" xfId="31107"/>
    <cellStyle name="40% - Accent6 2 2 2 3 7 3" xfId="22761"/>
    <cellStyle name="40% - Accent6 2 2 2 3 8" xfId="5722"/>
    <cellStyle name="40% - Accent6 2 2 2 3 8 2" xfId="14058"/>
    <cellStyle name="40% - Accent6 2 2 2 3 8 2 2" xfId="33176"/>
    <cellStyle name="40% - Accent6 2 2 2 3 8 3" xfId="24841"/>
    <cellStyle name="40% - Accent6 2 2 2 3 9" xfId="6229"/>
    <cellStyle name="40% - Accent6 2 2 2 3 9 2" xfId="14565"/>
    <cellStyle name="40% - Accent6 2 2 2 3 9 2 2" xfId="33683"/>
    <cellStyle name="40% - Accent6 2 2 2 3 9 3" xfId="25348"/>
    <cellStyle name="40% - Accent6 2 2 2 4" xfId="899"/>
    <cellStyle name="40% - Accent6 2 2 2 4 2" xfId="2369"/>
    <cellStyle name="40% - Accent6 2 2 2 4 2 2" xfId="7903"/>
    <cellStyle name="40% - Accent6 2 2 2 4 2 2 2" xfId="16239"/>
    <cellStyle name="40% - Accent6 2 2 2 4 2 2 2 2" xfId="35357"/>
    <cellStyle name="40% - Accent6 2 2 2 4 2 2 3" xfId="27022"/>
    <cellStyle name="40% - Accent6 2 2 2 4 2 3" xfId="10799"/>
    <cellStyle name="40% - Accent6 2 2 2 4 2 3 2" xfId="29917"/>
    <cellStyle name="40% - Accent6 2 2 2 4 2 4" xfId="21572"/>
    <cellStyle name="40% - Accent6 2 2 2 4 2 5" xfId="49507"/>
    <cellStyle name="40% - Accent6 2 2 2 4 3" xfId="4071"/>
    <cellStyle name="40% - Accent6 2 2 2 4 3 2" xfId="12410"/>
    <cellStyle name="40% - Accent6 2 2 2 4 3 2 2" xfId="31528"/>
    <cellStyle name="40% - Accent6 2 2 2 4 3 3" xfId="23194"/>
    <cellStyle name="40% - Accent6 2 2 2 4 4" xfId="6501"/>
    <cellStyle name="40% - Accent6 2 2 2 4 4 2" xfId="14837"/>
    <cellStyle name="40% - Accent6 2 2 2 4 4 2 2" xfId="33955"/>
    <cellStyle name="40% - Accent6 2 2 2 4 4 3" xfId="25620"/>
    <cellStyle name="40% - Accent6 2 2 2 4 5" xfId="9372"/>
    <cellStyle name="40% - Accent6 2 2 2 4 5 2" xfId="28490"/>
    <cellStyle name="40% - Accent6 2 2 2 4 6" xfId="20115"/>
    <cellStyle name="40% - Accent6 2 2 2 4 7" xfId="48688"/>
    <cellStyle name="40% - Accent6 2 2 2 5" xfId="1173"/>
    <cellStyle name="40% - Accent6 2 2 2 5 2" xfId="2640"/>
    <cellStyle name="40% - Accent6 2 2 2 5 2 2" xfId="8170"/>
    <cellStyle name="40% - Accent6 2 2 2 5 2 2 2" xfId="16506"/>
    <cellStyle name="40% - Accent6 2 2 2 5 2 2 2 2" xfId="35624"/>
    <cellStyle name="40% - Accent6 2 2 2 5 2 2 3" xfId="27289"/>
    <cellStyle name="40% - Accent6 2 2 2 5 2 3" xfId="11070"/>
    <cellStyle name="40% - Accent6 2 2 2 5 2 3 2" xfId="30188"/>
    <cellStyle name="40% - Accent6 2 2 2 5 2 4" xfId="21843"/>
    <cellStyle name="40% - Accent6 2 2 2 5 2 5" xfId="49737"/>
    <cellStyle name="40% - Accent6 2 2 2 5 3" xfId="4333"/>
    <cellStyle name="40% - Accent6 2 2 2 5 3 2" xfId="12672"/>
    <cellStyle name="40% - Accent6 2 2 2 5 3 2 2" xfId="31790"/>
    <cellStyle name="40% - Accent6 2 2 2 5 3 3" xfId="23456"/>
    <cellStyle name="40% - Accent6 2 2 2 5 4" xfId="6767"/>
    <cellStyle name="40% - Accent6 2 2 2 5 4 2" xfId="15103"/>
    <cellStyle name="40% - Accent6 2 2 2 5 4 2 2" xfId="34221"/>
    <cellStyle name="40% - Accent6 2 2 2 5 4 3" xfId="25886"/>
    <cellStyle name="40% - Accent6 2 2 2 5 5" xfId="9642"/>
    <cellStyle name="40% - Accent6 2 2 2 5 5 2" xfId="28760"/>
    <cellStyle name="40% - Accent6 2 2 2 5 6" xfId="20386"/>
    <cellStyle name="40% - Accent6 2 2 2 5 7" xfId="48918"/>
    <cellStyle name="40% - Accent6 2 2 2 6" xfId="1463"/>
    <cellStyle name="40% - Accent6 2 2 2 6 2" xfId="2920"/>
    <cellStyle name="40% - Accent6 2 2 2 6 2 2" xfId="8442"/>
    <cellStyle name="40% - Accent6 2 2 2 6 2 2 2" xfId="16778"/>
    <cellStyle name="40% - Accent6 2 2 2 6 2 2 2 2" xfId="35896"/>
    <cellStyle name="40% - Accent6 2 2 2 6 2 2 3" xfId="27561"/>
    <cellStyle name="40% - Accent6 2 2 2 6 2 3" xfId="11350"/>
    <cellStyle name="40% - Accent6 2 2 2 6 2 3 2" xfId="30468"/>
    <cellStyle name="40% - Accent6 2 2 2 6 2 4" xfId="22123"/>
    <cellStyle name="40% - Accent6 2 2 2 6 3" xfId="4607"/>
    <cellStyle name="40% - Accent6 2 2 2 6 3 2" xfId="12945"/>
    <cellStyle name="40% - Accent6 2 2 2 6 3 2 2" xfId="32063"/>
    <cellStyle name="40% - Accent6 2 2 2 6 3 3" xfId="23728"/>
    <cellStyle name="40% - Accent6 2 2 2 6 4" xfId="7036"/>
    <cellStyle name="40% - Accent6 2 2 2 6 4 2" xfId="15372"/>
    <cellStyle name="40% - Accent6 2 2 2 6 4 2 2" xfId="34490"/>
    <cellStyle name="40% - Accent6 2 2 2 6 4 3" xfId="26155"/>
    <cellStyle name="40% - Accent6 2 2 2 6 5" xfId="9921"/>
    <cellStyle name="40% - Accent6 2 2 2 6 5 2" xfId="29039"/>
    <cellStyle name="40% - Accent6 2 2 2 6 6" xfId="20668"/>
    <cellStyle name="40% - Accent6 2 2 2 6 7" xfId="49262"/>
    <cellStyle name="40% - Accent6 2 2 2 7" xfId="1823"/>
    <cellStyle name="40% - Accent6 2 2 2 7 2" xfId="3277"/>
    <cellStyle name="40% - Accent6 2 2 2 7 2 2" xfId="8779"/>
    <cellStyle name="40% - Accent6 2 2 2 7 2 2 2" xfId="17115"/>
    <cellStyle name="40% - Accent6 2 2 2 7 2 2 2 2" xfId="36233"/>
    <cellStyle name="40% - Accent6 2 2 2 7 2 2 3" xfId="27898"/>
    <cellStyle name="40% - Accent6 2 2 2 7 2 3" xfId="11707"/>
    <cellStyle name="40% - Accent6 2 2 2 7 2 3 2" xfId="30825"/>
    <cellStyle name="40% - Accent6 2 2 2 7 2 4" xfId="22480"/>
    <cellStyle name="40% - Accent6 2 2 2 7 3" xfId="7357"/>
    <cellStyle name="40% - Accent6 2 2 2 7 3 2" xfId="15693"/>
    <cellStyle name="40% - Accent6 2 2 2 7 3 2 2" xfId="34811"/>
    <cellStyle name="40% - Accent6 2 2 2 7 3 3" xfId="26476"/>
    <cellStyle name="40% - Accent6 2 2 2 7 4" xfId="10253"/>
    <cellStyle name="40% - Accent6 2 2 2 7 4 2" xfId="29371"/>
    <cellStyle name="40% - Accent6 2 2 2 7 5" xfId="21026"/>
    <cellStyle name="40% - Accent6 2 2 2 8" xfId="2095"/>
    <cellStyle name="40% - Accent6 2 2 2 8 2" xfId="7629"/>
    <cellStyle name="40% - Accent6 2 2 2 8 2 2" xfId="15965"/>
    <cellStyle name="40% - Accent6 2 2 2 8 2 2 2" xfId="35083"/>
    <cellStyle name="40% - Accent6 2 2 2 8 2 3" xfId="26748"/>
    <cellStyle name="40% - Accent6 2 2 2 8 3" xfId="10525"/>
    <cellStyle name="40% - Accent6 2 2 2 8 3 2" xfId="29643"/>
    <cellStyle name="40% - Accent6 2 2 2 8 4" xfId="21298"/>
    <cellStyle name="40% - Accent6 2 2 2 9" xfId="3558"/>
    <cellStyle name="40% - Accent6 2 2 2 9 2" xfId="11987"/>
    <cellStyle name="40% - Accent6 2 2 2 9 2 2" xfId="31105"/>
    <cellStyle name="40% - Accent6 2 2 2 9 3" xfId="22759"/>
    <cellStyle name="40% - Accent6 2 2 3" xfId="438"/>
    <cellStyle name="40% - Accent6 2 2 3 10" xfId="9078"/>
    <cellStyle name="40% - Accent6 2 2 3 10 2" xfId="28197"/>
    <cellStyle name="40% - Accent6 2 2 3 11" xfId="19802"/>
    <cellStyle name="40% - Accent6 2 2 3 12" xfId="48460"/>
    <cellStyle name="40% - Accent6 2 2 3 2" xfId="902"/>
    <cellStyle name="40% - Accent6 2 2 3 2 2" xfId="2372"/>
    <cellStyle name="40% - Accent6 2 2 3 2 2 2" xfId="7906"/>
    <cellStyle name="40% - Accent6 2 2 3 2 2 2 2" xfId="16242"/>
    <cellStyle name="40% - Accent6 2 2 3 2 2 2 2 2" xfId="35360"/>
    <cellStyle name="40% - Accent6 2 2 3 2 2 2 3" xfId="27025"/>
    <cellStyle name="40% - Accent6 2 2 3 2 2 3" xfId="10802"/>
    <cellStyle name="40% - Accent6 2 2 3 2 2 3 2" xfId="29920"/>
    <cellStyle name="40% - Accent6 2 2 3 2 2 4" xfId="21575"/>
    <cellStyle name="40% - Accent6 2 2 3 2 2 5" xfId="49510"/>
    <cellStyle name="40% - Accent6 2 2 3 2 3" xfId="4074"/>
    <cellStyle name="40% - Accent6 2 2 3 2 3 2" xfId="12413"/>
    <cellStyle name="40% - Accent6 2 2 3 2 3 2 2" xfId="31531"/>
    <cellStyle name="40% - Accent6 2 2 3 2 3 3" xfId="23197"/>
    <cellStyle name="40% - Accent6 2 2 3 2 4" xfId="6504"/>
    <cellStyle name="40% - Accent6 2 2 3 2 4 2" xfId="14840"/>
    <cellStyle name="40% - Accent6 2 2 3 2 4 2 2" xfId="33958"/>
    <cellStyle name="40% - Accent6 2 2 3 2 4 3" xfId="25623"/>
    <cellStyle name="40% - Accent6 2 2 3 2 5" xfId="9375"/>
    <cellStyle name="40% - Accent6 2 2 3 2 5 2" xfId="28493"/>
    <cellStyle name="40% - Accent6 2 2 3 2 6" xfId="20118"/>
    <cellStyle name="40% - Accent6 2 2 3 2 7" xfId="48691"/>
    <cellStyle name="40% - Accent6 2 2 3 3" xfId="1176"/>
    <cellStyle name="40% - Accent6 2 2 3 3 2" xfId="2643"/>
    <cellStyle name="40% - Accent6 2 2 3 3 2 2" xfId="8173"/>
    <cellStyle name="40% - Accent6 2 2 3 3 2 2 2" xfId="16509"/>
    <cellStyle name="40% - Accent6 2 2 3 3 2 2 2 2" xfId="35627"/>
    <cellStyle name="40% - Accent6 2 2 3 3 2 2 3" xfId="27292"/>
    <cellStyle name="40% - Accent6 2 2 3 3 2 3" xfId="11073"/>
    <cellStyle name="40% - Accent6 2 2 3 3 2 3 2" xfId="30191"/>
    <cellStyle name="40% - Accent6 2 2 3 3 2 4" xfId="21846"/>
    <cellStyle name="40% - Accent6 2 2 3 3 2 5" xfId="49740"/>
    <cellStyle name="40% - Accent6 2 2 3 3 3" xfId="4336"/>
    <cellStyle name="40% - Accent6 2 2 3 3 3 2" xfId="12675"/>
    <cellStyle name="40% - Accent6 2 2 3 3 3 2 2" xfId="31793"/>
    <cellStyle name="40% - Accent6 2 2 3 3 3 3" xfId="23459"/>
    <cellStyle name="40% - Accent6 2 2 3 3 4" xfId="6770"/>
    <cellStyle name="40% - Accent6 2 2 3 3 4 2" xfId="15106"/>
    <cellStyle name="40% - Accent6 2 2 3 3 4 2 2" xfId="34224"/>
    <cellStyle name="40% - Accent6 2 2 3 3 4 3" xfId="25889"/>
    <cellStyle name="40% - Accent6 2 2 3 3 5" xfId="9645"/>
    <cellStyle name="40% - Accent6 2 2 3 3 5 2" xfId="28763"/>
    <cellStyle name="40% - Accent6 2 2 3 3 6" xfId="20389"/>
    <cellStyle name="40% - Accent6 2 2 3 3 7" xfId="48921"/>
    <cellStyle name="40% - Accent6 2 2 3 4" xfId="1466"/>
    <cellStyle name="40% - Accent6 2 2 3 4 2" xfId="2923"/>
    <cellStyle name="40% - Accent6 2 2 3 4 2 2" xfId="8445"/>
    <cellStyle name="40% - Accent6 2 2 3 4 2 2 2" xfId="16781"/>
    <cellStyle name="40% - Accent6 2 2 3 4 2 2 2 2" xfId="35899"/>
    <cellStyle name="40% - Accent6 2 2 3 4 2 2 3" xfId="27564"/>
    <cellStyle name="40% - Accent6 2 2 3 4 2 3" xfId="11353"/>
    <cellStyle name="40% - Accent6 2 2 3 4 2 3 2" xfId="30471"/>
    <cellStyle name="40% - Accent6 2 2 3 4 2 4" xfId="22126"/>
    <cellStyle name="40% - Accent6 2 2 3 4 3" xfId="4610"/>
    <cellStyle name="40% - Accent6 2 2 3 4 3 2" xfId="12948"/>
    <cellStyle name="40% - Accent6 2 2 3 4 3 2 2" xfId="32066"/>
    <cellStyle name="40% - Accent6 2 2 3 4 3 3" xfId="23731"/>
    <cellStyle name="40% - Accent6 2 2 3 4 4" xfId="7039"/>
    <cellStyle name="40% - Accent6 2 2 3 4 4 2" xfId="15375"/>
    <cellStyle name="40% - Accent6 2 2 3 4 4 2 2" xfId="34493"/>
    <cellStyle name="40% - Accent6 2 2 3 4 4 3" xfId="26158"/>
    <cellStyle name="40% - Accent6 2 2 3 4 5" xfId="9924"/>
    <cellStyle name="40% - Accent6 2 2 3 4 5 2" xfId="29042"/>
    <cellStyle name="40% - Accent6 2 2 3 4 6" xfId="20671"/>
    <cellStyle name="40% - Accent6 2 2 3 4 7" xfId="49265"/>
    <cellStyle name="40% - Accent6 2 2 3 5" xfId="1826"/>
    <cellStyle name="40% - Accent6 2 2 3 5 2" xfId="3280"/>
    <cellStyle name="40% - Accent6 2 2 3 5 2 2" xfId="8782"/>
    <cellStyle name="40% - Accent6 2 2 3 5 2 2 2" xfId="17118"/>
    <cellStyle name="40% - Accent6 2 2 3 5 2 2 2 2" xfId="36236"/>
    <cellStyle name="40% - Accent6 2 2 3 5 2 2 3" xfId="27901"/>
    <cellStyle name="40% - Accent6 2 2 3 5 2 3" xfId="11710"/>
    <cellStyle name="40% - Accent6 2 2 3 5 2 3 2" xfId="30828"/>
    <cellStyle name="40% - Accent6 2 2 3 5 2 4" xfId="22483"/>
    <cellStyle name="40% - Accent6 2 2 3 5 3" xfId="7360"/>
    <cellStyle name="40% - Accent6 2 2 3 5 3 2" xfId="15696"/>
    <cellStyle name="40% - Accent6 2 2 3 5 3 2 2" xfId="34814"/>
    <cellStyle name="40% - Accent6 2 2 3 5 3 3" xfId="26479"/>
    <cellStyle name="40% - Accent6 2 2 3 5 4" xfId="10256"/>
    <cellStyle name="40% - Accent6 2 2 3 5 4 2" xfId="29374"/>
    <cellStyle name="40% - Accent6 2 2 3 5 5" xfId="21029"/>
    <cellStyle name="40% - Accent6 2 2 3 6" xfId="2098"/>
    <cellStyle name="40% - Accent6 2 2 3 6 2" xfId="7632"/>
    <cellStyle name="40% - Accent6 2 2 3 6 2 2" xfId="15968"/>
    <cellStyle name="40% - Accent6 2 2 3 6 2 2 2" xfId="35086"/>
    <cellStyle name="40% - Accent6 2 2 3 6 2 3" xfId="26751"/>
    <cellStyle name="40% - Accent6 2 2 3 6 3" xfId="10528"/>
    <cellStyle name="40% - Accent6 2 2 3 6 3 2" xfId="29646"/>
    <cellStyle name="40% - Accent6 2 2 3 6 4" xfId="21301"/>
    <cellStyle name="40% - Accent6 2 2 3 7" xfId="3561"/>
    <cellStyle name="40% - Accent6 2 2 3 7 2" xfId="11990"/>
    <cellStyle name="40% - Accent6 2 2 3 7 2 2" xfId="31108"/>
    <cellStyle name="40% - Accent6 2 2 3 7 3" xfId="22762"/>
    <cellStyle name="40% - Accent6 2 2 3 8" xfId="5723"/>
    <cellStyle name="40% - Accent6 2 2 3 8 2" xfId="14059"/>
    <cellStyle name="40% - Accent6 2 2 3 8 2 2" xfId="33177"/>
    <cellStyle name="40% - Accent6 2 2 3 8 3" xfId="24842"/>
    <cellStyle name="40% - Accent6 2 2 3 9" xfId="6230"/>
    <cellStyle name="40% - Accent6 2 2 3 9 2" xfId="14566"/>
    <cellStyle name="40% - Accent6 2 2 3 9 2 2" xfId="33684"/>
    <cellStyle name="40% - Accent6 2 2 3 9 3" xfId="25349"/>
    <cellStyle name="40% - Accent6 2 2 4" xfId="439"/>
    <cellStyle name="40% - Accent6 2 2 4 10" xfId="9079"/>
    <cellStyle name="40% - Accent6 2 2 4 10 2" xfId="28198"/>
    <cellStyle name="40% - Accent6 2 2 4 11" xfId="19803"/>
    <cellStyle name="40% - Accent6 2 2 4 12" xfId="48461"/>
    <cellStyle name="40% - Accent6 2 2 4 2" xfId="903"/>
    <cellStyle name="40% - Accent6 2 2 4 2 2" xfId="2373"/>
    <cellStyle name="40% - Accent6 2 2 4 2 2 2" xfId="7907"/>
    <cellStyle name="40% - Accent6 2 2 4 2 2 2 2" xfId="16243"/>
    <cellStyle name="40% - Accent6 2 2 4 2 2 2 2 2" xfId="35361"/>
    <cellStyle name="40% - Accent6 2 2 4 2 2 2 3" xfId="27026"/>
    <cellStyle name="40% - Accent6 2 2 4 2 2 3" xfId="10803"/>
    <cellStyle name="40% - Accent6 2 2 4 2 2 3 2" xfId="29921"/>
    <cellStyle name="40% - Accent6 2 2 4 2 2 4" xfId="21576"/>
    <cellStyle name="40% - Accent6 2 2 4 2 2 5" xfId="49511"/>
    <cellStyle name="40% - Accent6 2 2 4 2 3" xfId="4075"/>
    <cellStyle name="40% - Accent6 2 2 4 2 3 2" xfId="12414"/>
    <cellStyle name="40% - Accent6 2 2 4 2 3 2 2" xfId="31532"/>
    <cellStyle name="40% - Accent6 2 2 4 2 3 3" xfId="23198"/>
    <cellStyle name="40% - Accent6 2 2 4 2 4" xfId="6505"/>
    <cellStyle name="40% - Accent6 2 2 4 2 4 2" xfId="14841"/>
    <cellStyle name="40% - Accent6 2 2 4 2 4 2 2" xfId="33959"/>
    <cellStyle name="40% - Accent6 2 2 4 2 4 3" xfId="25624"/>
    <cellStyle name="40% - Accent6 2 2 4 2 5" xfId="9376"/>
    <cellStyle name="40% - Accent6 2 2 4 2 5 2" xfId="28494"/>
    <cellStyle name="40% - Accent6 2 2 4 2 6" xfId="20119"/>
    <cellStyle name="40% - Accent6 2 2 4 2 7" xfId="48692"/>
    <cellStyle name="40% - Accent6 2 2 4 3" xfId="1177"/>
    <cellStyle name="40% - Accent6 2 2 4 3 2" xfId="2644"/>
    <cellStyle name="40% - Accent6 2 2 4 3 2 2" xfId="8174"/>
    <cellStyle name="40% - Accent6 2 2 4 3 2 2 2" xfId="16510"/>
    <cellStyle name="40% - Accent6 2 2 4 3 2 2 2 2" xfId="35628"/>
    <cellStyle name="40% - Accent6 2 2 4 3 2 2 3" xfId="27293"/>
    <cellStyle name="40% - Accent6 2 2 4 3 2 3" xfId="11074"/>
    <cellStyle name="40% - Accent6 2 2 4 3 2 3 2" xfId="30192"/>
    <cellStyle name="40% - Accent6 2 2 4 3 2 4" xfId="21847"/>
    <cellStyle name="40% - Accent6 2 2 4 3 2 5" xfId="49741"/>
    <cellStyle name="40% - Accent6 2 2 4 3 3" xfId="4337"/>
    <cellStyle name="40% - Accent6 2 2 4 3 3 2" xfId="12676"/>
    <cellStyle name="40% - Accent6 2 2 4 3 3 2 2" xfId="31794"/>
    <cellStyle name="40% - Accent6 2 2 4 3 3 3" xfId="23460"/>
    <cellStyle name="40% - Accent6 2 2 4 3 4" xfId="6771"/>
    <cellStyle name="40% - Accent6 2 2 4 3 4 2" xfId="15107"/>
    <cellStyle name="40% - Accent6 2 2 4 3 4 2 2" xfId="34225"/>
    <cellStyle name="40% - Accent6 2 2 4 3 4 3" xfId="25890"/>
    <cellStyle name="40% - Accent6 2 2 4 3 5" xfId="9646"/>
    <cellStyle name="40% - Accent6 2 2 4 3 5 2" xfId="28764"/>
    <cellStyle name="40% - Accent6 2 2 4 3 6" xfId="20390"/>
    <cellStyle name="40% - Accent6 2 2 4 3 7" xfId="48922"/>
    <cellStyle name="40% - Accent6 2 2 4 4" xfId="1467"/>
    <cellStyle name="40% - Accent6 2 2 4 4 2" xfId="2924"/>
    <cellStyle name="40% - Accent6 2 2 4 4 2 2" xfId="8446"/>
    <cellStyle name="40% - Accent6 2 2 4 4 2 2 2" xfId="16782"/>
    <cellStyle name="40% - Accent6 2 2 4 4 2 2 2 2" xfId="35900"/>
    <cellStyle name="40% - Accent6 2 2 4 4 2 2 3" xfId="27565"/>
    <cellStyle name="40% - Accent6 2 2 4 4 2 3" xfId="11354"/>
    <cellStyle name="40% - Accent6 2 2 4 4 2 3 2" xfId="30472"/>
    <cellStyle name="40% - Accent6 2 2 4 4 2 4" xfId="22127"/>
    <cellStyle name="40% - Accent6 2 2 4 4 3" xfId="4611"/>
    <cellStyle name="40% - Accent6 2 2 4 4 3 2" xfId="12949"/>
    <cellStyle name="40% - Accent6 2 2 4 4 3 2 2" xfId="32067"/>
    <cellStyle name="40% - Accent6 2 2 4 4 3 3" xfId="23732"/>
    <cellStyle name="40% - Accent6 2 2 4 4 4" xfId="7040"/>
    <cellStyle name="40% - Accent6 2 2 4 4 4 2" xfId="15376"/>
    <cellStyle name="40% - Accent6 2 2 4 4 4 2 2" xfId="34494"/>
    <cellStyle name="40% - Accent6 2 2 4 4 4 3" xfId="26159"/>
    <cellStyle name="40% - Accent6 2 2 4 4 5" xfId="9925"/>
    <cellStyle name="40% - Accent6 2 2 4 4 5 2" xfId="29043"/>
    <cellStyle name="40% - Accent6 2 2 4 4 6" xfId="20672"/>
    <cellStyle name="40% - Accent6 2 2 4 4 7" xfId="49266"/>
    <cellStyle name="40% - Accent6 2 2 4 5" xfId="1827"/>
    <cellStyle name="40% - Accent6 2 2 4 5 2" xfId="3281"/>
    <cellStyle name="40% - Accent6 2 2 4 5 2 2" xfId="8783"/>
    <cellStyle name="40% - Accent6 2 2 4 5 2 2 2" xfId="17119"/>
    <cellStyle name="40% - Accent6 2 2 4 5 2 2 2 2" xfId="36237"/>
    <cellStyle name="40% - Accent6 2 2 4 5 2 2 3" xfId="27902"/>
    <cellStyle name="40% - Accent6 2 2 4 5 2 3" xfId="11711"/>
    <cellStyle name="40% - Accent6 2 2 4 5 2 3 2" xfId="30829"/>
    <cellStyle name="40% - Accent6 2 2 4 5 2 4" xfId="22484"/>
    <cellStyle name="40% - Accent6 2 2 4 5 3" xfId="7361"/>
    <cellStyle name="40% - Accent6 2 2 4 5 3 2" xfId="15697"/>
    <cellStyle name="40% - Accent6 2 2 4 5 3 2 2" xfId="34815"/>
    <cellStyle name="40% - Accent6 2 2 4 5 3 3" xfId="26480"/>
    <cellStyle name="40% - Accent6 2 2 4 5 4" xfId="10257"/>
    <cellStyle name="40% - Accent6 2 2 4 5 4 2" xfId="29375"/>
    <cellStyle name="40% - Accent6 2 2 4 5 5" xfId="21030"/>
    <cellStyle name="40% - Accent6 2 2 4 6" xfId="2099"/>
    <cellStyle name="40% - Accent6 2 2 4 6 2" xfId="7633"/>
    <cellStyle name="40% - Accent6 2 2 4 6 2 2" xfId="15969"/>
    <cellStyle name="40% - Accent6 2 2 4 6 2 2 2" xfId="35087"/>
    <cellStyle name="40% - Accent6 2 2 4 6 2 3" xfId="26752"/>
    <cellStyle name="40% - Accent6 2 2 4 6 3" xfId="10529"/>
    <cellStyle name="40% - Accent6 2 2 4 6 3 2" xfId="29647"/>
    <cellStyle name="40% - Accent6 2 2 4 6 4" xfId="21302"/>
    <cellStyle name="40% - Accent6 2 2 4 7" xfId="3562"/>
    <cellStyle name="40% - Accent6 2 2 4 7 2" xfId="11991"/>
    <cellStyle name="40% - Accent6 2 2 4 7 2 2" xfId="31109"/>
    <cellStyle name="40% - Accent6 2 2 4 7 3" xfId="22763"/>
    <cellStyle name="40% - Accent6 2 2 4 8" xfId="5724"/>
    <cellStyle name="40% - Accent6 2 2 4 8 2" xfId="14060"/>
    <cellStyle name="40% - Accent6 2 2 4 8 2 2" xfId="33178"/>
    <cellStyle name="40% - Accent6 2 2 4 8 3" xfId="24843"/>
    <cellStyle name="40% - Accent6 2 2 4 9" xfId="6231"/>
    <cellStyle name="40% - Accent6 2 2 4 9 2" xfId="14567"/>
    <cellStyle name="40% - Accent6 2 2 4 9 2 2" xfId="33685"/>
    <cellStyle name="40% - Accent6 2 2 4 9 3" xfId="25350"/>
    <cellStyle name="40% - Accent6 2 3" xfId="138"/>
    <cellStyle name="40% - Accent6 2 3 10" xfId="48462"/>
    <cellStyle name="40% - Accent6 2 3 2" xfId="441"/>
    <cellStyle name="40% - Accent6 2 3 2 10" xfId="9081"/>
    <cellStyle name="40% - Accent6 2 3 2 10 2" xfId="28200"/>
    <cellStyle name="40% - Accent6 2 3 2 11" xfId="19805"/>
    <cellStyle name="40% - Accent6 2 3 2 12" xfId="48463"/>
    <cellStyle name="40% - Accent6 2 3 2 2" xfId="905"/>
    <cellStyle name="40% - Accent6 2 3 2 2 2" xfId="2375"/>
    <cellStyle name="40% - Accent6 2 3 2 2 2 2" xfId="7909"/>
    <cellStyle name="40% - Accent6 2 3 2 2 2 2 2" xfId="16245"/>
    <cellStyle name="40% - Accent6 2 3 2 2 2 2 2 2" xfId="35363"/>
    <cellStyle name="40% - Accent6 2 3 2 2 2 2 3" xfId="27028"/>
    <cellStyle name="40% - Accent6 2 3 2 2 2 3" xfId="10805"/>
    <cellStyle name="40% - Accent6 2 3 2 2 2 3 2" xfId="29923"/>
    <cellStyle name="40% - Accent6 2 3 2 2 2 4" xfId="21578"/>
    <cellStyle name="40% - Accent6 2 3 2 2 2 5" xfId="49513"/>
    <cellStyle name="40% - Accent6 2 3 2 2 3" xfId="4077"/>
    <cellStyle name="40% - Accent6 2 3 2 2 3 2" xfId="12416"/>
    <cellStyle name="40% - Accent6 2 3 2 2 3 2 2" xfId="31534"/>
    <cellStyle name="40% - Accent6 2 3 2 2 3 3" xfId="23200"/>
    <cellStyle name="40% - Accent6 2 3 2 2 4" xfId="6507"/>
    <cellStyle name="40% - Accent6 2 3 2 2 4 2" xfId="14843"/>
    <cellStyle name="40% - Accent6 2 3 2 2 4 2 2" xfId="33961"/>
    <cellStyle name="40% - Accent6 2 3 2 2 4 3" xfId="25626"/>
    <cellStyle name="40% - Accent6 2 3 2 2 5" xfId="9378"/>
    <cellStyle name="40% - Accent6 2 3 2 2 5 2" xfId="28496"/>
    <cellStyle name="40% - Accent6 2 3 2 2 6" xfId="20121"/>
    <cellStyle name="40% - Accent6 2 3 2 2 7" xfId="48694"/>
    <cellStyle name="40% - Accent6 2 3 2 3" xfId="1179"/>
    <cellStyle name="40% - Accent6 2 3 2 3 2" xfId="2646"/>
    <cellStyle name="40% - Accent6 2 3 2 3 2 2" xfId="8176"/>
    <cellStyle name="40% - Accent6 2 3 2 3 2 2 2" xfId="16512"/>
    <cellStyle name="40% - Accent6 2 3 2 3 2 2 2 2" xfId="35630"/>
    <cellStyle name="40% - Accent6 2 3 2 3 2 2 3" xfId="27295"/>
    <cellStyle name="40% - Accent6 2 3 2 3 2 3" xfId="11076"/>
    <cellStyle name="40% - Accent6 2 3 2 3 2 3 2" xfId="30194"/>
    <cellStyle name="40% - Accent6 2 3 2 3 2 4" xfId="21849"/>
    <cellStyle name="40% - Accent6 2 3 2 3 2 5" xfId="49743"/>
    <cellStyle name="40% - Accent6 2 3 2 3 3" xfId="4339"/>
    <cellStyle name="40% - Accent6 2 3 2 3 3 2" xfId="12678"/>
    <cellStyle name="40% - Accent6 2 3 2 3 3 2 2" xfId="31796"/>
    <cellStyle name="40% - Accent6 2 3 2 3 3 3" xfId="23462"/>
    <cellStyle name="40% - Accent6 2 3 2 3 4" xfId="6773"/>
    <cellStyle name="40% - Accent6 2 3 2 3 4 2" xfId="15109"/>
    <cellStyle name="40% - Accent6 2 3 2 3 4 2 2" xfId="34227"/>
    <cellStyle name="40% - Accent6 2 3 2 3 4 3" xfId="25892"/>
    <cellStyle name="40% - Accent6 2 3 2 3 5" xfId="9648"/>
    <cellStyle name="40% - Accent6 2 3 2 3 5 2" xfId="28766"/>
    <cellStyle name="40% - Accent6 2 3 2 3 6" xfId="20392"/>
    <cellStyle name="40% - Accent6 2 3 2 3 7" xfId="48924"/>
    <cellStyle name="40% - Accent6 2 3 2 4" xfId="1469"/>
    <cellStyle name="40% - Accent6 2 3 2 4 2" xfId="2926"/>
    <cellStyle name="40% - Accent6 2 3 2 4 2 2" xfId="8448"/>
    <cellStyle name="40% - Accent6 2 3 2 4 2 2 2" xfId="16784"/>
    <cellStyle name="40% - Accent6 2 3 2 4 2 2 2 2" xfId="35902"/>
    <cellStyle name="40% - Accent6 2 3 2 4 2 2 3" xfId="27567"/>
    <cellStyle name="40% - Accent6 2 3 2 4 2 3" xfId="11356"/>
    <cellStyle name="40% - Accent6 2 3 2 4 2 3 2" xfId="30474"/>
    <cellStyle name="40% - Accent6 2 3 2 4 2 4" xfId="22129"/>
    <cellStyle name="40% - Accent6 2 3 2 4 3" xfId="4613"/>
    <cellStyle name="40% - Accent6 2 3 2 4 3 2" xfId="12951"/>
    <cellStyle name="40% - Accent6 2 3 2 4 3 2 2" xfId="32069"/>
    <cellStyle name="40% - Accent6 2 3 2 4 3 3" xfId="23734"/>
    <cellStyle name="40% - Accent6 2 3 2 4 4" xfId="7042"/>
    <cellStyle name="40% - Accent6 2 3 2 4 4 2" xfId="15378"/>
    <cellStyle name="40% - Accent6 2 3 2 4 4 2 2" xfId="34496"/>
    <cellStyle name="40% - Accent6 2 3 2 4 4 3" xfId="26161"/>
    <cellStyle name="40% - Accent6 2 3 2 4 5" xfId="9927"/>
    <cellStyle name="40% - Accent6 2 3 2 4 5 2" xfId="29045"/>
    <cellStyle name="40% - Accent6 2 3 2 4 6" xfId="20674"/>
    <cellStyle name="40% - Accent6 2 3 2 4 7" xfId="49268"/>
    <cellStyle name="40% - Accent6 2 3 2 5" xfId="1829"/>
    <cellStyle name="40% - Accent6 2 3 2 5 2" xfId="3283"/>
    <cellStyle name="40% - Accent6 2 3 2 5 2 2" xfId="8785"/>
    <cellStyle name="40% - Accent6 2 3 2 5 2 2 2" xfId="17121"/>
    <cellStyle name="40% - Accent6 2 3 2 5 2 2 2 2" xfId="36239"/>
    <cellStyle name="40% - Accent6 2 3 2 5 2 2 3" xfId="27904"/>
    <cellStyle name="40% - Accent6 2 3 2 5 2 3" xfId="11713"/>
    <cellStyle name="40% - Accent6 2 3 2 5 2 3 2" xfId="30831"/>
    <cellStyle name="40% - Accent6 2 3 2 5 2 4" xfId="22486"/>
    <cellStyle name="40% - Accent6 2 3 2 5 3" xfId="7363"/>
    <cellStyle name="40% - Accent6 2 3 2 5 3 2" xfId="15699"/>
    <cellStyle name="40% - Accent6 2 3 2 5 3 2 2" xfId="34817"/>
    <cellStyle name="40% - Accent6 2 3 2 5 3 3" xfId="26482"/>
    <cellStyle name="40% - Accent6 2 3 2 5 4" xfId="10259"/>
    <cellStyle name="40% - Accent6 2 3 2 5 4 2" xfId="29377"/>
    <cellStyle name="40% - Accent6 2 3 2 5 5" xfId="21032"/>
    <cellStyle name="40% - Accent6 2 3 2 6" xfId="2101"/>
    <cellStyle name="40% - Accent6 2 3 2 6 2" xfId="7635"/>
    <cellStyle name="40% - Accent6 2 3 2 6 2 2" xfId="15971"/>
    <cellStyle name="40% - Accent6 2 3 2 6 2 2 2" xfId="35089"/>
    <cellStyle name="40% - Accent6 2 3 2 6 2 3" xfId="26754"/>
    <cellStyle name="40% - Accent6 2 3 2 6 3" xfId="10531"/>
    <cellStyle name="40% - Accent6 2 3 2 6 3 2" xfId="29649"/>
    <cellStyle name="40% - Accent6 2 3 2 6 4" xfId="21304"/>
    <cellStyle name="40% - Accent6 2 3 2 7" xfId="3564"/>
    <cellStyle name="40% - Accent6 2 3 2 7 2" xfId="11993"/>
    <cellStyle name="40% - Accent6 2 3 2 7 2 2" xfId="31111"/>
    <cellStyle name="40% - Accent6 2 3 2 7 3" xfId="22765"/>
    <cellStyle name="40% - Accent6 2 3 2 8" xfId="5726"/>
    <cellStyle name="40% - Accent6 2 3 2 8 2" xfId="14062"/>
    <cellStyle name="40% - Accent6 2 3 2 8 2 2" xfId="33180"/>
    <cellStyle name="40% - Accent6 2 3 2 8 3" xfId="24845"/>
    <cellStyle name="40% - Accent6 2 3 2 9" xfId="6233"/>
    <cellStyle name="40% - Accent6 2 3 2 9 2" xfId="14569"/>
    <cellStyle name="40% - Accent6 2 3 2 9 2 2" xfId="33687"/>
    <cellStyle name="40% - Accent6 2 3 2 9 3" xfId="25352"/>
    <cellStyle name="40% - Accent6 2 3 3" xfId="442"/>
    <cellStyle name="40% - Accent6 2 3 3 10" xfId="9082"/>
    <cellStyle name="40% - Accent6 2 3 3 10 2" xfId="28201"/>
    <cellStyle name="40% - Accent6 2 3 3 11" xfId="19806"/>
    <cellStyle name="40% - Accent6 2 3 3 12" xfId="48464"/>
    <cellStyle name="40% - Accent6 2 3 3 2" xfId="906"/>
    <cellStyle name="40% - Accent6 2 3 3 2 2" xfId="2376"/>
    <cellStyle name="40% - Accent6 2 3 3 2 2 2" xfId="7910"/>
    <cellStyle name="40% - Accent6 2 3 3 2 2 2 2" xfId="16246"/>
    <cellStyle name="40% - Accent6 2 3 3 2 2 2 2 2" xfId="35364"/>
    <cellStyle name="40% - Accent6 2 3 3 2 2 2 3" xfId="27029"/>
    <cellStyle name="40% - Accent6 2 3 3 2 2 3" xfId="10806"/>
    <cellStyle name="40% - Accent6 2 3 3 2 2 3 2" xfId="29924"/>
    <cellStyle name="40% - Accent6 2 3 3 2 2 4" xfId="21579"/>
    <cellStyle name="40% - Accent6 2 3 3 2 2 5" xfId="49514"/>
    <cellStyle name="40% - Accent6 2 3 3 2 3" xfId="4078"/>
    <cellStyle name="40% - Accent6 2 3 3 2 3 2" xfId="12417"/>
    <cellStyle name="40% - Accent6 2 3 3 2 3 2 2" xfId="31535"/>
    <cellStyle name="40% - Accent6 2 3 3 2 3 3" xfId="23201"/>
    <cellStyle name="40% - Accent6 2 3 3 2 4" xfId="6508"/>
    <cellStyle name="40% - Accent6 2 3 3 2 4 2" xfId="14844"/>
    <cellStyle name="40% - Accent6 2 3 3 2 4 2 2" xfId="33962"/>
    <cellStyle name="40% - Accent6 2 3 3 2 4 3" xfId="25627"/>
    <cellStyle name="40% - Accent6 2 3 3 2 5" xfId="9379"/>
    <cellStyle name="40% - Accent6 2 3 3 2 5 2" xfId="28497"/>
    <cellStyle name="40% - Accent6 2 3 3 2 6" xfId="20122"/>
    <cellStyle name="40% - Accent6 2 3 3 2 7" xfId="48695"/>
    <cellStyle name="40% - Accent6 2 3 3 3" xfId="1180"/>
    <cellStyle name="40% - Accent6 2 3 3 3 2" xfId="2647"/>
    <cellStyle name="40% - Accent6 2 3 3 3 2 2" xfId="8177"/>
    <cellStyle name="40% - Accent6 2 3 3 3 2 2 2" xfId="16513"/>
    <cellStyle name="40% - Accent6 2 3 3 3 2 2 2 2" xfId="35631"/>
    <cellStyle name="40% - Accent6 2 3 3 3 2 2 3" xfId="27296"/>
    <cellStyle name="40% - Accent6 2 3 3 3 2 3" xfId="11077"/>
    <cellStyle name="40% - Accent6 2 3 3 3 2 3 2" xfId="30195"/>
    <cellStyle name="40% - Accent6 2 3 3 3 2 4" xfId="21850"/>
    <cellStyle name="40% - Accent6 2 3 3 3 2 5" xfId="49744"/>
    <cellStyle name="40% - Accent6 2 3 3 3 3" xfId="4340"/>
    <cellStyle name="40% - Accent6 2 3 3 3 3 2" xfId="12679"/>
    <cellStyle name="40% - Accent6 2 3 3 3 3 2 2" xfId="31797"/>
    <cellStyle name="40% - Accent6 2 3 3 3 3 3" xfId="23463"/>
    <cellStyle name="40% - Accent6 2 3 3 3 4" xfId="6774"/>
    <cellStyle name="40% - Accent6 2 3 3 3 4 2" xfId="15110"/>
    <cellStyle name="40% - Accent6 2 3 3 3 4 2 2" xfId="34228"/>
    <cellStyle name="40% - Accent6 2 3 3 3 4 3" xfId="25893"/>
    <cellStyle name="40% - Accent6 2 3 3 3 5" xfId="9649"/>
    <cellStyle name="40% - Accent6 2 3 3 3 5 2" xfId="28767"/>
    <cellStyle name="40% - Accent6 2 3 3 3 6" xfId="20393"/>
    <cellStyle name="40% - Accent6 2 3 3 3 7" xfId="48925"/>
    <cellStyle name="40% - Accent6 2 3 3 4" xfId="1470"/>
    <cellStyle name="40% - Accent6 2 3 3 4 2" xfId="2927"/>
    <cellStyle name="40% - Accent6 2 3 3 4 2 2" xfId="8449"/>
    <cellStyle name="40% - Accent6 2 3 3 4 2 2 2" xfId="16785"/>
    <cellStyle name="40% - Accent6 2 3 3 4 2 2 2 2" xfId="35903"/>
    <cellStyle name="40% - Accent6 2 3 3 4 2 2 3" xfId="27568"/>
    <cellStyle name="40% - Accent6 2 3 3 4 2 3" xfId="11357"/>
    <cellStyle name="40% - Accent6 2 3 3 4 2 3 2" xfId="30475"/>
    <cellStyle name="40% - Accent6 2 3 3 4 2 4" xfId="22130"/>
    <cellStyle name="40% - Accent6 2 3 3 4 3" xfId="4614"/>
    <cellStyle name="40% - Accent6 2 3 3 4 3 2" xfId="12952"/>
    <cellStyle name="40% - Accent6 2 3 3 4 3 2 2" xfId="32070"/>
    <cellStyle name="40% - Accent6 2 3 3 4 3 3" xfId="23735"/>
    <cellStyle name="40% - Accent6 2 3 3 4 4" xfId="7043"/>
    <cellStyle name="40% - Accent6 2 3 3 4 4 2" xfId="15379"/>
    <cellStyle name="40% - Accent6 2 3 3 4 4 2 2" xfId="34497"/>
    <cellStyle name="40% - Accent6 2 3 3 4 4 3" xfId="26162"/>
    <cellStyle name="40% - Accent6 2 3 3 4 5" xfId="9928"/>
    <cellStyle name="40% - Accent6 2 3 3 4 5 2" xfId="29046"/>
    <cellStyle name="40% - Accent6 2 3 3 4 6" xfId="20675"/>
    <cellStyle name="40% - Accent6 2 3 3 4 7" xfId="49269"/>
    <cellStyle name="40% - Accent6 2 3 3 5" xfId="1830"/>
    <cellStyle name="40% - Accent6 2 3 3 5 2" xfId="3284"/>
    <cellStyle name="40% - Accent6 2 3 3 5 2 2" xfId="8786"/>
    <cellStyle name="40% - Accent6 2 3 3 5 2 2 2" xfId="17122"/>
    <cellStyle name="40% - Accent6 2 3 3 5 2 2 2 2" xfId="36240"/>
    <cellStyle name="40% - Accent6 2 3 3 5 2 2 3" xfId="27905"/>
    <cellStyle name="40% - Accent6 2 3 3 5 2 3" xfId="11714"/>
    <cellStyle name="40% - Accent6 2 3 3 5 2 3 2" xfId="30832"/>
    <cellStyle name="40% - Accent6 2 3 3 5 2 4" xfId="22487"/>
    <cellStyle name="40% - Accent6 2 3 3 5 3" xfId="7364"/>
    <cellStyle name="40% - Accent6 2 3 3 5 3 2" xfId="15700"/>
    <cellStyle name="40% - Accent6 2 3 3 5 3 2 2" xfId="34818"/>
    <cellStyle name="40% - Accent6 2 3 3 5 3 3" xfId="26483"/>
    <cellStyle name="40% - Accent6 2 3 3 5 4" xfId="10260"/>
    <cellStyle name="40% - Accent6 2 3 3 5 4 2" xfId="29378"/>
    <cellStyle name="40% - Accent6 2 3 3 5 5" xfId="21033"/>
    <cellStyle name="40% - Accent6 2 3 3 6" xfId="2102"/>
    <cellStyle name="40% - Accent6 2 3 3 6 2" xfId="7636"/>
    <cellStyle name="40% - Accent6 2 3 3 6 2 2" xfId="15972"/>
    <cellStyle name="40% - Accent6 2 3 3 6 2 2 2" xfId="35090"/>
    <cellStyle name="40% - Accent6 2 3 3 6 2 3" xfId="26755"/>
    <cellStyle name="40% - Accent6 2 3 3 6 3" xfId="10532"/>
    <cellStyle name="40% - Accent6 2 3 3 6 3 2" xfId="29650"/>
    <cellStyle name="40% - Accent6 2 3 3 6 4" xfId="21305"/>
    <cellStyle name="40% - Accent6 2 3 3 7" xfId="3565"/>
    <cellStyle name="40% - Accent6 2 3 3 7 2" xfId="11994"/>
    <cellStyle name="40% - Accent6 2 3 3 7 2 2" xfId="31112"/>
    <cellStyle name="40% - Accent6 2 3 3 7 3" xfId="22766"/>
    <cellStyle name="40% - Accent6 2 3 3 8" xfId="5727"/>
    <cellStyle name="40% - Accent6 2 3 3 8 2" xfId="14063"/>
    <cellStyle name="40% - Accent6 2 3 3 8 2 2" xfId="33181"/>
    <cellStyle name="40% - Accent6 2 3 3 8 3" xfId="24846"/>
    <cellStyle name="40% - Accent6 2 3 3 9" xfId="6234"/>
    <cellStyle name="40% - Accent6 2 3 3 9 2" xfId="14570"/>
    <cellStyle name="40% - Accent6 2 3 3 9 2 2" xfId="33688"/>
    <cellStyle name="40% - Accent6 2 3 3 9 3" xfId="25353"/>
    <cellStyle name="40% - Accent6 2 3 4" xfId="440"/>
    <cellStyle name="40% - Accent6 2 3 4 2" xfId="904"/>
    <cellStyle name="40% - Accent6 2 3 4 2 2" xfId="2374"/>
    <cellStyle name="40% - Accent6 2 3 4 2 2 2" xfId="7908"/>
    <cellStyle name="40% - Accent6 2 3 4 2 2 2 2" xfId="16244"/>
    <cellStyle name="40% - Accent6 2 3 4 2 2 2 2 2" xfId="35362"/>
    <cellStyle name="40% - Accent6 2 3 4 2 2 2 3" xfId="27027"/>
    <cellStyle name="40% - Accent6 2 3 4 2 2 3" xfId="10804"/>
    <cellStyle name="40% - Accent6 2 3 4 2 2 3 2" xfId="29922"/>
    <cellStyle name="40% - Accent6 2 3 4 2 2 4" xfId="21577"/>
    <cellStyle name="40% - Accent6 2 3 4 2 3" xfId="4076"/>
    <cellStyle name="40% - Accent6 2 3 4 2 3 2" xfId="12415"/>
    <cellStyle name="40% - Accent6 2 3 4 2 3 2 2" xfId="31533"/>
    <cellStyle name="40% - Accent6 2 3 4 2 3 3" xfId="23199"/>
    <cellStyle name="40% - Accent6 2 3 4 2 4" xfId="6506"/>
    <cellStyle name="40% - Accent6 2 3 4 2 4 2" xfId="14842"/>
    <cellStyle name="40% - Accent6 2 3 4 2 4 2 2" xfId="33960"/>
    <cellStyle name="40% - Accent6 2 3 4 2 4 3" xfId="25625"/>
    <cellStyle name="40% - Accent6 2 3 4 2 5" xfId="9377"/>
    <cellStyle name="40% - Accent6 2 3 4 2 5 2" xfId="28495"/>
    <cellStyle name="40% - Accent6 2 3 4 2 6" xfId="20120"/>
    <cellStyle name="40% - Accent6 2 3 4 2 7" xfId="49512"/>
    <cellStyle name="40% - Accent6 2 3 4 3" xfId="1828"/>
    <cellStyle name="40% - Accent6 2 3 4 3 2" xfId="3282"/>
    <cellStyle name="40% - Accent6 2 3 4 3 2 2" xfId="8784"/>
    <cellStyle name="40% - Accent6 2 3 4 3 2 2 2" xfId="17120"/>
    <cellStyle name="40% - Accent6 2 3 4 3 2 2 2 2" xfId="36238"/>
    <cellStyle name="40% - Accent6 2 3 4 3 2 2 3" xfId="27903"/>
    <cellStyle name="40% - Accent6 2 3 4 3 2 3" xfId="11712"/>
    <cellStyle name="40% - Accent6 2 3 4 3 2 3 2" xfId="30830"/>
    <cellStyle name="40% - Accent6 2 3 4 3 2 4" xfId="22485"/>
    <cellStyle name="40% - Accent6 2 3 4 3 3" xfId="7362"/>
    <cellStyle name="40% - Accent6 2 3 4 3 3 2" xfId="15698"/>
    <cellStyle name="40% - Accent6 2 3 4 3 3 2 2" xfId="34816"/>
    <cellStyle name="40% - Accent6 2 3 4 3 3 3" xfId="26481"/>
    <cellStyle name="40% - Accent6 2 3 4 3 4" xfId="10258"/>
    <cellStyle name="40% - Accent6 2 3 4 3 4 2" xfId="29376"/>
    <cellStyle name="40% - Accent6 2 3 4 3 5" xfId="21031"/>
    <cellStyle name="40% - Accent6 2 3 4 4" xfId="2100"/>
    <cellStyle name="40% - Accent6 2 3 4 4 2" xfId="7634"/>
    <cellStyle name="40% - Accent6 2 3 4 4 2 2" xfId="15970"/>
    <cellStyle name="40% - Accent6 2 3 4 4 2 2 2" xfId="35088"/>
    <cellStyle name="40% - Accent6 2 3 4 4 2 3" xfId="26753"/>
    <cellStyle name="40% - Accent6 2 3 4 4 3" xfId="10530"/>
    <cellStyle name="40% - Accent6 2 3 4 4 3 2" xfId="29648"/>
    <cellStyle name="40% - Accent6 2 3 4 4 4" xfId="21303"/>
    <cellStyle name="40% - Accent6 2 3 4 5" xfId="3888"/>
    <cellStyle name="40% - Accent6 2 3 4 5 2" xfId="12229"/>
    <cellStyle name="40% - Accent6 2 3 4 5 2 2" xfId="31347"/>
    <cellStyle name="40% - Accent6 2 3 4 5 3" xfId="23012"/>
    <cellStyle name="40% - Accent6 2 3 4 6" xfId="6232"/>
    <cellStyle name="40% - Accent6 2 3 4 6 2" xfId="14568"/>
    <cellStyle name="40% - Accent6 2 3 4 6 2 2" xfId="33686"/>
    <cellStyle name="40% - Accent6 2 3 4 6 3" xfId="25351"/>
    <cellStyle name="40% - Accent6 2 3 4 7" xfId="9080"/>
    <cellStyle name="40% - Accent6 2 3 4 7 2" xfId="28199"/>
    <cellStyle name="40% - Accent6 2 3 4 8" xfId="19804"/>
    <cellStyle name="40% - Accent6 2 3 4 9" xfId="48693"/>
    <cellStyle name="40% - Accent6 2 3 5" xfId="1178"/>
    <cellStyle name="40% - Accent6 2 3 5 2" xfId="2645"/>
    <cellStyle name="40% - Accent6 2 3 5 2 2" xfId="8175"/>
    <cellStyle name="40% - Accent6 2 3 5 2 2 2" xfId="16511"/>
    <cellStyle name="40% - Accent6 2 3 5 2 2 2 2" xfId="35629"/>
    <cellStyle name="40% - Accent6 2 3 5 2 2 3" xfId="27294"/>
    <cellStyle name="40% - Accent6 2 3 5 2 3" xfId="11075"/>
    <cellStyle name="40% - Accent6 2 3 5 2 3 2" xfId="30193"/>
    <cellStyle name="40% - Accent6 2 3 5 2 4" xfId="21848"/>
    <cellStyle name="40% - Accent6 2 3 5 2 5" xfId="49742"/>
    <cellStyle name="40% - Accent6 2 3 5 3" xfId="4338"/>
    <cellStyle name="40% - Accent6 2 3 5 3 2" xfId="12677"/>
    <cellStyle name="40% - Accent6 2 3 5 3 2 2" xfId="31795"/>
    <cellStyle name="40% - Accent6 2 3 5 3 3" xfId="23461"/>
    <cellStyle name="40% - Accent6 2 3 5 4" xfId="6772"/>
    <cellStyle name="40% - Accent6 2 3 5 4 2" xfId="15108"/>
    <cellStyle name="40% - Accent6 2 3 5 4 2 2" xfId="34226"/>
    <cellStyle name="40% - Accent6 2 3 5 4 3" xfId="25891"/>
    <cellStyle name="40% - Accent6 2 3 5 5" xfId="9647"/>
    <cellStyle name="40% - Accent6 2 3 5 5 2" xfId="28765"/>
    <cellStyle name="40% - Accent6 2 3 5 6" xfId="20391"/>
    <cellStyle name="40% - Accent6 2 3 5 7" xfId="48923"/>
    <cellStyle name="40% - Accent6 2 3 6" xfId="1468"/>
    <cellStyle name="40% - Accent6 2 3 6 2" xfId="2925"/>
    <cellStyle name="40% - Accent6 2 3 6 2 2" xfId="8447"/>
    <cellStyle name="40% - Accent6 2 3 6 2 2 2" xfId="16783"/>
    <cellStyle name="40% - Accent6 2 3 6 2 2 2 2" xfId="35901"/>
    <cellStyle name="40% - Accent6 2 3 6 2 2 3" xfId="27566"/>
    <cellStyle name="40% - Accent6 2 3 6 2 3" xfId="11355"/>
    <cellStyle name="40% - Accent6 2 3 6 2 3 2" xfId="30473"/>
    <cellStyle name="40% - Accent6 2 3 6 2 4" xfId="22128"/>
    <cellStyle name="40% - Accent6 2 3 6 3" xfId="4612"/>
    <cellStyle name="40% - Accent6 2 3 6 3 2" xfId="12950"/>
    <cellStyle name="40% - Accent6 2 3 6 3 2 2" xfId="32068"/>
    <cellStyle name="40% - Accent6 2 3 6 3 3" xfId="23733"/>
    <cellStyle name="40% - Accent6 2 3 6 4" xfId="7041"/>
    <cellStyle name="40% - Accent6 2 3 6 4 2" xfId="15377"/>
    <cellStyle name="40% - Accent6 2 3 6 4 2 2" xfId="34495"/>
    <cellStyle name="40% - Accent6 2 3 6 4 3" xfId="26160"/>
    <cellStyle name="40% - Accent6 2 3 6 5" xfId="9926"/>
    <cellStyle name="40% - Accent6 2 3 6 5 2" xfId="29044"/>
    <cellStyle name="40% - Accent6 2 3 6 6" xfId="20673"/>
    <cellStyle name="40% - Accent6 2 3 6 7" xfId="49267"/>
    <cellStyle name="40% - Accent6 2 3 7" xfId="3854"/>
    <cellStyle name="40% - Accent6 2 3 8" xfId="3563"/>
    <cellStyle name="40% - Accent6 2 3 8 2" xfId="11992"/>
    <cellStyle name="40% - Accent6 2 3 8 2 2" xfId="31110"/>
    <cellStyle name="40% - Accent6 2 3 8 3" xfId="22764"/>
    <cellStyle name="40% - Accent6 2 3 9" xfId="5725"/>
    <cellStyle name="40% - Accent6 2 3 9 2" xfId="14061"/>
    <cellStyle name="40% - Accent6 2 3 9 2 2" xfId="33179"/>
    <cellStyle name="40% - Accent6 2 3 9 3" xfId="24844"/>
    <cellStyle name="40% - Accent6 2 4" xfId="443"/>
    <cellStyle name="40% - Accent6 2 4 10" xfId="5728"/>
    <cellStyle name="40% - Accent6 2 4 10 2" xfId="14064"/>
    <cellStyle name="40% - Accent6 2 4 10 2 2" xfId="33182"/>
    <cellStyle name="40% - Accent6 2 4 10 3" xfId="24847"/>
    <cellStyle name="40% - Accent6 2 4 11" xfId="6235"/>
    <cellStyle name="40% - Accent6 2 4 11 2" xfId="14571"/>
    <cellStyle name="40% - Accent6 2 4 11 2 2" xfId="33689"/>
    <cellStyle name="40% - Accent6 2 4 11 3" xfId="25354"/>
    <cellStyle name="40% - Accent6 2 4 12" xfId="9083"/>
    <cellStyle name="40% - Accent6 2 4 12 2" xfId="28202"/>
    <cellStyle name="40% - Accent6 2 4 13" xfId="19807"/>
    <cellStyle name="40% - Accent6 2 4 14" xfId="48465"/>
    <cellStyle name="40% - Accent6 2 4 2" xfId="444"/>
    <cellStyle name="40% - Accent6 2 4 2 10" xfId="9084"/>
    <cellStyle name="40% - Accent6 2 4 2 10 2" xfId="28203"/>
    <cellStyle name="40% - Accent6 2 4 2 11" xfId="19808"/>
    <cellStyle name="40% - Accent6 2 4 2 12" xfId="48466"/>
    <cellStyle name="40% - Accent6 2 4 2 2" xfId="908"/>
    <cellStyle name="40% - Accent6 2 4 2 2 2" xfId="2378"/>
    <cellStyle name="40% - Accent6 2 4 2 2 2 2" xfId="7912"/>
    <cellStyle name="40% - Accent6 2 4 2 2 2 2 2" xfId="16248"/>
    <cellStyle name="40% - Accent6 2 4 2 2 2 2 2 2" xfId="35366"/>
    <cellStyle name="40% - Accent6 2 4 2 2 2 2 3" xfId="27031"/>
    <cellStyle name="40% - Accent6 2 4 2 2 2 3" xfId="10808"/>
    <cellStyle name="40% - Accent6 2 4 2 2 2 3 2" xfId="29926"/>
    <cellStyle name="40% - Accent6 2 4 2 2 2 4" xfId="21581"/>
    <cellStyle name="40% - Accent6 2 4 2 2 2 5" xfId="49516"/>
    <cellStyle name="40% - Accent6 2 4 2 2 3" xfId="4080"/>
    <cellStyle name="40% - Accent6 2 4 2 2 3 2" xfId="12419"/>
    <cellStyle name="40% - Accent6 2 4 2 2 3 2 2" xfId="31537"/>
    <cellStyle name="40% - Accent6 2 4 2 2 3 3" xfId="23203"/>
    <cellStyle name="40% - Accent6 2 4 2 2 4" xfId="6510"/>
    <cellStyle name="40% - Accent6 2 4 2 2 4 2" xfId="14846"/>
    <cellStyle name="40% - Accent6 2 4 2 2 4 2 2" xfId="33964"/>
    <cellStyle name="40% - Accent6 2 4 2 2 4 3" xfId="25629"/>
    <cellStyle name="40% - Accent6 2 4 2 2 5" xfId="9381"/>
    <cellStyle name="40% - Accent6 2 4 2 2 5 2" xfId="28499"/>
    <cellStyle name="40% - Accent6 2 4 2 2 6" xfId="20124"/>
    <cellStyle name="40% - Accent6 2 4 2 2 7" xfId="48697"/>
    <cellStyle name="40% - Accent6 2 4 2 3" xfId="1182"/>
    <cellStyle name="40% - Accent6 2 4 2 3 2" xfId="2649"/>
    <cellStyle name="40% - Accent6 2 4 2 3 2 2" xfId="8179"/>
    <cellStyle name="40% - Accent6 2 4 2 3 2 2 2" xfId="16515"/>
    <cellStyle name="40% - Accent6 2 4 2 3 2 2 2 2" xfId="35633"/>
    <cellStyle name="40% - Accent6 2 4 2 3 2 2 3" xfId="27298"/>
    <cellStyle name="40% - Accent6 2 4 2 3 2 3" xfId="11079"/>
    <cellStyle name="40% - Accent6 2 4 2 3 2 3 2" xfId="30197"/>
    <cellStyle name="40% - Accent6 2 4 2 3 2 4" xfId="21852"/>
    <cellStyle name="40% - Accent6 2 4 2 3 2 5" xfId="49746"/>
    <cellStyle name="40% - Accent6 2 4 2 3 3" xfId="4342"/>
    <cellStyle name="40% - Accent6 2 4 2 3 3 2" xfId="12681"/>
    <cellStyle name="40% - Accent6 2 4 2 3 3 2 2" xfId="31799"/>
    <cellStyle name="40% - Accent6 2 4 2 3 3 3" xfId="23465"/>
    <cellStyle name="40% - Accent6 2 4 2 3 4" xfId="6776"/>
    <cellStyle name="40% - Accent6 2 4 2 3 4 2" xfId="15112"/>
    <cellStyle name="40% - Accent6 2 4 2 3 4 2 2" xfId="34230"/>
    <cellStyle name="40% - Accent6 2 4 2 3 4 3" xfId="25895"/>
    <cellStyle name="40% - Accent6 2 4 2 3 5" xfId="9651"/>
    <cellStyle name="40% - Accent6 2 4 2 3 5 2" xfId="28769"/>
    <cellStyle name="40% - Accent6 2 4 2 3 6" xfId="20395"/>
    <cellStyle name="40% - Accent6 2 4 2 3 7" xfId="48927"/>
    <cellStyle name="40% - Accent6 2 4 2 4" xfId="1472"/>
    <cellStyle name="40% - Accent6 2 4 2 4 2" xfId="2929"/>
    <cellStyle name="40% - Accent6 2 4 2 4 2 2" xfId="8451"/>
    <cellStyle name="40% - Accent6 2 4 2 4 2 2 2" xfId="16787"/>
    <cellStyle name="40% - Accent6 2 4 2 4 2 2 2 2" xfId="35905"/>
    <cellStyle name="40% - Accent6 2 4 2 4 2 2 3" xfId="27570"/>
    <cellStyle name="40% - Accent6 2 4 2 4 2 3" xfId="11359"/>
    <cellStyle name="40% - Accent6 2 4 2 4 2 3 2" xfId="30477"/>
    <cellStyle name="40% - Accent6 2 4 2 4 2 4" xfId="22132"/>
    <cellStyle name="40% - Accent6 2 4 2 4 3" xfId="4616"/>
    <cellStyle name="40% - Accent6 2 4 2 4 3 2" xfId="12954"/>
    <cellStyle name="40% - Accent6 2 4 2 4 3 2 2" xfId="32072"/>
    <cellStyle name="40% - Accent6 2 4 2 4 3 3" xfId="23737"/>
    <cellStyle name="40% - Accent6 2 4 2 4 4" xfId="7045"/>
    <cellStyle name="40% - Accent6 2 4 2 4 4 2" xfId="15381"/>
    <cellStyle name="40% - Accent6 2 4 2 4 4 2 2" xfId="34499"/>
    <cellStyle name="40% - Accent6 2 4 2 4 4 3" xfId="26164"/>
    <cellStyle name="40% - Accent6 2 4 2 4 5" xfId="9930"/>
    <cellStyle name="40% - Accent6 2 4 2 4 5 2" xfId="29048"/>
    <cellStyle name="40% - Accent6 2 4 2 4 6" xfId="20677"/>
    <cellStyle name="40% - Accent6 2 4 2 4 7" xfId="49271"/>
    <cellStyle name="40% - Accent6 2 4 2 5" xfId="1832"/>
    <cellStyle name="40% - Accent6 2 4 2 5 2" xfId="3286"/>
    <cellStyle name="40% - Accent6 2 4 2 5 2 2" xfId="8788"/>
    <cellStyle name="40% - Accent6 2 4 2 5 2 2 2" xfId="17124"/>
    <cellStyle name="40% - Accent6 2 4 2 5 2 2 2 2" xfId="36242"/>
    <cellStyle name="40% - Accent6 2 4 2 5 2 2 3" xfId="27907"/>
    <cellStyle name="40% - Accent6 2 4 2 5 2 3" xfId="11716"/>
    <cellStyle name="40% - Accent6 2 4 2 5 2 3 2" xfId="30834"/>
    <cellStyle name="40% - Accent6 2 4 2 5 2 4" xfId="22489"/>
    <cellStyle name="40% - Accent6 2 4 2 5 3" xfId="7366"/>
    <cellStyle name="40% - Accent6 2 4 2 5 3 2" xfId="15702"/>
    <cellStyle name="40% - Accent6 2 4 2 5 3 2 2" xfId="34820"/>
    <cellStyle name="40% - Accent6 2 4 2 5 3 3" xfId="26485"/>
    <cellStyle name="40% - Accent6 2 4 2 5 4" xfId="10262"/>
    <cellStyle name="40% - Accent6 2 4 2 5 4 2" xfId="29380"/>
    <cellStyle name="40% - Accent6 2 4 2 5 5" xfId="21035"/>
    <cellStyle name="40% - Accent6 2 4 2 6" xfId="2104"/>
    <cellStyle name="40% - Accent6 2 4 2 6 2" xfId="7638"/>
    <cellStyle name="40% - Accent6 2 4 2 6 2 2" xfId="15974"/>
    <cellStyle name="40% - Accent6 2 4 2 6 2 2 2" xfId="35092"/>
    <cellStyle name="40% - Accent6 2 4 2 6 2 3" xfId="26757"/>
    <cellStyle name="40% - Accent6 2 4 2 6 3" xfId="10534"/>
    <cellStyle name="40% - Accent6 2 4 2 6 3 2" xfId="29652"/>
    <cellStyle name="40% - Accent6 2 4 2 6 4" xfId="21307"/>
    <cellStyle name="40% - Accent6 2 4 2 7" xfId="3567"/>
    <cellStyle name="40% - Accent6 2 4 2 7 2" xfId="11996"/>
    <cellStyle name="40% - Accent6 2 4 2 7 2 2" xfId="31114"/>
    <cellStyle name="40% - Accent6 2 4 2 7 3" xfId="22768"/>
    <cellStyle name="40% - Accent6 2 4 2 8" xfId="5729"/>
    <cellStyle name="40% - Accent6 2 4 2 8 2" xfId="14065"/>
    <cellStyle name="40% - Accent6 2 4 2 8 2 2" xfId="33183"/>
    <cellStyle name="40% - Accent6 2 4 2 8 3" xfId="24848"/>
    <cellStyle name="40% - Accent6 2 4 2 9" xfId="6236"/>
    <cellStyle name="40% - Accent6 2 4 2 9 2" xfId="14572"/>
    <cellStyle name="40% - Accent6 2 4 2 9 2 2" xfId="33690"/>
    <cellStyle name="40% - Accent6 2 4 2 9 3" xfId="25355"/>
    <cellStyle name="40% - Accent6 2 4 3" xfId="445"/>
    <cellStyle name="40% - Accent6 2 4 3 10" xfId="9085"/>
    <cellStyle name="40% - Accent6 2 4 3 10 2" xfId="28204"/>
    <cellStyle name="40% - Accent6 2 4 3 11" xfId="19809"/>
    <cellStyle name="40% - Accent6 2 4 3 12" xfId="48467"/>
    <cellStyle name="40% - Accent6 2 4 3 2" xfId="909"/>
    <cellStyle name="40% - Accent6 2 4 3 2 2" xfId="2379"/>
    <cellStyle name="40% - Accent6 2 4 3 2 2 2" xfId="7913"/>
    <cellStyle name="40% - Accent6 2 4 3 2 2 2 2" xfId="16249"/>
    <cellStyle name="40% - Accent6 2 4 3 2 2 2 2 2" xfId="35367"/>
    <cellStyle name="40% - Accent6 2 4 3 2 2 2 3" xfId="27032"/>
    <cellStyle name="40% - Accent6 2 4 3 2 2 3" xfId="10809"/>
    <cellStyle name="40% - Accent6 2 4 3 2 2 3 2" xfId="29927"/>
    <cellStyle name="40% - Accent6 2 4 3 2 2 4" xfId="21582"/>
    <cellStyle name="40% - Accent6 2 4 3 2 2 5" xfId="49517"/>
    <cellStyle name="40% - Accent6 2 4 3 2 3" xfId="4081"/>
    <cellStyle name="40% - Accent6 2 4 3 2 3 2" xfId="12420"/>
    <cellStyle name="40% - Accent6 2 4 3 2 3 2 2" xfId="31538"/>
    <cellStyle name="40% - Accent6 2 4 3 2 3 3" xfId="23204"/>
    <cellStyle name="40% - Accent6 2 4 3 2 4" xfId="6511"/>
    <cellStyle name="40% - Accent6 2 4 3 2 4 2" xfId="14847"/>
    <cellStyle name="40% - Accent6 2 4 3 2 4 2 2" xfId="33965"/>
    <cellStyle name="40% - Accent6 2 4 3 2 4 3" xfId="25630"/>
    <cellStyle name="40% - Accent6 2 4 3 2 5" xfId="9382"/>
    <cellStyle name="40% - Accent6 2 4 3 2 5 2" xfId="28500"/>
    <cellStyle name="40% - Accent6 2 4 3 2 6" xfId="20125"/>
    <cellStyle name="40% - Accent6 2 4 3 2 7" xfId="48698"/>
    <cellStyle name="40% - Accent6 2 4 3 3" xfId="1183"/>
    <cellStyle name="40% - Accent6 2 4 3 3 2" xfId="2650"/>
    <cellStyle name="40% - Accent6 2 4 3 3 2 2" xfId="8180"/>
    <cellStyle name="40% - Accent6 2 4 3 3 2 2 2" xfId="16516"/>
    <cellStyle name="40% - Accent6 2 4 3 3 2 2 2 2" xfId="35634"/>
    <cellStyle name="40% - Accent6 2 4 3 3 2 2 3" xfId="27299"/>
    <cellStyle name="40% - Accent6 2 4 3 3 2 3" xfId="11080"/>
    <cellStyle name="40% - Accent6 2 4 3 3 2 3 2" xfId="30198"/>
    <cellStyle name="40% - Accent6 2 4 3 3 2 4" xfId="21853"/>
    <cellStyle name="40% - Accent6 2 4 3 3 2 5" xfId="49747"/>
    <cellStyle name="40% - Accent6 2 4 3 3 3" xfId="4343"/>
    <cellStyle name="40% - Accent6 2 4 3 3 3 2" xfId="12682"/>
    <cellStyle name="40% - Accent6 2 4 3 3 3 2 2" xfId="31800"/>
    <cellStyle name="40% - Accent6 2 4 3 3 3 3" xfId="23466"/>
    <cellStyle name="40% - Accent6 2 4 3 3 4" xfId="6777"/>
    <cellStyle name="40% - Accent6 2 4 3 3 4 2" xfId="15113"/>
    <cellStyle name="40% - Accent6 2 4 3 3 4 2 2" xfId="34231"/>
    <cellStyle name="40% - Accent6 2 4 3 3 4 3" xfId="25896"/>
    <cellStyle name="40% - Accent6 2 4 3 3 5" xfId="9652"/>
    <cellStyle name="40% - Accent6 2 4 3 3 5 2" xfId="28770"/>
    <cellStyle name="40% - Accent6 2 4 3 3 6" xfId="20396"/>
    <cellStyle name="40% - Accent6 2 4 3 3 7" xfId="48928"/>
    <cellStyle name="40% - Accent6 2 4 3 4" xfId="1473"/>
    <cellStyle name="40% - Accent6 2 4 3 4 2" xfId="2930"/>
    <cellStyle name="40% - Accent6 2 4 3 4 2 2" xfId="8452"/>
    <cellStyle name="40% - Accent6 2 4 3 4 2 2 2" xfId="16788"/>
    <cellStyle name="40% - Accent6 2 4 3 4 2 2 2 2" xfId="35906"/>
    <cellStyle name="40% - Accent6 2 4 3 4 2 2 3" xfId="27571"/>
    <cellStyle name="40% - Accent6 2 4 3 4 2 3" xfId="11360"/>
    <cellStyle name="40% - Accent6 2 4 3 4 2 3 2" xfId="30478"/>
    <cellStyle name="40% - Accent6 2 4 3 4 2 4" xfId="22133"/>
    <cellStyle name="40% - Accent6 2 4 3 4 3" xfId="4617"/>
    <cellStyle name="40% - Accent6 2 4 3 4 3 2" xfId="12955"/>
    <cellStyle name="40% - Accent6 2 4 3 4 3 2 2" xfId="32073"/>
    <cellStyle name="40% - Accent6 2 4 3 4 3 3" xfId="23738"/>
    <cellStyle name="40% - Accent6 2 4 3 4 4" xfId="7046"/>
    <cellStyle name="40% - Accent6 2 4 3 4 4 2" xfId="15382"/>
    <cellStyle name="40% - Accent6 2 4 3 4 4 2 2" xfId="34500"/>
    <cellStyle name="40% - Accent6 2 4 3 4 4 3" xfId="26165"/>
    <cellStyle name="40% - Accent6 2 4 3 4 5" xfId="9931"/>
    <cellStyle name="40% - Accent6 2 4 3 4 5 2" xfId="29049"/>
    <cellStyle name="40% - Accent6 2 4 3 4 6" xfId="20678"/>
    <cellStyle name="40% - Accent6 2 4 3 4 7" xfId="49272"/>
    <cellStyle name="40% - Accent6 2 4 3 5" xfId="1833"/>
    <cellStyle name="40% - Accent6 2 4 3 5 2" xfId="3287"/>
    <cellStyle name="40% - Accent6 2 4 3 5 2 2" xfId="8789"/>
    <cellStyle name="40% - Accent6 2 4 3 5 2 2 2" xfId="17125"/>
    <cellStyle name="40% - Accent6 2 4 3 5 2 2 2 2" xfId="36243"/>
    <cellStyle name="40% - Accent6 2 4 3 5 2 2 3" xfId="27908"/>
    <cellStyle name="40% - Accent6 2 4 3 5 2 3" xfId="11717"/>
    <cellStyle name="40% - Accent6 2 4 3 5 2 3 2" xfId="30835"/>
    <cellStyle name="40% - Accent6 2 4 3 5 2 4" xfId="22490"/>
    <cellStyle name="40% - Accent6 2 4 3 5 3" xfId="7367"/>
    <cellStyle name="40% - Accent6 2 4 3 5 3 2" xfId="15703"/>
    <cellStyle name="40% - Accent6 2 4 3 5 3 2 2" xfId="34821"/>
    <cellStyle name="40% - Accent6 2 4 3 5 3 3" xfId="26486"/>
    <cellStyle name="40% - Accent6 2 4 3 5 4" xfId="10263"/>
    <cellStyle name="40% - Accent6 2 4 3 5 4 2" xfId="29381"/>
    <cellStyle name="40% - Accent6 2 4 3 5 5" xfId="21036"/>
    <cellStyle name="40% - Accent6 2 4 3 6" xfId="2105"/>
    <cellStyle name="40% - Accent6 2 4 3 6 2" xfId="7639"/>
    <cellStyle name="40% - Accent6 2 4 3 6 2 2" xfId="15975"/>
    <cellStyle name="40% - Accent6 2 4 3 6 2 2 2" xfId="35093"/>
    <cellStyle name="40% - Accent6 2 4 3 6 2 3" xfId="26758"/>
    <cellStyle name="40% - Accent6 2 4 3 6 3" xfId="10535"/>
    <cellStyle name="40% - Accent6 2 4 3 6 3 2" xfId="29653"/>
    <cellStyle name="40% - Accent6 2 4 3 6 4" xfId="21308"/>
    <cellStyle name="40% - Accent6 2 4 3 7" xfId="3568"/>
    <cellStyle name="40% - Accent6 2 4 3 7 2" xfId="11997"/>
    <cellStyle name="40% - Accent6 2 4 3 7 2 2" xfId="31115"/>
    <cellStyle name="40% - Accent6 2 4 3 7 3" xfId="22769"/>
    <cellStyle name="40% - Accent6 2 4 3 8" xfId="5730"/>
    <cellStyle name="40% - Accent6 2 4 3 8 2" xfId="14066"/>
    <cellStyle name="40% - Accent6 2 4 3 8 2 2" xfId="33184"/>
    <cellStyle name="40% - Accent6 2 4 3 8 3" xfId="24849"/>
    <cellStyle name="40% - Accent6 2 4 3 9" xfId="6237"/>
    <cellStyle name="40% - Accent6 2 4 3 9 2" xfId="14573"/>
    <cellStyle name="40% - Accent6 2 4 3 9 2 2" xfId="33691"/>
    <cellStyle name="40% - Accent6 2 4 3 9 3" xfId="25356"/>
    <cellStyle name="40% - Accent6 2 4 4" xfId="907"/>
    <cellStyle name="40% - Accent6 2 4 4 2" xfId="2377"/>
    <cellStyle name="40% - Accent6 2 4 4 2 2" xfId="7911"/>
    <cellStyle name="40% - Accent6 2 4 4 2 2 2" xfId="16247"/>
    <cellStyle name="40% - Accent6 2 4 4 2 2 2 2" xfId="35365"/>
    <cellStyle name="40% - Accent6 2 4 4 2 2 3" xfId="27030"/>
    <cellStyle name="40% - Accent6 2 4 4 2 3" xfId="10807"/>
    <cellStyle name="40% - Accent6 2 4 4 2 3 2" xfId="29925"/>
    <cellStyle name="40% - Accent6 2 4 4 2 4" xfId="21580"/>
    <cellStyle name="40% - Accent6 2 4 4 2 5" xfId="49515"/>
    <cellStyle name="40% - Accent6 2 4 4 3" xfId="4079"/>
    <cellStyle name="40% - Accent6 2 4 4 3 2" xfId="12418"/>
    <cellStyle name="40% - Accent6 2 4 4 3 2 2" xfId="31536"/>
    <cellStyle name="40% - Accent6 2 4 4 3 3" xfId="23202"/>
    <cellStyle name="40% - Accent6 2 4 4 4" xfId="6509"/>
    <cellStyle name="40% - Accent6 2 4 4 4 2" xfId="14845"/>
    <cellStyle name="40% - Accent6 2 4 4 4 2 2" xfId="33963"/>
    <cellStyle name="40% - Accent6 2 4 4 4 3" xfId="25628"/>
    <cellStyle name="40% - Accent6 2 4 4 5" xfId="9380"/>
    <cellStyle name="40% - Accent6 2 4 4 5 2" xfId="28498"/>
    <cellStyle name="40% - Accent6 2 4 4 6" xfId="20123"/>
    <cellStyle name="40% - Accent6 2 4 4 7" xfId="48696"/>
    <cellStyle name="40% - Accent6 2 4 5" xfId="1181"/>
    <cellStyle name="40% - Accent6 2 4 5 2" xfId="2648"/>
    <cellStyle name="40% - Accent6 2 4 5 2 2" xfId="8178"/>
    <cellStyle name="40% - Accent6 2 4 5 2 2 2" xfId="16514"/>
    <cellStyle name="40% - Accent6 2 4 5 2 2 2 2" xfId="35632"/>
    <cellStyle name="40% - Accent6 2 4 5 2 2 3" xfId="27297"/>
    <cellStyle name="40% - Accent6 2 4 5 2 3" xfId="11078"/>
    <cellStyle name="40% - Accent6 2 4 5 2 3 2" xfId="30196"/>
    <cellStyle name="40% - Accent6 2 4 5 2 4" xfId="21851"/>
    <cellStyle name="40% - Accent6 2 4 5 2 5" xfId="49745"/>
    <cellStyle name="40% - Accent6 2 4 5 3" xfId="4341"/>
    <cellStyle name="40% - Accent6 2 4 5 3 2" xfId="12680"/>
    <cellStyle name="40% - Accent6 2 4 5 3 2 2" xfId="31798"/>
    <cellStyle name="40% - Accent6 2 4 5 3 3" xfId="23464"/>
    <cellStyle name="40% - Accent6 2 4 5 4" xfId="6775"/>
    <cellStyle name="40% - Accent6 2 4 5 4 2" xfId="15111"/>
    <cellStyle name="40% - Accent6 2 4 5 4 2 2" xfId="34229"/>
    <cellStyle name="40% - Accent6 2 4 5 4 3" xfId="25894"/>
    <cellStyle name="40% - Accent6 2 4 5 5" xfId="9650"/>
    <cellStyle name="40% - Accent6 2 4 5 5 2" xfId="28768"/>
    <cellStyle name="40% - Accent6 2 4 5 6" xfId="20394"/>
    <cellStyle name="40% - Accent6 2 4 5 7" xfId="48926"/>
    <cellStyle name="40% - Accent6 2 4 6" xfId="1471"/>
    <cellStyle name="40% - Accent6 2 4 6 2" xfId="2928"/>
    <cellStyle name="40% - Accent6 2 4 6 2 2" xfId="8450"/>
    <cellStyle name="40% - Accent6 2 4 6 2 2 2" xfId="16786"/>
    <cellStyle name="40% - Accent6 2 4 6 2 2 2 2" xfId="35904"/>
    <cellStyle name="40% - Accent6 2 4 6 2 2 3" xfId="27569"/>
    <cellStyle name="40% - Accent6 2 4 6 2 3" xfId="11358"/>
    <cellStyle name="40% - Accent6 2 4 6 2 3 2" xfId="30476"/>
    <cellStyle name="40% - Accent6 2 4 6 2 4" xfId="22131"/>
    <cellStyle name="40% - Accent6 2 4 6 3" xfId="4615"/>
    <cellStyle name="40% - Accent6 2 4 6 3 2" xfId="12953"/>
    <cellStyle name="40% - Accent6 2 4 6 3 2 2" xfId="32071"/>
    <cellStyle name="40% - Accent6 2 4 6 3 3" xfId="23736"/>
    <cellStyle name="40% - Accent6 2 4 6 4" xfId="7044"/>
    <cellStyle name="40% - Accent6 2 4 6 4 2" xfId="15380"/>
    <cellStyle name="40% - Accent6 2 4 6 4 2 2" xfId="34498"/>
    <cellStyle name="40% - Accent6 2 4 6 4 3" xfId="26163"/>
    <cellStyle name="40% - Accent6 2 4 6 5" xfId="9929"/>
    <cellStyle name="40% - Accent6 2 4 6 5 2" xfId="29047"/>
    <cellStyle name="40% - Accent6 2 4 6 6" xfId="20676"/>
    <cellStyle name="40% - Accent6 2 4 6 7" xfId="49270"/>
    <cellStyle name="40% - Accent6 2 4 7" xfId="1831"/>
    <cellStyle name="40% - Accent6 2 4 7 2" xfId="3285"/>
    <cellStyle name="40% - Accent6 2 4 7 2 2" xfId="8787"/>
    <cellStyle name="40% - Accent6 2 4 7 2 2 2" xfId="17123"/>
    <cellStyle name="40% - Accent6 2 4 7 2 2 2 2" xfId="36241"/>
    <cellStyle name="40% - Accent6 2 4 7 2 2 3" xfId="27906"/>
    <cellStyle name="40% - Accent6 2 4 7 2 3" xfId="11715"/>
    <cellStyle name="40% - Accent6 2 4 7 2 3 2" xfId="30833"/>
    <cellStyle name="40% - Accent6 2 4 7 2 4" xfId="22488"/>
    <cellStyle name="40% - Accent6 2 4 7 3" xfId="7365"/>
    <cellStyle name="40% - Accent6 2 4 7 3 2" xfId="15701"/>
    <cellStyle name="40% - Accent6 2 4 7 3 2 2" xfId="34819"/>
    <cellStyle name="40% - Accent6 2 4 7 3 3" xfId="26484"/>
    <cellStyle name="40% - Accent6 2 4 7 4" xfId="10261"/>
    <cellStyle name="40% - Accent6 2 4 7 4 2" xfId="29379"/>
    <cellStyle name="40% - Accent6 2 4 7 5" xfId="21034"/>
    <cellStyle name="40% - Accent6 2 4 8" xfId="2103"/>
    <cellStyle name="40% - Accent6 2 4 8 2" xfId="7637"/>
    <cellStyle name="40% - Accent6 2 4 8 2 2" xfId="15973"/>
    <cellStyle name="40% - Accent6 2 4 8 2 2 2" xfId="35091"/>
    <cellStyle name="40% - Accent6 2 4 8 2 3" xfId="26756"/>
    <cellStyle name="40% - Accent6 2 4 8 3" xfId="10533"/>
    <cellStyle name="40% - Accent6 2 4 8 3 2" xfId="29651"/>
    <cellStyle name="40% - Accent6 2 4 8 4" xfId="21306"/>
    <cellStyle name="40% - Accent6 2 4 9" xfId="3566"/>
    <cellStyle name="40% - Accent6 2 4 9 2" xfId="11995"/>
    <cellStyle name="40% - Accent6 2 4 9 2 2" xfId="31113"/>
    <cellStyle name="40% - Accent6 2 4 9 3" xfId="22767"/>
    <cellStyle name="40% - Accent6 2 5" xfId="446"/>
    <cellStyle name="40% - Accent6 2 5 10" xfId="9086"/>
    <cellStyle name="40% - Accent6 2 5 10 2" xfId="28205"/>
    <cellStyle name="40% - Accent6 2 5 11" xfId="19810"/>
    <cellStyle name="40% - Accent6 2 5 12" xfId="48468"/>
    <cellStyle name="40% - Accent6 2 5 2" xfId="910"/>
    <cellStyle name="40% - Accent6 2 5 2 2" xfId="2380"/>
    <cellStyle name="40% - Accent6 2 5 2 2 2" xfId="7914"/>
    <cellStyle name="40% - Accent6 2 5 2 2 2 2" xfId="16250"/>
    <cellStyle name="40% - Accent6 2 5 2 2 2 2 2" xfId="35368"/>
    <cellStyle name="40% - Accent6 2 5 2 2 2 3" xfId="27033"/>
    <cellStyle name="40% - Accent6 2 5 2 2 3" xfId="10810"/>
    <cellStyle name="40% - Accent6 2 5 2 2 3 2" xfId="29928"/>
    <cellStyle name="40% - Accent6 2 5 2 2 4" xfId="21583"/>
    <cellStyle name="40% - Accent6 2 5 2 2 5" xfId="49518"/>
    <cellStyle name="40% - Accent6 2 5 2 3" xfId="4082"/>
    <cellStyle name="40% - Accent6 2 5 2 3 2" xfId="12421"/>
    <cellStyle name="40% - Accent6 2 5 2 3 2 2" xfId="31539"/>
    <cellStyle name="40% - Accent6 2 5 2 3 3" xfId="23205"/>
    <cellStyle name="40% - Accent6 2 5 2 4" xfId="6512"/>
    <cellStyle name="40% - Accent6 2 5 2 4 2" xfId="14848"/>
    <cellStyle name="40% - Accent6 2 5 2 4 2 2" xfId="33966"/>
    <cellStyle name="40% - Accent6 2 5 2 4 3" xfId="25631"/>
    <cellStyle name="40% - Accent6 2 5 2 5" xfId="9383"/>
    <cellStyle name="40% - Accent6 2 5 2 5 2" xfId="28501"/>
    <cellStyle name="40% - Accent6 2 5 2 6" xfId="20126"/>
    <cellStyle name="40% - Accent6 2 5 2 7" xfId="48699"/>
    <cellStyle name="40% - Accent6 2 5 3" xfId="1184"/>
    <cellStyle name="40% - Accent6 2 5 3 2" xfId="2651"/>
    <cellStyle name="40% - Accent6 2 5 3 2 2" xfId="8181"/>
    <cellStyle name="40% - Accent6 2 5 3 2 2 2" xfId="16517"/>
    <cellStyle name="40% - Accent6 2 5 3 2 2 2 2" xfId="35635"/>
    <cellStyle name="40% - Accent6 2 5 3 2 2 3" xfId="27300"/>
    <cellStyle name="40% - Accent6 2 5 3 2 3" xfId="11081"/>
    <cellStyle name="40% - Accent6 2 5 3 2 3 2" xfId="30199"/>
    <cellStyle name="40% - Accent6 2 5 3 2 4" xfId="21854"/>
    <cellStyle name="40% - Accent6 2 5 3 2 5" xfId="49748"/>
    <cellStyle name="40% - Accent6 2 5 3 3" xfId="4344"/>
    <cellStyle name="40% - Accent6 2 5 3 3 2" xfId="12683"/>
    <cellStyle name="40% - Accent6 2 5 3 3 2 2" xfId="31801"/>
    <cellStyle name="40% - Accent6 2 5 3 3 3" xfId="23467"/>
    <cellStyle name="40% - Accent6 2 5 3 4" xfId="6778"/>
    <cellStyle name="40% - Accent6 2 5 3 4 2" xfId="15114"/>
    <cellStyle name="40% - Accent6 2 5 3 4 2 2" xfId="34232"/>
    <cellStyle name="40% - Accent6 2 5 3 4 3" xfId="25897"/>
    <cellStyle name="40% - Accent6 2 5 3 5" xfId="9653"/>
    <cellStyle name="40% - Accent6 2 5 3 5 2" xfId="28771"/>
    <cellStyle name="40% - Accent6 2 5 3 6" xfId="20397"/>
    <cellStyle name="40% - Accent6 2 5 3 7" xfId="48929"/>
    <cellStyle name="40% - Accent6 2 5 4" xfId="1474"/>
    <cellStyle name="40% - Accent6 2 5 4 2" xfId="2931"/>
    <cellStyle name="40% - Accent6 2 5 4 2 2" xfId="8453"/>
    <cellStyle name="40% - Accent6 2 5 4 2 2 2" xfId="16789"/>
    <cellStyle name="40% - Accent6 2 5 4 2 2 2 2" xfId="35907"/>
    <cellStyle name="40% - Accent6 2 5 4 2 2 3" xfId="27572"/>
    <cellStyle name="40% - Accent6 2 5 4 2 3" xfId="11361"/>
    <cellStyle name="40% - Accent6 2 5 4 2 3 2" xfId="30479"/>
    <cellStyle name="40% - Accent6 2 5 4 2 4" xfId="22134"/>
    <cellStyle name="40% - Accent6 2 5 4 3" xfId="4618"/>
    <cellStyle name="40% - Accent6 2 5 4 3 2" xfId="12956"/>
    <cellStyle name="40% - Accent6 2 5 4 3 2 2" xfId="32074"/>
    <cellStyle name="40% - Accent6 2 5 4 3 3" xfId="23739"/>
    <cellStyle name="40% - Accent6 2 5 4 4" xfId="7047"/>
    <cellStyle name="40% - Accent6 2 5 4 4 2" xfId="15383"/>
    <cellStyle name="40% - Accent6 2 5 4 4 2 2" xfId="34501"/>
    <cellStyle name="40% - Accent6 2 5 4 4 3" xfId="26166"/>
    <cellStyle name="40% - Accent6 2 5 4 5" xfId="9932"/>
    <cellStyle name="40% - Accent6 2 5 4 5 2" xfId="29050"/>
    <cellStyle name="40% - Accent6 2 5 4 6" xfId="20679"/>
    <cellStyle name="40% - Accent6 2 5 4 7" xfId="49273"/>
    <cellStyle name="40% - Accent6 2 5 5" xfId="1834"/>
    <cellStyle name="40% - Accent6 2 5 5 2" xfId="3288"/>
    <cellStyle name="40% - Accent6 2 5 5 2 2" xfId="8790"/>
    <cellStyle name="40% - Accent6 2 5 5 2 2 2" xfId="17126"/>
    <cellStyle name="40% - Accent6 2 5 5 2 2 2 2" xfId="36244"/>
    <cellStyle name="40% - Accent6 2 5 5 2 2 3" xfId="27909"/>
    <cellStyle name="40% - Accent6 2 5 5 2 3" xfId="11718"/>
    <cellStyle name="40% - Accent6 2 5 5 2 3 2" xfId="30836"/>
    <cellStyle name="40% - Accent6 2 5 5 2 4" xfId="22491"/>
    <cellStyle name="40% - Accent6 2 5 5 3" xfId="7368"/>
    <cellStyle name="40% - Accent6 2 5 5 3 2" xfId="15704"/>
    <cellStyle name="40% - Accent6 2 5 5 3 2 2" xfId="34822"/>
    <cellStyle name="40% - Accent6 2 5 5 3 3" xfId="26487"/>
    <cellStyle name="40% - Accent6 2 5 5 4" xfId="10264"/>
    <cellStyle name="40% - Accent6 2 5 5 4 2" xfId="29382"/>
    <cellStyle name="40% - Accent6 2 5 5 5" xfId="21037"/>
    <cellStyle name="40% - Accent6 2 5 6" xfId="2106"/>
    <cellStyle name="40% - Accent6 2 5 6 2" xfId="7640"/>
    <cellStyle name="40% - Accent6 2 5 6 2 2" xfId="15976"/>
    <cellStyle name="40% - Accent6 2 5 6 2 2 2" xfId="35094"/>
    <cellStyle name="40% - Accent6 2 5 6 2 3" xfId="26759"/>
    <cellStyle name="40% - Accent6 2 5 6 3" xfId="10536"/>
    <cellStyle name="40% - Accent6 2 5 6 3 2" xfId="29654"/>
    <cellStyle name="40% - Accent6 2 5 6 4" xfId="21309"/>
    <cellStyle name="40% - Accent6 2 5 7" xfId="3569"/>
    <cellStyle name="40% - Accent6 2 5 7 2" xfId="11998"/>
    <cellStyle name="40% - Accent6 2 5 7 2 2" xfId="31116"/>
    <cellStyle name="40% - Accent6 2 5 7 3" xfId="22770"/>
    <cellStyle name="40% - Accent6 2 5 8" xfId="5731"/>
    <cellStyle name="40% - Accent6 2 5 8 2" xfId="14067"/>
    <cellStyle name="40% - Accent6 2 5 8 2 2" xfId="33185"/>
    <cellStyle name="40% - Accent6 2 5 8 3" xfId="24850"/>
    <cellStyle name="40% - Accent6 2 5 9" xfId="6238"/>
    <cellStyle name="40% - Accent6 2 5 9 2" xfId="14574"/>
    <cellStyle name="40% - Accent6 2 5 9 2 2" xfId="33692"/>
    <cellStyle name="40% - Accent6 2 5 9 3" xfId="25357"/>
    <cellStyle name="40% - Accent6 2 6" xfId="447"/>
    <cellStyle name="40% - Accent6 2 6 10" xfId="9087"/>
    <cellStyle name="40% - Accent6 2 6 10 2" xfId="28206"/>
    <cellStyle name="40% - Accent6 2 6 11" xfId="19811"/>
    <cellStyle name="40% - Accent6 2 6 12" xfId="48469"/>
    <cellStyle name="40% - Accent6 2 6 2" xfId="911"/>
    <cellStyle name="40% - Accent6 2 6 2 2" xfId="2381"/>
    <cellStyle name="40% - Accent6 2 6 2 2 2" xfId="7915"/>
    <cellStyle name="40% - Accent6 2 6 2 2 2 2" xfId="16251"/>
    <cellStyle name="40% - Accent6 2 6 2 2 2 2 2" xfId="35369"/>
    <cellStyle name="40% - Accent6 2 6 2 2 2 3" xfId="27034"/>
    <cellStyle name="40% - Accent6 2 6 2 2 3" xfId="10811"/>
    <cellStyle name="40% - Accent6 2 6 2 2 3 2" xfId="29929"/>
    <cellStyle name="40% - Accent6 2 6 2 2 4" xfId="21584"/>
    <cellStyle name="40% - Accent6 2 6 2 2 5" xfId="49519"/>
    <cellStyle name="40% - Accent6 2 6 2 3" xfId="4083"/>
    <cellStyle name="40% - Accent6 2 6 2 3 2" xfId="12422"/>
    <cellStyle name="40% - Accent6 2 6 2 3 2 2" xfId="31540"/>
    <cellStyle name="40% - Accent6 2 6 2 3 3" xfId="23206"/>
    <cellStyle name="40% - Accent6 2 6 2 4" xfId="6513"/>
    <cellStyle name="40% - Accent6 2 6 2 4 2" xfId="14849"/>
    <cellStyle name="40% - Accent6 2 6 2 4 2 2" xfId="33967"/>
    <cellStyle name="40% - Accent6 2 6 2 4 3" xfId="25632"/>
    <cellStyle name="40% - Accent6 2 6 2 5" xfId="9384"/>
    <cellStyle name="40% - Accent6 2 6 2 5 2" xfId="28502"/>
    <cellStyle name="40% - Accent6 2 6 2 6" xfId="20127"/>
    <cellStyle name="40% - Accent6 2 6 2 7" xfId="48700"/>
    <cellStyle name="40% - Accent6 2 6 3" xfId="1185"/>
    <cellStyle name="40% - Accent6 2 6 3 2" xfId="2652"/>
    <cellStyle name="40% - Accent6 2 6 3 2 2" xfId="8182"/>
    <cellStyle name="40% - Accent6 2 6 3 2 2 2" xfId="16518"/>
    <cellStyle name="40% - Accent6 2 6 3 2 2 2 2" xfId="35636"/>
    <cellStyle name="40% - Accent6 2 6 3 2 2 3" xfId="27301"/>
    <cellStyle name="40% - Accent6 2 6 3 2 3" xfId="11082"/>
    <cellStyle name="40% - Accent6 2 6 3 2 3 2" xfId="30200"/>
    <cellStyle name="40% - Accent6 2 6 3 2 4" xfId="21855"/>
    <cellStyle name="40% - Accent6 2 6 3 2 5" xfId="49749"/>
    <cellStyle name="40% - Accent6 2 6 3 3" xfId="4345"/>
    <cellStyle name="40% - Accent6 2 6 3 3 2" xfId="12684"/>
    <cellStyle name="40% - Accent6 2 6 3 3 2 2" xfId="31802"/>
    <cellStyle name="40% - Accent6 2 6 3 3 3" xfId="23468"/>
    <cellStyle name="40% - Accent6 2 6 3 4" xfId="6779"/>
    <cellStyle name="40% - Accent6 2 6 3 4 2" xfId="15115"/>
    <cellStyle name="40% - Accent6 2 6 3 4 2 2" xfId="34233"/>
    <cellStyle name="40% - Accent6 2 6 3 4 3" xfId="25898"/>
    <cellStyle name="40% - Accent6 2 6 3 5" xfId="9654"/>
    <cellStyle name="40% - Accent6 2 6 3 5 2" xfId="28772"/>
    <cellStyle name="40% - Accent6 2 6 3 6" xfId="20398"/>
    <cellStyle name="40% - Accent6 2 6 3 7" xfId="48930"/>
    <cellStyle name="40% - Accent6 2 6 4" xfId="1475"/>
    <cellStyle name="40% - Accent6 2 6 4 2" xfId="2932"/>
    <cellStyle name="40% - Accent6 2 6 4 2 2" xfId="8454"/>
    <cellStyle name="40% - Accent6 2 6 4 2 2 2" xfId="16790"/>
    <cellStyle name="40% - Accent6 2 6 4 2 2 2 2" xfId="35908"/>
    <cellStyle name="40% - Accent6 2 6 4 2 2 3" xfId="27573"/>
    <cellStyle name="40% - Accent6 2 6 4 2 3" xfId="11362"/>
    <cellStyle name="40% - Accent6 2 6 4 2 3 2" xfId="30480"/>
    <cellStyle name="40% - Accent6 2 6 4 2 4" xfId="22135"/>
    <cellStyle name="40% - Accent6 2 6 4 3" xfId="4619"/>
    <cellStyle name="40% - Accent6 2 6 4 3 2" xfId="12957"/>
    <cellStyle name="40% - Accent6 2 6 4 3 2 2" xfId="32075"/>
    <cellStyle name="40% - Accent6 2 6 4 3 3" xfId="23740"/>
    <cellStyle name="40% - Accent6 2 6 4 4" xfId="7048"/>
    <cellStyle name="40% - Accent6 2 6 4 4 2" xfId="15384"/>
    <cellStyle name="40% - Accent6 2 6 4 4 2 2" xfId="34502"/>
    <cellStyle name="40% - Accent6 2 6 4 4 3" xfId="26167"/>
    <cellStyle name="40% - Accent6 2 6 4 5" xfId="9933"/>
    <cellStyle name="40% - Accent6 2 6 4 5 2" xfId="29051"/>
    <cellStyle name="40% - Accent6 2 6 4 6" xfId="20680"/>
    <cellStyle name="40% - Accent6 2 6 4 7" xfId="49274"/>
    <cellStyle name="40% - Accent6 2 6 5" xfId="1835"/>
    <cellStyle name="40% - Accent6 2 6 5 2" xfId="3289"/>
    <cellStyle name="40% - Accent6 2 6 5 2 2" xfId="8791"/>
    <cellStyle name="40% - Accent6 2 6 5 2 2 2" xfId="17127"/>
    <cellStyle name="40% - Accent6 2 6 5 2 2 2 2" xfId="36245"/>
    <cellStyle name="40% - Accent6 2 6 5 2 2 3" xfId="27910"/>
    <cellStyle name="40% - Accent6 2 6 5 2 3" xfId="11719"/>
    <cellStyle name="40% - Accent6 2 6 5 2 3 2" xfId="30837"/>
    <cellStyle name="40% - Accent6 2 6 5 2 4" xfId="22492"/>
    <cellStyle name="40% - Accent6 2 6 5 3" xfId="7369"/>
    <cellStyle name="40% - Accent6 2 6 5 3 2" xfId="15705"/>
    <cellStyle name="40% - Accent6 2 6 5 3 2 2" xfId="34823"/>
    <cellStyle name="40% - Accent6 2 6 5 3 3" xfId="26488"/>
    <cellStyle name="40% - Accent6 2 6 5 4" xfId="10265"/>
    <cellStyle name="40% - Accent6 2 6 5 4 2" xfId="29383"/>
    <cellStyle name="40% - Accent6 2 6 5 5" xfId="21038"/>
    <cellStyle name="40% - Accent6 2 6 6" xfId="2107"/>
    <cellStyle name="40% - Accent6 2 6 6 2" xfId="7641"/>
    <cellStyle name="40% - Accent6 2 6 6 2 2" xfId="15977"/>
    <cellStyle name="40% - Accent6 2 6 6 2 2 2" xfId="35095"/>
    <cellStyle name="40% - Accent6 2 6 6 2 3" xfId="26760"/>
    <cellStyle name="40% - Accent6 2 6 6 3" xfId="10537"/>
    <cellStyle name="40% - Accent6 2 6 6 3 2" xfId="29655"/>
    <cellStyle name="40% - Accent6 2 6 6 4" xfId="21310"/>
    <cellStyle name="40% - Accent6 2 6 7" xfId="3570"/>
    <cellStyle name="40% - Accent6 2 6 7 2" xfId="11999"/>
    <cellStyle name="40% - Accent6 2 6 7 2 2" xfId="31117"/>
    <cellStyle name="40% - Accent6 2 6 7 3" xfId="22771"/>
    <cellStyle name="40% - Accent6 2 6 8" xfId="5732"/>
    <cellStyle name="40% - Accent6 2 6 8 2" xfId="14068"/>
    <cellStyle name="40% - Accent6 2 6 8 2 2" xfId="33186"/>
    <cellStyle name="40% - Accent6 2 6 8 3" xfId="24851"/>
    <cellStyle name="40% - Accent6 2 6 9" xfId="6239"/>
    <cellStyle name="40% - Accent6 2 6 9 2" xfId="14575"/>
    <cellStyle name="40% - Accent6 2 6 9 2 2" xfId="33693"/>
    <cellStyle name="40% - Accent6 2 6 9 3" xfId="25358"/>
    <cellStyle name="40% - Accent6 2 7" xfId="3808"/>
    <cellStyle name="40% - Accent6 2 7 2" xfId="49892"/>
    <cellStyle name="40% - Accent6 2 8" xfId="48299"/>
    <cellStyle name="40% - Accent6 2 8 2" xfId="49980"/>
    <cellStyle name="40% - Accent6 3" xfId="540"/>
    <cellStyle name="40% - Accent6 3 10" xfId="9166"/>
    <cellStyle name="40% - Accent6 3 10 2" xfId="28285"/>
    <cellStyle name="40% - Accent6 3 11" xfId="19880"/>
    <cellStyle name="40% - Accent6 3 12" xfId="48536"/>
    <cellStyle name="40% - Accent6 3 2" xfId="978"/>
    <cellStyle name="40% - Accent6 3 2 2" xfId="2448"/>
    <cellStyle name="40% - Accent6 3 2 2 2" xfId="7982"/>
    <cellStyle name="40% - Accent6 3 2 2 2 2" xfId="16318"/>
    <cellStyle name="40% - Accent6 3 2 2 2 2 2" xfId="35436"/>
    <cellStyle name="40% - Accent6 3 2 2 2 3" xfId="27101"/>
    <cellStyle name="40% - Accent6 3 2 2 3" xfId="10878"/>
    <cellStyle name="40% - Accent6 3 2 2 3 2" xfId="29996"/>
    <cellStyle name="40% - Accent6 3 2 2 4" xfId="21651"/>
    <cellStyle name="40% - Accent6 3 2 2 5" xfId="49586"/>
    <cellStyle name="40% - Accent6 3 2 3" xfId="4150"/>
    <cellStyle name="40% - Accent6 3 2 3 2" xfId="12489"/>
    <cellStyle name="40% - Accent6 3 2 3 2 2" xfId="31607"/>
    <cellStyle name="40% - Accent6 3 2 3 3" xfId="23273"/>
    <cellStyle name="40% - Accent6 3 2 4" xfId="6580"/>
    <cellStyle name="40% - Accent6 3 2 4 2" xfId="14916"/>
    <cellStyle name="40% - Accent6 3 2 4 2 2" xfId="34034"/>
    <cellStyle name="40% - Accent6 3 2 4 3" xfId="25699"/>
    <cellStyle name="40% - Accent6 3 2 5" xfId="9451"/>
    <cellStyle name="40% - Accent6 3 2 5 2" xfId="28569"/>
    <cellStyle name="40% - Accent6 3 2 6" xfId="20194"/>
    <cellStyle name="40% - Accent6 3 2 7" xfId="48767"/>
    <cellStyle name="40% - Accent6 3 3" xfId="1252"/>
    <cellStyle name="40% - Accent6 3 3 2" xfId="2719"/>
    <cellStyle name="40% - Accent6 3 3 2 2" xfId="8249"/>
    <cellStyle name="40% - Accent6 3 3 2 2 2" xfId="16585"/>
    <cellStyle name="40% - Accent6 3 3 2 2 2 2" xfId="35703"/>
    <cellStyle name="40% - Accent6 3 3 2 2 3" xfId="27368"/>
    <cellStyle name="40% - Accent6 3 3 2 3" xfId="11149"/>
    <cellStyle name="40% - Accent6 3 3 2 3 2" xfId="30267"/>
    <cellStyle name="40% - Accent6 3 3 2 4" xfId="21922"/>
    <cellStyle name="40% - Accent6 3 3 2 5" xfId="49816"/>
    <cellStyle name="40% - Accent6 3 3 3" xfId="4412"/>
    <cellStyle name="40% - Accent6 3 3 3 2" xfId="12751"/>
    <cellStyle name="40% - Accent6 3 3 3 2 2" xfId="31869"/>
    <cellStyle name="40% - Accent6 3 3 3 3" xfId="23535"/>
    <cellStyle name="40% - Accent6 3 3 4" xfId="6846"/>
    <cellStyle name="40% - Accent6 3 3 4 2" xfId="15182"/>
    <cellStyle name="40% - Accent6 3 3 4 2 2" xfId="34300"/>
    <cellStyle name="40% - Accent6 3 3 4 3" xfId="25965"/>
    <cellStyle name="40% - Accent6 3 3 5" xfId="9721"/>
    <cellStyle name="40% - Accent6 3 3 5 2" xfId="28839"/>
    <cellStyle name="40% - Accent6 3 3 6" xfId="20465"/>
    <cellStyle name="40% - Accent6 3 3 7" xfId="48997"/>
    <cellStyle name="40% - Accent6 3 4" xfId="1542"/>
    <cellStyle name="40% - Accent6 3 4 2" xfId="2999"/>
    <cellStyle name="40% - Accent6 3 4 2 2" xfId="8521"/>
    <cellStyle name="40% - Accent6 3 4 2 2 2" xfId="16857"/>
    <cellStyle name="40% - Accent6 3 4 2 2 2 2" xfId="35975"/>
    <cellStyle name="40% - Accent6 3 4 2 2 3" xfId="27640"/>
    <cellStyle name="40% - Accent6 3 4 2 3" xfId="11429"/>
    <cellStyle name="40% - Accent6 3 4 2 3 2" xfId="30547"/>
    <cellStyle name="40% - Accent6 3 4 2 4" xfId="22202"/>
    <cellStyle name="40% - Accent6 3 4 3" xfId="4686"/>
    <cellStyle name="40% - Accent6 3 4 3 2" xfId="13024"/>
    <cellStyle name="40% - Accent6 3 4 3 2 2" xfId="32142"/>
    <cellStyle name="40% - Accent6 3 4 3 3" xfId="23807"/>
    <cellStyle name="40% - Accent6 3 4 4" xfId="7115"/>
    <cellStyle name="40% - Accent6 3 4 4 2" xfId="15451"/>
    <cellStyle name="40% - Accent6 3 4 4 2 2" xfId="34569"/>
    <cellStyle name="40% - Accent6 3 4 4 3" xfId="26234"/>
    <cellStyle name="40% - Accent6 3 4 5" xfId="10000"/>
    <cellStyle name="40% - Accent6 3 4 5 2" xfId="29118"/>
    <cellStyle name="40% - Accent6 3 4 6" xfId="20747"/>
    <cellStyle name="40% - Accent6 3 4 7" xfId="49355"/>
    <cellStyle name="40% - Accent6 3 5" xfId="1902"/>
    <cellStyle name="40% - Accent6 3 5 2" xfId="3356"/>
    <cellStyle name="40% - Accent6 3 5 2 2" xfId="8858"/>
    <cellStyle name="40% - Accent6 3 5 2 2 2" xfId="17194"/>
    <cellStyle name="40% - Accent6 3 5 2 2 2 2" xfId="36312"/>
    <cellStyle name="40% - Accent6 3 5 2 2 3" xfId="27977"/>
    <cellStyle name="40% - Accent6 3 5 2 3" xfId="11786"/>
    <cellStyle name="40% - Accent6 3 5 2 3 2" xfId="30904"/>
    <cellStyle name="40% - Accent6 3 5 2 4" xfId="22559"/>
    <cellStyle name="40% - Accent6 3 5 3" xfId="7436"/>
    <cellStyle name="40% - Accent6 3 5 3 2" xfId="15772"/>
    <cellStyle name="40% - Accent6 3 5 3 2 2" xfId="34890"/>
    <cellStyle name="40% - Accent6 3 5 3 3" xfId="26555"/>
    <cellStyle name="40% - Accent6 3 5 4" xfId="10332"/>
    <cellStyle name="40% - Accent6 3 5 4 2" xfId="29450"/>
    <cellStyle name="40% - Accent6 3 5 5" xfId="21105"/>
    <cellStyle name="40% - Accent6 3 6" xfId="2174"/>
    <cellStyle name="40% - Accent6 3 6 2" xfId="7708"/>
    <cellStyle name="40% - Accent6 3 6 2 2" xfId="16044"/>
    <cellStyle name="40% - Accent6 3 6 2 2 2" xfId="35162"/>
    <cellStyle name="40% - Accent6 3 6 2 3" xfId="26827"/>
    <cellStyle name="40% - Accent6 3 6 3" xfId="10604"/>
    <cellStyle name="40% - Accent6 3 6 3 2" xfId="29722"/>
    <cellStyle name="40% - Accent6 3 6 4" xfId="21377"/>
    <cellStyle name="40% - Accent6 3 7" xfId="3637"/>
    <cellStyle name="40% - Accent6 3 7 2" xfId="12066"/>
    <cellStyle name="40% - Accent6 3 7 2 2" xfId="31184"/>
    <cellStyle name="40% - Accent6 3 7 3" xfId="22838"/>
    <cellStyle name="40% - Accent6 3 8" xfId="5799"/>
    <cellStyle name="40% - Accent6 3 8 2" xfId="14135"/>
    <cellStyle name="40% - Accent6 3 8 2 2" xfId="33253"/>
    <cellStyle name="40% - Accent6 3 8 3" xfId="24918"/>
    <cellStyle name="40% - Accent6 3 9" xfId="6306"/>
    <cellStyle name="40% - Accent6 3 9 2" xfId="14642"/>
    <cellStyle name="40% - Accent6 3 9 2 2" xfId="33760"/>
    <cellStyle name="40% - Accent6 3 9 3" xfId="25425"/>
    <cellStyle name="40% - Accent6 4" xfId="49023"/>
    <cellStyle name="40% - Accent6 4 2" xfId="49834"/>
    <cellStyle name="40% - Accent6 5" xfId="49879"/>
    <cellStyle name="40% - Accent6 6" xfId="49905"/>
    <cellStyle name="40% - Accent6 7" xfId="49967"/>
    <cellStyle name="40% - Accent6 8" xfId="49993"/>
    <cellStyle name="40% - Accent6 9" xfId="50006"/>
    <cellStyle name="40% - Акцент1" xfId="8"/>
    <cellStyle name="40% - Акцент1 2" xfId="49024"/>
    <cellStyle name="40% — акцент1 2" xfId="590"/>
    <cellStyle name="40% - Акцент1 2 2" xfId="49835"/>
    <cellStyle name="40% — акцент1 2 2" xfId="49025"/>
    <cellStyle name="40% - Акцент2" xfId="9"/>
    <cellStyle name="40% - Акцент2 2" xfId="49026"/>
    <cellStyle name="40% — акцент2 2" xfId="591"/>
    <cellStyle name="40% - Акцент2 2 2" xfId="49836"/>
    <cellStyle name="40% — акцент2 2 2" xfId="49027"/>
    <cellStyle name="40% - Акцент3" xfId="10"/>
    <cellStyle name="40% - Акцент3 2" xfId="49028"/>
    <cellStyle name="40% — акцент3 2" xfId="592"/>
    <cellStyle name="40% - Акцент3 2 2" xfId="49837"/>
    <cellStyle name="40% — акцент3 2 2" xfId="49029"/>
    <cellStyle name="40% - Акцент4" xfId="11"/>
    <cellStyle name="40% - Акцент4 2" xfId="49030"/>
    <cellStyle name="40% — акцент4 2" xfId="593"/>
    <cellStyle name="40% - Акцент4 2 2" xfId="49838"/>
    <cellStyle name="40% — акцент4 2 2" xfId="49031"/>
    <cellStyle name="40% - Акцент5" xfId="12"/>
    <cellStyle name="40% - Акцент5 2" xfId="49032"/>
    <cellStyle name="40% — акцент5 2" xfId="594"/>
    <cellStyle name="40% - Акцент5 2 2" xfId="49839"/>
    <cellStyle name="40% — акцент5 2 2" xfId="49033"/>
    <cellStyle name="40% - Акцент6" xfId="13"/>
    <cellStyle name="40% - Акцент6 2" xfId="49034"/>
    <cellStyle name="40% — акцент6 2" xfId="595"/>
    <cellStyle name="40% - Акцент6 2 2" xfId="49840"/>
    <cellStyle name="40% — акцент6 2 2" xfId="49035"/>
    <cellStyle name="60% - Accent1" xfId="48261" builtinId="32" customBuiltin="1"/>
    <cellStyle name="60% - Accent1 2" xfId="70"/>
    <cellStyle name="60% - Accent1 2 2" xfId="200"/>
    <cellStyle name="60% - Accent1 2 3" xfId="139"/>
    <cellStyle name="60% - Accent1 2 4" xfId="3809"/>
    <cellStyle name="60% - Accent1 3" xfId="541"/>
    <cellStyle name="60% - Accent2" xfId="48265" builtinId="36" customBuiltin="1"/>
    <cellStyle name="60% - Accent2 2" xfId="71"/>
    <cellStyle name="60% - Accent2 2 2" xfId="201"/>
    <cellStyle name="60% - Accent2 2 3" xfId="140"/>
    <cellStyle name="60% - Accent2 2 4" xfId="3810"/>
    <cellStyle name="60% - Accent2 3" xfId="542"/>
    <cellStyle name="60% - Accent3" xfId="48269" builtinId="40" customBuiltin="1"/>
    <cellStyle name="60% - Accent3 2" xfId="72"/>
    <cellStyle name="60% - Accent3 2 2" xfId="202"/>
    <cellStyle name="60% - Accent3 2 3" xfId="141"/>
    <cellStyle name="60% - Accent3 2 4" xfId="3811"/>
    <cellStyle name="60% - Accent3 3" xfId="543"/>
    <cellStyle name="60% - Accent4" xfId="48273" builtinId="44" customBuiltin="1"/>
    <cellStyle name="60% - Accent4 2" xfId="73"/>
    <cellStyle name="60% - Accent4 2 2" xfId="203"/>
    <cellStyle name="60% - Accent4 2 3" xfId="142"/>
    <cellStyle name="60% - Accent4 2 4" xfId="3812"/>
    <cellStyle name="60% - Accent4 3" xfId="544"/>
    <cellStyle name="60% - Accent5" xfId="48277" builtinId="48" customBuiltin="1"/>
    <cellStyle name="60% - Accent5 2" xfId="74"/>
    <cellStyle name="60% - Accent5 2 2" xfId="204"/>
    <cellStyle name="60% - Accent5 2 3" xfId="143"/>
    <cellStyle name="60% - Accent5 2 4" xfId="3813"/>
    <cellStyle name="60% - Accent5 3" xfId="545"/>
    <cellStyle name="60% - Accent6" xfId="48281" builtinId="52" customBuiltin="1"/>
    <cellStyle name="60% - Accent6 2" xfId="75"/>
    <cellStyle name="60% - Accent6 2 2" xfId="205"/>
    <cellStyle name="60% - Accent6 2 3" xfId="144"/>
    <cellStyle name="60% - Accent6 2 4" xfId="3814"/>
    <cellStyle name="60% - Accent6 3" xfId="546"/>
    <cellStyle name="60% - Акцент1" xfId="14"/>
    <cellStyle name="60% - Акцент1 2" xfId="49036"/>
    <cellStyle name="60% — акцент1 2" xfId="596"/>
    <cellStyle name="60% — акцент1 2 2" xfId="49037"/>
    <cellStyle name="60% - Акцент2" xfId="15"/>
    <cellStyle name="60% - Акцент2 2" xfId="49038"/>
    <cellStyle name="60% — акцент2 2" xfId="597"/>
    <cellStyle name="60% — акцент2 2 2" xfId="49039"/>
    <cellStyle name="60% - Акцент3" xfId="16"/>
    <cellStyle name="60% - Акцент3 2" xfId="49040"/>
    <cellStyle name="60% — акцент3 2" xfId="598"/>
    <cellStyle name="60% — акцент3 2 2" xfId="49041"/>
    <cellStyle name="60% - Акцент4" xfId="17"/>
    <cellStyle name="60% - Акцент4 2" xfId="49042"/>
    <cellStyle name="60% — акцент4 2" xfId="599"/>
    <cellStyle name="60% — акцент4 2 2" xfId="49043"/>
    <cellStyle name="60% - Акцент5" xfId="18"/>
    <cellStyle name="60% - Акцент5 2" xfId="49044"/>
    <cellStyle name="60% — акцент5 2" xfId="600"/>
    <cellStyle name="60% — акцент5 2 2" xfId="49045"/>
    <cellStyle name="60% - Акцент6" xfId="19"/>
    <cellStyle name="60% - Акцент6 2" xfId="49046"/>
    <cellStyle name="60% — акцент6 2" xfId="601"/>
    <cellStyle name="60% — акцент6 2 2" xfId="49047"/>
    <cellStyle name="Accent1" xfId="48258" builtinId="29" customBuiltin="1"/>
    <cellStyle name="Accent1 2" xfId="76"/>
    <cellStyle name="Accent1 2 2" xfId="206"/>
    <cellStyle name="Accent1 2 3" xfId="145"/>
    <cellStyle name="Accent1 2 4" xfId="3815"/>
    <cellStyle name="Accent1 3" xfId="547"/>
    <cellStyle name="Accent2" xfId="48262" builtinId="33" customBuiltin="1"/>
    <cellStyle name="Accent2 2" xfId="77"/>
    <cellStyle name="Accent2 2 2" xfId="207"/>
    <cellStyle name="Accent2 2 3" xfId="146"/>
    <cellStyle name="Accent2 2 4" xfId="3816"/>
    <cellStyle name="Accent2 3" xfId="548"/>
    <cellStyle name="Accent3" xfId="48266" builtinId="37" customBuiltin="1"/>
    <cellStyle name="Accent3 2" xfId="78"/>
    <cellStyle name="Accent3 2 2" xfId="208"/>
    <cellStyle name="Accent3 2 3" xfId="147"/>
    <cellStyle name="Accent3 2 4" xfId="3817"/>
    <cellStyle name="Accent3 3" xfId="549"/>
    <cellStyle name="Accent4" xfId="48270" builtinId="41" customBuiltin="1"/>
    <cellStyle name="Accent4 2" xfId="79"/>
    <cellStyle name="Accent4 2 2" xfId="209"/>
    <cellStyle name="Accent4 2 3" xfId="148"/>
    <cellStyle name="Accent4 2 4" xfId="3818"/>
    <cellStyle name="Accent4 3" xfId="550"/>
    <cellStyle name="Accent5" xfId="48274" builtinId="45" customBuiltin="1"/>
    <cellStyle name="Accent5 2" xfId="80"/>
    <cellStyle name="Accent5 2 2" xfId="210"/>
    <cellStyle name="Accent5 2 3" xfId="149"/>
    <cellStyle name="Accent5 2 4" xfId="3819"/>
    <cellStyle name="Accent5 3" xfId="551"/>
    <cellStyle name="Accent6" xfId="48278" builtinId="49" customBuiltin="1"/>
    <cellStyle name="Accent6 2" xfId="81"/>
    <cellStyle name="Accent6 2 2" xfId="211"/>
    <cellStyle name="Accent6 2 3" xfId="150"/>
    <cellStyle name="Accent6 2 4" xfId="3820"/>
    <cellStyle name="Accent6 3" xfId="552"/>
    <cellStyle name="Bad" xfId="48248" builtinId="27" customBuiltin="1"/>
    <cellStyle name="Bad 2" xfId="82"/>
    <cellStyle name="Bad 2 2" xfId="212"/>
    <cellStyle name="Bad 2 3" xfId="151"/>
    <cellStyle name="Bad 2 4" xfId="3821"/>
    <cellStyle name="Bad 3" xfId="553"/>
    <cellStyle name="Calculation" xfId="48252" builtinId="22" customBuiltin="1"/>
    <cellStyle name="Calculation 2" xfId="83"/>
    <cellStyle name="Calculation 2 2" xfId="213"/>
    <cellStyle name="Calculation 2 2 10" xfId="5052"/>
    <cellStyle name="Calculation 2 2 10 2" xfId="13388"/>
    <cellStyle name="Calculation 2 2 10 2 2" xfId="32506"/>
    <cellStyle name="Calculation 2 2 10 2 3" xfId="42252"/>
    <cellStyle name="Calculation 2 2 10 2 4" xfId="19620"/>
    <cellStyle name="Calculation 2 2 10 3" xfId="18268"/>
    <cellStyle name="Calculation 2 2 10 3 2" xfId="37386"/>
    <cellStyle name="Calculation 2 2 10 3 3" xfId="44530"/>
    <cellStyle name="Calculation 2 2 10 3 4" xfId="46950"/>
    <cellStyle name="Calculation 2 2 10 4" xfId="17429"/>
    <cellStyle name="Calculation 2 2 10 4 2" xfId="36547"/>
    <cellStyle name="Calculation 2 2 10 4 3" xfId="43691"/>
    <cellStyle name="Calculation 2 2 10 4 4" xfId="46111"/>
    <cellStyle name="Calculation 2 2 10 5" xfId="24171"/>
    <cellStyle name="Calculation 2 2 10 6" xfId="39841"/>
    <cellStyle name="Calculation 2 2 10 7" xfId="41052"/>
    <cellStyle name="Calculation 2 2 11" xfId="4973"/>
    <cellStyle name="Calculation 2 2 11 2" xfId="13309"/>
    <cellStyle name="Calculation 2 2 11 2 2" xfId="32427"/>
    <cellStyle name="Calculation 2 2 11 2 3" xfId="42173"/>
    <cellStyle name="Calculation 2 2 11 2 4" xfId="39119"/>
    <cellStyle name="Calculation 2 2 11 3" xfId="18189"/>
    <cellStyle name="Calculation 2 2 11 3 2" xfId="37307"/>
    <cellStyle name="Calculation 2 2 11 3 3" xfId="44451"/>
    <cellStyle name="Calculation 2 2 11 3 4" xfId="46871"/>
    <cellStyle name="Calculation 2 2 11 4" xfId="18791"/>
    <cellStyle name="Calculation 2 2 11 4 2" xfId="37909"/>
    <cellStyle name="Calculation 2 2 11 4 3" xfId="45053"/>
    <cellStyle name="Calculation 2 2 11 4 4" xfId="47473"/>
    <cellStyle name="Calculation 2 2 11 5" xfId="24092"/>
    <cellStyle name="Calculation 2 2 11 6" xfId="39762"/>
    <cellStyle name="Calculation 2 2 11 7" xfId="43339"/>
    <cellStyle name="Calculation 2 2 12" xfId="4888"/>
    <cellStyle name="Calculation 2 2 12 2" xfId="13224"/>
    <cellStyle name="Calculation 2 2 12 2 2" xfId="32342"/>
    <cellStyle name="Calculation 2 2 12 2 3" xfId="42088"/>
    <cellStyle name="Calculation 2 2 12 2 4" xfId="40925"/>
    <cellStyle name="Calculation 2 2 12 3" xfId="18104"/>
    <cellStyle name="Calculation 2 2 12 3 2" xfId="37222"/>
    <cellStyle name="Calculation 2 2 12 3 3" xfId="44366"/>
    <cellStyle name="Calculation 2 2 12 3 4" xfId="46786"/>
    <cellStyle name="Calculation 2 2 12 4" xfId="17820"/>
    <cellStyle name="Calculation 2 2 12 4 2" xfId="36938"/>
    <cellStyle name="Calculation 2 2 12 4 3" xfId="44082"/>
    <cellStyle name="Calculation 2 2 12 4 4" xfId="46502"/>
    <cellStyle name="Calculation 2 2 12 5" xfId="24007"/>
    <cellStyle name="Calculation 2 2 12 6" xfId="39677"/>
    <cellStyle name="Calculation 2 2 12 7" xfId="19881"/>
    <cellStyle name="Calculation 2 2 13" xfId="5570"/>
    <cellStyle name="Calculation 2 2 13 2" xfId="13906"/>
    <cellStyle name="Calculation 2 2 13 2 2" xfId="33024"/>
    <cellStyle name="Calculation 2 2 13 2 3" xfId="42743"/>
    <cellStyle name="Calculation 2 2 13 2 4" xfId="41341"/>
    <cellStyle name="Calculation 2 2 13 3" xfId="18759"/>
    <cellStyle name="Calculation 2 2 13 3 2" xfId="37877"/>
    <cellStyle name="Calculation 2 2 13 3 3" xfId="45021"/>
    <cellStyle name="Calculation 2 2 13 3 4" xfId="47441"/>
    <cellStyle name="Calculation 2 2 13 4" xfId="18770"/>
    <cellStyle name="Calculation 2 2 13 4 2" xfId="37888"/>
    <cellStyle name="Calculation 2 2 13 4 3" xfId="45032"/>
    <cellStyle name="Calculation 2 2 13 4 4" xfId="47452"/>
    <cellStyle name="Calculation 2 2 13 5" xfId="24689"/>
    <cellStyle name="Calculation 2 2 13 6" xfId="40334"/>
    <cellStyle name="Calculation 2 2 13 7" xfId="38994"/>
    <cellStyle name="Calculation 2 2 14" xfId="48306"/>
    <cellStyle name="Calculation 2 2 2" xfId="279"/>
    <cellStyle name="Calculation 2 2 2 10" xfId="4790"/>
    <cellStyle name="Calculation 2 2 2 10 2" xfId="13126"/>
    <cellStyle name="Calculation 2 2 2 10 2 2" xfId="32244"/>
    <cellStyle name="Calculation 2 2 2 10 2 3" xfId="41990"/>
    <cellStyle name="Calculation 2 2 2 10 2 4" xfId="41210"/>
    <cellStyle name="Calculation 2 2 2 10 3" xfId="18006"/>
    <cellStyle name="Calculation 2 2 2 10 3 2" xfId="37124"/>
    <cellStyle name="Calculation 2 2 2 10 3 3" xfId="44268"/>
    <cellStyle name="Calculation 2 2 2 10 3 4" xfId="46688"/>
    <cellStyle name="Calculation 2 2 2 10 4" xfId="18797"/>
    <cellStyle name="Calculation 2 2 2 10 4 2" xfId="37915"/>
    <cellStyle name="Calculation 2 2 2 10 4 3" xfId="45059"/>
    <cellStyle name="Calculation 2 2 2 10 4 4" xfId="47479"/>
    <cellStyle name="Calculation 2 2 2 10 5" xfId="23909"/>
    <cellStyle name="Calculation 2 2 2 10 6" xfId="39579"/>
    <cellStyle name="Calculation 2 2 2 10 7" xfId="43007"/>
    <cellStyle name="Calculation 2 2 2 11" xfId="5401"/>
    <cellStyle name="Calculation 2 2 2 11 2" xfId="13737"/>
    <cellStyle name="Calculation 2 2 2 11 2 2" xfId="32855"/>
    <cellStyle name="Calculation 2 2 2 11 2 3" xfId="42601"/>
    <cellStyle name="Calculation 2 2 2 11 2 4" xfId="42984"/>
    <cellStyle name="Calculation 2 2 2 11 3" xfId="18617"/>
    <cellStyle name="Calculation 2 2 2 11 3 2" xfId="37735"/>
    <cellStyle name="Calculation 2 2 2 11 3 3" xfId="44879"/>
    <cellStyle name="Calculation 2 2 2 11 3 4" xfId="47299"/>
    <cellStyle name="Calculation 2 2 2 11 4" xfId="17463"/>
    <cellStyle name="Calculation 2 2 2 11 4 2" xfId="36581"/>
    <cellStyle name="Calculation 2 2 2 11 4 3" xfId="43725"/>
    <cellStyle name="Calculation 2 2 2 11 4 4" xfId="46145"/>
    <cellStyle name="Calculation 2 2 2 11 5" xfId="24520"/>
    <cellStyle name="Calculation 2 2 2 11 6" xfId="40190"/>
    <cellStyle name="Calculation 2 2 2 11 7" xfId="41295"/>
    <cellStyle name="Calculation 2 2 2 12" xfId="5814"/>
    <cellStyle name="Calculation 2 2 2 12 2" xfId="14150"/>
    <cellStyle name="Calculation 2 2 2 12 2 2" xfId="33268"/>
    <cellStyle name="Calculation 2 2 2 12 2 3" xfId="42781"/>
    <cellStyle name="Calculation 2 2 2 12 2 4" xfId="40571"/>
    <cellStyle name="Calculation 2 2 2 12 3" xfId="18807"/>
    <cellStyle name="Calculation 2 2 2 12 3 2" xfId="37925"/>
    <cellStyle name="Calculation 2 2 2 12 3 3" xfId="45069"/>
    <cellStyle name="Calculation 2 2 2 12 3 4" xfId="47489"/>
    <cellStyle name="Calculation 2 2 2 12 4" xfId="19063"/>
    <cellStyle name="Calculation 2 2 2 12 4 2" xfId="38181"/>
    <cellStyle name="Calculation 2 2 2 12 4 3" xfId="45325"/>
    <cellStyle name="Calculation 2 2 2 12 4 4" xfId="47745"/>
    <cellStyle name="Calculation 2 2 2 12 5" xfId="24933"/>
    <cellStyle name="Calculation 2 2 2 12 6" xfId="40371"/>
    <cellStyle name="Calculation 2 2 2 12 7" xfId="41882"/>
    <cellStyle name="Calculation 2 2 2 13" xfId="19648"/>
    <cellStyle name="Calculation 2 2 2 14" xfId="19906"/>
    <cellStyle name="Calculation 2 2 2 15" xfId="43354"/>
    <cellStyle name="Calculation 2 2 2 2" xfId="1272"/>
    <cellStyle name="Calculation 2 2 2 2 10" xfId="3668"/>
    <cellStyle name="Calculation 2 2 2 2 10 2" xfId="12097"/>
    <cellStyle name="Calculation 2 2 2 2 10 2 2" xfId="31215"/>
    <cellStyle name="Calculation 2 2 2 2 10 2 3" xfId="41725"/>
    <cellStyle name="Calculation 2 2 2 2 10 2 4" xfId="43123"/>
    <cellStyle name="Calculation 2 2 2 2 10 3" xfId="17727"/>
    <cellStyle name="Calculation 2 2 2 2 10 3 2" xfId="36845"/>
    <cellStyle name="Calculation 2 2 2 2 10 3 3" xfId="43989"/>
    <cellStyle name="Calculation 2 2 2 2 10 3 4" xfId="46409"/>
    <cellStyle name="Calculation 2 2 2 2 10 4" xfId="19350"/>
    <cellStyle name="Calculation 2 2 2 2 10 4 2" xfId="38468"/>
    <cellStyle name="Calculation 2 2 2 2 10 4 3" xfId="45612"/>
    <cellStyle name="Calculation 2 2 2 2 10 4 4" xfId="48032"/>
    <cellStyle name="Calculation 2 2 2 2 10 5" xfId="22869"/>
    <cellStyle name="Calculation 2 2 2 2 10 6" xfId="39298"/>
    <cellStyle name="Calculation 2 2 2 2 10 7" xfId="41384"/>
    <cellStyle name="Calculation 2 2 2 2 11" xfId="5836"/>
    <cellStyle name="Calculation 2 2 2 2 11 2" xfId="14172"/>
    <cellStyle name="Calculation 2 2 2 2 11 2 2" xfId="33290"/>
    <cellStyle name="Calculation 2 2 2 2 11 2 3" xfId="42800"/>
    <cellStyle name="Calculation 2 2 2 2 11 2 4" xfId="41542"/>
    <cellStyle name="Calculation 2 2 2 2 11 3" xfId="18826"/>
    <cellStyle name="Calculation 2 2 2 2 11 3 2" xfId="37944"/>
    <cellStyle name="Calculation 2 2 2 2 11 3 3" xfId="45088"/>
    <cellStyle name="Calculation 2 2 2 2 11 3 4" xfId="47508"/>
    <cellStyle name="Calculation 2 2 2 2 11 4" xfId="17507"/>
    <cellStyle name="Calculation 2 2 2 2 11 4 2" xfId="36625"/>
    <cellStyle name="Calculation 2 2 2 2 11 4 3" xfId="43769"/>
    <cellStyle name="Calculation 2 2 2 2 11 4 4" xfId="46189"/>
    <cellStyle name="Calculation 2 2 2 2 11 5" xfId="24955"/>
    <cellStyle name="Calculation 2 2 2 2 11 6" xfId="40390"/>
    <cellStyle name="Calculation 2 2 2 2 11 7" xfId="41445"/>
    <cellStyle name="Calculation 2 2 2 2 12" xfId="9739"/>
    <cellStyle name="Calculation 2 2 2 2 12 2" xfId="28857"/>
    <cellStyle name="Calculation 2 2 2 2 12 3" xfId="41259"/>
    <cellStyle name="Calculation 2 2 2 2 12 4" xfId="40357"/>
    <cellStyle name="Calculation 2 2 2 2 13" xfId="20485"/>
    <cellStyle name="Calculation 2 2 2 2 14" xfId="38790"/>
    <cellStyle name="Calculation 2 2 2 2 15" xfId="38870"/>
    <cellStyle name="Calculation 2 2 2 2 2" xfId="1581"/>
    <cellStyle name="Calculation 2 2 2 2 2 10" xfId="5912"/>
    <cellStyle name="Calculation 2 2 2 2 2 10 2" xfId="14248"/>
    <cellStyle name="Calculation 2 2 2 2 2 10 2 2" xfId="33366"/>
    <cellStyle name="Calculation 2 2 2 2 2 10 2 3" xfId="42832"/>
    <cellStyle name="Calculation 2 2 2 2 2 10 2 4" xfId="19606"/>
    <cellStyle name="Calculation 2 2 2 2 2 10 3" xfId="18858"/>
    <cellStyle name="Calculation 2 2 2 2 2 10 3 2" xfId="37976"/>
    <cellStyle name="Calculation 2 2 2 2 2 10 3 3" xfId="45120"/>
    <cellStyle name="Calculation 2 2 2 2 2 10 3 4" xfId="47540"/>
    <cellStyle name="Calculation 2 2 2 2 2 10 4" xfId="17553"/>
    <cellStyle name="Calculation 2 2 2 2 2 10 4 2" xfId="36671"/>
    <cellStyle name="Calculation 2 2 2 2 2 10 4 3" xfId="43815"/>
    <cellStyle name="Calculation 2 2 2 2 2 10 4 4" xfId="46235"/>
    <cellStyle name="Calculation 2 2 2 2 2 10 5" xfId="25031"/>
    <cellStyle name="Calculation 2 2 2 2 2 10 6" xfId="40422"/>
    <cellStyle name="Calculation 2 2 2 2 2 10 7" xfId="19932"/>
    <cellStyle name="Calculation 2 2 2 2 2 11" xfId="10032"/>
    <cellStyle name="Calculation 2 2 2 2 2 11 2" xfId="29150"/>
    <cellStyle name="Calculation 2 2 2 2 2 11 3" xfId="41326"/>
    <cellStyle name="Calculation 2 2 2 2 2 11 4" xfId="39069"/>
    <cellStyle name="Calculation 2 2 2 2 2 12" xfId="20785"/>
    <cellStyle name="Calculation 2 2 2 2 2 13" xfId="38863"/>
    <cellStyle name="Calculation 2 2 2 2 2 14" xfId="41335"/>
    <cellStyle name="Calculation 2 2 2 2 2 2" xfId="3036"/>
    <cellStyle name="Calculation 2 2 2 2 2 2 10" xfId="11466"/>
    <cellStyle name="Calculation 2 2 2 2 2 2 10 2" xfId="30584"/>
    <cellStyle name="Calculation 2 2 2 2 2 2 10 3" xfId="41596"/>
    <cellStyle name="Calculation 2 2 2 2 2 2 10 4" xfId="43289"/>
    <cellStyle name="Calculation 2 2 2 2 2 2 11" xfId="22239"/>
    <cellStyle name="Calculation 2 2 2 2 2 2 12" xfId="39164"/>
    <cellStyle name="Calculation 2 2 2 2 2 2 13" xfId="38938"/>
    <cellStyle name="Calculation 2 2 2 2 2 2 2" xfId="5315"/>
    <cellStyle name="Calculation 2 2 2 2 2 2 2 2" xfId="13651"/>
    <cellStyle name="Calculation 2 2 2 2 2 2 2 2 2" xfId="32769"/>
    <cellStyle name="Calculation 2 2 2 2 2 2 2 2 3" xfId="42515"/>
    <cellStyle name="Calculation 2 2 2 2 2 2 2 2 4" xfId="40763"/>
    <cellStyle name="Calculation 2 2 2 2 2 2 2 3" xfId="18531"/>
    <cellStyle name="Calculation 2 2 2 2 2 2 2 3 2" xfId="37649"/>
    <cellStyle name="Calculation 2 2 2 2 2 2 2 3 3" xfId="44793"/>
    <cellStyle name="Calculation 2 2 2 2 2 2 2 3 4" xfId="47213"/>
    <cellStyle name="Calculation 2 2 2 2 2 2 2 4" xfId="17776"/>
    <cellStyle name="Calculation 2 2 2 2 2 2 2 4 2" xfId="36894"/>
    <cellStyle name="Calculation 2 2 2 2 2 2 2 4 3" xfId="44038"/>
    <cellStyle name="Calculation 2 2 2 2 2 2 2 4 4" xfId="46458"/>
    <cellStyle name="Calculation 2 2 2 2 2 2 2 5" xfId="24434"/>
    <cellStyle name="Calculation 2 2 2 2 2 2 2 6" xfId="40104"/>
    <cellStyle name="Calculation 2 2 2 2 2 2 2 7" xfId="41247"/>
    <cellStyle name="Calculation 2 2 2 2 2 2 3" xfId="5374"/>
    <cellStyle name="Calculation 2 2 2 2 2 2 3 2" xfId="13710"/>
    <cellStyle name="Calculation 2 2 2 2 2 2 3 2 2" xfId="32828"/>
    <cellStyle name="Calculation 2 2 2 2 2 2 3 2 3" xfId="42574"/>
    <cellStyle name="Calculation 2 2 2 2 2 2 3 2 4" xfId="41546"/>
    <cellStyle name="Calculation 2 2 2 2 2 2 3 3" xfId="18590"/>
    <cellStyle name="Calculation 2 2 2 2 2 2 3 3 2" xfId="37708"/>
    <cellStyle name="Calculation 2 2 2 2 2 2 3 3 3" xfId="44852"/>
    <cellStyle name="Calculation 2 2 2 2 2 2 3 3 4" xfId="47272"/>
    <cellStyle name="Calculation 2 2 2 2 2 2 3 4" xfId="19326"/>
    <cellStyle name="Calculation 2 2 2 2 2 2 3 4 2" xfId="38444"/>
    <cellStyle name="Calculation 2 2 2 2 2 2 3 4 3" xfId="45588"/>
    <cellStyle name="Calculation 2 2 2 2 2 2 3 4 4" xfId="48008"/>
    <cellStyle name="Calculation 2 2 2 2 2 2 3 5" xfId="24493"/>
    <cellStyle name="Calculation 2 2 2 2 2 2 3 6" xfId="40163"/>
    <cellStyle name="Calculation 2 2 2 2 2 2 3 7" xfId="38778"/>
    <cellStyle name="Calculation 2 2 2 2 2 2 4" xfId="5422"/>
    <cellStyle name="Calculation 2 2 2 2 2 2 4 2" xfId="13758"/>
    <cellStyle name="Calculation 2 2 2 2 2 2 4 2 2" xfId="32876"/>
    <cellStyle name="Calculation 2 2 2 2 2 2 4 2 3" xfId="42622"/>
    <cellStyle name="Calculation 2 2 2 2 2 2 4 2 4" xfId="41893"/>
    <cellStyle name="Calculation 2 2 2 2 2 2 4 3" xfId="18638"/>
    <cellStyle name="Calculation 2 2 2 2 2 2 4 3 2" xfId="37756"/>
    <cellStyle name="Calculation 2 2 2 2 2 2 4 3 3" xfId="44900"/>
    <cellStyle name="Calculation 2 2 2 2 2 2 4 3 4" xfId="47320"/>
    <cellStyle name="Calculation 2 2 2 2 2 2 4 4" xfId="17270"/>
    <cellStyle name="Calculation 2 2 2 2 2 2 4 4 2" xfId="36388"/>
    <cellStyle name="Calculation 2 2 2 2 2 2 4 4 3" xfId="43532"/>
    <cellStyle name="Calculation 2 2 2 2 2 2 4 4 4" xfId="45952"/>
    <cellStyle name="Calculation 2 2 2 2 2 2 4 5" xfId="24541"/>
    <cellStyle name="Calculation 2 2 2 2 2 2 4 6" xfId="40211"/>
    <cellStyle name="Calculation 2 2 2 2 2 2 4 7" xfId="43046"/>
    <cellStyle name="Calculation 2 2 2 2 2 2 5" xfId="5469"/>
    <cellStyle name="Calculation 2 2 2 2 2 2 5 2" xfId="13805"/>
    <cellStyle name="Calculation 2 2 2 2 2 2 5 2 2" xfId="32923"/>
    <cellStyle name="Calculation 2 2 2 2 2 2 5 2 3" xfId="42669"/>
    <cellStyle name="Calculation 2 2 2 2 2 2 5 2 4" xfId="41385"/>
    <cellStyle name="Calculation 2 2 2 2 2 2 5 3" xfId="18685"/>
    <cellStyle name="Calculation 2 2 2 2 2 2 5 3 2" xfId="37803"/>
    <cellStyle name="Calculation 2 2 2 2 2 2 5 3 3" xfId="44947"/>
    <cellStyle name="Calculation 2 2 2 2 2 2 5 3 4" xfId="47367"/>
    <cellStyle name="Calculation 2 2 2 2 2 2 5 4" xfId="17269"/>
    <cellStyle name="Calculation 2 2 2 2 2 2 5 4 2" xfId="36387"/>
    <cellStyle name="Calculation 2 2 2 2 2 2 5 4 3" xfId="43531"/>
    <cellStyle name="Calculation 2 2 2 2 2 2 5 4 4" xfId="45951"/>
    <cellStyle name="Calculation 2 2 2 2 2 2 5 5" xfId="24588"/>
    <cellStyle name="Calculation 2 2 2 2 2 2 5 6" xfId="40258"/>
    <cellStyle name="Calculation 2 2 2 2 2 2 5 7" xfId="41200"/>
    <cellStyle name="Calculation 2 2 2 2 2 2 6" xfId="5510"/>
    <cellStyle name="Calculation 2 2 2 2 2 2 6 2" xfId="13846"/>
    <cellStyle name="Calculation 2 2 2 2 2 2 6 2 2" xfId="32964"/>
    <cellStyle name="Calculation 2 2 2 2 2 2 6 2 3" xfId="42710"/>
    <cellStyle name="Calculation 2 2 2 2 2 2 6 2 4" xfId="42982"/>
    <cellStyle name="Calculation 2 2 2 2 2 2 6 3" xfId="18726"/>
    <cellStyle name="Calculation 2 2 2 2 2 2 6 3 2" xfId="37844"/>
    <cellStyle name="Calculation 2 2 2 2 2 2 6 3 3" xfId="44988"/>
    <cellStyle name="Calculation 2 2 2 2 2 2 6 3 4" xfId="47408"/>
    <cellStyle name="Calculation 2 2 2 2 2 2 6 4" xfId="8895"/>
    <cellStyle name="Calculation 2 2 2 2 2 2 6 4 2" xfId="28014"/>
    <cellStyle name="Calculation 2 2 2 2 2 2 6 4 3" xfId="41081"/>
    <cellStyle name="Calculation 2 2 2 2 2 2 6 4 4" xfId="41367"/>
    <cellStyle name="Calculation 2 2 2 2 2 2 6 5" xfId="24629"/>
    <cellStyle name="Calculation 2 2 2 2 2 2 6 6" xfId="40299"/>
    <cellStyle name="Calculation 2 2 2 2 2 2 6 7" xfId="43088"/>
    <cellStyle name="Calculation 2 2 2 2 2 2 7" xfId="5536"/>
    <cellStyle name="Calculation 2 2 2 2 2 2 7 2" xfId="13872"/>
    <cellStyle name="Calculation 2 2 2 2 2 2 7 2 2" xfId="32990"/>
    <cellStyle name="Calculation 2 2 2 2 2 2 7 2 3" xfId="42736"/>
    <cellStyle name="Calculation 2 2 2 2 2 2 7 2 4" xfId="39108"/>
    <cellStyle name="Calculation 2 2 2 2 2 2 7 3" xfId="18752"/>
    <cellStyle name="Calculation 2 2 2 2 2 2 7 3 2" xfId="37870"/>
    <cellStyle name="Calculation 2 2 2 2 2 2 7 3 3" xfId="45014"/>
    <cellStyle name="Calculation 2 2 2 2 2 2 7 3 4" xfId="47434"/>
    <cellStyle name="Calculation 2 2 2 2 2 2 7 4" xfId="17299"/>
    <cellStyle name="Calculation 2 2 2 2 2 2 7 4 2" xfId="36417"/>
    <cellStyle name="Calculation 2 2 2 2 2 2 7 4 3" xfId="43561"/>
    <cellStyle name="Calculation 2 2 2 2 2 2 7 4 4" xfId="45981"/>
    <cellStyle name="Calculation 2 2 2 2 2 2 7 5" xfId="24655"/>
    <cellStyle name="Calculation 2 2 2 2 2 2 7 6" xfId="40325"/>
    <cellStyle name="Calculation 2 2 2 2 2 2 7 7" xfId="19602"/>
    <cellStyle name="Calculation 2 2 2 2 2 2 8" xfId="4722"/>
    <cellStyle name="Calculation 2 2 2 2 2 2 8 2" xfId="13059"/>
    <cellStyle name="Calculation 2 2 2 2 2 2 8 2 2" xfId="32177"/>
    <cellStyle name="Calculation 2 2 2 2 2 2 8 2 3" xfId="41943"/>
    <cellStyle name="Calculation 2 2 2 2 2 2 8 2 4" xfId="43080"/>
    <cellStyle name="Calculation 2 2 2 2 2 2 8 3" xfId="17961"/>
    <cellStyle name="Calculation 2 2 2 2 2 2 8 3 2" xfId="37079"/>
    <cellStyle name="Calculation 2 2 2 2 2 2 8 3 3" xfId="44223"/>
    <cellStyle name="Calculation 2 2 2 2 2 2 8 3 4" xfId="46643"/>
    <cellStyle name="Calculation 2 2 2 2 2 2 8 4" xfId="17650"/>
    <cellStyle name="Calculation 2 2 2 2 2 2 8 4 2" xfId="36768"/>
    <cellStyle name="Calculation 2 2 2 2 2 2 8 4 3" xfId="43912"/>
    <cellStyle name="Calculation 2 2 2 2 2 2 8 4 4" xfId="46332"/>
    <cellStyle name="Calculation 2 2 2 2 2 2 8 5" xfId="23842"/>
    <cellStyle name="Calculation 2 2 2 2 2 2 8 6" xfId="39534"/>
    <cellStyle name="Calculation 2 2 2 2 2 2 8 7" xfId="41520"/>
    <cellStyle name="Calculation 2 2 2 2 2 2 9" xfId="5976"/>
    <cellStyle name="Calculation 2 2 2 2 2 2 9 2" xfId="14312"/>
    <cellStyle name="Calculation 2 2 2 2 2 2 9 2 2" xfId="33430"/>
    <cellStyle name="Calculation 2 2 2 2 2 2 9 2 3" xfId="42895"/>
    <cellStyle name="Calculation 2 2 2 2 2 2 9 2 4" xfId="40758"/>
    <cellStyle name="Calculation 2 2 2 2 2 2 9 3" xfId="18921"/>
    <cellStyle name="Calculation 2 2 2 2 2 2 9 3 2" xfId="38039"/>
    <cellStyle name="Calculation 2 2 2 2 2 2 9 3 3" xfId="45183"/>
    <cellStyle name="Calculation 2 2 2 2 2 2 9 3 4" xfId="47603"/>
    <cellStyle name="Calculation 2 2 2 2 2 2 9 4" xfId="17409"/>
    <cellStyle name="Calculation 2 2 2 2 2 2 9 4 2" xfId="36527"/>
    <cellStyle name="Calculation 2 2 2 2 2 2 9 4 3" xfId="43671"/>
    <cellStyle name="Calculation 2 2 2 2 2 2 9 4 4" xfId="46091"/>
    <cellStyle name="Calculation 2 2 2 2 2 2 9 5" xfId="25095"/>
    <cellStyle name="Calculation 2 2 2 2 2 2 9 6" xfId="40485"/>
    <cellStyle name="Calculation 2 2 2 2 2 2 9 7" xfId="19623"/>
    <cellStyle name="Calculation 2 2 2 2 2 3" xfId="5008"/>
    <cellStyle name="Calculation 2 2 2 2 2 3 2" xfId="6008"/>
    <cellStyle name="Calculation 2 2 2 2 2 3 2 2" xfId="14344"/>
    <cellStyle name="Calculation 2 2 2 2 2 3 2 2 2" xfId="33462"/>
    <cellStyle name="Calculation 2 2 2 2 2 3 2 2 3" xfId="42927"/>
    <cellStyle name="Calculation 2 2 2 2 2 3 2 2 4" xfId="43270"/>
    <cellStyle name="Calculation 2 2 2 2 2 3 2 3" xfId="18953"/>
    <cellStyle name="Calculation 2 2 2 2 2 3 2 3 2" xfId="38071"/>
    <cellStyle name="Calculation 2 2 2 2 2 3 2 3 3" xfId="45215"/>
    <cellStyle name="Calculation 2 2 2 2 2 3 2 3 4" xfId="47635"/>
    <cellStyle name="Calculation 2 2 2 2 2 3 2 4" xfId="19409"/>
    <cellStyle name="Calculation 2 2 2 2 2 3 2 4 2" xfId="38527"/>
    <cellStyle name="Calculation 2 2 2 2 2 3 2 4 3" xfId="45671"/>
    <cellStyle name="Calculation 2 2 2 2 2 3 2 4 4" xfId="48091"/>
    <cellStyle name="Calculation 2 2 2 2 2 3 2 5" xfId="25127"/>
    <cellStyle name="Calculation 2 2 2 2 2 3 2 6" xfId="40517"/>
    <cellStyle name="Calculation 2 2 2 2 2 3 2 7" xfId="42780"/>
    <cellStyle name="Calculation 2 2 2 2 2 3 3" xfId="13344"/>
    <cellStyle name="Calculation 2 2 2 2 2 3 3 2" xfId="32462"/>
    <cellStyle name="Calculation 2 2 2 2 2 3 3 3" xfId="42208"/>
    <cellStyle name="Calculation 2 2 2 2 2 3 3 4" xfId="43174"/>
    <cellStyle name="Calculation 2 2 2 2 2 3 4" xfId="18224"/>
    <cellStyle name="Calculation 2 2 2 2 2 3 4 2" xfId="37342"/>
    <cellStyle name="Calculation 2 2 2 2 2 3 4 3" xfId="44486"/>
    <cellStyle name="Calculation 2 2 2 2 2 3 4 4" xfId="46906"/>
    <cellStyle name="Calculation 2 2 2 2 2 3 5" xfId="19433"/>
    <cellStyle name="Calculation 2 2 2 2 2 3 5 2" xfId="38551"/>
    <cellStyle name="Calculation 2 2 2 2 2 3 5 3" xfId="45695"/>
    <cellStyle name="Calculation 2 2 2 2 2 3 5 4" xfId="48115"/>
    <cellStyle name="Calculation 2 2 2 2 2 3 6" xfId="24127"/>
    <cellStyle name="Calculation 2 2 2 2 2 3 7" xfId="39797"/>
    <cellStyle name="Calculation 2 2 2 2 2 3 8" xfId="41917"/>
    <cellStyle name="Calculation 2 2 2 2 2 4" xfId="5114"/>
    <cellStyle name="Calculation 2 2 2 2 2 4 2" xfId="6040"/>
    <cellStyle name="Calculation 2 2 2 2 2 4 2 2" xfId="14376"/>
    <cellStyle name="Calculation 2 2 2 2 2 4 2 2 2" xfId="33494"/>
    <cellStyle name="Calculation 2 2 2 2 2 4 2 2 3" xfId="42959"/>
    <cellStyle name="Calculation 2 2 2 2 2 4 2 2 4" xfId="40660"/>
    <cellStyle name="Calculation 2 2 2 2 2 4 2 3" xfId="18985"/>
    <cellStyle name="Calculation 2 2 2 2 2 4 2 3 2" xfId="38103"/>
    <cellStyle name="Calculation 2 2 2 2 2 4 2 3 3" xfId="45247"/>
    <cellStyle name="Calculation 2 2 2 2 2 4 2 3 4" xfId="47667"/>
    <cellStyle name="Calculation 2 2 2 2 2 4 2 4" xfId="19255"/>
    <cellStyle name="Calculation 2 2 2 2 2 4 2 4 2" xfId="38373"/>
    <cellStyle name="Calculation 2 2 2 2 2 4 2 4 3" xfId="45517"/>
    <cellStyle name="Calculation 2 2 2 2 2 4 2 4 4" xfId="47937"/>
    <cellStyle name="Calculation 2 2 2 2 2 4 2 5" xfId="25159"/>
    <cellStyle name="Calculation 2 2 2 2 2 4 2 6" xfId="40549"/>
    <cellStyle name="Calculation 2 2 2 2 2 4 2 7" xfId="43350"/>
    <cellStyle name="Calculation 2 2 2 2 2 4 3" xfId="13450"/>
    <cellStyle name="Calculation 2 2 2 2 2 4 3 2" xfId="32568"/>
    <cellStyle name="Calculation 2 2 2 2 2 4 3 3" xfId="42314"/>
    <cellStyle name="Calculation 2 2 2 2 2 4 3 4" xfId="40827"/>
    <cellStyle name="Calculation 2 2 2 2 2 4 4" xfId="18330"/>
    <cellStyle name="Calculation 2 2 2 2 2 4 4 2" xfId="37448"/>
    <cellStyle name="Calculation 2 2 2 2 2 4 4 3" xfId="44592"/>
    <cellStyle name="Calculation 2 2 2 2 2 4 4 4" xfId="47012"/>
    <cellStyle name="Calculation 2 2 2 2 2 4 5" xfId="19080"/>
    <cellStyle name="Calculation 2 2 2 2 2 4 5 2" xfId="38198"/>
    <cellStyle name="Calculation 2 2 2 2 2 4 5 3" xfId="45342"/>
    <cellStyle name="Calculation 2 2 2 2 2 4 5 4" xfId="47762"/>
    <cellStyle name="Calculation 2 2 2 2 2 4 6" xfId="24233"/>
    <cellStyle name="Calculation 2 2 2 2 2 4 7" xfId="39903"/>
    <cellStyle name="Calculation 2 2 2 2 2 4 8" xfId="41862"/>
    <cellStyle name="Calculation 2 2 2 2 2 5" xfId="4827"/>
    <cellStyle name="Calculation 2 2 2 2 2 5 2" xfId="13163"/>
    <cellStyle name="Calculation 2 2 2 2 2 5 2 2" xfId="32281"/>
    <cellStyle name="Calculation 2 2 2 2 2 5 2 3" xfId="42027"/>
    <cellStyle name="Calculation 2 2 2 2 2 5 2 4" xfId="43375"/>
    <cellStyle name="Calculation 2 2 2 2 2 5 3" xfId="18043"/>
    <cellStyle name="Calculation 2 2 2 2 2 5 3 2" xfId="37161"/>
    <cellStyle name="Calculation 2 2 2 2 2 5 3 3" xfId="44305"/>
    <cellStyle name="Calculation 2 2 2 2 2 5 3 4" xfId="46725"/>
    <cellStyle name="Calculation 2 2 2 2 2 5 4" xfId="17649"/>
    <cellStyle name="Calculation 2 2 2 2 2 5 4 2" xfId="36767"/>
    <cellStyle name="Calculation 2 2 2 2 2 5 4 3" xfId="43911"/>
    <cellStyle name="Calculation 2 2 2 2 2 5 4 4" xfId="46331"/>
    <cellStyle name="Calculation 2 2 2 2 2 5 5" xfId="23946"/>
    <cellStyle name="Calculation 2 2 2 2 2 5 6" xfId="39616"/>
    <cellStyle name="Calculation 2 2 2 2 2 5 7" xfId="39083"/>
    <cellStyle name="Calculation 2 2 2 2 2 6" xfId="5243"/>
    <cellStyle name="Calculation 2 2 2 2 2 6 2" xfId="13579"/>
    <cellStyle name="Calculation 2 2 2 2 2 6 2 2" xfId="32697"/>
    <cellStyle name="Calculation 2 2 2 2 2 6 2 3" xfId="42443"/>
    <cellStyle name="Calculation 2 2 2 2 2 6 2 4" xfId="39055"/>
    <cellStyle name="Calculation 2 2 2 2 2 6 3" xfId="18459"/>
    <cellStyle name="Calculation 2 2 2 2 2 6 3 2" xfId="37577"/>
    <cellStyle name="Calculation 2 2 2 2 2 6 3 3" xfId="44721"/>
    <cellStyle name="Calculation 2 2 2 2 2 6 3 4" xfId="47141"/>
    <cellStyle name="Calculation 2 2 2 2 2 6 4" xfId="19073"/>
    <cellStyle name="Calculation 2 2 2 2 2 6 4 2" xfId="38191"/>
    <cellStyle name="Calculation 2 2 2 2 2 6 4 3" xfId="45335"/>
    <cellStyle name="Calculation 2 2 2 2 2 6 4 4" xfId="47755"/>
    <cellStyle name="Calculation 2 2 2 2 2 6 5" xfId="24362"/>
    <cellStyle name="Calculation 2 2 2 2 2 6 6" xfId="40032"/>
    <cellStyle name="Calculation 2 2 2 2 2 6 7" xfId="39276"/>
    <cellStyle name="Calculation 2 2 2 2 2 7" xfId="4865"/>
    <cellStyle name="Calculation 2 2 2 2 2 7 2" xfId="13201"/>
    <cellStyle name="Calculation 2 2 2 2 2 7 2 2" xfId="32319"/>
    <cellStyle name="Calculation 2 2 2 2 2 7 2 3" xfId="42065"/>
    <cellStyle name="Calculation 2 2 2 2 2 7 2 4" xfId="40774"/>
    <cellStyle name="Calculation 2 2 2 2 2 7 3" xfId="18081"/>
    <cellStyle name="Calculation 2 2 2 2 2 7 3 2" xfId="37199"/>
    <cellStyle name="Calculation 2 2 2 2 2 7 3 3" xfId="44343"/>
    <cellStyle name="Calculation 2 2 2 2 2 7 3 4" xfId="46763"/>
    <cellStyle name="Calculation 2 2 2 2 2 7 4" xfId="17823"/>
    <cellStyle name="Calculation 2 2 2 2 2 7 4 2" xfId="36941"/>
    <cellStyle name="Calculation 2 2 2 2 2 7 4 3" xfId="44085"/>
    <cellStyle name="Calculation 2 2 2 2 2 7 4 4" xfId="46505"/>
    <cellStyle name="Calculation 2 2 2 2 2 7 5" xfId="23984"/>
    <cellStyle name="Calculation 2 2 2 2 2 7 6" xfId="39654"/>
    <cellStyle name="Calculation 2 2 2 2 2 7 7" xfId="39137"/>
    <cellStyle name="Calculation 2 2 2 2 2 8" xfId="4862"/>
    <cellStyle name="Calculation 2 2 2 2 2 8 2" xfId="13198"/>
    <cellStyle name="Calculation 2 2 2 2 2 8 2 2" xfId="32316"/>
    <cellStyle name="Calculation 2 2 2 2 2 8 2 3" xfId="42062"/>
    <cellStyle name="Calculation 2 2 2 2 2 8 2 4" xfId="38956"/>
    <cellStyle name="Calculation 2 2 2 2 2 8 3" xfId="18078"/>
    <cellStyle name="Calculation 2 2 2 2 2 8 3 2" xfId="37196"/>
    <cellStyle name="Calculation 2 2 2 2 2 8 3 3" xfId="44340"/>
    <cellStyle name="Calculation 2 2 2 2 2 8 3 4" xfId="46760"/>
    <cellStyle name="Calculation 2 2 2 2 2 8 4" xfId="17532"/>
    <cellStyle name="Calculation 2 2 2 2 2 8 4 2" xfId="36650"/>
    <cellStyle name="Calculation 2 2 2 2 2 8 4 3" xfId="43794"/>
    <cellStyle name="Calculation 2 2 2 2 2 8 4 4" xfId="46214"/>
    <cellStyle name="Calculation 2 2 2 2 2 8 5" xfId="23981"/>
    <cellStyle name="Calculation 2 2 2 2 2 8 6" xfId="39651"/>
    <cellStyle name="Calculation 2 2 2 2 2 8 7" xfId="41570"/>
    <cellStyle name="Calculation 2 2 2 2 2 9" xfId="3743"/>
    <cellStyle name="Calculation 2 2 2 2 2 9 2" xfId="12172"/>
    <cellStyle name="Calculation 2 2 2 2 2 9 2 2" xfId="31290"/>
    <cellStyle name="Calculation 2 2 2 2 2 9 2 3" xfId="41756"/>
    <cellStyle name="Calculation 2 2 2 2 2 9 2 4" xfId="41464"/>
    <cellStyle name="Calculation 2 2 2 2 2 9 3" xfId="17758"/>
    <cellStyle name="Calculation 2 2 2 2 2 9 3 2" xfId="36876"/>
    <cellStyle name="Calculation 2 2 2 2 2 9 3 3" xfId="44020"/>
    <cellStyle name="Calculation 2 2 2 2 2 9 3 4" xfId="46440"/>
    <cellStyle name="Calculation 2 2 2 2 2 9 4" xfId="17543"/>
    <cellStyle name="Calculation 2 2 2 2 2 9 4 2" xfId="36661"/>
    <cellStyle name="Calculation 2 2 2 2 2 9 4 3" xfId="43805"/>
    <cellStyle name="Calculation 2 2 2 2 2 9 4 4" xfId="46225"/>
    <cellStyle name="Calculation 2 2 2 2 2 9 5" xfId="22944"/>
    <cellStyle name="Calculation 2 2 2 2 2 9 6" xfId="39329"/>
    <cellStyle name="Calculation 2 2 2 2 2 9 7" xfId="43347"/>
    <cellStyle name="Calculation 2 2 2 2 3" xfId="2738"/>
    <cellStyle name="Calculation 2 2 2 2 3 10" xfId="11168"/>
    <cellStyle name="Calculation 2 2 2 2 3 10 2" xfId="30286"/>
    <cellStyle name="Calculation 2 2 2 2 3 10 3" xfId="41527"/>
    <cellStyle name="Calculation 2 2 2 2 3 10 4" xfId="41419"/>
    <cellStyle name="Calculation 2 2 2 2 3 11" xfId="21941"/>
    <cellStyle name="Calculation 2 2 2 2 3 12" xfId="39093"/>
    <cellStyle name="Calculation 2 2 2 2 3 13" xfId="40802"/>
    <cellStyle name="Calculation 2 2 2 2 3 2" xfId="5201"/>
    <cellStyle name="Calculation 2 2 2 2 3 2 2" xfId="13537"/>
    <cellStyle name="Calculation 2 2 2 2 3 2 2 2" xfId="32655"/>
    <cellStyle name="Calculation 2 2 2 2 3 2 2 3" xfId="42401"/>
    <cellStyle name="Calculation 2 2 2 2 3 2 2 4" xfId="40879"/>
    <cellStyle name="Calculation 2 2 2 2 3 2 3" xfId="18417"/>
    <cellStyle name="Calculation 2 2 2 2 3 2 3 2" xfId="37535"/>
    <cellStyle name="Calculation 2 2 2 2 3 2 3 3" xfId="44679"/>
    <cellStyle name="Calculation 2 2 2 2 3 2 3 4" xfId="47099"/>
    <cellStyle name="Calculation 2 2 2 2 3 2 4" xfId="19021"/>
    <cellStyle name="Calculation 2 2 2 2 3 2 4 2" xfId="38139"/>
    <cellStyle name="Calculation 2 2 2 2 3 2 4 3" xfId="45283"/>
    <cellStyle name="Calculation 2 2 2 2 3 2 4 4" xfId="47703"/>
    <cellStyle name="Calculation 2 2 2 2 3 2 5" xfId="24320"/>
    <cellStyle name="Calculation 2 2 2 2 3 2 6" xfId="39990"/>
    <cellStyle name="Calculation 2 2 2 2 3 2 7" xfId="40735"/>
    <cellStyle name="Calculation 2 2 2 2 3 3" xfId="4775"/>
    <cellStyle name="Calculation 2 2 2 2 3 3 2" xfId="13111"/>
    <cellStyle name="Calculation 2 2 2 2 3 3 2 2" xfId="32229"/>
    <cellStyle name="Calculation 2 2 2 2 3 3 2 3" xfId="41975"/>
    <cellStyle name="Calculation 2 2 2 2 3 3 2 4" xfId="41574"/>
    <cellStyle name="Calculation 2 2 2 2 3 3 3" xfId="17991"/>
    <cellStyle name="Calculation 2 2 2 2 3 3 3 2" xfId="37109"/>
    <cellStyle name="Calculation 2 2 2 2 3 3 3 3" xfId="44253"/>
    <cellStyle name="Calculation 2 2 2 2 3 3 3 4" xfId="46673"/>
    <cellStyle name="Calculation 2 2 2 2 3 3 4" xfId="19441"/>
    <cellStyle name="Calculation 2 2 2 2 3 3 4 2" xfId="38559"/>
    <cellStyle name="Calculation 2 2 2 2 3 3 4 3" xfId="45703"/>
    <cellStyle name="Calculation 2 2 2 2 3 3 4 4" xfId="48123"/>
    <cellStyle name="Calculation 2 2 2 2 3 3 5" xfId="23894"/>
    <cellStyle name="Calculation 2 2 2 2 3 3 6" xfId="39564"/>
    <cellStyle name="Calculation 2 2 2 2 3 3 7" xfId="39085"/>
    <cellStyle name="Calculation 2 2 2 2 3 4" xfId="5210"/>
    <cellStyle name="Calculation 2 2 2 2 3 4 2" xfId="13546"/>
    <cellStyle name="Calculation 2 2 2 2 3 4 2 2" xfId="32664"/>
    <cellStyle name="Calculation 2 2 2 2 3 4 2 3" xfId="42410"/>
    <cellStyle name="Calculation 2 2 2 2 3 4 2 4" xfId="40347"/>
    <cellStyle name="Calculation 2 2 2 2 3 4 3" xfId="18426"/>
    <cellStyle name="Calculation 2 2 2 2 3 4 3 2" xfId="37544"/>
    <cellStyle name="Calculation 2 2 2 2 3 4 3 3" xfId="44688"/>
    <cellStyle name="Calculation 2 2 2 2 3 4 3 4" xfId="47108"/>
    <cellStyle name="Calculation 2 2 2 2 3 4 4" xfId="19167"/>
    <cellStyle name="Calculation 2 2 2 2 3 4 4 2" xfId="38285"/>
    <cellStyle name="Calculation 2 2 2 2 3 4 4 3" xfId="45429"/>
    <cellStyle name="Calculation 2 2 2 2 3 4 4 4" xfId="47849"/>
    <cellStyle name="Calculation 2 2 2 2 3 4 5" xfId="24329"/>
    <cellStyle name="Calculation 2 2 2 2 3 4 6" xfId="39999"/>
    <cellStyle name="Calculation 2 2 2 2 3 4 7" xfId="43092"/>
    <cellStyle name="Calculation 2 2 2 2 3 5" xfId="5223"/>
    <cellStyle name="Calculation 2 2 2 2 3 5 2" xfId="13559"/>
    <cellStyle name="Calculation 2 2 2 2 3 5 2 2" xfId="32677"/>
    <cellStyle name="Calculation 2 2 2 2 3 5 2 3" xfId="42423"/>
    <cellStyle name="Calculation 2 2 2 2 3 5 2 4" xfId="39202"/>
    <cellStyle name="Calculation 2 2 2 2 3 5 3" xfId="18439"/>
    <cellStyle name="Calculation 2 2 2 2 3 5 3 2" xfId="37557"/>
    <cellStyle name="Calculation 2 2 2 2 3 5 3 3" xfId="44701"/>
    <cellStyle name="Calculation 2 2 2 2 3 5 3 4" xfId="47121"/>
    <cellStyle name="Calculation 2 2 2 2 3 5 4" xfId="17470"/>
    <cellStyle name="Calculation 2 2 2 2 3 5 4 2" xfId="36588"/>
    <cellStyle name="Calculation 2 2 2 2 3 5 4 3" xfId="43732"/>
    <cellStyle name="Calculation 2 2 2 2 3 5 4 4" xfId="46152"/>
    <cellStyle name="Calculation 2 2 2 2 3 5 5" xfId="24342"/>
    <cellStyle name="Calculation 2 2 2 2 3 5 6" xfId="40012"/>
    <cellStyle name="Calculation 2 2 2 2 3 5 7" xfId="39404"/>
    <cellStyle name="Calculation 2 2 2 2 3 6" xfId="5278"/>
    <cellStyle name="Calculation 2 2 2 2 3 6 2" xfId="13614"/>
    <cellStyle name="Calculation 2 2 2 2 3 6 2 2" xfId="32732"/>
    <cellStyle name="Calculation 2 2 2 2 3 6 2 3" xfId="42478"/>
    <cellStyle name="Calculation 2 2 2 2 3 6 2 4" xfId="41895"/>
    <cellStyle name="Calculation 2 2 2 2 3 6 3" xfId="18494"/>
    <cellStyle name="Calculation 2 2 2 2 3 6 3 2" xfId="37612"/>
    <cellStyle name="Calculation 2 2 2 2 3 6 3 3" xfId="44756"/>
    <cellStyle name="Calculation 2 2 2 2 3 6 3 4" xfId="47176"/>
    <cellStyle name="Calculation 2 2 2 2 3 6 4" xfId="19220"/>
    <cellStyle name="Calculation 2 2 2 2 3 6 4 2" xfId="38338"/>
    <cellStyle name="Calculation 2 2 2 2 3 6 4 3" xfId="45482"/>
    <cellStyle name="Calculation 2 2 2 2 3 6 4 4" xfId="47902"/>
    <cellStyle name="Calculation 2 2 2 2 3 6 5" xfId="24397"/>
    <cellStyle name="Calculation 2 2 2 2 3 6 6" xfId="40067"/>
    <cellStyle name="Calculation 2 2 2 2 3 6 7" xfId="43045"/>
    <cellStyle name="Calculation 2 2 2 2 3 7" xfId="4823"/>
    <cellStyle name="Calculation 2 2 2 2 3 7 2" xfId="13159"/>
    <cellStyle name="Calculation 2 2 2 2 3 7 2 2" xfId="32277"/>
    <cellStyle name="Calculation 2 2 2 2 3 7 2 3" xfId="42023"/>
    <cellStyle name="Calculation 2 2 2 2 3 7 2 4" xfId="40719"/>
    <cellStyle name="Calculation 2 2 2 2 3 7 3" xfId="18039"/>
    <cellStyle name="Calculation 2 2 2 2 3 7 3 2" xfId="37157"/>
    <cellStyle name="Calculation 2 2 2 2 3 7 3 3" xfId="44301"/>
    <cellStyle name="Calculation 2 2 2 2 3 7 3 4" xfId="46721"/>
    <cellStyle name="Calculation 2 2 2 2 3 7 4" xfId="19288"/>
    <cellStyle name="Calculation 2 2 2 2 3 7 4 2" xfId="38406"/>
    <cellStyle name="Calculation 2 2 2 2 3 7 4 3" xfId="45550"/>
    <cellStyle name="Calculation 2 2 2 2 3 7 4 4" xfId="47970"/>
    <cellStyle name="Calculation 2 2 2 2 3 7 5" xfId="23942"/>
    <cellStyle name="Calculation 2 2 2 2 3 7 6" xfId="39612"/>
    <cellStyle name="Calculation 2 2 2 2 3 7 7" xfId="39451"/>
    <cellStyle name="Calculation 2 2 2 2 3 8" xfId="4428"/>
    <cellStyle name="Calculation 2 2 2 2 3 8 2" xfId="12767"/>
    <cellStyle name="Calculation 2 2 2 2 3 8 2 2" xfId="31885"/>
    <cellStyle name="Calculation 2 2 2 2 3 8 2 3" xfId="41876"/>
    <cellStyle name="Calculation 2 2 2 2 3 8 2 4" xfId="39441"/>
    <cellStyle name="Calculation 2 2 2 2 3 8 3" xfId="17887"/>
    <cellStyle name="Calculation 2 2 2 2 3 8 3 2" xfId="37005"/>
    <cellStyle name="Calculation 2 2 2 2 3 8 3 3" xfId="44149"/>
    <cellStyle name="Calculation 2 2 2 2 3 8 3 4" xfId="46569"/>
    <cellStyle name="Calculation 2 2 2 2 3 8 4" xfId="17828"/>
    <cellStyle name="Calculation 2 2 2 2 3 8 4 2" xfId="36946"/>
    <cellStyle name="Calculation 2 2 2 2 3 8 4 3" xfId="44090"/>
    <cellStyle name="Calculation 2 2 2 2 3 8 4 4" xfId="46510"/>
    <cellStyle name="Calculation 2 2 2 2 3 8 5" xfId="23550"/>
    <cellStyle name="Calculation 2 2 2 2 3 8 6" xfId="39462"/>
    <cellStyle name="Calculation 2 2 2 2 3 8 7" xfId="40333"/>
    <cellStyle name="Calculation 2 2 2 2 3 9" xfId="5944"/>
    <cellStyle name="Calculation 2 2 2 2 3 9 2" xfId="14280"/>
    <cellStyle name="Calculation 2 2 2 2 3 9 2 2" xfId="33398"/>
    <cellStyle name="Calculation 2 2 2 2 3 9 2 3" xfId="42863"/>
    <cellStyle name="Calculation 2 2 2 2 3 9 2 4" xfId="40662"/>
    <cellStyle name="Calculation 2 2 2 2 3 9 3" xfId="18889"/>
    <cellStyle name="Calculation 2 2 2 2 3 9 3 2" xfId="38007"/>
    <cellStyle name="Calculation 2 2 2 2 3 9 3 3" xfId="45151"/>
    <cellStyle name="Calculation 2 2 2 2 3 9 3 4" xfId="47571"/>
    <cellStyle name="Calculation 2 2 2 2 3 9 4" xfId="19062"/>
    <cellStyle name="Calculation 2 2 2 2 3 9 4 2" xfId="38180"/>
    <cellStyle name="Calculation 2 2 2 2 3 9 4 3" xfId="45324"/>
    <cellStyle name="Calculation 2 2 2 2 3 9 4 4" xfId="47744"/>
    <cellStyle name="Calculation 2 2 2 2 3 9 5" xfId="25063"/>
    <cellStyle name="Calculation 2 2 2 2 3 9 6" xfId="40453"/>
    <cellStyle name="Calculation 2 2 2 2 3 9 7" xfId="19919"/>
    <cellStyle name="Calculation 2 2 2 2 4" xfId="4958"/>
    <cellStyle name="Calculation 2 2 2 2 4 2" xfId="13294"/>
    <cellStyle name="Calculation 2 2 2 2 4 2 2" xfId="32412"/>
    <cellStyle name="Calculation 2 2 2 2 4 2 3" xfId="42158"/>
    <cellStyle name="Calculation 2 2 2 2 4 2 4" xfId="43175"/>
    <cellStyle name="Calculation 2 2 2 2 4 3" xfId="18174"/>
    <cellStyle name="Calculation 2 2 2 2 4 3 2" xfId="37292"/>
    <cellStyle name="Calculation 2 2 2 2 4 3 3" xfId="44436"/>
    <cellStyle name="Calculation 2 2 2 2 4 3 4" xfId="46856"/>
    <cellStyle name="Calculation 2 2 2 2 4 4" xfId="19028"/>
    <cellStyle name="Calculation 2 2 2 2 4 4 2" xfId="38146"/>
    <cellStyle name="Calculation 2 2 2 2 4 4 3" xfId="45290"/>
    <cellStyle name="Calculation 2 2 2 2 4 4 4" xfId="47710"/>
    <cellStyle name="Calculation 2 2 2 2 4 5" xfId="24077"/>
    <cellStyle name="Calculation 2 2 2 2 4 6" xfId="39747"/>
    <cellStyle name="Calculation 2 2 2 2 4 7" xfId="43133"/>
    <cellStyle name="Calculation 2 2 2 2 5" xfId="4783"/>
    <cellStyle name="Calculation 2 2 2 2 5 2" xfId="13119"/>
    <cellStyle name="Calculation 2 2 2 2 5 2 2" xfId="32237"/>
    <cellStyle name="Calculation 2 2 2 2 5 2 3" xfId="41983"/>
    <cellStyle name="Calculation 2 2 2 2 5 2 4" xfId="41872"/>
    <cellStyle name="Calculation 2 2 2 2 5 3" xfId="17999"/>
    <cellStyle name="Calculation 2 2 2 2 5 3 2" xfId="37117"/>
    <cellStyle name="Calculation 2 2 2 2 5 3 3" xfId="44261"/>
    <cellStyle name="Calculation 2 2 2 2 5 3 4" xfId="46681"/>
    <cellStyle name="Calculation 2 2 2 2 5 4" xfId="19091"/>
    <cellStyle name="Calculation 2 2 2 2 5 4 2" xfId="38209"/>
    <cellStyle name="Calculation 2 2 2 2 5 4 3" xfId="45353"/>
    <cellStyle name="Calculation 2 2 2 2 5 4 4" xfId="47773"/>
    <cellStyle name="Calculation 2 2 2 2 5 5" xfId="23902"/>
    <cellStyle name="Calculation 2 2 2 2 5 6" xfId="39572"/>
    <cellStyle name="Calculation 2 2 2 2 5 7" xfId="43302"/>
    <cellStyle name="Calculation 2 2 2 2 6" xfId="4974"/>
    <cellStyle name="Calculation 2 2 2 2 6 2" xfId="13310"/>
    <cellStyle name="Calculation 2 2 2 2 6 2 2" xfId="32428"/>
    <cellStyle name="Calculation 2 2 2 2 6 2 3" xfId="42174"/>
    <cellStyle name="Calculation 2 2 2 2 6 2 4" xfId="38819"/>
    <cellStyle name="Calculation 2 2 2 2 6 3" xfId="18190"/>
    <cellStyle name="Calculation 2 2 2 2 6 3 2" xfId="37308"/>
    <cellStyle name="Calculation 2 2 2 2 6 3 3" xfId="44452"/>
    <cellStyle name="Calculation 2 2 2 2 6 3 4" xfId="46872"/>
    <cellStyle name="Calculation 2 2 2 2 6 4" xfId="17700"/>
    <cellStyle name="Calculation 2 2 2 2 6 4 2" xfId="36818"/>
    <cellStyle name="Calculation 2 2 2 2 6 4 3" xfId="43962"/>
    <cellStyle name="Calculation 2 2 2 2 6 4 4" xfId="46382"/>
    <cellStyle name="Calculation 2 2 2 2 6 5" xfId="24093"/>
    <cellStyle name="Calculation 2 2 2 2 6 6" xfId="39763"/>
    <cellStyle name="Calculation 2 2 2 2 6 7" xfId="40936"/>
    <cellStyle name="Calculation 2 2 2 2 7" xfId="5279"/>
    <cellStyle name="Calculation 2 2 2 2 7 2" xfId="13615"/>
    <cellStyle name="Calculation 2 2 2 2 7 2 2" xfId="32733"/>
    <cellStyle name="Calculation 2 2 2 2 7 2 3" xfId="42479"/>
    <cellStyle name="Calculation 2 2 2 2 7 2 4" xfId="39482"/>
    <cellStyle name="Calculation 2 2 2 2 7 3" xfId="18495"/>
    <cellStyle name="Calculation 2 2 2 2 7 3 2" xfId="37613"/>
    <cellStyle name="Calculation 2 2 2 2 7 3 3" xfId="44757"/>
    <cellStyle name="Calculation 2 2 2 2 7 3 4" xfId="47177"/>
    <cellStyle name="Calculation 2 2 2 2 7 4" xfId="19495"/>
    <cellStyle name="Calculation 2 2 2 2 7 4 2" xfId="38613"/>
    <cellStyle name="Calculation 2 2 2 2 7 4 3" xfId="45757"/>
    <cellStyle name="Calculation 2 2 2 2 7 4 4" xfId="48177"/>
    <cellStyle name="Calculation 2 2 2 2 7 5" xfId="24398"/>
    <cellStyle name="Calculation 2 2 2 2 7 6" xfId="40068"/>
    <cellStyle name="Calculation 2 2 2 2 7 7" xfId="40643"/>
    <cellStyle name="Calculation 2 2 2 2 8" xfId="4904"/>
    <cellStyle name="Calculation 2 2 2 2 8 2" xfId="13240"/>
    <cellStyle name="Calculation 2 2 2 2 8 2 2" xfId="32358"/>
    <cellStyle name="Calculation 2 2 2 2 8 2 3" xfId="42104"/>
    <cellStyle name="Calculation 2 2 2 2 8 2 4" xfId="39262"/>
    <cellStyle name="Calculation 2 2 2 2 8 3" xfId="18120"/>
    <cellStyle name="Calculation 2 2 2 2 8 3 2" xfId="37238"/>
    <cellStyle name="Calculation 2 2 2 2 8 3 3" xfId="44382"/>
    <cellStyle name="Calculation 2 2 2 2 8 3 4" xfId="46802"/>
    <cellStyle name="Calculation 2 2 2 2 8 4" xfId="17578"/>
    <cellStyle name="Calculation 2 2 2 2 8 4 2" xfId="36696"/>
    <cellStyle name="Calculation 2 2 2 2 8 4 3" xfId="43840"/>
    <cellStyle name="Calculation 2 2 2 2 8 4 4" xfId="46260"/>
    <cellStyle name="Calculation 2 2 2 2 8 5" xfId="24023"/>
    <cellStyle name="Calculation 2 2 2 2 8 6" xfId="39693"/>
    <cellStyle name="Calculation 2 2 2 2 8 7" xfId="41055"/>
    <cellStyle name="Calculation 2 2 2 2 9" xfId="5395"/>
    <cellStyle name="Calculation 2 2 2 2 9 2" xfId="13731"/>
    <cellStyle name="Calculation 2 2 2 2 9 2 2" xfId="32849"/>
    <cellStyle name="Calculation 2 2 2 2 9 2 3" xfId="42595"/>
    <cellStyle name="Calculation 2 2 2 2 9 2 4" xfId="43275"/>
    <cellStyle name="Calculation 2 2 2 2 9 3" xfId="18611"/>
    <cellStyle name="Calculation 2 2 2 2 9 3 2" xfId="37729"/>
    <cellStyle name="Calculation 2 2 2 2 9 3 3" xfId="44873"/>
    <cellStyle name="Calculation 2 2 2 2 9 3 4" xfId="47293"/>
    <cellStyle name="Calculation 2 2 2 2 9 4" xfId="19371"/>
    <cellStyle name="Calculation 2 2 2 2 9 4 2" xfId="38489"/>
    <cellStyle name="Calculation 2 2 2 2 9 4 3" xfId="45633"/>
    <cellStyle name="Calculation 2 2 2 2 9 4 4" xfId="48053"/>
    <cellStyle name="Calculation 2 2 2 2 9 5" xfId="24514"/>
    <cellStyle name="Calculation 2 2 2 2 9 6" xfId="40184"/>
    <cellStyle name="Calculation 2 2 2 2 9 7" xfId="40790"/>
    <cellStyle name="Calculation 2 2 2 3" xfId="1568"/>
    <cellStyle name="Calculation 2 2 2 3 10" xfId="3656"/>
    <cellStyle name="Calculation 2 2 2 3 10 2" xfId="12085"/>
    <cellStyle name="Calculation 2 2 2 3 10 2 2" xfId="31203"/>
    <cellStyle name="Calculation 2 2 2 3 10 2 3" xfId="41713"/>
    <cellStyle name="Calculation 2 2 2 3 10 2 4" xfId="43235"/>
    <cellStyle name="Calculation 2 2 2 3 10 3" xfId="17715"/>
    <cellStyle name="Calculation 2 2 2 3 10 3 2" xfId="36833"/>
    <cellStyle name="Calculation 2 2 2 3 10 3 3" xfId="43977"/>
    <cellStyle name="Calculation 2 2 2 3 10 3 4" xfId="46397"/>
    <cellStyle name="Calculation 2 2 2 3 10 4" xfId="19185"/>
    <cellStyle name="Calculation 2 2 2 3 10 4 2" xfId="38303"/>
    <cellStyle name="Calculation 2 2 2 3 10 4 3" xfId="45447"/>
    <cellStyle name="Calculation 2 2 2 3 10 4 4" xfId="47867"/>
    <cellStyle name="Calculation 2 2 2 3 10 5" xfId="22857"/>
    <cellStyle name="Calculation 2 2 2 3 10 6" xfId="39286"/>
    <cellStyle name="Calculation 2 2 2 3 10 7" xfId="19931"/>
    <cellStyle name="Calculation 2 2 2 3 11" xfId="5823"/>
    <cellStyle name="Calculation 2 2 2 3 11 2" xfId="14159"/>
    <cellStyle name="Calculation 2 2 2 3 11 2 2" xfId="33277"/>
    <cellStyle name="Calculation 2 2 2 3 11 2 3" xfId="42787"/>
    <cellStyle name="Calculation 2 2 2 3 11 2 4" xfId="41340"/>
    <cellStyle name="Calculation 2 2 2 3 11 3" xfId="18813"/>
    <cellStyle name="Calculation 2 2 2 3 11 3 2" xfId="37931"/>
    <cellStyle name="Calculation 2 2 2 3 11 3 3" xfId="45075"/>
    <cellStyle name="Calculation 2 2 2 3 11 3 4" xfId="47495"/>
    <cellStyle name="Calculation 2 2 2 3 11 4" xfId="17412"/>
    <cellStyle name="Calculation 2 2 2 3 11 4 2" xfId="36530"/>
    <cellStyle name="Calculation 2 2 2 3 11 4 3" xfId="43674"/>
    <cellStyle name="Calculation 2 2 2 3 11 4 4" xfId="46094"/>
    <cellStyle name="Calculation 2 2 2 3 11 5" xfId="24942"/>
    <cellStyle name="Calculation 2 2 2 3 11 6" xfId="40377"/>
    <cellStyle name="Calculation 2 2 2 3 11 7" xfId="40659"/>
    <cellStyle name="Calculation 2 2 2 3 12" xfId="10023"/>
    <cellStyle name="Calculation 2 2 2 3 12 2" xfId="29141"/>
    <cellStyle name="Calculation 2 2 2 3 12 3" xfId="41317"/>
    <cellStyle name="Calculation 2 2 2 3 12 4" xfId="38824"/>
    <cellStyle name="Calculation 2 2 2 3 13" xfId="20772"/>
    <cellStyle name="Calculation 2 2 2 3 14" xfId="38850"/>
    <cellStyle name="Calculation 2 2 2 3 15" xfId="40867"/>
    <cellStyle name="Calculation 2 2 2 3 2" xfId="3023"/>
    <cellStyle name="Calculation 2 2 2 3 2 10" xfId="11453"/>
    <cellStyle name="Calculation 2 2 2 3 2 10 2" xfId="30571"/>
    <cellStyle name="Calculation 2 2 2 3 2 10 3" xfId="41583"/>
    <cellStyle name="Calculation 2 2 2 3 2 10 4" xfId="41855"/>
    <cellStyle name="Calculation 2 2 2 3 2 11" xfId="22226"/>
    <cellStyle name="Calculation 2 2 2 3 2 12" xfId="39151"/>
    <cellStyle name="Calculation 2 2 2 3 2 13" xfId="41446"/>
    <cellStyle name="Calculation 2 2 2 3 2 2" xfId="4995"/>
    <cellStyle name="Calculation 2 2 2 3 2 2 2" xfId="5963"/>
    <cellStyle name="Calculation 2 2 2 3 2 2 2 2" xfId="14299"/>
    <cellStyle name="Calculation 2 2 2 3 2 2 2 2 2" xfId="33417"/>
    <cellStyle name="Calculation 2 2 2 3 2 2 2 2 3" xfId="42882"/>
    <cellStyle name="Calculation 2 2 2 3 2 2 2 2 4" xfId="19887"/>
    <cellStyle name="Calculation 2 2 2 3 2 2 2 3" xfId="18908"/>
    <cellStyle name="Calculation 2 2 2 3 2 2 2 3 2" xfId="38026"/>
    <cellStyle name="Calculation 2 2 2 3 2 2 2 3 3" xfId="45170"/>
    <cellStyle name="Calculation 2 2 2 3 2 2 2 3 4" xfId="47590"/>
    <cellStyle name="Calculation 2 2 2 3 2 2 2 4" xfId="17846"/>
    <cellStyle name="Calculation 2 2 2 3 2 2 2 4 2" xfId="36964"/>
    <cellStyle name="Calculation 2 2 2 3 2 2 2 4 3" xfId="44108"/>
    <cellStyle name="Calculation 2 2 2 3 2 2 2 4 4" xfId="46528"/>
    <cellStyle name="Calculation 2 2 2 3 2 2 2 5" xfId="25082"/>
    <cellStyle name="Calculation 2 2 2 3 2 2 2 6" xfId="40472"/>
    <cellStyle name="Calculation 2 2 2 3 2 2 2 7" xfId="22953"/>
    <cellStyle name="Calculation 2 2 2 3 2 2 3" xfId="13331"/>
    <cellStyle name="Calculation 2 2 2 3 2 2 3 2" xfId="32449"/>
    <cellStyle name="Calculation 2 2 2 3 2 2 3 3" xfId="42195"/>
    <cellStyle name="Calculation 2 2 2 3 2 2 3 4" xfId="41112"/>
    <cellStyle name="Calculation 2 2 2 3 2 2 4" xfId="18211"/>
    <cellStyle name="Calculation 2 2 2 3 2 2 4 2" xfId="37329"/>
    <cellStyle name="Calculation 2 2 2 3 2 2 4 3" xfId="44473"/>
    <cellStyle name="Calculation 2 2 2 3 2 2 4 4" xfId="46893"/>
    <cellStyle name="Calculation 2 2 2 3 2 2 5" xfId="17238"/>
    <cellStyle name="Calculation 2 2 2 3 2 2 5 2" xfId="36356"/>
    <cellStyle name="Calculation 2 2 2 3 2 2 5 3" xfId="43500"/>
    <cellStyle name="Calculation 2 2 2 3 2 2 5 4" xfId="45920"/>
    <cellStyle name="Calculation 2 2 2 3 2 2 6" xfId="24114"/>
    <cellStyle name="Calculation 2 2 2 3 2 2 7" xfId="39784"/>
    <cellStyle name="Calculation 2 2 2 3 2 2 8" xfId="40850"/>
    <cellStyle name="Calculation 2 2 2 3 2 3" xfId="5273"/>
    <cellStyle name="Calculation 2 2 2 3 2 3 2" xfId="5995"/>
    <cellStyle name="Calculation 2 2 2 3 2 3 2 2" xfId="14331"/>
    <cellStyle name="Calculation 2 2 2 3 2 3 2 2 2" xfId="33449"/>
    <cellStyle name="Calculation 2 2 2 3 2 3 2 2 3" xfId="42914"/>
    <cellStyle name="Calculation 2 2 2 3 2 3 2 2 4" xfId="41836"/>
    <cellStyle name="Calculation 2 2 2 3 2 3 2 3" xfId="18940"/>
    <cellStyle name="Calculation 2 2 2 3 2 3 2 3 2" xfId="38058"/>
    <cellStyle name="Calculation 2 2 2 3 2 3 2 3 3" xfId="45202"/>
    <cellStyle name="Calculation 2 2 2 3 2 3 2 3 4" xfId="47622"/>
    <cellStyle name="Calculation 2 2 2 3 2 3 2 4" xfId="17213"/>
    <cellStyle name="Calculation 2 2 2 3 2 3 2 4 2" xfId="36331"/>
    <cellStyle name="Calculation 2 2 2 3 2 3 2 4 3" xfId="43475"/>
    <cellStyle name="Calculation 2 2 2 3 2 3 2 4 4" xfId="45895"/>
    <cellStyle name="Calculation 2 2 2 3 2 3 2 5" xfId="25114"/>
    <cellStyle name="Calculation 2 2 2 3 2 3 2 6" xfId="40504"/>
    <cellStyle name="Calculation 2 2 2 3 2 3 2 7" xfId="19570"/>
    <cellStyle name="Calculation 2 2 2 3 2 3 3" xfId="13609"/>
    <cellStyle name="Calculation 2 2 2 3 2 3 3 2" xfId="32727"/>
    <cellStyle name="Calculation 2 2 2 3 2 3 3 3" xfId="42473"/>
    <cellStyle name="Calculation 2 2 2 3 2 3 3 4" xfId="39201"/>
    <cellStyle name="Calculation 2 2 2 3 2 3 4" xfId="18489"/>
    <cellStyle name="Calculation 2 2 2 3 2 3 4 2" xfId="37607"/>
    <cellStyle name="Calculation 2 2 2 3 2 3 4 3" xfId="44751"/>
    <cellStyle name="Calculation 2 2 2 3 2 3 4 4" xfId="47171"/>
    <cellStyle name="Calculation 2 2 2 3 2 3 5" xfId="19019"/>
    <cellStyle name="Calculation 2 2 2 3 2 3 5 2" xfId="38137"/>
    <cellStyle name="Calculation 2 2 2 3 2 3 5 3" xfId="45281"/>
    <cellStyle name="Calculation 2 2 2 3 2 3 5 4" xfId="47701"/>
    <cellStyle name="Calculation 2 2 2 3 2 3 6" xfId="24392"/>
    <cellStyle name="Calculation 2 2 2 3 2 3 7" xfId="40062"/>
    <cellStyle name="Calculation 2 2 2 3 2 3 8" xfId="43336"/>
    <cellStyle name="Calculation 2 2 2 3 2 4" xfId="5336"/>
    <cellStyle name="Calculation 2 2 2 3 2 4 2" xfId="6027"/>
    <cellStyle name="Calculation 2 2 2 3 2 4 2 2" xfId="14363"/>
    <cellStyle name="Calculation 2 2 2 3 2 4 2 2 2" xfId="33481"/>
    <cellStyle name="Calculation 2 2 2 3 2 4 2 2 3" xfId="42946"/>
    <cellStyle name="Calculation 2 2 2 3 2 4 2 2 4" xfId="38892"/>
    <cellStyle name="Calculation 2 2 2 3 2 4 2 3" xfId="18972"/>
    <cellStyle name="Calculation 2 2 2 3 2 4 2 3 2" xfId="38090"/>
    <cellStyle name="Calculation 2 2 2 3 2 4 2 3 3" xfId="45234"/>
    <cellStyle name="Calculation 2 2 2 3 2 4 2 3 4" xfId="47654"/>
    <cellStyle name="Calculation 2 2 2 3 2 4 2 4" xfId="17771"/>
    <cellStyle name="Calculation 2 2 2 3 2 4 2 4 2" xfId="36889"/>
    <cellStyle name="Calculation 2 2 2 3 2 4 2 4 3" xfId="44033"/>
    <cellStyle name="Calculation 2 2 2 3 2 4 2 4 4" xfId="46453"/>
    <cellStyle name="Calculation 2 2 2 3 2 4 2 5" xfId="25146"/>
    <cellStyle name="Calculation 2 2 2 3 2 4 2 6" xfId="40536"/>
    <cellStyle name="Calculation 2 2 2 3 2 4 2 7" xfId="41922"/>
    <cellStyle name="Calculation 2 2 2 3 2 4 3" xfId="13672"/>
    <cellStyle name="Calculation 2 2 2 3 2 4 3 2" xfId="32790"/>
    <cellStyle name="Calculation 2 2 2 3 2 4 3 3" xfId="42536"/>
    <cellStyle name="Calculation 2 2 2 3 2 4 3 4" xfId="41492"/>
    <cellStyle name="Calculation 2 2 2 3 2 4 4" xfId="18552"/>
    <cellStyle name="Calculation 2 2 2 3 2 4 4 2" xfId="37670"/>
    <cellStyle name="Calculation 2 2 2 3 2 4 4 3" xfId="44814"/>
    <cellStyle name="Calculation 2 2 2 3 2 4 4 4" xfId="47234"/>
    <cellStyle name="Calculation 2 2 2 3 2 4 5" xfId="17366"/>
    <cellStyle name="Calculation 2 2 2 3 2 4 5 2" xfId="36484"/>
    <cellStyle name="Calculation 2 2 2 3 2 4 5 3" xfId="43628"/>
    <cellStyle name="Calculation 2 2 2 3 2 4 5 4" xfId="46048"/>
    <cellStyle name="Calculation 2 2 2 3 2 4 6" xfId="24455"/>
    <cellStyle name="Calculation 2 2 2 3 2 4 7" xfId="40125"/>
    <cellStyle name="Calculation 2 2 2 3 2 4 8" xfId="22974"/>
    <cellStyle name="Calculation 2 2 2 3 2 5" xfId="4822"/>
    <cellStyle name="Calculation 2 2 2 3 2 5 2" xfId="13158"/>
    <cellStyle name="Calculation 2 2 2 3 2 5 2 2" xfId="32276"/>
    <cellStyle name="Calculation 2 2 2 3 2 5 2 3" xfId="42022"/>
    <cellStyle name="Calculation 2 2 2 3 2 5 2 4" xfId="43120"/>
    <cellStyle name="Calculation 2 2 2 3 2 5 3" xfId="18038"/>
    <cellStyle name="Calculation 2 2 2 3 2 5 3 2" xfId="37156"/>
    <cellStyle name="Calculation 2 2 2 3 2 5 3 3" xfId="44300"/>
    <cellStyle name="Calculation 2 2 2 3 2 5 3 4" xfId="46720"/>
    <cellStyle name="Calculation 2 2 2 3 2 5 4" xfId="17705"/>
    <cellStyle name="Calculation 2 2 2 3 2 5 4 2" xfId="36823"/>
    <cellStyle name="Calculation 2 2 2 3 2 5 4 3" xfId="43967"/>
    <cellStyle name="Calculation 2 2 2 3 2 5 4 4" xfId="46387"/>
    <cellStyle name="Calculation 2 2 2 3 2 5 5" xfId="23941"/>
    <cellStyle name="Calculation 2 2 2 3 2 5 6" xfId="39611"/>
    <cellStyle name="Calculation 2 2 2 3 2 5 7" xfId="41867"/>
    <cellStyle name="Calculation 2 2 2 3 2 6" xfId="5094"/>
    <cellStyle name="Calculation 2 2 2 3 2 6 2" xfId="13430"/>
    <cellStyle name="Calculation 2 2 2 3 2 6 2 2" xfId="32548"/>
    <cellStyle name="Calculation 2 2 2 3 2 6 2 3" xfId="42294"/>
    <cellStyle name="Calculation 2 2 2 3 2 6 2 4" xfId="38902"/>
    <cellStyle name="Calculation 2 2 2 3 2 6 3" xfId="18310"/>
    <cellStyle name="Calculation 2 2 2 3 2 6 3 2" xfId="37428"/>
    <cellStyle name="Calculation 2 2 2 3 2 6 3 3" xfId="44572"/>
    <cellStyle name="Calculation 2 2 2 3 2 6 3 4" xfId="46992"/>
    <cellStyle name="Calculation 2 2 2 3 2 6 4" xfId="17231"/>
    <cellStyle name="Calculation 2 2 2 3 2 6 4 2" xfId="36349"/>
    <cellStyle name="Calculation 2 2 2 3 2 6 4 3" xfId="43493"/>
    <cellStyle name="Calculation 2 2 2 3 2 6 4 4" xfId="45913"/>
    <cellStyle name="Calculation 2 2 2 3 2 6 5" xfId="24213"/>
    <cellStyle name="Calculation 2 2 2 3 2 6 6" xfId="39883"/>
    <cellStyle name="Calculation 2 2 2 3 2 6 7" xfId="43195"/>
    <cellStyle name="Calculation 2 2 2 3 2 7" xfId="4943"/>
    <cellStyle name="Calculation 2 2 2 3 2 7 2" xfId="13279"/>
    <cellStyle name="Calculation 2 2 2 3 2 7 2 2" xfId="32397"/>
    <cellStyle name="Calculation 2 2 2 3 2 7 2 3" xfId="42143"/>
    <cellStyle name="Calculation 2 2 2 3 2 7 2 4" xfId="43281"/>
    <cellStyle name="Calculation 2 2 2 3 2 7 3" xfId="18159"/>
    <cellStyle name="Calculation 2 2 2 3 2 7 3 2" xfId="37277"/>
    <cellStyle name="Calculation 2 2 2 3 2 7 3 3" xfId="44421"/>
    <cellStyle name="Calculation 2 2 2 3 2 7 3 4" xfId="46841"/>
    <cellStyle name="Calculation 2 2 2 3 2 7 4" xfId="18792"/>
    <cellStyle name="Calculation 2 2 2 3 2 7 4 2" xfId="37910"/>
    <cellStyle name="Calculation 2 2 2 3 2 7 4 3" xfId="45054"/>
    <cellStyle name="Calculation 2 2 2 3 2 7 4 4" xfId="47474"/>
    <cellStyle name="Calculation 2 2 2 3 2 7 5" xfId="24062"/>
    <cellStyle name="Calculation 2 2 2 3 2 7 6" xfId="39732"/>
    <cellStyle name="Calculation 2 2 2 3 2 7 7" xfId="40365"/>
    <cellStyle name="Calculation 2 2 2 3 2 8" xfId="3731"/>
    <cellStyle name="Calculation 2 2 2 3 2 8 2" xfId="12160"/>
    <cellStyle name="Calculation 2 2 2 3 2 8 2 2" xfId="31278"/>
    <cellStyle name="Calculation 2 2 2 3 2 8 2 3" xfId="41744"/>
    <cellStyle name="Calculation 2 2 2 3 2 8 2 4" xfId="41854"/>
    <cellStyle name="Calculation 2 2 2 3 2 8 3" xfId="17746"/>
    <cellStyle name="Calculation 2 2 2 3 2 8 3 2" xfId="36864"/>
    <cellStyle name="Calculation 2 2 2 3 2 8 3 3" xfId="44008"/>
    <cellStyle name="Calculation 2 2 2 3 2 8 3 4" xfId="46428"/>
    <cellStyle name="Calculation 2 2 2 3 2 8 4" xfId="19245"/>
    <cellStyle name="Calculation 2 2 2 3 2 8 4 2" xfId="38363"/>
    <cellStyle name="Calculation 2 2 2 3 2 8 4 3" xfId="45507"/>
    <cellStyle name="Calculation 2 2 2 3 2 8 4 4" xfId="47927"/>
    <cellStyle name="Calculation 2 2 2 3 2 8 5" xfId="22932"/>
    <cellStyle name="Calculation 2 2 2 3 2 8 6" xfId="39317"/>
    <cellStyle name="Calculation 2 2 2 3 2 8 7" xfId="39510"/>
    <cellStyle name="Calculation 2 2 2 3 2 9" xfId="5899"/>
    <cellStyle name="Calculation 2 2 2 3 2 9 2" xfId="14235"/>
    <cellStyle name="Calculation 2 2 2 3 2 9 2 2" xfId="33353"/>
    <cellStyle name="Calculation 2 2 2 3 2 9 2 3" xfId="42819"/>
    <cellStyle name="Calculation 2 2 2 3 2 9 2 4" xfId="39050"/>
    <cellStyle name="Calculation 2 2 2 3 2 9 3" xfId="18845"/>
    <cellStyle name="Calculation 2 2 2 3 2 9 3 2" xfId="37963"/>
    <cellStyle name="Calculation 2 2 2 3 2 9 3 3" xfId="45107"/>
    <cellStyle name="Calculation 2 2 2 3 2 9 3 4" xfId="47527"/>
    <cellStyle name="Calculation 2 2 2 3 2 9 4" xfId="17766"/>
    <cellStyle name="Calculation 2 2 2 3 2 9 4 2" xfId="36884"/>
    <cellStyle name="Calculation 2 2 2 3 2 9 4 3" xfId="44028"/>
    <cellStyle name="Calculation 2 2 2 3 2 9 4 4" xfId="46448"/>
    <cellStyle name="Calculation 2 2 2 3 2 9 5" xfId="25018"/>
    <cellStyle name="Calculation 2 2 2 3 2 9 6" xfId="40409"/>
    <cellStyle name="Calculation 2 2 2 3 2 9 7" xfId="19905"/>
    <cellStyle name="Calculation 2 2 2 3 3" xfId="4709"/>
    <cellStyle name="Calculation 2 2 2 3 3 10" xfId="17948"/>
    <cellStyle name="Calculation 2 2 2 3 3 10 2" xfId="37066"/>
    <cellStyle name="Calculation 2 2 2 3 3 10 3" xfId="44210"/>
    <cellStyle name="Calculation 2 2 2 3 3 10 4" xfId="46630"/>
    <cellStyle name="Calculation 2 2 2 3 3 11" xfId="17536"/>
    <cellStyle name="Calculation 2 2 2 3 3 11 2" xfId="36654"/>
    <cellStyle name="Calculation 2 2 2 3 3 11 3" xfId="43798"/>
    <cellStyle name="Calculation 2 2 2 3 3 11 4" xfId="46218"/>
    <cellStyle name="Calculation 2 2 2 3 3 12" xfId="23830"/>
    <cellStyle name="Calculation 2 2 2 3 3 13" xfId="39522"/>
    <cellStyle name="Calculation 2 2 2 3 3 14" xfId="40740"/>
    <cellStyle name="Calculation 2 2 2 3 3 2" xfId="5302"/>
    <cellStyle name="Calculation 2 2 2 3 3 2 2" xfId="13638"/>
    <cellStyle name="Calculation 2 2 2 3 3 2 2 2" xfId="32756"/>
    <cellStyle name="Calculation 2 2 2 3 3 2 2 3" xfId="42502"/>
    <cellStyle name="Calculation 2 2 2 3 3 2 2 4" xfId="40876"/>
    <cellStyle name="Calculation 2 2 2 3 3 2 3" xfId="18518"/>
    <cellStyle name="Calculation 2 2 2 3 3 2 3 2" xfId="37636"/>
    <cellStyle name="Calculation 2 2 2 3 3 2 3 3" xfId="44780"/>
    <cellStyle name="Calculation 2 2 2 3 3 2 3 4" xfId="47200"/>
    <cellStyle name="Calculation 2 2 2 3 3 2 4" xfId="17685"/>
    <cellStyle name="Calculation 2 2 2 3 3 2 4 2" xfId="36803"/>
    <cellStyle name="Calculation 2 2 2 3 3 2 4 3" xfId="43947"/>
    <cellStyle name="Calculation 2 2 2 3 3 2 4 4" xfId="46367"/>
    <cellStyle name="Calculation 2 2 2 3 3 2 5" xfId="24421"/>
    <cellStyle name="Calculation 2 2 2 3 3 2 6" xfId="40091"/>
    <cellStyle name="Calculation 2 2 2 3 3 2 7" xfId="41051"/>
    <cellStyle name="Calculation 2 2 2 3 3 3" xfId="5361"/>
    <cellStyle name="Calculation 2 2 2 3 3 3 2" xfId="13697"/>
    <cellStyle name="Calculation 2 2 2 3 3 3 2 2" xfId="32815"/>
    <cellStyle name="Calculation 2 2 2 3 3 3 2 3" xfId="42561"/>
    <cellStyle name="Calculation 2 2 2 3 3 3 2 4" xfId="41345"/>
    <cellStyle name="Calculation 2 2 2 3 3 3 3" xfId="18577"/>
    <cellStyle name="Calculation 2 2 2 3 3 3 3 2" xfId="37695"/>
    <cellStyle name="Calculation 2 2 2 3 3 3 3 3" xfId="44839"/>
    <cellStyle name="Calculation 2 2 2 3 3 3 3 4" xfId="47259"/>
    <cellStyle name="Calculation 2 2 2 3 3 3 4" xfId="17365"/>
    <cellStyle name="Calculation 2 2 2 3 3 3 4 2" xfId="36483"/>
    <cellStyle name="Calculation 2 2 2 3 3 3 4 3" xfId="43627"/>
    <cellStyle name="Calculation 2 2 2 3 3 3 4 4" xfId="46047"/>
    <cellStyle name="Calculation 2 2 2 3 3 3 5" xfId="24480"/>
    <cellStyle name="Calculation 2 2 2 3 3 3 6" xfId="40150"/>
    <cellStyle name="Calculation 2 2 2 3 3 3 7" xfId="43388"/>
    <cellStyle name="Calculation 2 2 2 3 3 4" xfId="5409"/>
    <cellStyle name="Calculation 2 2 2 3 3 4 2" xfId="13745"/>
    <cellStyle name="Calculation 2 2 2 3 3 4 2 2" xfId="32863"/>
    <cellStyle name="Calculation 2 2 2 3 3 4 2 3" xfId="42609"/>
    <cellStyle name="Calculation 2 2 2 3 3 4 2 4" xfId="40821"/>
    <cellStyle name="Calculation 2 2 2 3 3 4 3" xfId="18625"/>
    <cellStyle name="Calculation 2 2 2 3 3 4 3 2" xfId="37743"/>
    <cellStyle name="Calculation 2 2 2 3 3 4 3 3" xfId="44887"/>
    <cellStyle name="Calculation 2 2 2 3 3 4 3 4" xfId="47307"/>
    <cellStyle name="Calculation 2 2 2 3 3 4 4" xfId="19214"/>
    <cellStyle name="Calculation 2 2 2 3 3 4 4 2" xfId="38332"/>
    <cellStyle name="Calculation 2 2 2 3 3 4 4 3" xfId="45476"/>
    <cellStyle name="Calculation 2 2 2 3 3 4 4 4" xfId="47896"/>
    <cellStyle name="Calculation 2 2 2 3 3 4 5" xfId="24528"/>
    <cellStyle name="Calculation 2 2 2 3 3 4 6" xfId="40198"/>
    <cellStyle name="Calculation 2 2 2 3 3 4 7" xfId="39129"/>
    <cellStyle name="Calculation 2 2 2 3 3 5" xfId="5456"/>
    <cellStyle name="Calculation 2 2 2 3 3 5 2" xfId="13792"/>
    <cellStyle name="Calculation 2 2 2 3 3 5 2 2" xfId="32910"/>
    <cellStyle name="Calculation 2 2 2 3 3 5 2 3" xfId="42656"/>
    <cellStyle name="Calculation 2 2 2 3 3 5 2 4" xfId="19886"/>
    <cellStyle name="Calculation 2 2 2 3 3 5 3" xfId="18672"/>
    <cellStyle name="Calculation 2 2 2 3 3 5 3 2" xfId="37790"/>
    <cellStyle name="Calculation 2 2 2 3 3 5 3 3" xfId="44934"/>
    <cellStyle name="Calculation 2 2 2 3 3 5 3 4" xfId="47354"/>
    <cellStyle name="Calculation 2 2 2 3 3 5 4" xfId="19213"/>
    <cellStyle name="Calculation 2 2 2 3 3 5 4 2" xfId="38331"/>
    <cellStyle name="Calculation 2 2 2 3 3 5 4 3" xfId="45475"/>
    <cellStyle name="Calculation 2 2 2 3 3 5 4 4" xfId="47895"/>
    <cellStyle name="Calculation 2 2 2 3 3 5 5" xfId="24575"/>
    <cellStyle name="Calculation 2 2 2 3 3 5 6" xfId="40245"/>
    <cellStyle name="Calculation 2 2 2 3 3 5 7" xfId="40977"/>
    <cellStyle name="Calculation 2 2 2 3 3 6" xfId="5497"/>
    <cellStyle name="Calculation 2 2 2 3 3 6 2" xfId="13833"/>
    <cellStyle name="Calculation 2 2 2 3 3 6 2 2" xfId="32951"/>
    <cellStyle name="Calculation 2 2 2 3 3 6 2 3" xfId="42697"/>
    <cellStyle name="Calculation 2 2 2 3 3 6 2 4" xfId="41209"/>
    <cellStyle name="Calculation 2 2 2 3 3 6 3" xfId="18713"/>
    <cellStyle name="Calculation 2 2 2 3 3 6 3 2" xfId="37831"/>
    <cellStyle name="Calculation 2 2 2 3 3 6 3 3" xfId="44975"/>
    <cellStyle name="Calculation 2 2 2 3 3 6 3 4" xfId="47395"/>
    <cellStyle name="Calculation 2 2 2 3 3 6 4" xfId="19321"/>
    <cellStyle name="Calculation 2 2 2 3 3 6 4 2" xfId="38439"/>
    <cellStyle name="Calculation 2 2 2 3 3 6 4 3" xfId="45583"/>
    <cellStyle name="Calculation 2 2 2 3 3 6 4 4" xfId="48003"/>
    <cellStyle name="Calculation 2 2 2 3 3 6 5" xfId="24616"/>
    <cellStyle name="Calculation 2 2 2 3 3 6 6" xfId="40286"/>
    <cellStyle name="Calculation 2 2 2 3 3 6 7" xfId="39224"/>
    <cellStyle name="Calculation 2 2 2 3 3 7" xfId="5523"/>
    <cellStyle name="Calculation 2 2 2 3 3 7 2" xfId="13859"/>
    <cellStyle name="Calculation 2 2 2 3 3 7 2 2" xfId="32977"/>
    <cellStyle name="Calculation 2 2 2 3 3 7 2 3" xfId="42723"/>
    <cellStyle name="Calculation 2 2 2 3 3 7 2 4" xfId="41628"/>
    <cellStyle name="Calculation 2 2 2 3 3 7 3" xfId="18739"/>
    <cellStyle name="Calculation 2 2 2 3 3 7 3 2" xfId="37857"/>
    <cellStyle name="Calculation 2 2 2 3 3 7 3 3" xfId="45001"/>
    <cellStyle name="Calculation 2 2 2 3 3 7 3 4" xfId="47421"/>
    <cellStyle name="Calculation 2 2 2 3 3 7 4" xfId="19242"/>
    <cellStyle name="Calculation 2 2 2 3 3 7 4 2" xfId="38360"/>
    <cellStyle name="Calculation 2 2 2 3 3 7 4 3" xfId="45504"/>
    <cellStyle name="Calculation 2 2 2 3 3 7 4 4" xfId="47924"/>
    <cellStyle name="Calculation 2 2 2 3 3 7 5" xfId="24642"/>
    <cellStyle name="Calculation 2 2 2 3 3 7 6" xfId="40312"/>
    <cellStyle name="Calculation 2 2 2 3 3 7 7" xfId="39402"/>
    <cellStyle name="Calculation 2 2 2 3 3 8" xfId="5931"/>
    <cellStyle name="Calculation 2 2 2 3 3 8 2" xfId="14267"/>
    <cellStyle name="Calculation 2 2 2 3 3 8 2 2" xfId="33385"/>
    <cellStyle name="Calculation 2 2 2 3 3 8 2 3" xfId="42850"/>
    <cellStyle name="Calculation 2 2 2 3 3 8 2 4" xfId="38894"/>
    <cellStyle name="Calculation 2 2 2 3 3 8 3" xfId="18876"/>
    <cellStyle name="Calculation 2 2 2 3 3 8 3 2" xfId="37994"/>
    <cellStyle name="Calculation 2 2 2 3 3 8 3 3" xfId="45138"/>
    <cellStyle name="Calculation 2 2 2 3 3 8 3 4" xfId="47558"/>
    <cellStyle name="Calculation 2 2 2 3 3 8 4" xfId="19482"/>
    <cellStyle name="Calculation 2 2 2 3 3 8 4 2" xfId="38600"/>
    <cellStyle name="Calculation 2 2 2 3 3 8 4 3" xfId="45744"/>
    <cellStyle name="Calculation 2 2 2 3 3 8 4 4" xfId="48164"/>
    <cellStyle name="Calculation 2 2 2 3 3 8 5" xfId="25050"/>
    <cellStyle name="Calculation 2 2 2 3 3 8 6" xfId="40440"/>
    <cellStyle name="Calculation 2 2 2 3 3 8 7" xfId="19608"/>
    <cellStyle name="Calculation 2 2 2 3 3 9" xfId="13046"/>
    <cellStyle name="Calculation 2 2 2 3 3 9 2" xfId="32164"/>
    <cellStyle name="Calculation 2 2 2 3 3 9 3" xfId="41930"/>
    <cellStyle name="Calculation 2 2 2 3 3 9 4" xfId="39211"/>
    <cellStyle name="Calculation 2 2 2 3 4" xfId="4945"/>
    <cellStyle name="Calculation 2 2 2 3 4 2" xfId="13281"/>
    <cellStyle name="Calculation 2 2 2 3 4 2 2" xfId="32399"/>
    <cellStyle name="Calculation 2 2 2 3 4 2 3" xfId="42145"/>
    <cellStyle name="Calculation 2 2 2 3 4 2 4" xfId="39009"/>
    <cellStyle name="Calculation 2 2 2 3 4 3" xfId="18161"/>
    <cellStyle name="Calculation 2 2 2 3 4 3 2" xfId="37279"/>
    <cellStyle name="Calculation 2 2 2 3 4 3 3" xfId="44423"/>
    <cellStyle name="Calculation 2 2 2 3 4 3 4" xfId="46843"/>
    <cellStyle name="Calculation 2 2 2 3 4 4" xfId="18789"/>
    <cellStyle name="Calculation 2 2 2 3 4 4 2" xfId="37907"/>
    <cellStyle name="Calculation 2 2 2 3 4 4 3" xfId="45051"/>
    <cellStyle name="Calculation 2 2 2 3 4 4 4" xfId="47471"/>
    <cellStyle name="Calculation 2 2 2 3 4 5" xfId="24064"/>
    <cellStyle name="Calculation 2 2 2 3 4 6" xfId="39734"/>
    <cellStyle name="Calculation 2 2 2 3 4 7" xfId="41427"/>
    <cellStyle name="Calculation 2 2 2 3 5" xfId="4871"/>
    <cellStyle name="Calculation 2 2 2 3 5 2" xfId="13207"/>
    <cellStyle name="Calculation 2 2 2 3 5 2 2" xfId="32325"/>
    <cellStyle name="Calculation 2 2 2 3 5 2 3" xfId="42071"/>
    <cellStyle name="Calculation 2 2 2 3 5 2 4" xfId="41286"/>
    <cellStyle name="Calculation 2 2 2 3 5 3" xfId="18087"/>
    <cellStyle name="Calculation 2 2 2 3 5 3 2" xfId="37205"/>
    <cellStyle name="Calculation 2 2 2 3 5 3 3" xfId="44349"/>
    <cellStyle name="Calculation 2 2 2 3 5 3 4" xfId="46769"/>
    <cellStyle name="Calculation 2 2 2 3 5 4" xfId="19284"/>
    <cellStyle name="Calculation 2 2 2 3 5 4 2" xfId="38402"/>
    <cellStyle name="Calculation 2 2 2 3 5 4 3" xfId="45546"/>
    <cellStyle name="Calculation 2 2 2 3 5 4 4" xfId="47966"/>
    <cellStyle name="Calculation 2 2 2 3 5 5" xfId="23990"/>
    <cellStyle name="Calculation 2 2 2 3 5 6" xfId="39660"/>
    <cellStyle name="Calculation 2 2 2 3 5 7" xfId="39453"/>
    <cellStyle name="Calculation 2 2 2 3 6" xfId="4965"/>
    <cellStyle name="Calculation 2 2 2 3 6 2" xfId="13301"/>
    <cellStyle name="Calculation 2 2 2 3 6 2 2" xfId="32419"/>
    <cellStyle name="Calculation 2 2 2 3 6 2 3" xfId="42165"/>
    <cellStyle name="Calculation 2 2 2 3 6 2 4" xfId="41285"/>
    <cellStyle name="Calculation 2 2 2 3 6 3" xfId="18181"/>
    <cellStyle name="Calculation 2 2 2 3 6 3 2" xfId="37299"/>
    <cellStyle name="Calculation 2 2 2 3 6 3 3" xfId="44443"/>
    <cellStyle name="Calculation 2 2 2 3 6 3 4" xfId="46863"/>
    <cellStyle name="Calculation 2 2 2 3 6 4" xfId="17377"/>
    <cellStyle name="Calculation 2 2 2 3 6 4 2" xfId="36495"/>
    <cellStyle name="Calculation 2 2 2 3 6 4 3" xfId="43639"/>
    <cellStyle name="Calculation 2 2 2 3 6 4 4" xfId="46059"/>
    <cellStyle name="Calculation 2 2 2 3 6 5" xfId="24084"/>
    <cellStyle name="Calculation 2 2 2 3 6 6" xfId="39754"/>
    <cellStyle name="Calculation 2 2 2 3 6 7" xfId="39133"/>
    <cellStyle name="Calculation 2 2 2 3 7" xfId="5267"/>
    <cellStyle name="Calculation 2 2 2 3 7 2" xfId="13603"/>
    <cellStyle name="Calculation 2 2 2 3 7 2 2" xfId="32721"/>
    <cellStyle name="Calculation 2 2 2 3 7 2 3" xfId="42467"/>
    <cellStyle name="Calculation 2 2 2 3 7 2 4" xfId="41346"/>
    <cellStyle name="Calculation 2 2 2 3 7 3" xfId="18483"/>
    <cellStyle name="Calculation 2 2 2 3 7 3 2" xfId="37601"/>
    <cellStyle name="Calculation 2 2 2 3 7 3 3" xfId="44745"/>
    <cellStyle name="Calculation 2 2 2 3 7 3 4" xfId="47165"/>
    <cellStyle name="Calculation 2 2 2 3 7 4" xfId="19075"/>
    <cellStyle name="Calculation 2 2 2 3 7 4 2" xfId="38193"/>
    <cellStyle name="Calculation 2 2 2 3 7 4 3" xfId="45337"/>
    <cellStyle name="Calculation 2 2 2 3 7 4 4" xfId="47757"/>
    <cellStyle name="Calculation 2 2 2 3 7 5" xfId="24386"/>
    <cellStyle name="Calculation 2 2 2 3 7 6" xfId="40056"/>
    <cellStyle name="Calculation 2 2 2 3 7 7" xfId="41242"/>
    <cellStyle name="Calculation 2 2 2 3 8" xfId="5123"/>
    <cellStyle name="Calculation 2 2 2 3 8 2" xfId="13459"/>
    <cellStyle name="Calculation 2 2 2 3 8 2 2" xfId="32577"/>
    <cellStyle name="Calculation 2 2 2 3 8 2 3" xfId="42323"/>
    <cellStyle name="Calculation 2 2 2 3 8 2 4" xfId="38904"/>
    <cellStyle name="Calculation 2 2 2 3 8 3" xfId="18339"/>
    <cellStyle name="Calculation 2 2 2 3 8 3 2" xfId="37457"/>
    <cellStyle name="Calculation 2 2 2 3 8 3 3" xfId="44601"/>
    <cellStyle name="Calculation 2 2 2 3 8 3 4" xfId="47021"/>
    <cellStyle name="Calculation 2 2 2 3 8 4" xfId="19277"/>
    <cellStyle name="Calculation 2 2 2 3 8 4 2" xfId="38395"/>
    <cellStyle name="Calculation 2 2 2 3 8 4 3" xfId="45539"/>
    <cellStyle name="Calculation 2 2 2 3 8 4 4" xfId="47959"/>
    <cellStyle name="Calculation 2 2 2 3 8 5" xfId="24242"/>
    <cellStyle name="Calculation 2 2 2 3 8 6" xfId="39912"/>
    <cellStyle name="Calculation 2 2 2 3 8 7" xfId="40648"/>
    <cellStyle name="Calculation 2 2 2 3 9" xfId="5476"/>
    <cellStyle name="Calculation 2 2 2 3 9 2" xfId="13812"/>
    <cellStyle name="Calculation 2 2 2 3 9 2 2" xfId="32930"/>
    <cellStyle name="Calculation 2 2 2 3 9 2 3" xfId="42676"/>
    <cellStyle name="Calculation 2 2 2 3 9 2 4" xfId="38927"/>
    <cellStyle name="Calculation 2 2 2 3 9 3" xfId="18692"/>
    <cellStyle name="Calculation 2 2 2 3 9 3 2" xfId="37810"/>
    <cellStyle name="Calculation 2 2 2 3 9 3 3" xfId="44954"/>
    <cellStyle name="Calculation 2 2 2 3 9 3 4" xfId="47374"/>
    <cellStyle name="Calculation 2 2 2 3 9 4" xfId="19011"/>
    <cellStyle name="Calculation 2 2 2 3 9 4 2" xfId="38129"/>
    <cellStyle name="Calculation 2 2 2 3 9 4 3" xfId="45273"/>
    <cellStyle name="Calculation 2 2 2 3 9 4 4" xfId="47693"/>
    <cellStyle name="Calculation 2 2 2 3 9 5" xfId="24595"/>
    <cellStyle name="Calculation 2 2 2 3 9 6" xfId="40265"/>
    <cellStyle name="Calculation 2 2 2 3 9 7" xfId="40893"/>
    <cellStyle name="Calculation 2 2 2 4" xfId="1558"/>
    <cellStyle name="Calculation 2 2 2 4 10" xfId="5893"/>
    <cellStyle name="Calculation 2 2 2 4 10 2" xfId="14229"/>
    <cellStyle name="Calculation 2 2 2 4 10 2 2" xfId="33347"/>
    <cellStyle name="Calculation 2 2 2 4 10 2 3" xfId="42813"/>
    <cellStyle name="Calculation 2 2 2 4 10 2 4" xfId="40663"/>
    <cellStyle name="Calculation 2 2 2 4 10 3" xfId="18839"/>
    <cellStyle name="Calculation 2 2 2 4 10 3 2" xfId="37957"/>
    <cellStyle name="Calculation 2 2 2 4 10 3 3" xfId="45101"/>
    <cellStyle name="Calculation 2 2 2 4 10 3 4" xfId="47521"/>
    <cellStyle name="Calculation 2 2 2 4 10 4" xfId="19095"/>
    <cellStyle name="Calculation 2 2 2 4 10 4 2" xfId="38213"/>
    <cellStyle name="Calculation 2 2 2 4 10 4 3" xfId="45357"/>
    <cellStyle name="Calculation 2 2 2 4 10 4 4" xfId="47777"/>
    <cellStyle name="Calculation 2 2 2 4 10 5" xfId="25012"/>
    <cellStyle name="Calculation 2 2 2 4 10 6" xfId="40403"/>
    <cellStyle name="Calculation 2 2 2 4 10 7" xfId="19907"/>
    <cellStyle name="Calculation 2 2 2 4 11" xfId="10015"/>
    <cellStyle name="Calculation 2 2 2 4 11 2" xfId="29133"/>
    <cellStyle name="Calculation 2 2 2 4 11 3" xfId="41312"/>
    <cellStyle name="Calculation 2 2 2 4 11 4" xfId="43124"/>
    <cellStyle name="Calculation 2 2 2 4 12" xfId="20763"/>
    <cellStyle name="Calculation 2 2 2 4 13" xfId="38844"/>
    <cellStyle name="Calculation 2 2 2 4 14" xfId="40906"/>
    <cellStyle name="Calculation 2 2 2 4 2" xfId="3014"/>
    <cellStyle name="Calculation 2 2 2 4 2 10" xfId="11444"/>
    <cellStyle name="Calculation 2 2 2 4 2 10 2" xfId="30562"/>
    <cellStyle name="Calculation 2 2 2 4 2 10 3" xfId="41577"/>
    <cellStyle name="Calculation 2 2 2 4 2 10 4" xfId="39497"/>
    <cellStyle name="Calculation 2 2 2 4 2 11" xfId="22217"/>
    <cellStyle name="Calculation 2 2 2 4 2 12" xfId="39145"/>
    <cellStyle name="Calculation 2 2 2 4 2 13" xfId="43310"/>
    <cellStyle name="Calculation 2 2 2 4 2 2" xfId="5296"/>
    <cellStyle name="Calculation 2 2 2 4 2 2 2" xfId="13632"/>
    <cellStyle name="Calculation 2 2 2 4 2 2 2 2" xfId="32750"/>
    <cellStyle name="Calculation 2 2 2 4 2 2 2 3" xfId="42496"/>
    <cellStyle name="Calculation 2 2 2 4 2 2 2 4" xfId="43029"/>
    <cellStyle name="Calculation 2 2 2 4 2 2 3" xfId="18512"/>
    <cellStyle name="Calculation 2 2 2 4 2 2 3 2" xfId="37630"/>
    <cellStyle name="Calculation 2 2 2 4 2 2 3 3" xfId="44774"/>
    <cellStyle name="Calculation 2 2 2 4 2 2 3 4" xfId="47194"/>
    <cellStyle name="Calculation 2 2 2 4 2 2 4" xfId="17227"/>
    <cellStyle name="Calculation 2 2 2 4 2 2 4 2" xfId="36345"/>
    <cellStyle name="Calculation 2 2 2 4 2 2 4 3" xfId="43489"/>
    <cellStyle name="Calculation 2 2 2 4 2 2 4 4" xfId="45909"/>
    <cellStyle name="Calculation 2 2 2 4 2 2 5" xfId="24415"/>
    <cellStyle name="Calculation 2 2 2 4 2 2 6" xfId="40085"/>
    <cellStyle name="Calculation 2 2 2 4 2 2 7" xfId="38975"/>
    <cellStyle name="Calculation 2 2 2 4 2 3" xfId="5355"/>
    <cellStyle name="Calculation 2 2 2 4 2 3 2" xfId="13691"/>
    <cellStyle name="Calculation 2 2 2 4 2 3 2 2" xfId="32809"/>
    <cellStyle name="Calculation 2 2 2 4 2 3 2 3" xfId="42555"/>
    <cellStyle name="Calculation 2 2 2 4 2 3 2 4" xfId="41683"/>
    <cellStyle name="Calculation 2 2 2 4 2 3 3" xfId="18571"/>
    <cellStyle name="Calculation 2 2 2 4 2 3 3 2" xfId="37689"/>
    <cellStyle name="Calculation 2 2 2 4 2 3 3 3" xfId="44833"/>
    <cellStyle name="Calculation 2 2 2 4 2 3 3 4" xfId="47253"/>
    <cellStyle name="Calculation 2 2 2 4 2 3 4" xfId="17686"/>
    <cellStyle name="Calculation 2 2 2 4 2 3 4 2" xfId="36804"/>
    <cellStyle name="Calculation 2 2 2 4 2 3 4 3" xfId="43948"/>
    <cellStyle name="Calculation 2 2 2 4 2 3 4 4" xfId="46368"/>
    <cellStyle name="Calculation 2 2 2 4 2 3 5" xfId="24474"/>
    <cellStyle name="Calculation 2 2 2 4 2 3 6" xfId="40144"/>
    <cellStyle name="Calculation 2 2 2 4 2 3 7" xfId="41298"/>
    <cellStyle name="Calculation 2 2 2 4 2 4" xfId="5403"/>
    <cellStyle name="Calculation 2 2 2 4 2 4 2" xfId="13739"/>
    <cellStyle name="Calculation 2 2 2 4 2 4 2 2" xfId="32857"/>
    <cellStyle name="Calculation 2 2 2 4 2 4 2 3" xfId="42603"/>
    <cellStyle name="Calculation 2 2 2 4 2 4 2 4" xfId="42753"/>
    <cellStyle name="Calculation 2 2 2 4 2 4 3" xfId="18619"/>
    <cellStyle name="Calculation 2 2 2 4 2 4 3 2" xfId="37737"/>
    <cellStyle name="Calculation 2 2 2 4 2 4 3 3" xfId="44881"/>
    <cellStyle name="Calculation 2 2 2 4 2 4 3 4" xfId="47301"/>
    <cellStyle name="Calculation 2 2 2 4 2 4 4" xfId="9178"/>
    <cellStyle name="Calculation 2 2 2 4 2 4 4 2" xfId="28297"/>
    <cellStyle name="Calculation 2 2 2 4 2 4 4 3" xfId="41154"/>
    <cellStyle name="Calculation 2 2 2 4 2 4 4 4" xfId="43043"/>
    <cellStyle name="Calculation 2 2 2 4 2 4 5" xfId="24522"/>
    <cellStyle name="Calculation 2 2 2 4 2 4 6" xfId="40192"/>
    <cellStyle name="Calculation 2 2 2 4 2 4 7" xfId="40730"/>
    <cellStyle name="Calculation 2 2 2 4 2 5" xfId="5450"/>
    <cellStyle name="Calculation 2 2 2 4 2 5 2" xfId="13786"/>
    <cellStyle name="Calculation 2 2 2 4 2 5 2 2" xfId="32904"/>
    <cellStyle name="Calculation 2 2 2 4 2 5 2 3" xfId="42650"/>
    <cellStyle name="Calculation 2 2 2 4 2 5 2 4" xfId="22978"/>
    <cellStyle name="Calculation 2 2 2 4 2 5 3" xfId="18666"/>
    <cellStyle name="Calculation 2 2 2 4 2 5 3 2" xfId="37784"/>
    <cellStyle name="Calculation 2 2 2 4 2 5 3 3" xfId="44928"/>
    <cellStyle name="Calculation 2 2 2 4 2 5 3 4" xfId="47348"/>
    <cellStyle name="Calculation 2 2 2 4 2 5 4" xfId="17218"/>
    <cellStyle name="Calculation 2 2 2 4 2 5 4 2" xfId="36336"/>
    <cellStyle name="Calculation 2 2 2 4 2 5 4 3" xfId="43480"/>
    <cellStyle name="Calculation 2 2 2 4 2 5 4 4" xfId="45900"/>
    <cellStyle name="Calculation 2 2 2 4 2 5 5" xfId="24569"/>
    <cellStyle name="Calculation 2 2 2 4 2 5 6" xfId="40239"/>
    <cellStyle name="Calculation 2 2 2 4 2 5 7" xfId="43130"/>
    <cellStyle name="Calculation 2 2 2 4 2 6" xfId="5491"/>
    <cellStyle name="Calculation 2 2 2 4 2 6 2" xfId="13827"/>
    <cellStyle name="Calculation 2 2 2 4 2 6 2 2" xfId="32945"/>
    <cellStyle name="Calculation 2 2 2 4 2 6 2 3" xfId="42691"/>
    <cellStyle name="Calculation 2 2 2 4 2 6 2 4" xfId="39458"/>
    <cellStyle name="Calculation 2 2 2 4 2 6 3" xfId="18707"/>
    <cellStyle name="Calculation 2 2 2 4 2 6 3 2" xfId="37825"/>
    <cellStyle name="Calculation 2 2 2 4 2 6 3 3" xfId="44969"/>
    <cellStyle name="Calculation 2 2 2 4 2 6 3 4" xfId="47389"/>
    <cellStyle name="Calculation 2 2 2 4 2 6 4" xfId="17853"/>
    <cellStyle name="Calculation 2 2 2 4 2 6 4 2" xfId="36971"/>
    <cellStyle name="Calculation 2 2 2 4 2 6 4 3" xfId="44115"/>
    <cellStyle name="Calculation 2 2 2 4 2 6 4 4" xfId="46535"/>
    <cellStyle name="Calculation 2 2 2 4 2 6 5" xfId="24610"/>
    <cellStyle name="Calculation 2 2 2 4 2 6 6" xfId="40280"/>
    <cellStyle name="Calculation 2 2 2 4 2 6 7" xfId="41372"/>
    <cellStyle name="Calculation 2 2 2 4 2 7" xfId="5517"/>
    <cellStyle name="Calculation 2 2 2 4 2 7 2" xfId="13853"/>
    <cellStyle name="Calculation 2 2 2 4 2 7 2 2" xfId="32971"/>
    <cellStyle name="Calculation 2 2 2 4 2 7 2 3" xfId="42717"/>
    <cellStyle name="Calculation 2 2 2 4 2 7 2 4" xfId="43220"/>
    <cellStyle name="Calculation 2 2 2 4 2 7 3" xfId="18733"/>
    <cellStyle name="Calculation 2 2 2 4 2 7 3 2" xfId="37851"/>
    <cellStyle name="Calculation 2 2 2 4 2 7 3 3" xfId="44995"/>
    <cellStyle name="Calculation 2 2 2 4 2 7 3 4" xfId="47415"/>
    <cellStyle name="Calculation 2 2 2 4 2 7 4" xfId="9170"/>
    <cellStyle name="Calculation 2 2 2 4 2 7 4 2" xfId="28289"/>
    <cellStyle name="Calculation 2 2 2 4 2 7 4 3" xfId="41152"/>
    <cellStyle name="Calculation 2 2 2 4 2 7 4 4" xfId="43184"/>
    <cellStyle name="Calculation 2 2 2 4 2 7 5" xfId="24636"/>
    <cellStyle name="Calculation 2 2 2 4 2 7 6" xfId="40306"/>
    <cellStyle name="Calculation 2 2 2 4 2 7 7" xfId="39075"/>
    <cellStyle name="Calculation 2 2 2 4 2 8" xfId="4702"/>
    <cellStyle name="Calculation 2 2 2 4 2 8 2" xfId="13039"/>
    <cellStyle name="Calculation 2 2 2 4 2 8 2 2" xfId="32157"/>
    <cellStyle name="Calculation 2 2 2 4 2 8 2 3" xfId="41924"/>
    <cellStyle name="Calculation 2 2 2 4 2 8 2 4" xfId="38958"/>
    <cellStyle name="Calculation 2 2 2 4 2 8 3" xfId="17942"/>
    <cellStyle name="Calculation 2 2 2 4 2 8 3 2" xfId="37060"/>
    <cellStyle name="Calculation 2 2 2 4 2 8 3 3" xfId="44204"/>
    <cellStyle name="Calculation 2 2 2 4 2 8 3 4" xfId="46624"/>
    <cellStyle name="Calculation 2 2 2 4 2 8 4" xfId="17935"/>
    <cellStyle name="Calculation 2 2 2 4 2 8 4 2" xfId="37053"/>
    <cellStyle name="Calculation 2 2 2 4 2 8 4 3" xfId="44197"/>
    <cellStyle name="Calculation 2 2 2 4 2 8 4 4" xfId="46617"/>
    <cellStyle name="Calculation 2 2 2 4 2 8 5" xfId="23823"/>
    <cellStyle name="Calculation 2 2 2 4 2 8 6" xfId="39516"/>
    <cellStyle name="Calculation 2 2 2 4 2 8 7" xfId="41658"/>
    <cellStyle name="Calculation 2 2 2 4 2 9" xfId="5957"/>
    <cellStyle name="Calculation 2 2 2 4 2 9 2" xfId="14293"/>
    <cellStyle name="Calculation 2 2 2 4 2 9 2 2" xfId="33411"/>
    <cellStyle name="Calculation 2 2 2 4 2 9 2 3" xfId="42876"/>
    <cellStyle name="Calculation 2 2 2 4 2 9 2 4" xfId="41449"/>
    <cellStyle name="Calculation 2 2 2 4 2 9 3" xfId="18902"/>
    <cellStyle name="Calculation 2 2 2 4 2 9 3 2" xfId="38020"/>
    <cellStyle name="Calculation 2 2 2 4 2 9 3 3" xfId="45164"/>
    <cellStyle name="Calculation 2 2 2 4 2 9 3 4" xfId="47584"/>
    <cellStyle name="Calculation 2 2 2 4 2 9 4" xfId="19150"/>
    <cellStyle name="Calculation 2 2 2 4 2 9 4 2" xfId="38268"/>
    <cellStyle name="Calculation 2 2 2 4 2 9 4 3" xfId="45412"/>
    <cellStyle name="Calculation 2 2 2 4 2 9 4 4" xfId="47832"/>
    <cellStyle name="Calculation 2 2 2 4 2 9 5" xfId="25076"/>
    <cellStyle name="Calculation 2 2 2 4 2 9 6" xfId="40466"/>
    <cellStyle name="Calculation 2 2 2 4 2 9 7" xfId="20748"/>
    <cellStyle name="Calculation 2 2 2 4 3" xfId="4989"/>
    <cellStyle name="Calculation 2 2 2 4 3 2" xfId="5989"/>
    <cellStyle name="Calculation 2 2 2 4 3 2 2" xfId="14325"/>
    <cellStyle name="Calculation 2 2 2 4 3 2 2 2" xfId="33443"/>
    <cellStyle name="Calculation 2 2 2 4 3 2 2 3" xfId="42908"/>
    <cellStyle name="Calculation 2 2 2 4 3 2 2 4" xfId="40953"/>
    <cellStyle name="Calculation 2 2 2 4 3 2 3" xfId="18934"/>
    <cellStyle name="Calculation 2 2 2 4 3 2 3 2" xfId="38052"/>
    <cellStyle name="Calculation 2 2 2 4 3 2 3 3" xfId="45196"/>
    <cellStyle name="Calculation 2 2 2 4 3 2 3 4" xfId="47616"/>
    <cellStyle name="Calculation 2 2 2 4 3 2 4" xfId="17504"/>
    <cellStyle name="Calculation 2 2 2 4 3 2 4 2" xfId="36622"/>
    <cellStyle name="Calculation 2 2 2 4 3 2 4 3" xfId="43766"/>
    <cellStyle name="Calculation 2 2 2 4 3 2 4 4" xfId="46186"/>
    <cellStyle name="Calculation 2 2 2 4 3 2 5" xfId="25108"/>
    <cellStyle name="Calculation 2 2 2 4 3 2 6" xfId="40498"/>
    <cellStyle name="Calculation 2 2 2 4 3 2 7" xfId="22970"/>
    <cellStyle name="Calculation 2 2 2 4 3 3" xfId="13325"/>
    <cellStyle name="Calculation 2 2 2 4 3 3 2" xfId="32443"/>
    <cellStyle name="Calculation 2 2 2 4 3 3 3" xfId="42189"/>
    <cellStyle name="Calculation 2 2 2 4 3 3 4" xfId="39391"/>
    <cellStyle name="Calculation 2 2 2 4 3 4" xfId="18205"/>
    <cellStyle name="Calculation 2 2 2 4 3 4 2" xfId="37323"/>
    <cellStyle name="Calculation 2 2 2 4 3 4 3" xfId="44467"/>
    <cellStyle name="Calculation 2 2 2 4 3 4 4" xfId="46887"/>
    <cellStyle name="Calculation 2 2 2 4 3 5" xfId="17528"/>
    <cellStyle name="Calculation 2 2 2 4 3 5 2" xfId="36646"/>
    <cellStyle name="Calculation 2 2 2 4 3 5 3" xfId="43790"/>
    <cellStyle name="Calculation 2 2 2 4 3 5 4" xfId="46210"/>
    <cellStyle name="Calculation 2 2 2 4 3 6" xfId="24108"/>
    <cellStyle name="Calculation 2 2 2 4 3 7" xfId="39778"/>
    <cellStyle name="Calculation 2 2 2 4 3 8" xfId="42772"/>
    <cellStyle name="Calculation 2 2 2 4 4" xfId="5178"/>
    <cellStyle name="Calculation 2 2 2 4 4 2" xfId="6021"/>
    <cellStyle name="Calculation 2 2 2 4 4 2 2" xfId="14357"/>
    <cellStyle name="Calculation 2 2 2 4 4 2 2 2" xfId="33475"/>
    <cellStyle name="Calculation 2 2 2 4 4 2 2 3" xfId="42940"/>
    <cellStyle name="Calculation 2 2 2 4 4 2 2 4" xfId="43160"/>
    <cellStyle name="Calculation 2 2 2 4 4 2 3" xfId="18966"/>
    <cellStyle name="Calculation 2 2 2 4 4 2 3 2" xfId="38084"/>
    <cellStyle name="Calculation 2 2 2 4 4 2 3 3" xfId="45228"/>
    <cellStyle name="Calculation 2 2 2 4 4 2 3 4" xfId="47648"/>
    <cellStyle name="Calculation 2 2 2 4 4 2 4" xfId="12196"/>
    <cellStyle name="Calculation 2 2 2 4 4 2 4 2" xfId="31314"/>
    <cellStyle name="Calculation 2 2 2 4 4 2 4 3" xfId="41771"/>
    <cellStyle name="Calculation 2 2 2 4 4 2 4 4" xfId="38912"/>
    <cellStyle name="Calculation 2 2 2 4 4 2 5" xfId="25140"/>
    <cellStyle name="Calculation 2 2 2 4 4 2 6" xfId="40530"/>
    <cellStyle name="Calculation 2 2 2 4 4 2 7" xfId="41062"/>
    <cellStyle name="Calculation 2 2 2 4 4 3" xfId="13514"/>
    <cellStyle name="Calculation 2 2 2 4 4 3 2" xfId="32632"/>
    <cellStyle name="Calculation 2 2 2 4 4 3 3" xfId="42378"/>
    <cellStyle name="Calculation 2 2 2 4 4 3 4" xfId="39485"/>
    <cellStyle name="Calculation 2 2 2 4 4 4" xfId="18394"/>
    <cellStyle name="Calculation 2 2 2 4 4 4 2" xfId="37512"/>
    <cellStyle name="Calculation 2 2 2 4 4 4 3" xfId="44656"/>
    <cellStyle name="Calculation 2 2 2 4 4 4 4" xfId="47076"/>
    <cellStyle name="Calculation 2 2 2 4 4 5" xfId="17692"/>
    <cellStyle name="Calculation 2 2 2 4 4 5 2" xfId="36810"/>
    <cellStyle name="Calculation 2 2 2 4 4 5 3" xfId="43954"/>
    <cellStyle name="Calculation 2 2 2 4 4 5 4" xfId="46374"/>
    <cellStyle name="Calculation 2 2 2 4 4 6" xfId="24297"/>
    <cellStyle name="Calculation 2 2 2 4 4 7" xfId="39967"/>
    <cellStyle name="Calculation 2 2 2 4 4 8" xfId="38737"/>
    <cellStyle name="Calculation 2 2 2 4 5" xfId="5232"/>
    <cellStyle name="Calculation 2 2 2 4 5 2" xfId="13568"/>
    <cellStyle name="Calculation 2 2 2 4 5 2 2" xfId="32686"/>
    <cellStyle name="Calculation 2 2 2 4 5 2 3" xfId="42432"/>
    <cellStyle name="Calculation 2 2 2 4 5 2 4" xfId="40962"/>
    <cellStyle name="Calculation 2 2 2 4 5 3" xfId="18448"/>
    <cellStyle name="Calculation 2 2 2 4 5 3 2" xfId="37566"/>
    <cellStyle name="Calculation 2 2 2 4 5 3 3" xfId="44710"/>
    <cellStyle name="Calculation 2 2 2 4 5 3 4" xfId="47130"/>
    <cellStyle name="Calculation 2 2 2 4 5 4" xfId="17367"/>
    <cellStyle name="Calculation 2 2 2 4 5 4 2" xfId="36485"/>
    <cellStyle name="Calculation 2 2 2 4 5 4 3" xfId="43629"/>
    <cellStyle name="Calculation 2 2 2 4 5 4 4" xfId="46049"/>
    <cellStyle name="Calculation 2 2 2 4 5 5" xfId="24351"/>
    <cellStyle name="Calculation 2 2 2 4 5 6" xfId="40021"/>
    <cellStyle name="Calculation 2 2 2 4 5 7" xfId="43003"/>
    <cellStyle name="Calculation 2 2 2 4 6" xfId="5391"/>
    <cellStyle name="Calculation 2 2 2 4 6 2" xfId="13727"/>
    <cellStyle name="Calculation 2 2 2 4 6 2 2" xfId="32845"/>
    <cellStyle name="Calculation 2 2 2 4 6 2 3" xfId="42591"/>
    <cellStyle name="Calculation 2 2 2 4 6 2 4" xfId="40623"/>
    <cellStyle name="Calculation 2 2 2 4 6 3" xfId="18607"/>
    <cellStyle name="Calculation 2 2 2 4 6 3 2" xfId="37725"/>
    <cellStyle name="Calculation 2 2 2 4 6 3 3" xfId="44869"/>
    <cellStyle name="Calculation 2 2 2 4 6 3 4" xfId="47289"/>
    <cellStyle name="Calculation 2 2 2 4 6 4" xfId="17559"/>
    <cellStyle name="Calculation 2 2 2 4 6 4 2" xfId="36677"/>
    <cellStyle name="Calculation 2 2 2 4 6 4 3" xfId="43821"/>
    <cellStyle name="Calculation 2 2 2 4 6 4 4" xfId="46241"/>
    <cellStyle name="Calculation 2 2 2 4 6 5" xfId="24510"/>
    <cellStyle name="Calculation 2 2 2 4 6 6" xfId="40180"/>
    <cellStyle name="Calculation 2 2 2 4 6 7" xfId="40843"/>
    <cellStyle name="Calculation 2 2 2 4 7" xfId="4966"/>
    <cellStyle name="Calculation 2 2 2 4 7 2" xfId="13302"/>
    <cellStyle name="Calculation 2 2 2 4 7 2 2" xfId="32420"/>
    <cellStyle name="Calculation 2 2 2 4 7 2 3" xfId="42166"/>
    <cellStyle name="Calculation 2 2 2 4 7 2 4" xfId="43118"/>
    <cellStyle name="Calculation 2 2 2 4 7 3" xfId="18182"/>
    <cellStyle name="Calculation 2 2 2 4 7 3 2" xfId="37300"/>
    <cellStyle name="Calculation 2 2 2 4 7 3 3" xfId="44444"/>
    <cellStyle name="Calculation 2 2 2 4 7 3 4" xfId="46864"/>
    <cellStyle name="Calculation 2 2 2 4 7 4" xfId="19083"/>
    <cellStyle name="Calculation 2 2 2 4 7 4 2" xfId="38201"/>
    <cellStyle name="Calculation 2 2 2 4 7 4 3" xfId="45345"/>
    <cellStyle name="Calculation 2 2 2 4 7 4 4" xfId="47765"/>
    <cellStyle name="Calculation 2 2 2 4 7 5" xfId="24085"/>
    <cellStyle name="Calculation 2 2 2 4 7 6" xfId="39755"/>
    <cellStyle name="Calculation 2 2 2 4 7 7" xfId="38831"/>
    <cellStyle name="Calculation 2 2 2 4 8" xfId="5350"/>
    <cellStyle name="Calculation 2 2 2 4 8 2" xfId="13686"/>
    <cellStyle name="Calculation 2 2 2 4 8 2 2" xfId="32804"/>
    <cellStyle name="Calculation 2 2 2 4 8 2 3" xfId="42550"/>
    <cellStyle name="Calculation 2 2 2 4 8 2 4" xfId="38714"/>
    <cellStyle name="Calculation 2 2 2 4 8 3" xfId="18566"/>
    <cellStyle name="Calculation 2 2 2 4 8 3 2" xfId="37684"/>
    <cellStyle name="Calculation 2 2 2 4 8 3 3" xfId="44828"/>
    <cellStyle name="Calculation 2 2 2 4 8 3 4" xfId="47248"/>
    <cellStyle name="Calculation 2 2 2 4 8 4" xfId="17466"/>
    <cellStyle name="Calculation 2 2 2 4 8 4 2" xfId="36584"/>
    <cellStyle name="Calculation 2 2 2 4 8 4 3" xfId="43728"/>
    <cellStyle name="Calculation 2 2 2 4 8 4 4" xfId="46148"/>
    <cellStyle name="Calculation 2 2 2 4 8 5" xfId="24469"/>
    <cellStyle name="Calculation 2 2 2 4 8 6" xfId="40139"/>
    <cellStyle name="Calculation 2 2 2 4 8 7" xfId="41652"/>
    <cellStyle name="Calculation 2 2 2 4 9" xfId="3725"/>
    <cellStyle name="Calculation 2 2 2 4 9 2" xfId="12154"/>
    <cellStyle name="Calculation 2 2 2 4 9 2 2" xfId="31272"/>
    <cellStyle name="Calculation 2 2 2 4 9 2 3" xfId="41738"/>
    <cellStyle name="Calculation 2 2 2 4 9 2 4" xfId="40972"/>
    <cellStyle name="Calculation 2 2 2 4 9 3" xfId="17740"/>
    <cellStyle name="Calculation 2 2 2 4 9 3 2" xfId="36858"/>
    <cellStyle name="Calculation 2 2 2 4 9 3 3" xfId="44002"/>
    <cellStyle name="Calculation 2 2 2 4 9 3 4" xfId="46422"/>
    <cellStyle name="Calculation 2 2 2 4 9 4" xfId="8878"/>
    <cellStyle name="Calculation 2 2 2 4 9 4 2" xfId="27997"/>
    <cellStyle name="Calculation 2 2 2 4 9 4 3" xfId="41068"/>
    <cellStyle name="Calculation 2 2 2 4 9 4 4" xfId="43307"/>
    <cellStyle name="Calculation 2 2 2 4 9 5" xfId="22926"/>
    <cellStyle name="Calculation 2 2 2 4 9 6" xfId="39311"/>
    <cellStyle name="Calculation 2 2 2 4 9 7" xfId="39233"/>
    <cellStyle name="Calculation 2 2 2 5" xfId="1673"/>
    <cellStyle name="Calculation 2 2 2 5 10" xfId="38887"/>
    <cellStyle name="Calculation 2 2 2 5 11" xfId="38695"/>
    <cellStyle name="Calculation 2 2 2 5 2" xfId="3127"/>
    <cellStyle name="Calculation 2 2 2 5 2 2" xfId="8629"/>
    <cellStyle name="Calculation 2 2 2 5 2 2 2" xfId="16965"/>
    <cellStyle name="Calculation 2 2 2 5 2 2 2 2" xfId="36083"/>
    <cellStyle name="Calculation 2 2 2 5 2 2 2 3" xfId="43421"/>
    <cellStyle name="Calculation 2 2 2 5 2 2 2 4" xfId="45886"/>
    <cellStyle name="Calculation 2 2 2 5 2 2 3" xfId="19471"/>
    <cellStyle name="Calculation 2 2 2 5 2 2 3 2" xfId="38589"/>
    <cellStyle name="Calculation 2 2 2 5 2 2 3 3" xfId="45733"/>
    <cellStyle name="Calculation 2 2 2 5 2 2 3 4" xfId="48153"/>
    <cellStyle name="Calculation 2 2 2 5 2 2 4" xfId="19556"/>
    <cellStyle name="Calculation 2 2 2 5 2 2 4 2" xfId="38674"/>
    <cellStyle name="Calculation 2 2 2 5 2 2 4 3" xfId="45818"/>
    <cellStyle name="Calculation 2 2 2 5 2 2 4 4" xfId="48238"/>
    <cellStyle name="Calculation 2 2 2 5 2 2 5" xfId="27748"/>
    <cellStyle name="Calculation 2 2 2 5 2 2 6" xfId="41014"/>
    <cellStyle name="Calculation 2 2 2 5 2 2 7" xfId="38730"/>
    <cellStyle name="Calculation 2 2 2 5 2 3" xfId="11557"/>
    <cellStyle name="Calculation 2 2 2 5 2 3 2" xfId="30675"/>
    <cellStyle name="Calculation 2 2 2 5 2 3 3" xfId="41619"/>
    <cellStyle name="Calculation 2 2 2 5 2 3 4" xfId="43040"/>
    <cellStyle name="Calculation 2 2 2 5 2 4" xfId="17610"/>
    <cellStyle name="Calculation 2 2 2 5 2 4 2" xfId="36728"/>
    <cellStyle name="Calculation 2 2 2 5 2 4 3" xfId="43872"/>
    <cellStyle name="Calculation 2 2 2 5 2 4 4" xfId="46292"/>
    <cellStyle name="Calculation 2 2 2 5 2 5" xfId="8897"/>
    <cellStyle name="Calculation 2 2 2 5 2 5 2" xfId="28016"/>
    <cellStyle name="Calculation 2 2 2 5 2 5 3" xfId="41083"/>
    <cellStyle name="Calculation 2 2 2 5 2 5 4" xfId="40785"/>
    <cellStyle name="Calculation 2 2 2 5 2 6" xfId="22330"/>
    <cellStyle name="Calculation 2 2 2 5 2 7" xfId="39187"/>
    <cellStyle name="Calculation 2 2 2 5 2 8" xfId="41950"/>
    <cellStyle name="Calculation 2 2 2 5 3" xfId="5075"/>
    <cellStyle name="Calculation 2 2 2 5 3 2" xfId="13411"/>
    <cellStyle name="Calculation 2 2 2 5 3 2 2" xfId="32529"/>
    <cellStyle name="Calculation 2 2 2 5 3 2 3" xfId="42275"/>
    <cellStyle name="Calculation 2 2 2 5 3 2 4" xfId="40919"/>
    <cellStyle name="Calculation 2 2 2 5 3 3" xfId="18291"/>
    <cellStyle name="Calculation 2 2 2 5 3 3 2" xfId="37409"/>
    <cellStyle name="Calculation 2 2 2 5 3 3 3" xfId="44553"/>
    <cellStyle name="Calculation 2 2 2 5 3 3 4" xfId="46973"/>
    <cellStyle name="Calculation 2 2 2 5 3 4" xfId="17426"/>
    <cellStyle name="Calculation 2 2 2 5 3 4 2" xfId="36544"/>
    <cellStyle name="Calculation 2 2 2 5 3 4 3" xfId="43688"/>
    <cellStyle name="Calculation 2 2 2 5 3 4 4" xfId="46108"/>
    <cellStyle name="Calculation 2 2 2 5 3 5" xfId="24194"/>
    <cellStyle name="Calculation 2 2 2 5 3 6" xfId="39864"/>
    <cellStyle name="Calculation 2 2 2 5 3 7" xfId="41205"/>
    <cellStyle name="Calculation 2 2 2 5 4" xfId="5109"/>
    <cellStyle name="Calculation 2 2 2 5 4 2" xfId="13445"/>
    <cellStyle name="Calculation 2 2 2 5 4 2 2" xfId="32563"/>
    <cellStyle name="Calculation 2 2 2 5 4 2 3" xfId="42309"/>
    <cellStyle name="Calculation 2 2 2 5 4 2 4" xfId="40350"/>
    <cellStyle name="Calculation 2 2 2 5 4 3" xfId="18325"/>
    <cellStyle name="Calculation 2 2 2 5 4 3 2" xfId="37443"/>
    <cellStyle name="Calculation 2 2 2 5 4 3 3" xfId="44587"/>
    <cellStyle name="Calculation 2 2 2 5 4 3 4" xfId="47007"/>
    <cellStyle name="Calculation 2 2 2 5 4 4" xfId="19124"/>
    <cellStyle name="Calculation 2 2 2 5 4 4 2" xfId="38242"/>
    <cellStyle name="Calculation 2 2 2 5 4 4 3" xfId="45386"/>
    <cellStyle name="Calculation 2 2 2 5 4 4 4" xfId="47806"/>
    <cellStyle name="Calculation 2 2 2 5 4 5" xfId="24228"/>
    <cellStyle name="Calculation 2 2 2 5 4 6" xfId="39898"/>
    <cellStyle name="Calculation 2 2 2 5 4 7" xfId="39134"/>
    <cellStyle name="Calculation 2 2 2 5 5" xfId="5017"/>
    <cellStyle name="Calculation 2 2 2 5 5 2" xfId="13353"/>
    <cellStyle name="Calculation 2 2 2 5 5 2 2" xfId="32471"/>
    <cellStyle name="Calculation 2 2 2 5 5 2 3" xfId="42217"/>
    <cellStyle name="Calculation 2 2 2 5 5 2 4" xfId="40716"/>
    <cellStyle name="Calculation 2 2 2 5 5 3" xfId="18233"/>
    <cellStyle name="Calculation 2 2 2 5 5 3 2" xfId="37351"/>
    <cellStyle name="Calculation 2 2 2 5 5 3 3" xfId="44495"/>
    <cellStyle name="Calculation 2 2 2 5 5 3 4" xfId="46915"/>
    <cellStyle name="Calculation 2 2 2 5 5 4" xfId="17818"/>
    <cellStyle name="Calculation 2 2 2 5 5 4 2" xfId="36936"/>
    <cellStyle name="Calculation 2 2 2 5 5 4 3" xfId="44080"/>
    <cellStyle name="Calculation 2 2 2 5 5 4 4" xfId="46500"/>
    <cellStyle name="Calculation 2 2 2 5 5 5" xfId="24136"/>
    <cellStyle name="Calculation 2 2 2 5 5 6" xfId="39806"/>
    <cellStyle name="Calculation 2 2 2 5 5 7" xfId="40692"/>
    <cellStyle name="Calculation 2 2 2 5 6" xfId="4975"/>
    <cellStyle name="Calculation 2 2 2 5 6 2" xfId="13311"/>
    <cellStyle name="Calculation 2 2 2 5 6 2 2" xfId="32429"/>
    <cellStyle name="Calculation 2 2 2 5 6 2 3" xfId="42175"/>
    <cellStyle name="Calculation 2 2 2 5 6 2 4" xfId="41234"/>
    <cellStyle name="Calculation 2 2 2 5 6 3" xfId="18191"/>
    <cellStyle name="Calculation 2 2 2 5 6 3 2" xfId="37309"/>
    <cellStyle name="Calculation 2 2 2 5 6 3 3" xfId="44453"/>
    <cellStyle name="Calculation 2 2 2 5 6 3 4" xfId="46873"/>
    <cellStyle name="Calculation 2 2 2 5 6 4" xfId="19283"/>
    <cellStyle name="Calculation 2 2 2 5 6 4 2" xfId="38401"/>
    <cellStyle name="Calculation 2 2 2 5 6 4 3" xfId="45545"/>
    <cellStyle name="Calculation 2 2 2 5 6 4 4" xfId="47965"/>
    <cellStyle name="Calculation 2 2 2 5 6 5" xfId="24094"/>
    <cellStyle name="Calculation 2 2 2 5 6 6" xfId="39764"/>
    <cellStyle name="Calculation 2 2 2 5 6 7" xfId="39078"/>
    <cellStyle name="Calculation 2 2 2 5 7" xfId="4873"/>
    <cellStyle name="Calculation 2 2 2 5 7 2" xfId="13209"/>
    <cellStyle name="Calculation 2 2 2 5 7 2 2" xfId="32327"/>
    <cellStyle name="Calculation 2 2 2 5 7 2 3" xfId="42073"/>
    <cellStyle name="Calculation 2 2 2 5 7 2 4" xfId="40718"/>
    <cellStyle name="Calculation 2 2 2 5 7 3" xfId="18089"/>
    <cellStyle name="Calculation 2 2 2 5 7 3 2" xfId="37207"/>
    <cellStyle name="Calculation 2 2 2 5 7 3 3" xfId="44351"/>
    <cellStyle name="Calculation 2 2 2 5 7 3 4" xfId="46771"/>
    <cellStyle name="Calculation 2 2 2 5 7 4" xfId="19232"/>
    <cellStyle name="Calculation 2 2 2 5 7 4 2" xfId="38350"/>
    <cellStyle name="Calculation 2 2 2 5 7 4 3" xfId="45494"/>
    <cellStyle name="Calculation 2 2 2 5 7 4 4" xfId="47914"/>
    <cellStyle name="Calculation 2 2 2 5 7 5" xfId="23992"/>
    <cellStyle name="Calculation 2 2 2 5 7 6" xfId="39662"/>
    <cellStyle name="Calculation 2 2 2 5 7 7" xfId="43344"/>
    <cellStyle name="Calculation 2 2 2 5 8" xfId="5925"/>
    <cellStyle name="Calculation 2 2 2 5 8 2" xfId="14261"/>
    <cellStyle name="Calculation 2 2 2 5 8 2 2" xfId="33379"/>
    <cellStyle name="Calculation 2 2 2 5 8 2 3" xfId="42844"/>
    <cellStyle name="Calculation 2 2 2 5 8 2 4" xfId="43162"/>
    <cellStyle name="Calculation 2 2 2 5 8 3" xfId="18870"/>
    <cellStyle name="Calculation 2 2 2 5 8 3 2" xfId="37988"/>
    <cellStyle name="Calculation 2 2 2 5 8 3 3" xfId="45132"/>
    <cellStyle name="Calculation 2 2 2 5 8 3 4" xfId="47552"/>
    <cellStyle name="Calculation 2 2 2 5 8 4" xfId="19008"/>
    <cellStyle name="Calculation 2 2 2 5 8 4 2" xfId="38126"/>
    <cellStyle name="Calculation 2 2 2 5 8 4 3" xfId="45270"/>
    <cellStyle name="Calculation 2 2 2 5 8 4 4" xfId="47690"/>
    <cellStyle name="Calculation 2 2 2 5 8 5" xfId="25044"/>
    <cellStyle name="Calculation 2 2 2 5 8 6" xfId="40434"/>
    <cellStyle name="Calculation 2 2 2 5 8 7" xfId="19913"/>
    <cellStyle name="Calculation 2 2 2 5 9" xfId="20876"/>
    <cellStyle name="Calculation 2 2 2 6" xfId="4937"/>
    <cellStyle name="Calculation 2 2 2 6 2" xfId="13273"/>
    <cellStyle name="Calculation 2 2 2 6 2 2" xfId="32391"/>
    <cellStyle name="Calculation 2 2 2 6 2 3" xfId="42137"/>
    <cellStyle name="Calculation 2 2 2 6 2 4" xfId="41184"/>
    <cellStyle name="Calculation 2 2 2 6 3" xfId="18153"/>
    <cellStyle name="Calculation 2 2 2 6 3 2" xfId="37271"/>
    <cellStyle name="Calculation 2 2 2 6 3 3" xfId="44415"/>
    <cellStyle name="Calculation 2 2 2 6 3 4" xfId="46835"/>
    <cellStyle name="Calculation 2 2 2 6 4" xfId="17821"/>
    <cellStyle name="Calculation 2 2 2 6 4 2" xfId="36939"/>
    <cellStyle name="Calculation 2 2 2 6 4 3" xfId="44083"/>
    <cellStyle name="Calculation 2 2 2 6 4 4" xfId="46503"/>
    <cellStyle name="Calculation 2 2 2 6 5" xfId="24056"/>
    <cellStyle name="Calculation 2 2 2 6 6" xfId="39726"/>
    <cellStyle name="Calculation 2 2 2 6 7" xfId="41136"/>
    <cellStyle name="Calculation 2 2 2 7" xfId="4766"/>
    <cellStyle name="Calculation 2 2 2 7 2" xfId="13102"/>
    <cellStyle name="Calculation 2 2 2 7 2 2" xfId="32220"/>
    <cellStyle name="Calculation 2 2 2 7 2 3" xfId="41966"/>
    <cellStyle name="Calculation 2 2 2 7 2 4" xfId="43469"/>
    <cellStyle name="Calculation 2 2 2 7 3" xfId="17982"/>
    <cellStyle name="Calculation 2 2 2 7 3 2" xfId="37100"/>
    <cellStyle name="Calculation 2 2 2 7 3 3" xfId="44244"/>
    <cellStyle name="Calculation 2 2 2 7 3 4" xfId="46664"/>
    <cellStyle name="Calculation 2 2 2 7 4" xfId="17707"/>
    <cellStyle name="Calculation 2 2 2 7 4 2" xfId="36825"/>
    <cellStyle name="Calculation 2 2 2 7 4 3" xfId="43969"/>
    <cellStyle name="Calculation 2 2 2 7 4 4" xfId="46389"/>
    <cellStyle name="Calculation 2 2 2 7 5" xfId="23885"/>
    <cellStyle name="Calculation 2 2 2 7 6" xfId="39555"/>
    <cellStyle name="Calculation 2 2 2 7 7" xfId="38838"/>
    <cellStyle name="Calculation 2 2 2 8" xfId="5023"/>
    <cellStyle name="Calculation 2 2 2 8 2" xfId="13359"/>
    <cellStyle name="Calculation 2 2 2 8 2 2" xfId="32477"/>
    <cellStyle name="Calculation 2 2 2 8 2 3" xfId="42223"/>
    <cellStyle name="Calculation 2 2 2 8 2 4" xfId="39118"/>
    <cellStyle name="Calculation 2 2 2 8 3" xfId="18239"/>
    <cellStyle name="Calculation 2 2 2 8 3 2" xfId="37357"/>
    <cellStyle name="Calculation 2 2 2 8 3 3" xfId="44501"/>
    <cellStyle name="Calculation 2 2 2 8 3 4" xfId="46921"/>
    <cellStyle name="Calculation 2 2 2 8 4" xfId="19027"/>
    <cellStyle name="Calculation 2 2 2 8 4 2" xfId="38145"/>
    <cellStyle name="Calculation 2 2 2 8 4 3" xfId="45289"/>
    <cellStyle name="Calculation 2 2 2 8 4 4" xfId="47709"/>
    <cellStyle name="Calculation 2 2 2 8 5" xfId="24142"/>
    <cellStyle name="Calculation 2 2 2 8 6" xfId="39812"/>
    <cellStyle name="Calculation 2 2 2 8 7" xfId="39082"/>
    <cellStyle name="Calculation 2 2 2 9" xfId="5120"/>
    <cellStyle name="Calculation 2 2 2 9 2" xfId="13456"/>
    <cellStyle name="Calculation 2 2 2 9 2 2" xfId="32574"/>
    <cellStyle name="Calculation 2 2 2 9 2 3" xfId="42320"/>
    <cellStyle name="Calculation 2 2 2 9 2 4" xfId="43439"/>
    <cellStyle name="Calculation 2 2 2 9 3" xfId="18336"/>
    <cellStyle name="Calculation 2 2 2 9 3 2" xfId="37454"/>
    <cellStyle name="Calculation 2 2 2 9 3 3" xfId="44598"/>
    <cellStyle name="Calculation 2 2 2 9 3 4" xfId="47018"/>
    <cellStyle name="Calculation 2 2 2 9 4" xfId="19024"/>
    <cellStyle name="Calculation 2 2 2 9 4 2" xfId="38142"/>
    <cellStyle name="Calculation 2 2 2 9 4 3" xfId="45286"/>
    <cellStyle name="Calculation 2 2 2 9 4 4" xfId="47706"/>
    <cellStyle name="Calculation 2 2 2 9 5" xfId="24239"/>
    <cellStyle name="Calculation 2 2 2 9 6" xfId="39909"/>
    <cellStyle name="Calculation 2 2 2 9 7" xfId="38780"/>
    <cellStyle name="Calculation 2 2 3" xfId="1023"/>
    <cellStyle name="Calculation 2 2 3 10" xfId="3658"/>
    <cellStyle name="Calculation 2 2 3 10 2" xfId="12087"/>
    <cellStyle name="Calculation 2 2 3 10 2 2" xfId="31205"/>
    <cellStyle name="Calculation 2 2 3 10 2 3" xfId="41715"/>
    <cellStyle name="Calculation 2 2 3 10 2 4" xfId="38960"/>
    <cellStyle name="Calculation 2 2 3 10 3" xfId="17717"/>
    <cellStyle name="Calculation 2 2 3 10 3 2" xfId="36835"/>
    <cellStyle name="Calculation 2 2 3 10 3 3" xfId="43979"/>
    <cellStyle name="Calculation 2 2 3 10 3 4" xfId="46399"/>
    <cellStyle name="Calculation 2 2 3 10 4" xfId="19444"/>
    <cellStyle name="Calculation 2 2 3 10 4 2" xfId="38562"/>
    <cellStyle name="Calculation 2 2 3 10 4 3" xfId="45706"/>
    <cellStyle name="Calculation 2 2 3 10 4 4" xfId="48126"/>
    <cellStyle name="Calculation 2 2 3 10 5" xfId="22859"/>
    <cellStyle name="Calculation 2 2 3 10 6" xfId="39288"/>
    <cellStyle name="Calculation 2 2 3 10 7" xfId="38692"/>
    <cellStyle name="Calculation 2 2 3 11" xfId="5825"/>
    <cellStyle name="Calculation 2 2 3 11 2" xfId="14161"/>
    <cellStyle name="Calculation 2 2 3 11 2 2" xfId="33279"/>
    <cellStyle name="Calculation 2 2 3 11 2 3" xfId="42789"/>
    <cellStyle name="Calculation 2 2 3 11 2 4" xfId="40760"/>
    <cellStyle name="Calculation 2 2 3 11 3" xfId="18815"/>
    <cellStyle name="Calculation 2 2 3 11 3 2" xfId="37933"/>
    <cellStyle name="Calculation 2 2 3 11 3 3" xfId="45077"/>
    <cellStyle name="Calculation 2 2 3 11 3 4" xfId="47497"/>
    <cellStyle name="Calculation 2 2 3 11 4" xfId="19484"/>
    <cellStyle name="Calculation 2 2 3 11 4 2" xfId="38602"/>
    <cellStyle name="Calculation 2 2 3 11 4 3" xfId="45746"/>
    <cellStyle name="Calculation 2 2 3 11 4 4" xfId="48166"/>
    <cellStyle name="Calculation 2 2 3 11 5" xfId="24944"/>
    <cellStyle name="Calculation 2 2 3 11 6" xfId="40379"/>
    <cellStyle name="Calculation 2 2 3 11 7" xfId="39417"/>
    <cellStyle name="Calculation 2 2 3 12" xfId="9493"/>
    <cellStyle name="Calculation 2 2 3 12 2" xfId="28611"/>
    <cellStyle name="Calculation 2 2 3 12 3" xfId="41214"/>
    <cellStyle name="Calculation 2 2 3 12 4" xfId="41364"/>
    <cellStyle name="Calculation 2 2 3 13" xfId="20236"/>
    <cellStyle name="Calculation 2 2 3 14" xfId="38746"/>
    <cellStyle name="Calculation 2 2 3 15" xfId="41093"/>
    <cellStyle name="Calculation 2 2 3 2" xfId="1570"/>
    <cellStyle name="Calculation 2 2 3 2 10" xfId="5901"/>
    <cellStyle name="Calculation 2 2 3 2 10 2" xfId="14237"/>
    <cellStyle name="Calculation 2 2 3 2 10 2 2" xfId="33355"/>
    <cellStyle name="Calculation 2 2 3 2 10 2 3" xfId="42821"/>
    <cellStyle name="Calculation 2 2 3 2 10 2 4" xfId="41175"/>
    <cellStyle name="Calculation 2 2 3 2 10 3" xfId="18847"/>
    <cellStyle name="Calculation 2 2 3 2 10 3 2" xfId="37965"/>
    <cellStyle name="Calculation 2 2 3 2 10 3 3" xfId="45109"/>
    <cellStyle name="Calculation 2 2 3 2 10 3 4" xfId="47529"/>
    <cellStyle name="Calculation 2 2 3 2 10 4" xfId="18769"/>
    <cellStyle name="Calculation 2 2 3 2 10 4 2" xfId="37887"/>
    <cellStyle name="Calculation 2 2 3 2 10 4 3" xfId="45031"/>
    <cellStyle name="Calculation 2 2 3 2 10 4 4" xfId="47451"/>
    <cellStyle name="Calculation 2 2 3 2 10 5" xfId="25020"/>
    <cellStyle name="Calculation 2 2 3 2 10 6" xfId="40411"/>
    <cellStyle name="Calculation 2 2 3 2 10 7" xfId="19911"/>
    <cellStyle name="Calculation 2 2 3 2 11" xfId="10025"/>
    <cellStyle name="Calculation 2 2 3 2 11 2" xfId="29143"/>
    <cellStyle name="Calculation 2 2 3 2 11 3" xfId="41319"/>
    <cellStyle name="Calculation 2 2 3 2 11 4" xfId="43082"/>
    <cellStyle name="Calculation 2 2 3 2 12" xfId="20774"/>
    <cellStyle name="Calculation 2 2 3 2 13" xfId="38852"/>
    <cellStyle name="Calculation 2 2 3 2 14" xfId="38707"/>
    <cellStyle name="Calculation 2 2 3 2 2" xfId="3025"/>
    <cellStyle name="Calculation 2 2 3 2 2 10" xfId="11455"/>
    <cellStyle name="Calculation 2 2 3 2 2 10 2" xfId="30573"/>
    <cellStyle name="Calculation 2 2 3 2 2 10 3" xfId="41585"/>
    <cellStyle name="Calculation 2 2 3 2 2 10 4" xfId="41508"/>
    <cellStyle name="Calculation 2 2 3 2 2 11" xfId="22228"/>
    <cellStyle name="Calculation 2 2 3 2 2 12" xfId="39153"/>
    <cellStyle name="Calculation 2 2 3 2 2 13" xfId="40869"/>
    <cellStyle name="Calculation 2 2 3 2 2 2" xfId="5304"/>
    <cellStyle name="Calculation 2 2 3 2 2 2 2" xfId="13640"/>
    <cellStyle name="Calculation 2 2 3 2 2 2 2 2" xfId="32758"/>
    <cellStyle name="Calculation 2 2 3 2 2 2 2 3" xfId="42504"/>
    <cellStyle name="Calculation 2 2 3 2 2 2 2 4" xfId="38717"/>
    <cellStyle name="Calculation 2 2 3 2 2 2 3" xfId="18520"/>
    <cellStyle name="Calculation 2 2 3 2 2 2 3 2" xfId="37638"/>
    <cellStyle name="Calculation 2 2 3 2 2 2 3 3" xfId="44782"/>
    <cellStyle name="Calculation 2 2 3 2 2 2 3 4" xfId="47202"/>
    <cellStyle name="Calculation 2 2 3 2 2 2 4" xfId="19161"/>
    <cellStyle name="Calculation 2 2 3 2 2 2 4 2" xfId="38279"/>
    <cellStyle name="Calculation 2 2 3 2 2 2 4 3" xfId="45423"/>
    <cellStyle name="Calculation 2 2 3 2 2 2 4 4" xfId="47843"/>
    <cellStyle name="Calculation 2 2 3 2 2 2 5" xfId="24423"/>
    <cellStyle name="Calculation 2 2 3 2 2 2 6" xfId="40093"/>
    <cellStyle name="Calculation 2 2 3 2 2 2 7" xfId="38917"/>
    <cellStyle name="Calculation 2 2 3 2 2 3" xfId="5363"/>
    <cellStyle name="Calculation 2 2 3 2 2 3 2" xfId="13699"/>
    <cellStyle name="Calculation 2 2 3 2 2 3 2 2" xfId="32817"/>
    <cellStyle name="Calculation 2 2 3 2 2 3 2 3" xfId="42563"/>
    <cellStyle name="Calculation 2 2 3 2 2 3 2 4" xfId="40765"/>
    <cellStyle name="Calculation 2 2 3 2 2 3 3" xfId="18579"/>
    <cellStyle name="Calculation 2 2 3 2 2 3 3 2" xfId="37697"/>
    <cellStyle name="Calculation 2 2 3 2 2 3 3 3" xfId="44841"/>
    <cellStyle name="Calculation 2 2 3 2 2 3 3 4" xfId="47261"/>
    <cellStyle name="Calculation 2 2 3 2 2 3 4" xfId="17913"/>
    <cellStyle name="Calculation 2 2 3 2 2 3 4 2" xfId="37031"/>
    <cellStyle name="Calculation 2 2 3 2 2 3 4 3" xfId="44175"/>
    <cellStyle name="Calculation 2 2 3 2 2 3 4 4" xfId="46595"/>
    <cellStyle name="Calculation 2 2 3 2 2 3 5" xfId="24482"/>
    <cellStyle name="Calculation 2 2 3 2 2 3 6" xfId="40152"/>
    <cellStyle name="Calculation 2 2 3 2 2 3 7" xfId="39131"/>
    <cellStyle name="Calculation 2 2 3 2 2 4" xfId="5411"/>
    <cellStyle name="Calculation 2 2 3 2 2 4 2" xfId="13747"/>
    <cellStyle name="Calculation 2 2 3 2 2 4 2 2" xfId="32865"/>
    <cellStyle name="Calculation 2 2 3 2 2 4 2 3" xfId="42611"/>
    <cellStyle name="Calculation 2 2 3 2 2 4 2 4" xfId="41344"/>
    <cellStyle name="Calculation 2 2 3 2 2 4 3" xfId="18627"/>
    <cellStyle name="Calculation 2 2 3 2 2 4 3 2" xfId="37745"/>
    <cellStyle name="Calculation 2 2 3 2 2 4 3 3" xfId="44889"/>
    <cellStyle name="Calculation 2 2 3 2 2 4 3 4" xfId="47309"/>
    <cellStyle name="Calculation 2 2 3 2 2 4 4" xfId="17627"/>
    <cellStyle name="Calculation 2 2 3 2 2 4 4 2" xfId="36745"/>
    <cellStyle name="Calculation 2 2 3 2 2 4 4 3" xfId="43889"/>
    <cellStyle name="Calculation 2 2 3 2 2 4 4 4" xfId="46309"/>
    <cellStyle name="Calculation 2 2 3 2 2 4 5" xfId="24530"/>
    <cellStyle name="Calculation 2 2 3 2 2 4 6" xfId="40200"/>
    <cellStyle name="Calculation 2 2 3 2 2 4 7" xfId="41243"/>
    <cellStyle name="Calculation 2 2 3 2 2 5" xfId="5458"/>
    <cellStyle name="Calculation 2 2 3 2 2 5 2" xfId="13794"/>
    <cellStyle name="Calculation 2 2 3 2 2 5 2 2" xfId="32912"/>
    <cellStyle name="Calculation 2 2 3 2 2 5 2 3" xfId="42658"/>
    <cellStyle name="Calculation 2 2 3 2 2 5 2 4" xfId="19569"/>
    <cellStyle name="Calculation 2 2 3 2 2 5 3" xfId="18674"/>
    <cellStyle name="Calculation 2 2 3 2 2 5 3 2" xfId="37792"/>
    <cellStyle name="Calculation 2 2 3 2 2 5 3 3" xfId="44936"/>
    <cellStyle name="Calculation 2 2 3 2 2 5 3 4" xfId="47356"/>
    <cellStyle name="Calculation 2 2 3 2 2 5 4" xfId="17626"/>
    <cellStyle name="Calculation 2 2 3 2 2 5 4 2" xfId="36744"/>
    <cellStyle name="Calculation 2 2 3 2 2 5 4 3" xfId="43888"/>
    <cellStyle name="Calculation 2 2 3 2 2 5 4 4" xfId="46308"/>
    <cellStyle name="Calculation 2 2 3 2 2 5 5" xfId="24577"/>
    <cellStyle name="Calculation 2 2 3 2 2 5 6" xfId="40247"/>
    <cellStyle name="Calculation 2 2 3 2 2 5 7" xfId="38828"/>
    <cellStyle name="Calculation 2 2 3 2 2 6" xfId="5499"/>
    <cellStyle name="Calculation 2 2 3 2 2 6 2" xfId="13835"/>
    <cellStyle name="Calculation 2 2 3 2 2 6 2 2" xfId="32953"/>
    <cellStyle name="Calculation 2 2 3 2 2 6 2 3" xfId="42699"/>
    <cellStyle name="Calculation 2 2 3 2 2 6 2 4" xfId="40654"/>
    <cellStyle name="Calculation 2 2 3 2 2 6 3" xfId="18715"/>
    <cellStyle name="Calculation 2 2 3 2 2 6 3 2" xfId="37833"/>
    <cellStyle name="Calculation 2 2 3 2 2 6 3 3" xfId="44977"/>
    <cellStyle name="Calculation 2 2 3 2 2 6 3 4" xfId="47397"/>
    <cellStyle name="Calculation 2 2 3 2 2 6 4" xfId="17219"/>
    <cellStyle name="Calculation 2 2 3 2 2 6 4 2" xfId="36337"/>
    <cellStyle name="Calculation 2 2 3 2 2 6 4 3" xfId="43481"/>
    <cellStyle name="Calculation 2 2 3 2 2 6 4 4" xfId="45901"/>
    <cellStyle name="Calculation 2 2 3 2 2 6 5" xfId="24618"/>
    <cellStyle name="Calculation 2 2 3 2 2 6 6" xfId="40288"/>
    <cellStyle name="Calculation 2 2 3 2 2 6 7" xfId="41296"/>
    <cellStyle name="Calculation 2 2 3 2 2 7" xfId="5525"/>
    <cellStyle name="Calculation 2 2 3 2 2 7 2" xfId="13861"/>
    <cellStyle name="Calculation 2 2 3 2 2 7 2 2" xfId="32979"/>
    <cellStyle name="Calculation 2 2 3 2 2 7 2 3" xfId="42725"/>
    <cellStyle name="Calculation 2 2 3 2 2 7 2 4" xfId="41024"/>
    <cellStyle name="Calculation 2 2 3 2 2 7 3" xfId="18741"/>
    <cellStyle name="Calculation 2 2 3 2 2 7 3 2" xfId="37859"/>
    <cellStyle name="Calculation 2 2 3 2 2 7 3 3" xfId="45003"/>
    <cellStyle name="Calculation 2 2 3 2 2 7 3 4" xfId="47423"/>
    <cellStyle name="Calculation 2 2 3 2 2 7 4" xfId="17655"/>
    <cellStyle name="Calculation 2 2 3 2 2 7 4 2" xfId="36773"/>
    <cellStyle name="Calculation 2 2 3 2 2 7 4 3" xfId="43917"/>
    <cellStyle name="Calculation 2 2 3 2 2 7 4 4" xfId="46337"/>
    <cellStyle name="Calculation 2 2 3 2 2 7 5" xfId="24644"/>
    <cellStyle name="Calculation 2 2 3 2 2 7 6" xfId="40314"/>
    <cellStyle name="Calculation 2 2 3 2 2 7 7" xfId="43294"/>
    <cellStyle name="Calculation 2 2 3 2 2 8" xfId="4711"/>
    <cellStyle name="Calculation 2 2 3 2 2 8 2" xfId="13048"/>
    <cellStyle name="Calculation 2 2 3 2 2 8 2 2" xfId="32166"/>
    <cellStyle name="Calculation 2 2 3 2 2 8 2 3" xfId="41932"/>
    <cellStyle name="Calculation 2 2 3 2 2 8 2 4" xfId="41288"/>
    <cellStyle name="Calculation 2 2 3 2 2 8 3" xfId="17950"/>
    <cellStyle name="Calculation 2 2 3 2 2 8 3 2" xfId="37068"/>
    <cellStyle name="Calculation 2 2 3 2 2 8 3 3" xfId="44212"/>
    <cellStyle name="Calculation 2 2 3 2 2 8 3 4" xfId="46632"/>
    <cellStyle name="Calculation 2 2 3 2 2 8 4" xfId="19093"/>
    <cellStyle name="Calculation 2 2 3 2 2 8 4 2" xfId="38211"/>
    <cellStyle name="Calculation 2 2 3 2 2 8 4 3" xfId="45355"/>
    <cellStyle name="Calculation 2 2 3 2 2 8 4 4" xfId="47775"/>
    <cellStyle name="Calculation 2 2 3 2 2 8 5" xfId="23832"/>
    <cellStyle name="Calculation 2 2 3 2 2 8 6" xfId="39524"/>
    <cellStyle name="Calculation 2 2 3 2 2 8 7" xfId="39509"/>
    <cellStyle name="Calculation 2 2 3 2 2 9" xfId="5965"/>
    <cellStyle name="Calculation 2 2 3 2 2 9 2" xfId="14301"/>
    <cellStyle name="Calculation 2 2 3 2 2 9 2 2" xfId="33419"/>
    <cellStyle name="Calculation 2 2 3 2 2 9 2 3" xfId="42884"/>
    <cellStyle name="Calculation 2 2 3 2 2 9 2 4" xfId="40569"/>
    <cellStyle name="Calculation 2 2 3 2 2 9 3" xfId="18910"/>
    <cellStyle name="Calculation 2 2 3 2 2 9 3 2" xfId="38028"/>
    <cellStyle name="Calculation 2 2 3 2 2 9 3 3" xfId="45172"/>
    <cellStyle name="Calculation 2 2 3 2 2 9 3 4" xfId="47592"/>
    <cellStyle name="Calculation 2 2 3 2 2 9 4" xfId="17502"/>
    <cellStyle name="Calculation 2 2 3 2 2 9 4 2" xfId="36620"/>
    <cellStyle name="Calculation 2 2 3 2 2 9 4 3" xfId="43764"/>
    <cellStyle name="Calculation 2 2 3 2 2 9 4 4" xfId="46184"/>
    <cellStyle name="Calculation 2 2 3 2 2 9 5" xfId="25084"/>
    <cellStyle name="Calculation 2 2 3 2 2 9 6" xfId="40474"/>
    <cellStyle name="Calculation 2 2 3 2 2 9 7" xfId="39346"/>
    <cellStyle name="Calculation 2 2 3 2 3" xfId="4997"/>
    <cellStyle name="Calculation 2 2 3 2 3 2" xfId="5997"/>
    <cellStyle name="Calculation 2 2 3 2 3 2 2" xfId="14333"/>
    <cellStyle name="Calculation 2 2 3 2 3 2 2 2" xfId="33451"/>
    <cellStyle name="Calculation 2 2 3 2 3 2 2 3" xfId="42916"/>
    <cellStyle name="Calculation 2 2 3 2 3 2 2 4" xfId="41489"/>
    <cellStyle name="Calculation 2 2 3 2 3 2 3" xfId="18942"/>
    <cellStyle name="Calculation 2 2 3 2 3 2 3 2" xfId="38060"/>
    <cellStyle name="Calculation 2 2 3 2 3 2 3 3" xfId="45204"/>
    <cellStyle name="Calculation 2 2 3 2 3 2 3 4" xfId="47624"/>
    <cellStyle name="Calculation 2 2 3 2 3 2 4" xfId="19006"/>
    <cellStyle name="Calculation 2 2 3 2 3 2 4 2" xfId="38124"/>
    <cellStyle name="Calculation 2 2 3 2 3 2 4 3" xfId="45268"/>
    <cellStyle name="Calculation 2 2 3 2 3 2 4 4" xfId="47688"/>
    <cellStyle name="Calculation 2 2 3 2 3 2 5" xfId="25116"/>
    <cellStyle name="Calculation 2 2 3 2 3 2 6" xfId="40506"/>
    <cellStyle name="Calculation 2 2 3 2 3 2 7" xfId="23870"/>
    <cellStyle name="Calculation 2 2 3 2 3 3" xfId="13333"/>
    <cellStyle name="Calculation 2 2 3 2 3 3 2" xfId="32451"/>
    <cellStyle name="Calculation 2 2 3 2 3 3 3" xfId="42197"/>
    <cellStyle name="Calculation 2 2 3 2 3 3 4" xfId="42992"/>
    <cellStyle name="Calculation 2 2 3 2 3 4" xfId="18213"/>
    <cellStyle name="Calculation 2 2 3 2 3 4 2" xfId="37331"/>
    <cellStyle name="Calculation 2 2 3 2 3 4 3" xfId="44475"/>
    <cellStyle name="Calculation 2 2 3 2 3 4 4" xfId="46895"/>
    <cellStyle name="Calculation 2 2 3 2 3 5" xfId="19029"/>
    <cellStyle name="Calculation 2 2 3 2 3 5 2" xfId="38147"/>
    <cellStyle name="Calculation 2 2 3 2 3 5 3" xfId="45291"/>
    <cellStyle name="Calculation 2 2 3 2 3 5 4" xfId="47711"/>
    <cellStyle name="Calculation 2 2 3 2 3 6" xfId="24116"/>
    <cellStyle name="Calculation 2 2 3 2 3 7" xfId="39786"/>
    <cellStyle name="Calculation 2 2 3 2 3 8" xfId="41380"/>
    <cellStyle name="Calculation 2 2 3 2 4" xfId="5116"/>
    <cellStyle name="Calculation 2 2 3 2 4 2" xfId="6029"/>
    <cellStyle name="Calculation 2 2 3 2 4 2 2" xfId="14365"/>
    <cellStyle name="Calculation 2 2 3 2 4 2 2 2" xfId="33483"/>
    <cellStyle name="Calculation 2 2 3 2 4 2 2 3" xfId="42948"/>
    <cellStyle name="Calculation 2 2 3 2 4 2 2 4" xfId="43103"/>
    <cellStyle name="Calculation 2 2 3 2 4 2 3" xfId="18974"/>
    <cellStyle name="Calculation 2 2 3 2 4 2 3 2" xfId="38092"/>
    <cellStyle name="Calculation 2 2 3 2 4 2 3 3" xfId="45236"/>
    <cellStyle name="Calculation 2 2 3 2 4 2 3 4" xfId="47656"/>
    <cellStyle name="Calculation 2 2 3 2 4 2 4" xfId="17900"/>
    <cellStyle name="Calculation 2 2 3 2 4 2 4 2" xfId="37018"/>
    <cellStyle name="Calculation 2 2 3 2 4 2 4 3" xfId="44162"/>
    <cellStyle name="Calculation 2 2 3 2 4 2 4 4" xfId="46582"/>
    <cellStyle name="Calculation 2 2 3 2 4 2 5" xfId="25148"/>
    <cellStyle name="Calculation 2 2 3 2 4 2 6" xfId="40538"/>
    <cellStyle name="Calculation 2 2 3 2 4 2 7" xfId="41575"/>
    <cellStyle name="Calculation 2 2 3 2 4 3" xfId="13452"/>
    <cellStyle name="Calculation 2 2 3 2 4 3 2" xfId="32570"/>
    <cellStyle name="Calculation 2 2 3 2 4 3 3" xfId="42316"/>
    <cellStyle name="Calculation 2 2 3 2 4 3 4" xfId="41350"/>
    <cellStyle name="Calculation 2 2 3 2 4 4" xfId="18332"/>
    <cellStyle name="Calculation 2 2 3 2 4 4 2" xfId="37450"/>
    <cellStyle name="Calculation 2 2 3 2 4 4 3" xfId="44594"/>
    <cellStyle name="Calculation 2 2 3 2 4 4 4" xfId="47014"/>
    <cellStyle name="Calculation 2 2 3 2 4 5" xfId="19335"/>
    <cellStyle name="Calculation 2 2 3 2 4 5 2" xfId="38453"/>
    <cellStyle name="Calculation 2 2 3 2 4 5 3" xfId="45597"/>
    <cellStyle name="Calculation 2 2 3 2 4 5 4" xfId="48017"/>
    <cellStyle name="Calculation 2 2 3 2 4 6" xfId="24235"/>
    <cellStyle name="Calculation 2 2 3 2 4 7" xfId="39905"/>
    <cellStyle name="Calculation 2 2 3 2 4 8" xfId="41514"/>
    <cellStyle name="Calculation 2 2 3 2 5" xfId="5246"/>
    <cellStyle name="Calculation 2 2 3 2 5 2" xfId="13582"/>
    <cellStyle name="Calculation 2 2 3 2 5 2 2" xfId="32700"/>
    <cellStyle name="Calculation 2 2 3 2 5 2 3" xfId="42446"/>
    <cellStyle name="Calculation 2 2 3 2 5 2 4" xfId="43030"/>
    <cellStyle name="Calculation 2 2 3 2 5 3" xfId="18462"/>
    <cellStyle name="Calculation 2 2 3 2 5 3 2" xfId="37580"/>
    <cellStyle name="Calculation 2 2 3 2 5 3 3" xfId="44724"/>
    <cellStyle name="Calculation 2 2 3 2 5 3 4" xfId="47144"/>
    <cellStyle name="Calculation 2 2 3 2 5 4" xfId="17467"/>
    <cellStyle name="Calculation 2 2 3 2 5 4 2" xfId="36585"/>
    <cellStyle name="Calculation 2 2 3 2 5 4 3" xfId="43729"/>
    <cellStyle name="Calculation 2 2 3 2 5 4 4" xfId="46149"/>
    <cellStyle name="Calculation 2 2 3 2 5 5" xfId="24365"/>
    <cellStyle name="Calculation 2 2 3 2 5 6" xfId="40035"/>
    <cellStyle name="Calculation 2 2 3 2 5 7" xfId="43243"/>
    <cellStyle name="Calculation 2 2 3 2 6" xfId="5253"/>
    <cellStyle name="Calculation 2 2 3 2 6 2" xfId="13589"/>
    <cellStyle name="Calculation 2 2 3 2 6 2 2" xfId="32707"/>
    <cellStyle name="Calculation 2 2 3 2 6 2 3" xfId="42453"/>
    <cellStyle name="Calculation 2 2 3 2 6 2 4" xfId="39005"/>
    <cellStyle name="Calculation 2 2 3 2 6 3" xfId="18469"/>
    <cellStyle name="Calculation 2 2 3 2 6 3 2" xfId="37587"/>
    <cellStyle name="Calculation 2 2 3 2 6 3 3" xfId="44731"/>
    <cellStyle name="Calculation 2 2 3 2 6 3 4" xfId="47151"/>
    <cellStyle name="Calculation 2 2 3 2 6 4" xfId="19221"/>
    <cellStyle name="Calculation 2 2 3 2 6 4 2" xfId="38339"/>
    <cellStyle name="Calculation 2 2 3 2 6 4 3" xfId="45483"/>
    <cellStyle name="Calculation 2 2 3 2 6 4 4" xfId="47903"/>
    <cellStyle name="Calculation 2 2 3 2 6 5" xfId="24372"/>
    <cellStyle name="Calculation 2 2 3 2 6 6" xfId="40042"/>
    <cellStyle name="Calculation 2 2 3 2 6 7" xfId="43457"/>
    <cellStyle name="Calculation 2 2 3 2 7" xfId="5170"/>
    <cellStyle name="Calculation 2 2 3 2 7 2" xfId="13506"/>
    <cellStyle name="Calculation 2 2 3 2 7 2 2" xfId="32624"/>
    <cellStyle name="Calculation 2 2 3 2 7 2 3" xfId="42370"/>
    <cellStyle name="Calculation 2 2 3 2 7 2 4" xfId="43438"/>
    <cellStyle name="Calculation 2 2 3 2 7 3" xfId="18386"/>
    <cellStyle name="Calculation 2 2 3 2 7 3 2" xfId="37504"/>
    <cellStyle name="Calculation 2 2 3 2 7 3 3" xfId="44648"/>
    <cellStyle name="Calculation 2 2 3 2 7 3 4" xfId="47068"/>
    <cellStyle name="Calculation 2 2 3 2 7 4" xfId="17834"/>
    <cellStyle name="Calculation 2 2 3 2 7 4 2" xfId="36952"/>
    <cellStyle name="Calculation 2 2 3 2 7 4 3" xfId="44096"/>
    <cellStyle name="Calculation 2 2 3 2 7 4 4" xfId="46516"/>
    <cellStyle name="Calculation 2 2 3 2 7 5" xfId="24289"/>
    <cellStyle name="Calculation 2 2 3 2 7 6" xfId="39959"/>
    <cellStyle name="Calculation 2 2 3 2 7 7" xfId="43051"/>
    <cellStyle name="Calculation 2 2 3 2 8" xfId="4982"/>
    <cellStyle name="Calculation 2 2 3 2 8 2" xfId="13318"/>
    <cellStyle name="Calculation 2 2 3 2 8 2 2" xfId="32436"/>
    <cellStyle name="Calculation 2 2 3 2 8 2 3" xfId="42182"/>
    <cellStyle name="Calculation 2 2 3 2 8 2 4" xfId="40924"/>
    <cellStyle name="Calculation 2 2 3 2 8 3" xfId="18198"/>
    <cellStyle name="Calculation 2 2 3 2 8 3 2" xfId="37316"/>
    <cellStyle name="Calculation 2 2 3 2 8 3 3" xfId="44460"/>
    <cellStyle name="Calculation 2 2 3 2 8 3 4" xfId="46880"/>
    <cellStyle name="Calculation 2 2 3 2 8 4" xfId="17927"/>
    <cellStyle name="Calculation 2 2 3 2 8 4 2" xfId="37045"/>
    <cellStyle name="Calculation 2 2 3 2 8 4 3" xfId="44189"/>
    <cellStyle name="Calculation 2 2 3 2 8 4 4" xfId="46609"/>
    <cellStyle name="Calculation 2 2 3 2 8 5" xfId="24101"/>
    <cellStyle name="Calculation 2 2 3 2 8 6" xfId="39771"/>
    <cellStyle name="Calculation 2 2 3 2 8 7" xfId="41472"/>
    <cellStyle name="Calculation 2 2 3 2 9" xfId="3733"/>
    <cellStyle name="Calculation 2 2 3 2 9 2" xfId="12162"/>
    <cellStyle name="Calculation 2 2 3 2 9 2 2" xfId="31280"/>
    <cellStyle name="Calculation 2 2 3 2 9 2 3" xfId="41746"/>
    <cellStyle name="Calculation 2 2 3 2 9 2 4" xfId="41507"/>
    <cellStyle name="Calculation 2 2 3 2 9 3" xfId="17748"/>
    <cellStyle name="Calculation 2 2 3 2 9 3 2" xfId="36866"/>
    <cellStyle name="Calculation 2 2 3 2 9 3 3" xfId="44010"/>
    <cellStyle name="Calculation 2 2 3 2 9 3 4" xfId="46430"/>
    <cellStyle name="Calculation 2 2 3 2 9 4" xfId="17658"/>
    <cellStyle name="Calculation 2 2 3 2 9 4 2" xfId="36776"/>
    <cellStyle name="Calculation 2 2 3 2 9 4 3" xfId="43920"/>
    <cellStyle name="Calculation 2 2 3 2 9 4 4" xfId="46340"/>
    <cellStyle name="Calculation 2 2 3 2 9 5" xfId="22934"/>
    <cellStyle name="Calculation 2 2 3 2 9 6" xfId="39319"/>
    <cellStyle name="Calculation 2 2 3 2 9 7" xfId="43393"/>
    <cellStyle name="Calculation 2 2 3 3" xfId="2490"/>
    <cellStyle name="Calculation 2 2 3 3 10" xfId="10920"/>
    <cellStyle name="Calculation 2 2 3 3 10 2" xfId="30038"/>
    <cellStyle name="Calculation 2 2 3 3 10 3" xfId="41482"/>
    <cellStyle name="Calculation 2 2 3 3 10 4" xfId="43183"/>
    <cellStyle name="Calculation 2 2 3 3 11" xfId="21693"/>
    <cellStyle name="Calculation 2 2 3 3 12" xfId="39040"/>
    <cellStyle name="Calculation 2 2 3 3 13" xfId="41572"/>
    <cellStyle name="Calculation 2 2 3 3 2" xfId="5140"/>
    <cellStyle name="Calculation 2 2 3 3 2 2" xfId="13476"/>
    <cellStyle name="Calculation 2 2 3 3 2 2 2" xfId="32594"/>
    <cellStyle name="Calculation 2 2 3 3 2 2 3" xfId="42340"/>
    <cellStyle name="Calculation 2 2 3 3 2 2 4" xfId="43323"/>
    <cellStyle name="Calculation 2 2 3 3 2 3" xfId="18356"/>
    <cellStyle name="Calculation 2 2 3 3 2 3 2" xfId="37474"/>
    <cellStyle name="Calculation 2 2 3 3 2 3 3" xfId="44618"/>
    <cellStyle name="Calculation 2 2 3 3 2 3 4" xfId="47038"/>
    <cellStyle name="Calculation 2 2 3 3 2 4" xfId="17813"/>
    <cellStyle name="Calculation 2 2 3 3 2 4 2" xfId="36931"/>
    <cellStyle name="Calculation 2 2 3 3 2 4 3" xfId="44075"/>
    <cellStyle name="Calculation 2 2 3 3 2 4 4" xfId="46495"/>
    <cellStyle name="Calculation 2 2 3 3 2 5" xfId="24259"/>
    <cellStyle name="Calculation 2 2 3 3 2 6" xfId="39929"/>
    <cellStyle name="Calculation 2 2 3 3 2 7" xfId="38978"/>
    <cellStyle name="Calculation 2 2 3 3 3" xfId="4817"/>
    <cellStyle name="Calculation 2 2 3 3 3 2" xfId="13153"/>
    <cellStyle name="Calculation 2 2 3 3 3 2 2" xfId="32271"/>
    <cellStyle name="Calculation 2 2 3 3 3 2 3" xfId="42017"/>
    <cellStyle name="Calculation 2 2 3 3 3 2 4" xfId="43444"/>
    <cellStyle name="Calculation 2 2 3 3 3 3" xfId="18033"/>
    <cellStyle name="Calculation 2 2 3 3 3 3 2" xfId="37151"/>
    <cellStyle name="Calculation 2 2 3 3 3 3 3" xfId="44295"/>
    <cellStyle name="Calculation 2 2 3 3 3 3 4" xfId="46715"/>
    <cellStyle name="Calculation 2 2 3 3 3 4" xfId="17255"/>
    <cellStyle name="Calculation 2 2 3 3 3 4 2" xfId="36373"/>
    <cellStyle name="Calculation 2 2 3 3 3 4 3" xfId="43517"/>
    <cellStyle name="Calculation 2 2 3 3 3 4 4" xfId="45937"/>
    <cellStyle name="Calculation 2 2 3 3 3 5" xfId="23936"/>
    <cellStyle name="Calculation 2 2 3 3 3 6" xfId="39606"/>
    <cellStyle name="Calculation 2 2 3 3 3 7" xfId="39136"/>
    <cellStyle name="Calculation 2 2 3 3 4" xfId="4922"/>
    <cellStyle name="Calculation 2 2 3 3 4 2" xfId="13258"/>
    <cellStyle name="Calculation 2 2 3 3 4 2 2" xfId="32376"/>
    <cellStyle name="Calculation 2 2 3 3 4 2 3" xfId="42122"/>
    <cellStyle name="Calculation 2 2 3 3 4 2 4" xfId="41552"/>
    <cellStyle name="Calculation 2 2 3 3 4 3" xfId="18138"/>
    <cellStyle name="Calculation 2 2 3 3 4 3 2" xfId="37256"/>
    <cellStyle name="Calculation 2 2 3 3 4 3 3" xfId="44400"/>
    <cellStyle name="Calculation 2 2 3 3 4 3 4" xfId="46820"/>
    <cellStyle name="Calculation 2 2 3 3 4 4" xfId="19233"/>
    <cellStyle name="Calculation 2 2 3 3 4 4 2" xfId="38351"/>
    <cellStyle name="Calculation 2 2 3 3 4 4 3" xfId="45495"/>
    <cellStyle name="Calculation 2 2 3 3 4 4 4" xfId="47915"/>
    <cellStyle name="Calculation 2 2 3 3 4 5" xfId="24041"/>
    <cellStyle name="Calculation 2 2 3 3 4 6" xfId="39711"/>
    <cellStyle name="Calculation 2 2 3 3 4 7" xfId="41518"/>
    <cellStyle name="Calculation 2 2 3 3 5" xfId="4754"/>
    <cellStyle name="Calculation 2 2 3 3 5 2" xfId="13090"/>
    <cellStyle name="Calculation 2 2 3 3 5 2 2" xfId="32208"/>
    <cellStyle name="Calculation 2 2 3 3 5 2 3" xfId="41954"/>
    <cellStyle name="Calculation 2 2 3 3 5 2 4" xfId="42779"/>
    <cellStyle name="Calculation 2 2 3 3 5 3" xfId="17970"/>
    <cellStyle name="Calculation 2 2 3 3 5 3 2" xfId="37088"/>
    <cellStyle name="Calculation 2 2 3 3 5 3 3" xfId="44232"/>
    <cellStyle name="Calculation 2 2 3 3 5 3 4" xfId="46652"/>
    <cellStyle name="Calculation 2 2 3 3 5 4" xfId="17879"/>
    <cellStyle name="Calculation 2 2 3 3 5 4 2" xfId="36997"/>
    <cellStyle name="Calculation 2 2 3 3 5 4 3" xfId="44141"/>
    <cellStyle name="Calculation 2 2 3 3 5 4 4" xfId="46561"/>
    <cellStyle name="Calculation 2 2 3 3 5 5" xfId="23873"/>
    <cellStyle name="Calculation 2 2 3 3 5 6" xfId="39543"/>
    <cellStyle name="Calculation 2 2 3 3 5 7" xfId="41057"/>
    <cellStyle name="Calculation 2 2 3 3 6" xfId="5031"/>
    <cellStyle name="Calculation 2 2 3 3 6 2" xfId="13367"/>
    <cellStyle name="Calculation 2 2 3 3 6 2 2" xfId="32485"/>
    <cellStyle name="Calculation 2 2 3 3 6 2 3" xfId="42231"/>
    <cellStyle name="Calculation 2 2 3 3 6 2 4" xfId="43325"/>
    <cellStyle name="Calculation 2 2 3 3 6 3" xfId="18247"/>
    <cellStyle name="Calculation 2 2 3 3 6 3 2" xfId="37365"/>
    <cellStyle name="Calculation 2 2 3 3 6 3 3" xfId="44509"/>
    <cellStyle name="Calculation 2 2 3 3 6 3 4" xfId="46929"/>
    <cellStyle name="Calculation 2 2 3 3 6 4" xfId="17376"/>
    <cellStyle name="Calculation 2 2 3 3 6 4 2" xfId="36494"/>
    <cellStyle name="Calculation 2 2 3 3 6 4 3" xfId="43638"/>
    <cellStyle name="Calculation 2 2 3 3 6 4 4" xfId="46058"/>
    <cellStyle name="Calculation 2 2 3 3 6 5" xfId="24150"/>
    <cellStyle name="Calculation 2 2 3 3 6 6" xfId="39820"/>
    <cellStyle name="Calculation 2 2 3 3 6 7" xfId="43299"/>
    <cellStyle name="Calculation 2 2 3 3 7" xfId="5290"/>
    <cellStyle name="Calculation 2 2 3 3 7 2" xfId="13626"/>
    <cellStyle name="Calculation 2 2 3 3 7 2 2" xfId="32744"/>
    <cellStyle name="Calculation 2 2 3 3 7 2 3" xfId="42490"/>
    <cellStyle name="Calculation 2 2 3 3 7 2 4" xfId="41495"/>
    <cellStyle name="Calculation 2 2 3 3 7 3" xfId="18506"/>
    <cellStyle name="Calculation 2 2 3 3 7 3 2" xfId="37624"/>
    <cellStyle name="Calculation 2 2 3 3 7 3 3" xfId="44768"/>
    <cellStyle name="Calculation 2 2 3 3 7 3 4" xfId="47188"/>
    <cellStyle name="Calculation 2 2 3 3 7 4" xfId="17517"/>
    <cellStyle name="Calculation 2 2 3 3 7 4 2" xfId="36635"/>
    <cellStyle name="Calculation 2 2 3 3 7 4 3" xfId="43779"/>
    <cellStyle name="Calculation 2 2 3 3 7 4 4" xfId="46199"/>
    <cellStyle name="Calculation 2 2 3 3 7 5" xfId="24409"/>
    <cellStyle name="Calculation 2 2 3 3 7 6" xfId="40079"/>
    <cellStyle name="Calculation 2 2 3 3 7 7" xfId="40362"/>
    <cellStyle name="Calculation 2 2 3 3 8" xfId="4183"/>
    <cellStyle name="Calculation 2 2 3 3 8 2" xfId="12522"/>
    <cellStyle name="Calculation 2 2 3 3 8 2 2" xfId="31640"/>
    <cellStyle name="Calculation 2 2 3 3 8 2 3" xfId="41829"/>
    <cellStyle name="Calculation 2 2 3 3 8 2 4" xfId="40634"/>
    <cellStyle name="Calculation 2 2 3 3 8 3" xfId="17838"/>
    <cellStyle name="Calculation 2 2 3 3 8 3 2" xfId="36956"/>
    <cellStyle name="Calculation 2 2 3 3 8 3 3" xfId="44100"/>
    <cellStyle name="Calculation 2 2 3 3 8 3 4" xfId="46520"/>
    <cellStyle name="Calculation 2 2 3 3 8 4" xfId="19291"/>
    <cellStyle name="Calculation 2 2 3 3 8 4 2" xfId="38409"/>
    <cellStyle name="Calculation 2 2 3 3 8 4 3" xfId="45553"/>
    <cellStyle name="Calculation 2 2 3 3 8 4 4" xfId="47973"/>
    <cellStyle name="Calculation 2 2 3 3 8 5" xfId="23306"/>
    <cellStyle name="Calculation 2 2 3 3 8 6" xfId="39416"/>
    <cellStyle name="Calculation 2 2 3 3 8 7" xfId="40697"/>
    <cellStyle name="Calculation 2 2 3 3 9" xfId="5933"/>
    <cellStyle name="Calculation 2 2 3 3 9 2" xfId="14269"/>
    <cellStyle name="Calculation 2 2 3 3 9 2 2" xfId="33387"/>
    <cellStyle name="Calculation 2 2 3 3 9 2 3" xfId="42852"/>
    <cellStyle name="Calculation 2 2 3 3 9 2 4" xfId="43105"/>
    <cellStyle name="Calculation 2 2 3 3 9 3" xfId="18878"/>
    <cellStyle name="Calculation 2 2 3 3 9 3 2" xfId="37996"/>
    <cellStyle name="Calculation 2 2 3 3 9 3 3" xfId="45140"/>
    <cellStyle name="Calculation 2 2 3 3 9 3 4" xfId="47560"/>
    <cellStyle name="Calculation 2 2 3 3 9 4" xfId="17356"/>
    <cellStyle name="Calculation 2 2 3 3 9 4 2" xfId="36474"/>
    <cellStyle name="Calculation 2 2 3 3 9 4 3" xfId="43618"/>
    <cellStyle name="Calculation 2 2 3 3 9 4 4" xfId="46038"/>
    <cellStyle name="Calculation 2 2 3 3 9 5" xfId="25052"/>
    <cellStyle name="Calculation 2 2 3 3 9 6" xfId="40442"/>
    <cellStyle name="Calculation 2 2 3 3 9 7" xfId="39350"/>
    <cellStyle name="Calculation 2 2 3 4" xfId="4947"/>
    <cellStyle name="Calculation 2 2 3 4 2" xfId="13283"/>
    <cellStyle name="Calculation 2 2 3 4 2 2" xfId="32401"/>
    <cellStyle name="Calculation 2 2 3 4 2 3" xfId="42147"/>
    <cellStyle name="Calculation 2 2 3 4 2 4" xfId="42993"/>
    <cellStyle name="Calculation 2 2 3 4 3" xfId="18163"/>
    <cellStyle name="Calculation 2 2 3 4 3 2" xfId="37281"/>
    <cellStyle name="Calculation 2 2 3 4 3 3" xfId="44425"/>
    <cellStyle name="Calculation 2 2 3 4 3 4" xfId="46845"/>
    <cellStyle name="Calculation 2 2 3 4 4" xfId="17773"/>
    <cellStyle name="Calculation 2 2 3 4 4 2" xfId="36891"/>
    <cellStyle name="Calculation 2 2 3 4 4 3" xfId="44035"/>
    <cellStyle name="Calculation 2 2 3 4 4 4" xfId="46455"/>
    <cellStyle name="Calculation 2 2 3 4 5" xfId="24066"/>
    <cellStyle name="Calculation 2 2 3 4 6" xfId="39736"/>
    <cellStyle name="Calculation 2 2 3 4 7" xfId="40845"/>
    <cellStyle name="Calculation 2 2 3 5" xfId="4883"/>
    <cellStyle name="Calculation 2 2 3 5 2" xfId="13219"/>
    <cellStyle name="Calculation 2 2 3 5 2 2" xfId="32337"/>
    <cellStyle name="Calculation 2 2 3 5 2 3" xfId="42083"/>
    <cellStyle name="Calculation 2 2 3 5 2 4" xfId="40676"/>
    <cellStyle name="Calculation 2 2 3 5 3" xfId="18099"/>
    <cellStyle name="Calculation 2 2 3 5 3 2" xfId="37217"/>
    <cellStyle name="Calculation 2 2 3 5 3 3" xfId="44361"/>
    <cellStyle name="Calculation 2 2 3 5 3 4" xfId="46781"/>
    <cellStyle name="Calculation 2 2 3 5 4" xfId="17873"/>
    <cellStyle name="Calculation 2 2 3 5 4 2" xfId="36991"/>
    <cellStyle name="Calculation 2 2 3 5 4 3" xfId="44135"/>
    <cellStyle name="Calculation 2 2 3 5 4 4" xfId="46555"/>
    <cellStyle name="Calculation 2 2 3 5 5" xfId="24002"/>
    <cellStyle name="Calculation 2 2 3 5 6" xfId="39672"/>
    <cellStyle name="Calculation 2 2 3 5 7" xfId="43301"/>
    <cellStyle name="Calculation 2 2 3 6" xfId="4942"/>
    <cellStyle name="Calculation 2 2 3 6 2" xfId="13278"/>
    <cellStyle name="Calculation 2 2 3 6 2 2" xfId="32396"/>
    <cellStyle name="Calculation 2 2 3 6 2 3" xfId="42142"/>
    <cellStyle name="Calculation 2 2 3 6 2 4" xfId="41459"/>
    <cellStyle name="Calculation 2 2 3 6 3" xfId="18158"/>
    <cellStyle name="Calculation 2 2 3 6 3 2" xfId="37276"/>
    <cellStyle name="Calculation 2 2 3 6 3 3" xfId="44420"/>
    <cellStyle name="Calculation 2 2 3 6 3 4" xfId="46840"/>
    <cellStyle name="Calculation 2 2 3 6 4" xfId="19031"/>
    <cellStyle name="Calculation 2 2 3 6 4 2" xfId="38149"/>
    <cellStyle name="Calculation 2 2 3 6 4 3" xfId="45293"/>
    <cellStyle name="Calculation 2 2 3 6 4 4" xfId="47713"/>
    <cellStyle name="Calculation 2 2 3 6 5" xfId="24061"/>
    <cellStyle name="Calculation 2 2 3 6 6" xfId="39731"/>
    <cellStyle name="Calculation 2 2 3 6 7" xfId="42773"/>
    <cellStyle name="Calculation 2 2 3 7" xfId="3395"/>
    <cellStyle name="Calculation 2 2 3 7 2" xfId="11825"/>
    <cellStyle name="Calculation 2 2 3 7 2 2" xfId="30943"/>
    <cellStyle name="Calculation 2 2 3 7 2 3" xfId="41663"/>
    <cellStyle name="Calculation 2 2 3 7 2 4" xfId="41694"/>
    <cellStyle name="Calculation 2 2 3 7 3" xfId="17660"/>
    <cellStyle name="Calculation 2 2 3 7 3 2" xfId="36778"/>
    <cellStyle name="Calculation 2 2 3 7 3 3" xfId="43922"/>
    <cellStyle name="Calculation 2 2 3 7 3 4" xfId="46342"/>
    <cellStyle name="Calculation 2 2 3 7 4" xfId="17769"/>
    <cellStyle name="Calculation 2 2 3 7 4 2" xfId="36887"/>
    <cellStyle name="Calculation 2 2 3 7 4 3" xfId="44031"/>
    <cellStyle name="Calculation 2 2 3 7 4 4" xfId="46451"/>
    <cellStyle name="Calculation 2 2 3 7 5" xfId="22598"/>
    <cellStyle name="Calculation 2 2 3 7 6" xfId="39238"/>
    <cellStyle name="Calculation 2 2 3 7 7" xfId="39237"/>
    <cellStyle name="Calculation 2 2 3 8" xfId="5024"/>
    <cellStyle name="Calculation 2 2 3 8 2" xfId="13360"/>
    <cellStyle name="Calculation 2 2 3 8 2 2" xfId="32478"/>
    <cellStyle name="Calculation 2 2 3 8 2 3" xfId="42224"/>
    <cellStyle name="Calculation 2 2 3 8 2 4" xfId="38818"/>
    <cellStyle name="Calculation 2 2 3 8 3" xfId="18240"/>
    <cellStyle name="Calculation 2 2 3 8 3 2" xfId="37358"/>
    <cellStyle name="Calculation 2 2 3 8 3 3" xfId="44502"/>
    <cellStyle name="Calculation 2 2 3 8 3 4" xfId="46922"/>
    <cellStyle name="Calculation 2 2 3 8 4" xfId="18788"/>
    <cellStyle name="Calculation 2 2 3 8 4 2" xfId="37906"/>
    <cellStyle name="Calculation 2 2 3 8 4 3" xfId="45050"/>
    <cellStyle name="Calculation 2 2 3 8 4 4" xfId="47470"/>
    <cellStyle name="Calculation 2 2 3 8 5" xfId="24143"/>
    <cellStyle name="Calculation 2 2 3 8 6" xfId="39813"/>
    <cellStyle name="Calculation 2 2 3 8 7" xfId="38782"/>
    <cellStyle name="Calculation 2 2 3 9" xfId="5228"/>
    <cellStyle name="Calculation 2 2 3 9 2" xfId="13564"/>
    <cellStyle name="Calculation 2 2 3 9 2 2" xfId="32682"/>
    <cellStyle name="Calculation 2 2 3 9 2 3" xfId="42428"/>
    <cellStyle name="Calculation 2 2 3 9 2 4" xfId="41896"/>
    <cellStyle name="Calculation 2 2 3 9 3" xfId="18444"/>
    <cellStyle name="Calculation 2 2 3 9 3 2" xfId="37562"/>
    <cellStyle name="Calculation 2 2 3 9 3 3" xfId="44706"/>
    <cellStyle name="Calculation 2 2 3 9 3 4" xfId="47126"/>
    <cellStyle name="Calculation 2 2 3 9 4" xfId="17421"/>
    <cellStyle name="Calculation 2 2 3 9 4 2" xfId="36539"/>
    <cellStyle name="Calculation 2 2 3 9 4 3" xfId="43683"/>
    <cellStyle name="Calculation 2 2 3 9 4 4" xfId="46103"/>
    <cellStyle name="Calculation 2 2 3 9 5" xfId="24347"/>
    <cellStyle name="Calculation 2 2 3 9 6" xfId="40017"/>
    <cellStyle name="Calculation 2 2 3 9 7" xfId="38736"/>
    <cellStyle name="Calculation 2 2 4" xfId="1567"/>
    <cellStyle name="Calculation 2 2 4 10" xfId="3655"/>
    <cellStyle name="Calculation 2 2 4 10 2" xfId="12084"/>
    <cellStyle name="Calculation 2 2 4 10 2 2" xfId="31202"/>
    <cellStyle name="Calculation 2 2 4 10 2 3" xfId="41712"/>
    <cellStyle name="Calculation 2 2 4 10 2 4" xfId="41416"/>
    <cellStyle name="Calculation 2 2 4 10 3" xfId="17714"/>
    <cellStyle name="Calculation 2 2 4 10 3 2" xfId="36832"/>
    <cellStyle name="Calculation 2 2 4 10 3 3" xfId="43976"/>
    <cellStyle name="Calculation 2 2 4 10 3 4" xfId="46396"/>
    <cellStyle name="Calculation 2 2 4 10 4" xfId="17389"/>
    <cellStyle name="Calculation 2 2 4 10 4 2" xfId="36507"/>
    <cellStyle name="Calculation 2 2 4 10 4 3" xfId="43651"/>
    <cellStyle name="Calculation 2 2 4 10 4 4" xfId="46071"/>
    <cellStyle name="Calculation 2 2 4 10 5" xfId="22856"/>
    <cellStyle name="Calculation 2 2 4 10 6" xfId="39285"/>
    <cellStyle name="Calculation 2 2 4 10 7" xfId="22971"/>
    <cellStyle name="Calculation 2 2 4 11" xfId="5822"/>
    <cellStyle name="Calculation 2 2 4 11 2" xfId="14158"/>
    <cellStyle name="Calculation 2 2 4 11 2 2" xfId="33276"/>
    <cellStyle name="Calculation 2 2 4 11 2 3" xfId="42786"/>
    <cellStyle name="Calculation 2 2 4 11 2 4" xfId="38943"/>
    <cellStyle name="Calculation 2 2 4 11 3" xfId="18812"/>
    <cellStyle name="Calculation 2 2 4 11 3 2" xfId="37930"/>
    <cellStyle name="Calculation 2 2 4 11 3 3" xfId="45074"/>
    <cellStyle name="Calculation 2 2 4 11 3 4" xfId="47494"/>
    <cellStyle name="Calculation 2 2 4 11 4" xfId="19261"/>
    <cellStyle name="Calculation 2 2 4 11 4 2" xfId="38379"/>
    <cellStyle name="Calculation 2 2 4 11 4 3" xfId="45523"/>
    <cellStyle name="Calculation 2 2 4 11 4 4" xfId="47943"/>
    <cellStyle name="Calculation 2 2 4 11 5" xfId="24941"/>
    <cellStyle name="Calculation 2 2 4 11 6" xfId="40376"/>
    <cellStyle name="Calculation 2 2 4 11 7" xfId="43060"/>
    <cellStyle name="Calculation 2 2 4 12" xfId="10022"/>
    <cellStyle name="Calculation 2 2 4 12 2" xfId="29140"/>
    <cellStyle name="Calculation 2 2 4 12 3" xfId="41316"/>
    <cellStyle name="Calculation 2 2 4 12 4" xfId="39126"/>
    <cellStyle name="Calculation 2 2 4 13" xfId="20771"/>
    <cellStyle name="Calculation 2 2 4 14" xfId="38849"/>
    <cellStyle name="Calculation 2 2 4 15" xfId="43267"/>
    <cellStyle name="Calculation 2 2 4 2" xfId="3022"/>
    <cellStyle name="Calculation 2 2 4 2 10" xfId="11452"/>
    <cellStyle name="Calculation 2 2 4 2 10 2" xfId="30570"/>
    <cellStyle name="Calculation 2 2 4 2 10 3" xfId="41582"/>
    <cellStyle name="Calculation 2 2 4 2 10 4" xfId="40680"/>
    <cellStyle name="Calculation 2 2 4 2 11" xfId="22225"/>
    <cellStyle name="Calculation 2 2 4 2 12" xfId="39150"/>
    <cellStyle name="Calculation 2 2 4 2 13" xfId="39375"/>
    <cellStyle name="Calculation 2 2 4 2 2" xfId="4994"/>
    <cellStyle name="Calculation 2 2 4 2 2 2" xfId="5962"/>
    <cellStyle name="Calculation 2 2 4 2 2 2 2" xfId="14298"/>
    <cellStyle name="Calculation 2 2 4 2 2 2 2 2" xfId="33416"/>
    <cellStyle name="Calculation 2 2 4 2 2 2 2 3" xfId="42881"/>
    <cellStyle name="Calculation 2 2 4 2 2 2 2 4" xfId="41100"/>
    <cellStyle name="Calculation 2 2 4 2 2 2 3" xfId="18907"/>
    <cellStyle name="Calculation 2 2 4 2 2 2 3 2" xfId="38025"/>
    <cellStyle name="Calculation 2 2 4 2 2 2 3 3" xfId="45169"/>
    <cellStyle name="Calculation 2 2 4 2 2 2 3 4" xfId="47589"/>
    <cellStyle name="Calculation 2 2 4 2 2 2 4" xfId="19103"/>
    <cellStyle name="Calculation 2 2 4 2 2 2 4 2" xfId="38221"/>
    <cellStyle name="Calculation 2 2 4 2 2 2 4 3" xfId="45365"/>
    <cellStyle name="Calculation 2 2 4 2 2 2 4 4" xfId="47785"/>
    <cellStyle name="Calculation 2 2 4 2 2 2 5" xfId="25081"/>
    <cellStyle name="Calculation 2 2 4 2 2 2 6" xfId="40471"/>
    <cellStyle name="Calculation 2 2 4 2 2 2 7" xfId="38685"/>
    <cellStyle name="Calculation 2 2 4 2 2 3" xfId="13330"/>
    <cellStyle name="Calculation 2 2 4 2 2 3 2" xfId="32448"/>
    <cellStyle name="Calculation 2 2 4 2 2 3 3" xfId="42194"/>
    <cellStyle name="Calculation 2 2 4 2 2 3 4" xfId="38724"/>
    <cellStyle name="Calculation 2 2 4 2 2 4" xfId="18210"/>
    <cellStyle name="Calculation 2 2 4 2 2 4 2" xfId="37328"/>
    <cellStyle name="Calculation 2 2 4 2 2 4 3" xfId="44472"/>
    <cellStyle name="Calculation 2 2 4 2 2 4 4" xfId="46892"/>
    <cellStyle name="Calculation 2 2 4 2 2 5" xfId="17479"/>
    <cellStyle name="Calculation 2 2 4 2 2 5 2" xfId="36597"/>
    <cellStyle name="Calculation 2 2 4 2 2 5 3" xfId="43741"/>
    <cellStyle name="Calculation 2 2 4 2 2 5 4" xfId="46161"/>
    <cellStyle name="Calculation 2 2 4 2 2 6" xfId="24113"/>
    <cellStyle name="Calculation 2 2 4 2 2 7" xfId="39783"/>
    <cellStyle name="Calculation 2 2 4 2 2 8" xfId="43249"/>
    <cellStyle name="Calculation 2 2 4 2 3" xfId="4848"/>
    <cellStyle name="Calculation 2 2 4 2 3 2" xfId="5994"/>
    <cellStyle name="Calculation 2 2 4 2 3 2 2" xfId="14330"/>
    <cellStyle name="Calculation 2 2 4 2 3 2 2 2" xfId="33448"/>
    <cellStyle name="Calculation 2 2 4 2 3 2 2 3" xfId="42913"/>
    <cellStyle name="Calculation 2 2 4 2 3 2 2 4" xfId="40661"/>
    <cellStyle name="Calculation 2 2 4 2 3 2 3" xfId="18939"/>
    <cellStyle name="Calculation 2 2 4 2 3 2 3 2" xfId="38057"/>
    <cellStyle name="Calculation 2 2 4 2 3 2 3 3" xfId="45201"/>
    <cellStyle name="Calculation 2 2 4 2 3 2 3 4" xfId="47621"/>
    <cellStyle name="Calculation 2 2 4 2 3 2 4" xfId="17454"/>
    <cellStyle name="Calculation 2 2 4 2 3 2 4 2" xfId="36572"/>
    <cellStyle name="Calculation 2 2 4 2 3 2 4 3" xfId="43716"/>
    <cellStyle name="Calculation 2 2 4 2 3 2 4 4" xfId="46136"/>
    <cellStyle name="Calculation 2 2 4 2 3 2 5" xfId="25113"/>
    <cellStyle name="Calculation 2 2 4 2 3 2 6" xfId="40503"/>
    <cellStyle name="Calculation 2 2 4 2 3 2 7" xfId="38684"/>
    <cellStyle name="Calculation 2 2 4 2 3 3" xfId="13184"/>
    <cellStyle name="Calculation 2 2 4 2 3 3 2" xfId="32302"/>
    <cellStyle name="Calculation 2 2 4 2 3 3 3" xfId="42048"/>
    <cellStyle name="Calculation 2 2 4 2 3 3 4" xfId="40885"/>
    <cellStyle name="Calculation 2 2 4 2 3 4" xfId="18064"/>
    <cellStyle name="Calculation 2 2 4 2 3 4 2" xfId="37182"/>
    <cellStyle name="Calculation 2 2 4 2 3 4 3" xfId="44326"/>
    <cellStyle name="Calculation 2 2 4 2 3 4 4" xfId="46746"/>
    <cellStyle name="Calculation 2 2 4 2 3 5" xfId="19287"/>
    <cellStyle name="Calculation 2 2 4 2 3 5 2" xfId="38405"/>
    <cellStyle name="Calculation 2 2 4 2 3 5 3" xfId="45549"/>
    <cellStyle name="Calculation 2 2 4 2 3 5 4" xfId="47969"/>
    <cellStyle name="Calculation 2 2 4 2 3 6" xfId="23967"/>
    <cellStyle name="Calculation 2 2 4 2 3 7" xfId="39637"/>
    <cellStyle name="Calculation 2 2 4 2 3 8" xfId="38979"/>
    <cellStyle name="Calculation 2 2 4 2 4" xfId="5285"/>
    <cellStyle name="Calculation 2 2 4 2 4 2" xfId="6026"/>
    <cellStyle name="Calculation 2 2 4 2 4 2 2" xfId="14362"/>
    <cellStyle name="Calculation 2 2 4 2 4 2 2 2" xfId="33480"/>
    <cellStyle name="Calculation 2 2 4 2 4 2 2 3" xfId="42945"/>
    <cellStyle name="Calculation 2 2 4 2 4 2 2 4" xfId="39192"/>
    <cellStyle name="Calculation 2 2 4 2 4 2 3" xfId="18971"/>
    <cellStyle name="Calculation 2 2 4 2 4 2 3 2" xfId="38089"/>
    <cellStyle name="Calculation 2 2 4 2 4 2 3 3" xfId="45233"/>
    <cellStyle name="Calculation 2 2 4 2 4 2 3 4" xfId="47653"/>
    <cellStyle name="Calculation 2 2 4 2 4 2 4" xfId="17673"/>
    <cellStyle name="Calculation 2 2 4 2 4 2 4 2" xfId="36791"/>
    <cellStyle name="Calculation 2 2 4 2 4 2 4 3" xfId="43935"/>
    <cellStyle name="Calculation 2 2 4 2 4 2 4 4" xfId="46355"/>
    <cellStyle name="Calculation 2 2 4 2 4 2 5" xfId="25145"/>
    <cellStyle name="Calculation 2 2 4 2 4 2 6" xfId="40535"/>
    <cellStyle name="Calculation 2 2 4 2 4 2 7" xfId="40744"/>
    <cellStyle name="Calculation 2 2 4 2 4 3" xfId="13621"/>
    <cellStyle name="Calculation 2 2 4 2 4 3 2" xfId="32739"/>
    <cellStyle name="Calculation 2 2 4 2 4 3 3" xfId="42485"/>
    <cellStyle name="Calculation 2 2 4 2 4 3 4" xfId="41227"/>
    <cellStyle name="Calculation 2 2 4 2 4 4" xfId="18501"/>
    <cellStyle name="Calculation 2 2 4 2 4 4 2" xfId="37619"/>
    <cellStyle name="Calculation 2 2 4 2 4 4 3" xfId="44763"/>
    <cellStyle name="Calculation 2 2 4 2 4 4 4" xfId="47183"/>
    <cellStyle name="Calculation 2 2 4 2 4 5" xfId="17564"/>
    <cellStyle name="Calculation 2 2 4 2 4 5 2" xfId="36682"/>
    <cellStyle name="Calculation 2 2 4 2 4 5 3" xfId="43826"/>
    <cellStyle name="Calculation 2 2 4 2 4 5 4" xfId="46246"/>
    <cellStyle name="Calculation 2 2 4 2 4 6" xfId="24404"/>
    <cellStyle name="Calculation 2 2 4 2 4 7" xfId="40074"/>
    <cellStyle name="Calculation 2 2 4 2 4 8" xfId="39018"/>
    <cellStyle name="Calculation 2 2 4 2 5" xfId="4920"/>
    <cellStyle name="Calculation 2 2 4 2 5 2" xfId="13256"/>
    <cellStyle name="Calculation 2 2 4 2 5 2 2" xfId="32374"/>
    <cellStyle name="Calculation 2 2 4 2 5 2 3" xfId="42120"/>
    <cellStyle name="Calculation 2 2 4 2 5 2 4" xfId="41900"/>
    <cellStyle name="Calculation 2 2 4 2 5 3" xfId="18136"/>
    <cellStyle name="Calculation 2 2 4 2 5 3 2" xfId="37254"/>
    <cellStyle name="Calculation 2 2 4 2 5 3 3" xfId="44398"/>
    <cellStyle name="Calculation 2 2 4 2 5 3 4" xfId="46818"/>
    <cellStyle name="Calculation 2 2 4 2 5 4" xfId="19285"/>
    <cellStyle name="Calculation 2 2 4 2 5 4 2" xfId="38403"/>
    <cellStyle name="Calculation 2 2 4 2 5 4 3" xfId="45547"/>
    <cellStyle name="Calculation 2 2 4 2 5 4 4" xfId="47967"/>
    <cellStyle name="Calculation 2 2 4 2 5 5" xfId="24039"/>
    <cellStyle name="Calculation 2 2 4 2 5 6" xfId="39709"/>
    <cellStyle name="Calculation 2 2 4 2 5 7" xfId="41868"/>
    <cellStyle name="Calculation 2 2 4 2 6" xfId="5443"/>
    <cellStyle name="Calculation 2 2 4 2 6 2" xfId="13779"/>
    <cellStyle name="Calculation 2 2 4 2 6 2 2" xfId="32897"/>
    <cellStyle name="Calculation 2 2 4 2 6 2 3" xfId="42643"/>
    <cellStyle name="Calculation 2 2 4 2 6 2 4" xfId="39382"/>
    <cellStyle name="Calculation 2 2 4 2 6 3" xfId="18659"/>
    <cellStyle name="Calculation 2 2 4 2 6 3 2" xfId="37777"/>
    <cellStyle name="Calculation 2 2 4 2 6 3 3" xfId="44921"/>
    <cellStyle name="Calculation 2 2 4 2 6 3 4" xfId="47341"/>
    <cellStyle name="Calculation 2 2 4 2 6 4" xfId="19367"/>
    <cellStyle name="Calculation 2 2 4 2 6 4 2" xfId="38485"/>
    <cellStyle name="Calculation 2 2 4 2 6 4 3" xfId="45629"/>
    <cellStyle name="Calculation 2 2 4 2 6 4 4" xfId="48049"/>
    <cellStyle name="Calculation 2 2 4 2 6 5" xfId="24562"/>
    <cellStyle name="Calculation 2 2 4 2 6 6" xfId="40232"/>
    <cellStyle name="Calculation 2 2 4 2 6 7" xfId="40792"/>
    <cellStyle name="Calculation 2 2 4 2 7" xfId="5488"/>
    <cellStyle name="Calculation 2 2 4 2 7 2" xfId="13824"/>
    <cellStyle name="Calculation 2 2 4 2 7 2 2" xfId="32942"/>
    <cellStyle name="Calculation 2 2 4 2 7 2 3" xfId="42688"/>
    <cellStyle name="Calculation 2 2 4 2 7 2 4" xfId="43099"/>
    <cellStyle name="Calculation 2 2 4 2 7 3" xfId="18704"/>
    <cellStyle name="Calculation 2 2 4 2 7 3 2" xfId="37822"/>
    <cellStyle name="Calculation 2 2 4 2 7 3 3" xfId="44966"/>
    <cellStyle name="Calculation 2 2 4 2 7 3 4" xfId="47386"/>
    <cellStyle name="Calculation 2 2 4 2 7 4" xfId="17556"/>
    <cellStyle name="Calculation 2 2 4 2 7 4 2" xfId="36674"/>
    <cellStyle name="Calculation 2 2 4 2 7 4 3" xfId="43818"/>
    <cellStyle name="Calculation 2 2 4 2 7 4 4" xfId="46238"/>
    <cellStyle name="Calculation 2 2 4 2 7 5" xfId="24607"/>
    <cellStyle name="Calculation 2 2 4 2 7 6" xfId="40277"/>
    <cellStyle name="Calculation 2 2 4 2 7 7" xfId="43245"/>
    <cellStyle name="Calculation 2 2 4 2 8" xfId="3730"/>
    <cellStyle name="Calculation 2 2 4 2 8 2" xfId="12159"/>
    <cellStyle name="Calculation 2 2 4 2 8 2 2" xfId="31277"/>
    <cellStyle name="Calculation 2 2 4 2 8 2 3" xfId="41743"/>
    <cellStyle name="Calculation 2 2 4 2 8 2 4" xfId="40679"/>
    <cellStyle name="Calculation 2 2 4 2 8 3" xfId="17745"/>
    <cellStyle name="Calculation 2 2 4 2 8 3 2" xfId="36863"/>
    <cellStyle name="Calculation 2 2 4 2 8 3 3" xfId="44007"/>
    <cellStyle name="Calculation 2 2 4 2 8 3 4" xfId="46427"/>
    <cellStyle name="Calculation 2 2 4 2 8 4" xfId="17446"/>
    <cellStyle name="Calculation 2 2 4 2 8 4 2" xfId="36564"/>
    <cellStyle name="Calculation 2 2 4 2 8 4 3" xfId="43708"/>
    <cellStyle name="Calculation 2 2 4 2 8 4 4" xfId="46128"/>
    <cellStyle name="Calculation 2 2 4 2 8 5" xfId="22931"/>
    <cellStyle name="Calculation 2 2 4 2 8 6" xfId="39316"/>
    <cellStyle name="Calculation 2 2 4 2 8 7" xfId="41919"/>
    <cellStyle name="Calculation 2 2 4 2 9" xfId="5898"/>
    <cellStyle name="Calculation 2 2 4 2 9 2" xfId="14234"/>
    <cellStyle name="Calculation 2 2 4 2 9 2 2" xfId="33352"/>
    <cellStyle name="Calculation 2 2 4 2 9 2 3" xfId="42818"/>
    <cellStyle name="Calculation 2 2 4 2 9 2 4" xfId="40913"/>
    <cellStyle name="Calculation 2 2 4 2 9 3" xfId="18844"/>
    <cellStyle name="Calculation 2 2 4 2 9 3 2" xfId="37962"/>
    <cellStyle name="Calculation 2 2 4 2 9 3 3" xfId="45106"/>
    <cellStyle name="Calculation 2 2 4 2 9 3 4" xfId="47526"/>
    <cellStyle name="Calculation 2 2 4 2 9 4" xfId="12193"/>
    <cellStyle name="Calculation 2 2 4 2 9 4 2" xfId="31311"/>
    <cellStyle name="Calculation 2 2 4 2 9 4 3" xfId="41769"/>
    <cellStyle name="Calculation 2 2 4 2 9 4 4" xfId="43446"/>
    <cellStyle name="Calculation 2 2 4 2 9 5" xfId="25017"/>
    <cellStyle name="Calculation 2 2 4 2 9 6" xfId="40408"/>
    <cellStyle name="Calculation 2 2 4 2 9 7" xfId="39360"/>
    <cellStyle name="Calculation 2 2 4 3" xfId="4708"/>
    <cellStyle name="Calculation 2 2 4 3 10" xfId="17947"/>
    <cellStyle name="Calculation 2 2 4 3 10 2" xfId="37065"/>
    <cellStyle name="Calculation 2 2 4 3 10 3" xfId="44209"/>
    <cellStyle name="Calculation 2 2 4 3 10 4" xfId="46629"/>
    <cellStyle name="Calculation 2 2 4 3 11" xfId="19395"/>
    <cellStyle name="Calculation 2 2 4 3 11 2" xfId="38513"/>
    <cellStyle name="Calculation 2 2 4 3 11 3" xfId="45657"/>
    <cellStyle name="Calculation 2 2 4 3 11 4" xfId="48077"/>
    <cellStyle name="Calculation 2 2 4 3 12" xfId="23829"/>
    <cellStyle name="Calculation 2 2 4 3 13" xfId="39521"/>
    <cellStyle name="Calculation 2 2 4 3 14" xfId="43141"/>
    <cellStyle name="Calculation 2 2 4 3 2" xfId="5301"/>
    <cellStyle name="Calculation 2 2 4 3 2 2" xfId="13637"/>
    <cellStyle name="Calculation 2 2 4 3 2 2 2" xfId="32755"/>
    <cellStyle name="Calculation 2 2 4 3 2 2 3" xfId="42501"/>
    <cellStyle name="Calculation 2 2 4 3 2 2 4" xfId="43276"/>
    <cellStyle name="Calculation 2 2 4 3 2 3" xfId="18517"/>
    <cellStyle name="Calculation 2 2 4 3 2 3 2" xfId="37635"/>
    <cellStyle name="Calculation 2 2 4 3 2 3 3" xfId="44779"/>
    <cellStyle name="Calculation 2 2 4 3 2 3 4" xfId="47199"/>
    <cellStyle name="Calculation 2 2 4 3 2 4" xfId="18776"/>
    <cellStyle name="Calculation 2 2 4 3 2 4 2" xfId="37894"/>
    <cellStyle name="Calculation 2 2 4 3 2 4 3" xfId="45038"/>
    <cellStyle name="Calculation 2 2 4 3 2 4 4" xfId="47458"/>
    <cellStyle name="Calculation 2 2 4 3 2 5" xfId="24420"/>
    <cellStyle name="Calculation 2 2 4 3 2 6" xfId="40090"/>
    <cellStyle name="Calculation 2 2 4 3 2 7" xfId="43460"/>
    <cellStyle name="Calculation 2 2 4 3 3" xfId="5360"/>
    <cellStyle name="Calculation 2 2 4 3 3 2" xfId="13696"/>
    <cellStyle name="Calculation 2 2 4 3 3 2 2" xfId="32814"/>
    <cellStyle name="Calculation 2 2 4 3 3 2 3" xfId="42560"/>
    <cellStyle name="Calculation 2 2 4 3 3 2 4" xfId="38947"/>
    <cellStyle name="Calculation 2 2 4 3 3 3" xfId="18576"/>
    <cellStyle name="Calculation 2 2 4 3 3 3 2" xfId="37694"/>
    <cellStyle name="Calculation 2 2 4 3 3 3 3" xfId="44838"/>
    <cellStyle name="Calculation 2 2 4 3 3 3 4" xfId="47258"/>
    <cellStyle name="Calculation 2 2 4 3 3 4" xfId="17630"/>
    <cellStyle name="Calculation 2 2 4 3 3 4 2" xfId="36748"/>
    <cellStyle name="Calculation 2 2 4 3 3 4 3" xfId="43892"/>
    <cellStyle name="Calculation 2 2 4 3 3 4 4" xfId="46312"/>
    <cellStyle name="Calculation 2 2 4 3 3 5" xfId="24479"/>
    <cellStyle name="Calculation 2 2 4 3 3 6" xfId="40149"/>
    <cellStyle name="Calculation 2 2 4 3 3 7" xfId="41564"/>
    <cellStyle name="Calculation 2 2 4 3 4" xfId="5408"/>
    <cellStyle name="Calculation 2 2 4 3 4 2" xfId="13744"/>
    <cellStyle name="Calculation 2 2 4 3 4 2 2" xfId="32862"/>
    <cellStyle name="Calculation 2 2 4 3 4 2 3" xfId="42608"/>
    <cellStyle name="Calculation 2 2 4 3 4 2 4" xfId="43222"/>
    <cellStyle name="Calculation 2 2 4 3 4 3" xfId="18624"/>
    <cellStyle name="Calculation 2 2 4 3 4 3 2" xfId="37742"/>
    <cellStyle name="Calculation 2 2 4 3 4 3 3" xfId="44886"/>
    <cellStyle name="Calculation 2 2 4 3 4 3 4" xfId="47306"/>
    <cellStyle name="Calculation 2 2 4 3 4 4" xfId="17416"/>
    <cellStyle name="Calculation 2 2 4 3 4 4 2" xfId="36534"/>
    <cellStyle name="Calculation 2 2 4 3 4 4 3" xfId="43678"/>
    <cellStyle name="Calculation 2 2 4 3 4 4 4" xfId="46098"/>
    <cellStyle name="Calculation 2 2 4 3 4 5" xfId="24527"/>
    <cellStyle name="Calculation 2 2 4 3 4 6" xfId="40197"/>
    <cellStyle name="Calculation 2 2 4 3 4 7" xfId="40976"/>
    <cellStyle name="Calculation 2 2 4 3 5" xfId="5455"/>
    <cellStyle name="Calculation 2 2 4 3 5 2" xfId="13791"/>
    <cellStyle name="Calculation 2 2 4 3 5 2 2" xfId="32909"/>
    <cellStyle name="Calculation 2 2 4 3 5 2 3" xfId="42655"/>
    <cellStyle name="Calculation 2 2 4 3 5 2 4" xfId="40343"/>
    <cellStyle name="Calculation 2 2 4 3 5 3" xfId="18671"/>
    <cellStyle name="Calculation 2 2 4 3 5 3 2" xfId="37789"/>
    <cellStyle name="Calculation 2 2 4 3 5 3 3" xfId="44933"/>
    <cellStyle name="Calculation 2 2 4 3 5 3 4" xfId="47353"/>
    <cellStyle name="Calculation 2 2 4 3 5 4" xfId="17415"/>
    <cellStyle name="Calculation 2 2 4 3 5 4 2" xfId="36533"/>
    <cellStyle name="Calculation 2 2 4 3 5 4 3" xfId="43677"/>
    <cellStyle name="Calculation 2 2 4 3 5 4 4" xfId="46097"/>
    <cellStyle name="Calculation 2 2 4 3 5 5" xfId="24574"/>
    <cellStyle name="Calculation 2 2 4 3 5 6" xfId="40244"/>
    <cellStyle name="Calculation 2 2 4 3 5 7" xfId="43387"/>
    <cellStyle name="Calculation 2 2 4 3 6" xfId="5496"/>
    <cellStyle name="Calculation 2 2 4 3 6 2" xfId="13832"/>
    <cellStyle name="Calculation 2 2 4 3 6 2 2" xfId="32950"/>
    <cellStyle name="Calculation 2 2 4 3 6 2 3" xfId="42696"/>
    <cellStyle name="Calculation 2 2 4 3 6 2 4" xfId="38785"/>
    <cellStyle name="Calculation 2 2 4 3 6 3" xfId="18712"/>
    <cellStyle name="Calculation 2 2 4 3 6 3 2" xfId="37830"/>
    <cellStyle name="Calculation 2 2 4 3 6 3 3" xfId="44974"/>
    <cellStyle name="Calculation 2 2 4 3 6 3 4" xfId="47394"/>
    <cellStyle name="Calculation 2 2 4 3 6 4" xfId="17800"/>
    <cellStyle name="Calculation 2 2 4 3 6 4 2" xfId="36918"/>
    <cellStyle name="Calculation 2 2 4 3 6 4 3" xfId="44062"/>
    <cellStyle name="Calculation 2 2 4 3 6 4 4" xfId="46482"/>
    <cellStyle name="Calculation 2 2 4 3 6 5" xfId="24615"/>
    <cellStyle name="Calculation 2 2 4 3 6 6" xfId="40285"/>
    <cellStyle name="Calculation 2 2 4 3 6 7" xfId="41049"/>
    <cellStyle name="Calculation 2 2 4 3 7" xfId="5522"/>
    <cellStyle name="Calculation 2 2 4 3 7 2" xfId="13858"/>
    <cellStyle name="Calculation 2 2 4 3 7 2 2" xfId="32976"/>
    <cellStyle name="Calculation 2 2 4 3 7 2 3" xfId="42722"/>
    <cellStyle name="Calculation 2 2 4 3 7 2 4" xfId="40762"/>
    <cellStyle name="Calculation 2 2 4 3 7 3" xfId="18738"/>
    <cellStyle name="Calculation 2 2 4 3 7 3 2" xfId="37856"/>
    <cellStyle name="Calculation 2 2 4 3 7 3 3" xfId="45000"/>
    <cellStyle name="Calculation 2 2 4 3 7 3 4" xfId="47420"/>
    <cellStyle name="Calculation 2 2 4 3 7 4" xfId="17443"/>
    <cellStyle name="Calculation 2 2 4 3 7 4 2" xfId="36561"/>
    <cellStyle name="Calculation 2 2 4 3 7 4 3" xfId="43705"/>
    <cellStyle name="Calculation 2 2 4 3 7 4 4" xfId="46125"/>
    <cellStyle name="Calculation 2 2 4 3 7 5" xfId="24641"/>
    <cellStyle name="Calculation 2 2 4 3 7 6" xfId="40311"/>
    <cellStyle name="Calculation 2 2 4 3 7 7" xfId="41818"/>
    <cellStyle name="Calculation 2 2 4 3 8" xfId="5930"/>
    <cellStyle name="Calculation 2 2 4 3 8 2" xfId="14266"/>
    <cellStyle name="Calculation 2 2 4 3 8 2 2" xfId="33384"/>
    <cellStyle name="Calculation 2 2 4 3 8 2 3" xfId="42849"/>
    <cellStyle name="Calculation 2 2 4 3 8 2 4" xfId="39194"/>
    <cellStyle name="Calculation 2 2 4 3 8 3" xfId="18875"/>
    <cellStyle name="Calculation 2 2 4 3 8 3 2" xfId="37993"/>
    <cellStyle name="Calculation 2 2 4 3 8 3 3" xfId="45137"/>
    <cellStyle name="Calculation 2 2 4 3 8 3 4" xfId="47557"/>
    <cellStyle name="Calculation 2 2 4 3 8 4" xfId="19207"/>
    <cellStyle name="Calculation 2 2 4 3 8 4 2" xfId="38325"/>
    <cellStyle name="Calculation 2 2 4 3 8 4 3" xfId="45469"/>
    <cellStyle name="Calculation 2 2 4 3 8 4 4" xfId="47889"/>
    <cellStyle name="Calculation 2 2 4 3 8 5" xfId="25049"/>
    <cellStyle name="Calculation 2 2 4 3 8 6" xfId="40439"/>
    <cellStyle name="Calculation 2 2 4 3 8 7" xfId="19595"/>
    <cellStyle name="Calculation 2 2 4 3 9" xfId="13045"/>
    <cellStyle name="Calculation 2 2 4 3 9 2" xfId="32163"/>
    <cellStyle name="Calculation 2 2 4 3 9 3" xfId="41929"/>
    <cellStyle name="Calculation 2 2 4 3 9 4" xfId="41038"/>
    <cellStyle name="Calculation 2 2 4 4" xfId="4944"/>
    <cellStyle name="Calculation 2 2 4 4 2" xfId="13280"/>
    <cellStyle name="Calculation 2 2 4 4 2 2" xfId="32398"/>
    <cellStyle name="Calculation 2 2 4 4 2 3" xfId="42144"/>
    <cellStyle name="Calculation 2 2 4 4 2 4" xfId="40881"/>
    <cellStyle name="Calculation 2 2 4 4 3" xfId="18160"/>
    <cellStyle name="Calculation 2 2 4 4 3 2" xfId="37278"/>
    <cellStyle name="Calculation 2 2 4 4 3 3" xfId="44422"/>
    <cellStyle name="Calculation 2 2 4 4 3 4" xfId="46842"/>
    <cellStyle name="Calculation 2 2 4 4 4" xfId="9090"/>
    <cellStyle name="Calculation 2 2 4 4 4 2" xfId="28209"/>
    <cellStyle name="Calculation 2 2 4 4 4 3" xfId="41121"/>
    <cellStyle name="Calculation 2 2 4 4 4 4" xfId="43185"/>
    <cellStyle name="Calculation 2 2 4 4 5" xfId="24063"/>
    <cellStyle name="Calculation 2 2 4 4 6" xfId="39733"/>
    <cellStyle name="Calculation 2 2 4 4 7" xfId="19617"/>
    <cellStyle name="Calculation 2 2 4 5" xfId="4764"/>
    <cellStyle name="Calculation 2 2 4 5 2" xfId="13100"/>
    <cellStyle name="Calculation 2 2 4 5 2 2" xfId="32218"/>
    <cellStyle name="Calculation 2 2 4 5 2 3" xfId="41964"/>
    <cellStyle name="Calculation 2 2 4 5 2 4" xfId="40804"/>
    <cellStyle name="Calculation 2 2 4 5 3" xfId="17980"/>
    <cellStyle name="Calculation 2 2 4 5 3 2" xfId="37098"/>
    <cellStyle name="Calculation 2 2 4 5 3 3" xfId="44242"/>
    <cellStyle name="Calculation 2 2 4 5 3 4" xfId="46662"/>
    <cellStyle name="Calculation 2 2 4 5 4" xfId="19037"/>
    <cellStyle name="Calculation 2 2 4 5 4 2" xfId="38155"/>
    <cellStyle name="Calculation 2 2 4 5 4 3" xfId="45299"/>
    <cellStyle name="Calculation 2 2 4 5 4 4" xfId="47719"/>
    <cellStyle name="Calculation 2 2 4 5 5" xfId="23883"/>
    <cellStyle name="Calculation 2 2 4 5 6" xfId="39553"/>
    <cellStyle name="Calculation 2 2 4 5 7" xfId="40985"/>
    <cellStyle name="Calculation 2 2 4 6" xfId="4978"/>
    <cellStyle name="Calculation 2 2 4 6 2" xfId="13314"/>
    <cellStyle name="Calculation 2 2 4 6 2 2" xfId="32432"/>
    <cellStyle name="Calculation 2 2 4 6 2 3" xfId="42178"/>
    <cellStyle name="Calculation 2 2 4 6 2 4" xfId="41850"/>
    <cellStyle name="Calculation 2 2 4 6 3" xfId="18194"/>
    <cellStyle name="Calculation 2 2 4 6 3 2" xfId="37312"/>
    <cellStyle name="Calculation 2 2 4 6 3 3" xfId="44456"/>
    <cellStyle name="Calculation 2 2 4 6 3 4" xfId="46876"/>
    <cellStyle name="Calculation 2 2 4 6 4" xfId="19506"/>
    <cellStyle name="Calculation 2 2 4 6 4 2" xfId="38624"/>
    <cellStyle name="Calculation 2 2 4 6 4 3" xfId="45768"/>
    <cellStyle name="Calculation 2 2 4 6 4 4" xfId="48188"/>
    <cellStyle name="Calculation 2 2 4 6 5" xfId="24097"/>
    <cellStyle name="Calculation 2 2 4 6 6" xfId="39767"/>
    <cellStyle name="Calculation 2 2 4 6 7" xfId="43049"/>
    <cellStyle name="Calculation 2 2 4 7" xfId="5382"/>
    <cellStyle name="Calculation 2 2 4 7 2" xfId="13718"/>
    <cellStyle name="Calculation 2 2 4 7 2 2" xfId="32836"/>
    <cellStyle name="Calculation 2 2 4 7 2 3" xfId="42582"/>
    <cellStyle name="Calculation 2 2 4 7 2 4" xfId="41842"/>
    <cellStyle name="Calculation 2 2 4 7 3" xfId="18598"/>
    <cellStyle name="Calculation 2 2 4 7 3 2" xfId="37716"/>
    <cellStyle name="Calculation 2 2 4 7 3 3" xfId="44860"/>
    <cellStyle name="Calculation 2 2 4 7 3 4" xfId="47280"/>
    <cellStyle name="Calculation 2 2 4 7 4" xfId="19267"/>
    <cellStyle name="Calculation 2 2 4 7 4 2" xfId="38385"/>
    <cellStyle name="Calculation 2 2 4 7 4 3" xfId="45529"/>
    <cellStyle name="Calculation 2 2 4 7 4 4" xfId="47949"/>
    <cellStyle name="Calculation 2 2 4 7 5" xfId="24501"/>
    <cellStyle name="Calculation 2 2 4 7 6" xfId="40171"/>
    <cellStyle name="Calculation 2 2 4 7 7" xfId="40894"/>
    <cellStyle name="Calculation 2 2 4 8" xfId="5157"/>
    <cellStyle name="Calculation 2 2 4 8 2" xfId="13493"/>
    <cellStyle name="Calculation 2 2 4 8 2 2" xfId="32611"/>
    <cellStyle name="Calculation 2 2 4 8 2 3" xfId="42357"/>
    <cellStyle name="Calculation 2 2 4 8 2 4" xfId="40579"/>
    <cellStyle name="Calculation 2 2 4 8 3" xfId="18373"/>
    <cellStyle name="Calculation 2 2 4 8 3 2" xfId="37491"/>
    <cellStyle name="Calculation 2 2 4 8 3 3" xfId="44635"/>
    <cellStyle name="Calculation 2 2 4 8 3 4" xfId="47055"/>
    <cellStyle name="Calculation 2 2 4 8 4" xfId="17656"/>
    <cellStyle name="Calculation 2 2 4 8 4 2" xfId="36774"/>
    <cellStyle name="Calculation 2 2 4 8 4 3" xfId="43918"/>
    <cellStyle name="Calculation 2 2 4 8 4 4" xfId="46338"/>
    <cellStyle name="Calculation 2 2 4 8 5" xfId="24276"/>
    <cellStyle name="Calculation 2 2 4 8 6" xfId="39946"/>
    <cellStyle name="Calculation 2 2 4 8 7" xfId="39135"/>
    <cellStyle name="Calculation 2 2 4 9" xfId="4818"/>
    <cellStyle name="Calculation 2 2 4 9 2" xfId="13154"/>
    <cellStyle name="Calculation 2 2 4 9 2 2" xfId="32272"/>
    <cellStyle name="Calculation 2 2 4 9 2 3" xfId="42018"/>
    <cellStyle name="Calculation 2 2 4 9 2 4" xfId="41037"/>
    <cellStyle name="Calculation 2 2 4 9 3" xfId="18034"/>
    <cellStyle name="Calculation 2 2 4 9 3 2" xfId="37152"/>
    <cellStyle name="Calculation 2 2 4 9 3 3" xfId="44296"/>
    <cellStyle name="Calculation 2 2 4 9 3 4" xfId="46716"/>
    <cellStyle name="Calculation 2 2 4 9 4" xfId="8906"/>
    <cellStyle name="Calculation 2 2 4 9 4 2" xfId="28025"/>
    <cellStyle name="Calculation 2 2 4 9 4 3" xfId="41090"/>
    <cellStyle name="Calculation 2 2 4 9 4 4" xfId="41910"/>
    <cellStyle name="Calculation 2 2 4 9 5" xfId="23937"/>
    <cellStyle name="Calculation 2 2 4 9 6" xfId="39607"/>
    <cellStyle name="Calculation 2 2 4 9 7" xfId="38836"/>
    <cellStyle name="Calculation 2 2 5" xfId="1312"/>
    <cellStyle name="Calculation 2 2 5 10" xfId="5887"/>
    <cellStyle name="Calculation 2 2 5 10 2" xfId="14223"/>
    <cellStyle name="Calculation 2 2 5 10 2 2" xfId="33341"/>
    <cellStyle name="Calculation 2 2 5 10 2 3" xfId="42807"/>
    <cellStyle name="Calculation 2 2 5 10 2 4" xfId="43360"/>
    <cellStyle name="Calculation 2 2 5 10 3" xfId="18833"/>
    <cellStyle name="Calculation 2 2 5 10 3 2" xfId="37951"/>
    <cellStyle name="Calculation 2 2 5 10 3 3" xfId="45095"/>
    <cellStyle name="Calculation 2 2 5 10 3 4" xfId="47515"/>
    <cellStyle name="Calculation 2 2 5 10 4" xfId="17344"/>
    <cellStyle name="Calculation 2 2 5 10 4 2" xfId="36462"/>
    <cellStyle name="Calculation 2 2 5 10 4 3" xfId="43606"/>
    <cellStyle name="Calculation 2 2 5 10 4 4" xfId="46026"/>
    <cellStyle name="Calculation 2 2 5 10 5" xfId="25006"/>
    <cellStyle name="Calculation 2 2 5 10 6" xfId="40397"/>
    <cellStyle name="Calculation 2 2 5 10 7" xfId="19847"/>
    <cellStyle name="Calculation 2 2 5 11" xfId="9772"/>
    <cellStyle name="Calculation 2 2 5 11 2" xfId="28890"/>
    <cellStyle name="Calculation 2 2 5 11 3" xfId="41266"/>
    <cellStyle name="Calculation 2 2 5 11 4" xfId="39070"/>
    <cellStyle name="Calculation 2 2 5 12" xfId="20518"/>
    <cellStyle name="Calculation 2 2 5 13" xfId="38798"/>
    <cellStyle name="Calculation 2 2 5 14" xfId="43059"/>
    <cellStyle name="Calculation 2 2 5 2" xfId="2770"/>
    <cellStyle name="Calculation 2 2 5 2 10" xfId="11200"/>
    <cellStyle name="Calculation 2 2 5 2 10 2" xfId="30318"/>
    <cellStyle name="Calculation 2 2 5 2 10 3" xfId="41533"/>
    <cellStyle name="Calculation 2 2 5 2 10 4" xfId="41191"/>
    <cellStyle name="Calculation 2 2 5 2 11" xfId="21973"/>
    <cellStyle name="Calculation 2 2 5 2 12" xfId="39098"/>
    <cellStyle name="Calculation 2 2 5 2 13" xfId="43304"/>
    <cellStyle name="Calculation 2 2 5 2 2" xfId="5212"/>
    <cellStyle name="Calculation 2 2 5 2 2 2" xfId="13548"/>
    <cellStyle name="Calculation 2 2 5 2 2 2 2" xfId="32666"/>
    <cellStyle name="Calculation 2 2 5 2 2 2 3" xfId="42412"/>
    <cellStyle name="Calculation 2 2 5 2 2 2 4" xfId="39258"/>
    <cellStyle name="Calculation 2 2 5 2 2 3" xfId="18428"/>
    <cellStyle name="Calculation 2 2 5 2 2 3 2" xfId="37546"/>
    <cellStyle name="Calculation 2 2 5 2 2 3 3" xfId="44690"/>
    <cellStyle name="Calculation 2 2 5 2 2 3 4" xfId="47110"/>
    <cellStyle name="Calculation 2 2 5 2 2 4" xfId="19425"/>
    <cellStyle name="Calculation 2 2 5 2 2 4 2" xfId="38543"/>
    <cellStyle name="Calculation 2 2 5 2 2 4 3" xfId="45687"/>
    <cellStyle name="Calculation 2 2 5 2 2 4 4" xfId="48107"/>
    <cellStyle name="Calculation 2 2 5 2 2 5" xfId="24331"/>
    <cellStyle name="Calculation 2 2 5 2 2 6" xfId="40001"/>
    <cellStyle name="Calculation 2 2 5 2 2 7" xfId="41863"/>
    <cellStyle name="Calculation 2 2 5 2 3" xfId="5084"/>
    <cellStyle name="Calculation 2 2 5 2 3 2" xfId="13420"/>
    <cellStyle name="Calculation 2 2 5 2 3 2 2" xfId="32538"/>
    <cellStyle name="Calculation 2 2 5 2 3 2 3" xfId="42284"/>
    <cellStyle name="Calculation 2 2 5 2 3 2 4" xfId="43226"/>
    <cellStyle name="Calculation 2 2 5 2 3 3" xfId="18300"/>
    <cellStyle name="Calculation 2 2 5 2 3 3 2" xfId="37418"/>
    <cellStyle name="Calculation 2 2 5 2 3 3 3" xfId="44562"/>
    <cellStyle name="Calculation 2 2 5 2 3 3 4" xfId="46982"/>
    <cellStyle name="Calculation 2 2 5 2 3 4" xfId="17326"/>
    <cellStyle name="Calculation 2 2 5 2 3 4 2" xfId="36444"/>
    <cellStyle name="Calculation 2 2 5 2 3 4 3" xfId="43588"/>
    <cellStyle name="Calculation 2 2 5 2 3 4 4" xfId="46008"/>
    <cellStyle name="Calculation 2 2 5 2 3 5" xfId="24203"/>
    <cellStyle name="Calculation 2 2 5 2 3 6" xfId="39873"/>
    <cellStyle name="Calculation 2 2 5 2 3 7" xfId="38738"/>
    <cellStyle name="Calculation 2 2 5 2 4" xfId="5254"/>
    <cellStyle name="Calculation 2 2 5 2 4 2" xfId="13590"/>
    <cellStyle name="Calculation 2 2 5 2 4 2 2" xfId="32708"/>
    <cellStyle name="Calculation 2 2 5 2 4 2 3" xfId="42454"/>
    <cellStyle name="Calculation 2 2 5 2 4 2 4" xfId="38718"/>
    <cellStyle name="Calculation 2 2 5 2 4 3" xfId="18470"/>
    <cellStyle name="Calculation 2 2 5 2 4 3 2" xfId="37588"/>
    <cellStyle name="Calculation 2 2 5 2 4 3 3" xfId="44732"/>
    <cellStyle name="Calculation 2 2 5 2 4 3 4" xfId="47152"/>
    <cellStyle name="Calculation 2 2 5 2 4 4" xfId="19496"/>
    <cellStyle name="Calculation 2 2 5 2 4 4 2" xfId="38614"/>
    <cellStyle name="Calculation 2 2 5 2 4 4 3" xfId="45758"/>
    <cellStyle name="Calculation 2 2 5 2 4 4 4" xfId="48178"/>
    <cellStyle name="Calculation 2 2 5 2 4 5" xfId="24373"/>
    <cellStyle name="Calculation 2 2 5 2 4 6" xfId="40043"/>
    <cellStyle name="Calculation 2 2 5 2 4 7" xfId="41048"/>
    <cellStyle name="Calculation 2 2 5 2 5" xfId="5322"/>
    <cellStyle name="Calculation 2 2 5 2 5 2" xfId="13658"/>
    <cellStyle name="Calculation 2 2 5 2 5 2 2" xfId="32776"/>
    <cellStyle name="Calculation 2 2 5 2 5 2 3" xfId="42522"/>
    <cellStyle name="Calculation 2 2 5 2 5 2 4" xfId="43108"/>
    <cellStyle name="Calculation 2 2 5 2 5 3" xfId="18538"/>
    <cellStyle name="Calculation 2 2 5 2 5 3 2" xfId="37656"/>
    <cellStyle name="Calculation 2 2 5 2 5 3 3" xfId="44800"/>
    <cellStyle name="Calculation 2 2 5 2 5 3 4" xfId="47220"/>
    <cellStyle name="Calculation 2 2 5 2 5 4" xfId="19070"/>
    <cellStyle name="Calculation 2 2 5 2 5 4 2" xfId="38188"/>
    <cellStyle name="Calculation 2 2 5 2 5 4 3" xfId="45332"/>
    <cellStyle name="Calculation 2 2 5 2 5 4 4" xfId="47752"/>
    <cellStyle name="Calculation 2 2 5 2 5 5" xfId="24441"/>
    <cellStyle name="Calculation 2 2 5 2 5 6" xfId="40111"/>
    <cellStyle name="Calculation 2 2 5 2 5 7" xfId="40935"/>
    <cellStyle name="Calculation 2 2 5 2 6" xfId="5057"/>
    <cellStyle name="Calculation 2 2 5 2 6 2" xfId="13393"/>
    <cellStyle name="Calculation 2 2 5 2 6 2 2" xfId="32511"/>
    <cellStyle name="Calculation 2 2 5 2 6 2 3" xfId="42257"/>
    <cellStyle name="Calculation 2 2 5 2 6 2 4" xfId="39355"/>
    <cellStyle name="Calculation 2 2 5 2 6 3" xfId="18273"/>
    <cellStyle name="Calculation 2 2 5 2 6 3 2" xfId="37391"/>
    <cellStyle name="Calculation 2 2 5 2 6 3 3" xfId="44535"/>
    <cellStyle name="Calculation 2 2 5 2 6 3 4" xfId="46955"/>
    <cellStyle name="Calculation 2 2 5 2 6 4" xfId="19172"/>
    <cellStyle name="Calculation 2 2 5 2 6 4 2" xfId="38290"/>
    <cellStyle name="Calculation 2 2 5 2 6 4 3" xfId="45434"/>
    <cellStyle name="Calculation 2 2 5 2 6 4 4" xfId="47854"/>
    <cellStyle name="Calculation 2 2 5 2 6 5" xfId="24176"/>
    <cellStyle name="Calculation 2 2 5 2 6 6" xfId="39846"/>
    <cellStyle name="Calculation 2 2 5 2 6 7" xfId="40736"/>
    <cellStyle name="Calculation 2 2 5 2 7" xfId="4752"/>
    <cellStyle name="Calculation 2 2 5 2 7 2" xfId="13088"/>
    <cellStyle name="Calculation 2 2 5 2 7 2 2" xfId="32206"/>
    <cellStyle name="Calculation 2 2 5 2 7 2 3" xfId="41952"/>
    <cellStyle name="Calculation 2 2 5 2 7 2 4" xfId="43009"/>
    <cellStyle name="Calculation 2 2 5 2 7 3" xfId="17968"/>
    <cellStyle name="Calculation 2 2 5 2 7 3 2" xfId="37086"/>
    <cellStyle name="Calculation 2 2 5 2 7 3 3" xfId="44230"/>
    <cellStyle name="Calculation 2 2 5 2 7 3 4" xfId="46650"/>
    <cellStyle name="Calculation 2 2 5 2 7 4" xfId="17341"/>
    <cellStyle name="Calculation 2 2 5 2 7 4 2" xfId="36459"/>
    <cellStyle name="Calculation 2 2 5 2 7 4 3" xfId="43603"/>
    <cellStyle name="Calculation 2 2 5 2 7 4 4" xfId="46023"/>
    <cellStyle name="Calculation 2 2 5 2 7 5" xfId="23871"/>
    <cellStyle name="Calculation 2 2 5 2 7 6" xfId="39541"/>
    <cellStyle name="Calculation 2 2 5 2 7 7" xfId="41657"/>
    <cellStyle name="Calculation 2 2 5 2 8" xfId="4456"/>
    <cellStyle name="Calculation 2 2 5 2 8 2" xfId="12795"/>
    <cellStyle name="Calculation 2 2 5 2 8 2 2" xfId="31913"/>
    <cellStyle name="Calculation 2 2 5 2 8 2 3" xfId="41881"/>
    <cellStyle name="Calculation 2 2 5 2 8 2 4" xfId="41357"/>
    <cellStyle name="Calculation 2 2 5 2 8 3" xfId="17893"/>
    <cellStyle name="Calculation 2 2 5 2 8 3 2" xfId="37011"/>
    <cellStyle name="Calculation 2 2 5 2 8 3 3" xfId="44155"/>
    <cellStyle name="Calculation 2 2 5 2 8 3 4" xfId="46575"/>
    <cellStyle name="Calculation 2 2 5 2 8 4" xfId="17302"/>
    <cellStyle name="Calculation 2 2 5 2 8 4 2" xfId="36420"/>
    <cellStyle name="Calculation 2 2 5 2 8 4 3" xfId="43564"/>
    <cellStyle name="Calculation 2 2 5 2 8 4 4" xfId="45984"/>
    <cellStyle name="Calculation 2 2 5 2 8 5" xfId="23578"/>
    <cellStyle name="Calculation 2 2 5 2 8 6" xfId="39468"/>
    <cellStyle name="Calculation 2 2 5 2 8 7" xfId="41828"/>
    <cellStyle name="Calculation 2 2 5 2 9" xfId="5951"/>
    <cellStyle name="Calculation 2 2 5 2 9 2" xfId="14287"/>
    <cellStyle name="Calculation 2 2 5 2 9 2 2" xfId="33405"/>
    <cellStyle name="Calculation 2 2 5 2 9 2 3" xfId="42870"/>
    <cellStyle name="Calculation 2 2 5 2 9 2 4" xfId="38754"/>
    <cellStyle name="Calculation 2 2 5 2 9 3" xfId="18896"/>
    <cellStyle name="Calculation 2 2 5 2 9 3 2" xfId="38014"/>
    <cellStyle name="Calculation 2 2 5 2 9 3 3" xfId="45158"/>
    <cellStyle name="Calculation 2 2 5 2 9 3 4" xfId="47578"/>
    <cellStyle name="Calculation 2 2 5 2 9 4" xfId="19256"/>
    <cellStyle name="Calculation 2 2 5 2 9 4 2" xfId="38374"/>
    <cellStyle name="Calculation 2 2 5 2 9 4 3" xfId="45518"/>
    <cellStyle name="Calculation 2 2 5 2 9 4 4" xfId="47938"/>
    <cellStyle name="Calculation 2 2 5 2 9 5" xfId="25070"/>
    <cellStyle name="Calculation 2 2 5 2 9 6" xfId="40460"/>
    <cellStyle name="Calculation 2 2 5 2 9 7" xfId="19609"/>
    <cellStyle name="Calculation 2 2 5 3" xfId="4983"/>
    <cellStyle name="Calculation 2 2 5 3 2" xfId="5983"/>
    <cellStyle name="Calculation 2 2 5 3 2 2" xfId="14319"/>
    <cellStyle name="Calculation 2 2 5 3 2 2 2" xfId="33437"/>
    <cellStyle name="Calculation 2 2 5 3 2 2 3" xfId="42902"/>
    <cellStyle name="Calculation 2 2 5 3 2 2 4" xfId="43104"/>
    <cellStyle name="Calculation 2 2 5 3 2 3" xfId="18928"/>
    <cellStyle name="Calculation 2 2 5 3 2 3 2" xfId="38046"/>
    <cellStyle name="Calculation 2 2 5 3 2 3 3" xfId="45190"/>
    <cellStyle name="Calculation 2 2 5 3 2 3 4" xfId="47610"/>
    <cellStyle name="Calculation 2 2 5 3 2 4" xfId="19410"/>
    <cellStyle name="Calculation 2 2 5 3 2 4 2" xfId="38528"/>
    <cellStyle name="Calculation 2 2 5 3 2 4 3" xfId="45672"/>
    <cellStyle name="Calculation 2 2 5 3 2 4 4" xfId="48092"/>
    <cellStyle name="Calculation 2 2 5 3 2 5" xfId="25102"/>
    <cellStyle name="Calculation 2 2 5 3 2 6" xfId="40492"/>
    <cellStyle name="Calculation 2 2 5 3 2 7" xfId="19610"/>
    <cellStyle name="Calculation 2 2 5 3 3" xfId="13319"/>
    <cellStyle name="Calculation 2 2 5 3 3 2" xfId="32437"/>
    <cellStyle name="Calculation 2 2 5 3 3 3" xfId="42183"/>
    <cellStyle name="Calculation 2 2 5 3 3 4" xfId="39061"/>
    <cellStyle name="Calculation 2 2 5 3 4" xfId="18199"/>
    <cellStyle name="Calculation 2 2 5 3 4 2" xfId="37317"/>
    <cellStyle name="Calculation 2 2 5 3 4 3" xfId="44461"/>
    <cellStyle name="Calculation 2 2 5 3 4 4" xfId="46881"/>
    <cellStyle name="Calculation 2 2 5 3 5" xfId="19434"/>
    <cellStyle name="Calculation 2 2 5 3 5 2" xfId="38552"/>
    <cellStyle name="Calculation 2 2 5 3 5 3" xfId="45696"/>
    <cellStyle name="Calculation 2 2 5 3 5 4" xfId="48116"/>
    <cellStyle name="Calculation 2 2 5 3 6" xfId="24102"/>
    <cellStyle name="Calculation 2 2 5 3 7" xfId="39772"/>
    <cellStyle name="Calculation 2 2 5 3 8" xfId="43296"/>
    <cellStyle name="Calculation 2 2 5 4" xfId="5275"/>
    <cellStyle name="Calculation 2 2 5 4 2" xfId="6015"/>
    <cellStyle name="Calculation 2 2 5 4 2 2" xfId="14351"/>
    <cellStyle name="Calculation 2 2 5 4 2 2 2" xfId="33469"/>
    <cellStyle name="Calculation 2 2 5 4 2 2 3" xfId="42934"/>
    <cellStyle name="Calculation 2 2 5 4 2 2 4" xfId="39250"/>
    <cellStyle name="Calculation 2 2 5 4 2 3" xfId="18960"/>
    <cellStyle name="Calculation 2 2 5 4 2 3 2" xfId="38078"/>
    <cellStyle name="Calculation 2 2 5 4 2 3 3" xfId="45222"/>
    <cellStyle name="Calculation 2 2 5 4 2 3 4" xfId="47642"/>
    <cellStyle name="Calculation 2 2 5 4 2 4" xfId="17262"/>
    <cellStyle name="Calculation 2 2 5 4 2 4 2" xfId="36380"/>
    <cellStyle name="Calculation 2 2 5 4 2 4 3" xfId="43524"/>
    <cellStyle name="Calculation 2 2 5 4 2 4 4" xfId="45944"/>
    <cellStyle name="Calculation 2 2 5 4 2 5" xfId="25134"/>
    <cellStyle name="Calculation 2 2 5 4 2 6" xfId="40524"/>
    <cellStyle name="Calculation 2 2 5 4 2 7" xfId="38983"/>
    <cellStyle name="Calculation 2 2 5 4 3" xfId="13611"/>
    <cellStyle name="Calculation 2 2 5 4 3 2" xfId="32729"/>
    <cellStyle name="Calculation 2 2 5 4 3 3" xfId="42475"/>
    <cellStyle name="Calculation 2 2 5 4 3 4" xfId="41278"/>
    <cellStyle name="Calculation 2 2 5 4 4" xfId="18491"/>
    <cellStyle name="Calculation 2 2 5 4 4 2" xfId="37609"/>
    <cellStyle name="Calculation 2 2 5 4 4 3" xfId="44753"/>
    <cellStyle name="Calculation 2 2 5 4 4 4" xfId="47173"/>
    <cellStyle name="Calculation 2 2 5 4 5" xfId="17689"/>
    <cellStyle name="Calculation 2 2 5 4 5 2" xfId="36807"/>
    <cellStyle name="Calculation 2 2 5 4 5 3" xfId="43951"/>
    <cellStyle name="Calculation 2 2 5 4 5 4" xfId="46371"/>
    <cellStyle name="Calculation 2 2 5 4 6" xfId="24394"/>
    <cellStyle name="Calculation 2 2 5 4 7" xfId="40064"/>
    <cellStyle name="Calculation 2 2 5 4 8" xfId="39073"/>
    <cellStyle name="Calculation 2 2 5 5" xfId="5338"/>
    <cellStyle name="Calculation 2 2 5 5 2" xfId="13674"/>
    <cellStyle name="Calculation 2 2 5 5 2 2" xfId="32792"/>
    <cellStyle name="Calculation 2 2 5 5 2 3" xfId="42538"/>
    <cellStyle name="Calculation 2 2 5 5 2 4" xfId="40914"/>
    <cellStyle name="Calculation 2 2 5 5 3" xfId="18554"/>
    <cellStyle name="Calculation 2 2 5 5 3 2" xfId="37672"/>
    <cellStyle name="Calculation 2 2 5 5 3 3" xfId="44816"/>
    <cellStyle name="Calculation 2 2 5 5 3 4" xfId="47236"/>
    <cellStyle name="Calculation 2 2 5 5 4" xfId="17914"/>
    <cellStyle name="Calculation 2 2 5 5 4 2" xfId="37032"/>
    <cellStyle name="Calculation 2 2 5 5 4 3" xfId="44176"/>
    <cellStyle name="Calculation 2 2 5 5 4 4" xfId="46596"/>
    <cellStyle name="Calculation 2 2 5 5 5" xfId="24457"/>
    <cellStyle name="Calculation 2 2 5 5 6" xfId="40127"/>
    <cellStyle name="Calculation 2 2 5 5 7" xfId="40592"/>
    <cellStyle name="Calculation 2 2 5 6" xfId="5237"/>
    <cellStyle name="Calculation 2 2 5 6 2" xfId="13573"/>
    <cellStyle name="Calculation 2 2 5 6 2 2" xfId="32691"/>
    <cellStyle name="Calculation 2 2 5 6 2 3" xfId="42437"/>
    <cellStyle name="Calculation 2 2 5 6 2 4" xfId="40669"/>
    <cellStyle name="Calculation 2 2 5 6 3" xfId="18453"/>
    <cellStyle name="Calculation 2 2 5 6 3 2" xfId="37571"/>
    <cellStyle name="Calculation 2 2 5 6 3 3" xfId="44715"/>
    <cellStyle name="Calculation 2 2 5 6 3 4" xfId="47135"/>
    <cellStyle name="Calculation 2 2 5 6 4" xfId="17321"/>
    <cellStyle name="Calculation 2 2 5 6 4 2" xfId="36439"/>
    <cellStyle name="Calculation 2 2 5 6 4 3" xfId="43583"/>
    <cellStyle name="Calculation 2 2 5 6 4 4" xfId="46003"/>
    <cellStyle name="Calculation 2 2 5 6 5" xfId="24356"/>
    <cellStyle name="Calculation 2 2 5 6 6" xfId="40026"/>
    <cellStyle name="Calculation 2 2 5 6 7" xfId="41130"/>
    <cellStyle name="Calculation 2 2 5 7" xfId="5445"/>
    <cellStyle name="Calculation 2 2 5 7 2" xfId="13781"/>
    <cellStyle name="Calculation 2 2 5 7 2 2" xfId="32899"/>
    <cellStyle name="Calculation 2 2 5 7 2 3" xfId="42645"/>
    <cellStyle name="Calculation 2 2 5 7 2 4" xfId="43274"/>
    <cellStyle name="Calculation 2 2 5 7 3" xfId="18661"/>
    <cellStyle name="Calculation 2 2 5 7 3 2" xfId="37779"/>
    <cellStyle name="Calculation 2 2 5 7 3 3" xfId="44923"/>
    <cellStyle name="Calculation 2 2 5 7 3 4" xfId="47343"/>
    <cellStyle name="Calculation 2 2 5 7 4" xfId="17267"/>
    <cellStyle name="Calculation 2 2 5 7 4 2" xfId="36385"/>
    <cellStyle name="Calculation 2 2 5 7 4 3" xfId="43529"/>
    <cellStyle name="Calculation 2 2 5 7 4 4" xfId="45949"/>
    <cellStyle name="Calculation 2 2 5 7 5" xfId="24564"/>
    <cellStyle name="Calculation 2 2 5 7 6" xfId="40234"/>
    <cellStyle name="Calculation 2 2 5 7 7" xfId="43458"/>
    <cellStyle name="Calculation 2 2 5 8" xfId="5490"/>
    <cellStyle name="Calculation 2 2 5 8 2" xfId="13826"/>
    <cellStyle name="Calculation 2 2 5 8 2 2" xfId="32944"/>
    <cellStyle name="Calculation 2 2 5 8 2 3" xfId="42690"/>
    <cellStyle name="Calculation 2 2 5 8 2 4" xfId="41871"/>
    <cellStyle name="Calculation 2 2 5 8 3" xfId="18706"/>
    <cellStyle name="Calculation 2 2 5 8 3 2" xfId="37824"/>
    <cellStyle name="Calculation 2 2 5 8 3 3" xfId="44968"/>
    <cellStyle name="Calculation 2 2 5 8 3 4" xfId="47388"/>
    <cellStyle name="Calculation 2 2 5 8 4" xfId="19110"/>
    <cellStyle name="Calculation 2 2 5 8 4 2" xfId="38228"/>
    <cellStyle name="Calculation 2 2 5 8 4 3" xfId="45372"/>
    <cellStyle name="Calculation 2 2 5 8 4 4" xfId="47792"/>
    <cellStyle name="Calculation 2 2 5 8 5" xfId="24609"/>
    <cellStyle name="Calculation 2 2 5 8 6" xfId="40279"/>
    <cellStyle name="Calculation 2 2 5 8 7" xfId="38972"/>
    <cellStyle name="Calculation 2 2 5 9" xfId="3719"/>
    <cellStyle name="Calculation 2 2 5 9 2" xfId="12148"/>
    <cellStyle name="Calculation 2 2 5 9 2 2" xfId="31266"/>
    <cellStyle name="Calculation 2 2 5 9 2 3" xfId="41732"/>
    <cellStyle name="Calculation 2 2 5 9 2 4" xfId="43122"/>
    <cellStyle name="Calculation 2 2 5 9 3" xfId="17734"/>
    <cellStyle name="Calculation 2 2 5 9 3 2" xfId="36852"/>
    <cellStyle name="Calculation 2 2 5 9 3 3" xfId="43996"/>
    <cellStyle name="Calculation 2 2 5 9 3 4" xfId="46416"/>
    <cellStyle name="Calculation 2 2 5 9 4" xfId="17250"/>
    <cellStyle name="Calculation 2 2 5 9 4 2" xfId="36368"/>
    <cellStyle name="Calculation 2 2 5 9 4 3" xfId="43512"/>
    <cellStyle name="Calculation 2 2 5 9 4 4" xfId="45932"/>
    <cellStyle name="Calculation 2 2 5 9 5" xfId="22920"/>
    <cellStyle name="Calculation 2 2 5 9 6" xfId="39305"/>
    <cellStyle name="Calculation 2 2 5 9 7" xfId="41383"/>
    <cellStyle name="Calculation 2 2 6" xfId="1650"/>
    <cellStyle name="Calculation 2 2 6 10" xfId="38882"/>
    <cellStyle name="Calculation 2 2 6 11" xfId="39092"/>
    <cellStyle name="Calculation 2 2 6 2" xfId="3104"/>
    <cellStyle name="Calculation 2 2 6 2 2" xfId="8606"/>
    <cellStyle name="Calculation 2 2 6 2 2 2" xfId="16942"/>
    <cellStyle name="Calculation 2 2 6 2 2 2 2" xfId="36060"/>
    <cellStyle name="Calculation 2 2 6 2 2 2 3" xfId="43416"/>
    <cellStyle name="Calculation 2 2 6 2 2 2 4" xfId="45881"/>
    <cellStyle name="Calculation 2 2 6 2 2 3" xfId="19465"/>
    <cellStyle name="Calculation 2 2 6 2 2 3 2" xfId="38583"/>
    <cellStyle name="Calculation 2 2 6 2 2 3 3" xfId="45727"/>
    <cellStyle name="Calculation 2 2 6 2 2 3 4" xfId="48147"/>
    <cellStyle name="Calculation 2 2 6 2 2 4" xfId="19551"/>
    <cellStyle name="Calculation 2 2 6 2 2 4 2" xfId="38669"/>
    <cellStyle name="Calculation 2 2 6 2 2 4 3" xfId="45813"/>
    <cellStyle name="Calculation 2 2 6 2 2 4 4" xfId="48233"/>
    <cellStyle name="Calculation 2 2 6 2 2 5" xfId="27725"/>
    <cellStyle name="Calculation 2 2 6 2 2 6" xfId="41009"/>
    <cellStyle name="Calculation 2 2 6 2 2 7" xfId="43382"/>
    <cellStyle name="Calculation 2 2 6 2 3" xfId="11534"/>
    <cellStyle name="Calculation 2 2 6 2 3 2" xfId="30652"/>
    <cellStyle name="Calculation 2 2 6 2 3 3" xfId="41614"/>
    <cellStyle name="Calculation 2 2 6 2 3 4" xfId="39217"/>
    <cellStyle name="Calculation 2 2 6 2 4" xfId="17605"/>
    <cellStyle name="Calculation 2 2 6 2 4 2" xfId="36723"/>
    <cellStyle name="Calculation 2 2 6 2 4 3" xfId="43867"/>
    <cellStyle name="Calculation 2 2 6 2 4 4" xfId="46287"/>
    <cellStyle name="Calculation 2 2 6 2 5" xfId="19470"/>
    <cellStyle name="Calculation 2 2 6 2 5 2" xfId="38588"/>
    <cellStyle name="Calculation 2 2 6 2 5 3" xfId="45732"/>
    <cellStyle name="Calculation 2 2 6 2 5 4" xfId="48152"/>
    <cellStyle name="Calculation 2 2 6 2 6" xfId="22307"/>
    <cellStyle name="Calculation 2 2 6 2 7" xfId="39182"/>
    <cellStyle name="Calculation 2 2 6 2 8" xfId="39178"/>
    <cellStyle name="Calculation 2 2 6 3" xfId="5266"/>
    <cellStyle name="Calculation 2 2 6 3 2" xfId="13602"/>
    <cellStyle name="Calculation 2 2 6 3 2 2" xfId="32720"/>
    <cellStyle name="Calculation 2 2 6 3 2 3" xfId="42466"/>
    <cellStyle name="Calculation 2 2 6 3 2 4" xfId="38948"/>
    <cellStyle name="Calculation 2 2 6 3 3" xfId="18482"/>
    <cellStyle name="Calculation 2 2 6 3 3 2" xfId="37600"/>
    <cellStyle name="Calculation 2 2 6 3 3 3" xfId="44744"/>
    <cellStyle name="Calculation 2 2 6 3 3 4" xfId="47164"/>
    <cellStyle name="Calculation 2 2 6 3 4" xfId="17277"/>
    <cellStyle name="Calculation 2 2 6 3 4 2" xfId="36395"/>
    <cellStyle name="Calculation 2 2 6 3 4 3" xfId="43539"/>
    <cellStyle name="Calculation 2 2 6 3 4 4" xfId="45959"/>
    <cellStyle name="Calculation 2 2 6 3 5" xfId="24385"/>
    <cellStyle name="Calculation 2 2 6 3 6" xfId="40055"/>
    <cellStyle name="Calculation 2 2 6 3 7" xfId="38826"/>
    <cellStyle name="Calculation 2 2 6 4" xfId="5331"/>
    <cellStyle name="Calculation 2 2 6 4 2" xfId="13667"/>
    <cellStyle name="Calculation 2 2 6 4 2 2" xfId="32785"/>
    <cellStyle name="Calculation 2 2 6 4 2 3" xfId="42531"/>
    <cellStyle name="Calculation 2 2 6 4 2 4" xfId="41224"/>
    <cellStyle name="Calculation 2 2 6 4 3" xfId="18547"/>
    <cellStyle name="Calculation 2 2 6 4 3 2" xfId="37665"/>
    <cellStyle name="Calculation 2 2 6 4 3 3" xfId="44809"/>
    <cellStyle name="Calculation 2 2 6 4 3 4" xfId="47229"/>
    <cellStyle name="Calculation 2 2 6 4 4" xfId="19270"/>
    <cellStyle name="Calculation 2 2 6 4 4 2" xfId="38388"/>
    <cellStyle name="Calculation 2 2 6 4 4 3" xfId="45532"/>
    <cellStyle name="Calculation 2 2 6 4 4 4" xfId="47952"/>
    <cellStyle name="Calculation 2 2 6 4 5" xfId="24450"/>
    <cellStyle name="Calculation 2 2 6 4 6" xfId="40120"/>
    <cellStyle name="Calculation 2 2 6 4 7" xfId="43295"/>
    <cellStyle name="Calculation 2 2 6 5" xfId="4979"/>
    <cellStyle name="Calculation 2 2 6 5 2" xfId="13315"/>
    <cellStyle name="Calculation 2 2 6 5 2 2" xfId="32433"/>
    <cellStyle name="Calculation 2 2 6 5 2 3" xfId="42179"/>
    <cellStyle name="Calculation 2 2 6 5 2 4" xfId="39437"/>
    <cellStyle name="Calculation 2 2 6 5 3" xfId="18195"/>
    <cellStyle name="Calculation 2 2 6 5 3 2" xfId="37313"/>
    <cellStyle name="Calculation 2 2 6 5 3 3" xfId="44457"/>
    <cellStyle name="Calculation 2 2 6 5 3 4" xfId="46877"/>
    <cellStyle name="Calculation 2 2 6 5 4" xfId="17644"/>
    <cellStyle name="Calculation 2 2 6 5 4 2" xfId="36762"/>
    <cellStyle name="Calculation 2 2 6 5 4 3" xfId="43906"/>
    <cellStyle name="Calculation 2 2 6 5 4 4" xfId="46326"/>
    <cellStyle name="Calculation 2 2 6 5 5" xfId="24098"/>
    <cellStyle name="Calculation 2 2 6 5 6" xfId="39768"/>
    <cellStyle name="Calculation 2 2 6 5 7" xfId="40647"/>
    <cellStyle name="Calculation 2 2 6 6" xfId="4928"/>
    <cellStyle name="Calculation 2 2 6 6 2" xfId="13264"/>
    <cellStyle name="Calculation 2 2 6 6 2 2" xfId="32382"/>
    <cellStyle name="Calculation 2 2 6 6 2 3" xfId="42128"/>
    <cellStyle name="Calculation 2 2 6 6 2 4" xfId="43075"/>
    <cellStyle name="Calculation 2 2 6 6 3" xfId="18144"/>
    <cellStyle name="Calculation 2 2 6 6 3 2" xfId="37262"/>
    <cellStyle name="Calculation 2 2 6 6 3 3" xfId="44406"/>
    <cellStyle name="Calculation 2 2 6 6 3 4" xfId="46826"/>
    <cellStyle name="Calculation 2 2 6 6 4" xfId="19436"/>
    <cellStyle name="Calculation 2 2 6 6 4 2" xfId="38554"/>
    <cellStyle name="Calculation 2 2 6 6 4 3" xfId="45698"/>
    <cellStyle name="Calculation 2 2 6 6 4 4" xfId="48118"/>
    <cellStyle name="Calculation 2 2 6 6 5" xfId="24047"/>
    <cellStyle name="Calculation 2 2 6 6 6" xfId="39717"/>
    <cellStyle name="Calculation 2 2 6 6 7" xfId="43052"/>
    <cellStyle name="Calculation 2 2 6 7" xfId="5073"/>
    <cellStyle name="Calculation 2 2 6 7 2" xfId="13409"/>
    <cellStyle name="Calculation 2 2 6 7 2 2" xfId="32527"/>
    <cellStyle name="Calculation 2 2 6 7 2 3" xfId="42273"/>
    <cellStyle name="Calculation 2 2 6 7 2 4" xfId="41497"/>
    <cellStyle name="Calculation 2 2 6 7 3" xfId="18289"/>
    <cellStyle name="Calculation 2 2 6 7 3 2" xfId="37407"/>
    <cellStyle name="Calculation 2 2 6 7 3 3" xfId="44551"/>
    <cellStyle name="Calculation 2 2 6 7 3 4" xfId="46971"/>
    <cellStyle name="Calculation 2 2 6 7 4" xfId="17693"/>
    <cellStyle name="Calculation 2 2 6 7 4 2" xfId="36811"/>
    <cellStyle name="Calculation 2 2 6 7 4 3" xfId="43955"/>
    <cellStyle name="Calculation 2 2 6 7 4 4" xfId="46375"/>
    <cellStyle name="Calculation 2 2 6 7 5" xfId="24192"/>
    <cellStyle name="Calculation 2 2 6 7 6" xfId="39862"/>
    <cellStyle name="Calculation 2 2 6 7 7" xfId="39081"/>
    <cellStyle name="Calculation 2 2 6 8" xfId="5920"/>
    <cellStyle name="Calculation 2 2 6 8 2" xfId="14256"/>
    <cellStyle name="Calculation 2 2 6 8 2 2" xfId="33374"/>
    <cellStyle name="Calculation 2 2 6 8 2 3" xfId="42839"/>
    <cellStyle name="Calculation 2 2 6 8 2 4" xfId="41400"/>
    <cellStyle name="Calculation 2 2 6 8 3" xfId="18865"/>
    <cellStyle name="Calculation 2 2 6 8 3 2" xfId="37983"/>
    <cellStyle name="Calculation 2 2 6 8 3 3" xfId="45127"/>
    <cellStyle name="Calculation 2 2 6 8 3 4" xfId="47547"/>
    <cellStyle name="Calculation 2 2 6 8 4" xfId="17796"/>
    <cellStyle name="Calculation 2 2 6 8 4 2" xfId="36914"/>
    <cellStyle name="Calculation 2 2 6 8 4 3" xfId="44058"/>
    <cellStyle name="Calculation 2 2 6 8 4 4" xfId="46478"/>
    <cellStyle name="Calculation 2 2 6 8 5" xfId="25039"/>
    <cellStyle name="Calculation 2 2 6 8 6" xfId="40429"/>
    <cellStyle name="Calculation 2 2 6 8 7" xfId="19613"/>
    <cellStyle name="Calculation 2 2 6 9" xfId="20853"/>
    <cellStyle name="Calculation 2 2 7" xfId="4781"/>
    <cellStyle name="Calculation 2 2 7 2" xfId="13117"/>
    <cellStyle name="Calculation 2 2 7 2 2" xfId="32235"/>
    <cellStyle name="Calculation 2 2 7 2 3" xfId="41981"/>
    <cellStyle name="Calculation 2 2 7 2 4" xfId="43100"/>
    <cellStyle name="Calculation 2 2 7 3" xfId="17997"/>
    <cellStyle name="Calculation 2 2 7 3 2" xfId="37115"/>
    <cellStyle name="Calculation 2 2 7 3 3" xfId="44259"/>
    <cellStyle name="Calculation 2 2 7 3 4" xfId="46679"/>
    <cellStyle name="Calculation 2 2 7 4" xfId="17534"/>
    <cellStyle name="Calculation 2 2 7 4 2" xfId="36652"/>
    <cellStyle name="Calculation 2 2 7 4 3" xfId="43796"/>
    <cellStyle name="Calculation 2 2 7 4 4" xfId="46216"/>
    <cellStyle name="Calculation 2 2 7 5" xfId="23900"/>
    <cellStyle name="Calculation 2 2 7 6" xfId="39570"/>
    <cellStyle name="Calculation 2 2 7 7" xfId="39410"/>
    <cellStyle name="Calculation 2 2 8" xfId="4977"/>
    <cellStyle name="Calculation 2 2 8 2" xfId="13313"/>
    <cellStyle name="Calculation 2 2 8 2 2" xfId="32431"/>
    <cellStyle name="Calculation 2 2 8 2 3" xfId="42177"/>
    <cellStyle name="Calculation 2 2 8 2 4" xfId="40675"/>
    <cellStyle name="Calculation 2 2 8 3" xfId="18193"/>
    <cellStyle name="Calculation 2 2 8 3 2" xfId="37311"/>
    <cellStyle name="Calculation 2 2 8 3 3" xfId="44455"/>
    <cellStyle name="Calculation 2 2 8 3 4" xfId="46875"/>
    <cellStyle name="Calculation 2 2 8 4" xfId="19231"/>
    <cellStyle name="Calculation 2 2 8 4 2" xfId="38349"/>
    <cellStyle name="Calculation 2 2 8 4 3" xfId="45493"/>
    <cellStyle name="Calculation 2 2 8 4 4" xfId="47913"/>
    <cellStyle name="Calculation 2 2 8 5" xfId="24096"/>
    <cellStyle name="Calculation 2 2 8 6" xfId="39766"/>
    <cellStyle name="Calculation 2 2 8 7" xfId="41202"/>
    <cellStyle name="Calculation 2 2 9" xfId="4851"/>
    <cellStyle name="Calculation 2 2 9 2" xfId="13187"/>
    <cellStyle name="Calculation 2 2 9 2 2" xfId="32305"/>
    <cellStyle name="Calculation 2 2 9 2 3" xfId="42051"/>
    <cellStyle name="Calculation 2 2 9 2 4" xfId="41114"/>
    <cellStyle name="Calculation 2 2 9 3" xfId="18067"/>
    <cellStyle name="Calculation 2 2 9 3 2" xfId="37185"/>
    <cellStyle name="Calculation 2 2 9 3 3" xfId="44329"/>
    <cellStyle name="Calculation 2 2 9 3 4" xfId="46749"/>
    <cellStyle name="Calculation 2 2 9 4" xfId="19510"/>
    <cellStyle name="Calculation 2 2 9 4 2" xfId="38628"/>
    <cellStyle name="Calculation 2 2 9 4 3" xfId="45772"/>
    <cellStyle name="Calculation 2 2 9 4 4" xfId="48192"/>
    <cellStyle name="Calculation 2 2 9 5" xfId="23970"/>
    <cellStyle name="Calculation 2 2 9 6" xfId="39640"/>
    <cellStyle name="Calculation 2 2 9 7" xfId="40799"/>
    <cellStyle name="Calculation 2 3" xfId="152"/>
    <cellStyle name="Calculation 2 4" xfId="724"/>
    <cellStyle name="Calculation 2 4 10" xfId="9198"/>
    <cellStyle name="Calculation 2 4 10 2" xfId="28316"/>
    <cellStyle name="Calculation 2 4 10 3" xfId="41166"/>
    <cellStyle name="Calculation 2 4 10 4" xfId="41365"/>
    <cellStyle name="Calculation 2 4 11" xfId="19940"/>
    <cellStyle name="Calculation 2 4 12" xfId="38702"/>
    <cellStyle name="Calculation 2 4 13" xfId="41532"/>
    <cellStyle name="Calculation 2 4 2" xfId="2194"/>
    <cellStyle name="Calculation 2 4 2 2" xfId="5067"/>
    <cellStyle name="Calculation 2 4 2 2 2" xfId="13403"/>
    <cellStyle name="Calculation 2 4 2 2 2 2" xfId="32521"/>
    <cellStyle name="Calculation 2 4 2 2 2 3" xfId="42267"/>
    <cellStyle name="Calculation 2 4 2 2 2 4" xfId="38814"/>
    <cellStyle name="Calculation 2 4 2 2 3" xfId="18283"/>
    <cellStyle name="Calculation 2 4 2 2 3 2" xfId="37401"/>
    <cellStyle name="Calculation 2 4 2 2 3 3" xfId="44545"/>
    <cellStyle name="Calculation 2 4 2 2 3 4" xfId="46965"/>
    <cellStyle name="Calculation 2 4 2 2 4" xfId="19081"/>
    <cellStyle name="Calculation 2 4 2 2 4 2" xfId="38199"/>
    <cellStyle name="Calculation 2 4 2 2 4 3" xfId="45343"/>
    <cellStyle name="Calculation 2 4 2 2 4 4" xfId="47763"/>
    <cellStyle name="Calculation 2 4 2 2 5" xfId="24186"/>
    <cellStyle name="Calculation 2 4 2 2 6" xfId="39856"/>
    <cellStyle name="Calculation 2 4 2 2 7" xfId="40691"/>
    <cellStyle name="Calculation 2 4 2 3" xfId="7728"/>
    <cellStyle name="Calculation 2 4 2 3 2" xfId="16064"/>
    <cellStyle name="Calculation 2 4 2 3 2 2" xfId="35182"/>
    <cellStyle name="Calculation 2 4 2 3 2 3" xfId="43262"/>
    <cellStyle name="Calculation 2 4 2 3 2 4" xfId="45856"/>
    <cellStyle name="Calculation 2 4 2 3 3" xfId="19305"/>
    <cellStyle name="Calculation 2 4 2 3 3 2" xfId="38423"/>
    <cellStyle name="Calculation 2 4 2 3 3 3" xfId="45567"/>
    <cellStyle name="Calculation 2 4 2 3 3 4" xfId="47987"/>
    <cellStyle name="Calculation 2 4 2 3 4" xfId="19526"/>
    <cellStyle name="Calculation 2 4 2 3 4 2" xfId="38644"/>
    <cellStyle name="Calculation 2 4 2 3 4 3" xfId="45788"/>
    <cellStyle name="Calculation 2 4 2 3 4 4" xfId="48208"/>
    <cellStyle name="Calculation 2 4 2 3 5" xfId="26847"/>
    <cellStyle name="Calculation 2 4 2 3 6" xfId="40862"/>
    <cellStyle name="Calculation 2 4 2 3 7" xfId="40728"/>
    <cellStyle name="Calculation 2 4 2 4" xfId="10624"/>
    <cellStyle name="Calculation 2 4 2 4 2" xfId="29742"/>
    <cellStyle name="Calculation 2 4 2 4 3" xfId="41440"/>
    <cellStyle name="Calculation 2 4 2 4 4" xfId="41363"/>
    <cellStyle name="Calculation 2 4 2 5" xfId="21397"/>
    <cellStyle name="Calculation 2 4 2 6" xfId="38989"/>
    <cellStyle name="Calculation 2 4 2 7" xfId="40988"/>
    <cellStyle name="Calculation 2 4 3" xfId="5049"/>
    <cellStyle name="Calculation 2 4 3 2" xfId="13385"/>
    <cellStyle name="Calculation 2 4 3 2 2" xfId="32503"/>
    <cellStyle name="Calculation 2 4 3 2 3" xfId="42249"/>
    <cellStyle name="Calculation 2 4 3 2 4" xfId="40581"/>
    <cellStyle name="Calculation 2 4 3 3" xfId="18265"/>
    <cellStyle name="Calculation 2 4 3 3 2" xfId="37383"/>
    <cellStyle name="Calculation 2 4 3 3 3" xfId="44527"/>
    <cellStyle name="Calculation 2 4 3 3 4" xfId="46947"/>
    <cellStyle name="Calculation 2 4 3 4" xfId="18787"/>
    <cellStyle name="Calculation 2 4 3 4 2" xfId="37905"/>
    <cellStyle name="Calculation 2 4 3 4 3" xfId="45049"/>
    <cellStyle name="Calculation 2 4 3 4 4" xfId="47469"/>
    <cellStyle name="Calculation 2 4 3 5" xfId="24168"/>
    <cellStyle name="Calculation 2 4 3 6" xfId="39838"/>
    <cellStyle name="Calculation 2 4 3 7" xfId="40796"/>
    <cellStyle name="Calculation 2 4 4" xfId="4875"/>
    <cellStyle name="Calculation 2 4 4 2" xfId="13211"/>
    <cellStyle name="Calculation 2 4 4 2 2" xfId="32329"/>
    <cellStyle name="Calculation 2 4 4 2 3" xfId="42075"/>
    <cellStyle name="Calculation 2 4 4 2 4" xfId="39490"/>
    <cellStyle name="Calculation 2 4 4 3" xfId="18091"/>
    <cellStyle name="Calculation 2 4 4 3 2" xfId="37209"/>
    <cellStyle name="Calculation 2 4 4 3 3" xfId="44353"/>
    <cellStyle name="Calculation 2 4 4 3 4" xfId="46773"/>
    <cellStyle name="Calculation 2 4 4 4" xfId="17645"/>
    <cellStyle name="Calculation 2 4 4 4 2" xfId="36763"/>
    <cellStyle name="Calculation 2 4 4 4 3" xfId="43907"/>
    <cellStyle name="Calculation 2 4 4 4 4" xfId="46327"/>
    <cellStyle name="Calculation 2 4 4 5" xfId="23994"/>
    <cellStyle name="Calculation 2 4 4 6" xfId="39664"/>
    <cellStyle name="Calculation 2 4 4 7" xfId="39084"/>
    <cellStyle name="Calculation 2 4 5" xfId="5221"/>
    <cellStyle name="Calculation 2 4 5 2" xfId="13557"/>
    <cellStyle name="Calculation 2 4 5 2 2" xfId="32675"/>
    <cellStyle name="Calculation 2 4 5 2 3" xfId="42421"/>
    <cellStyle name="Calculation 2 4 5 2 4" xfId="43436"/>
    <cellStyle name="Calculation 2 4 5 3" xfId="18437"/>
    <cellStyle name="Calculation 2 4 5 3 2" xfId="37555"/>
    <cellStyle name="Calculation 2 4 5 3 3" xfId="44699"/>
    <cellStyle name="Calculation 2 4 5 3 4" xfId="47119"/>
    <cellStyle name="Calculation 2 4 5 4" xfId="17810"/>
    <cellStyle name="Calculation 2 4 5 4 2" xfId="36928"/>
    <cellStyle name="Calculation 2 4 5 4 3" xfId="44072"/>
    <cellStyle name="Calculation 2 4 5 4 4" xfId="46492"/>
    <cellStyle name="Calculation 2 4 5 5" xfId="24340"/>
    <cellStyle name="Calculation 2 4 5 6" xfId="40010"/>
    <cellStyle name="Calculation 2 4 5 7" xfId="40649"/>
    <cellStyle name="Calculation 2 4 6" xfId="5080"/>
    <cellStyle name="Calculation 2 4 6 2" xfId="13416"/>
    <cellStyle name="Calculation 2 4 6 2 2" xfId="32534"/>
    <cellStyle name="Calculation 2 4 6 2 3" xfId="42280"/>
    <cellStyle name="Calculation 2 4 6 2 4" xfId="40578"/>
    <cellStyle name="Calculation 2 4 6 3" xfId="18296"/>
    <cellStyle name="Calculation 2 4 6 3 2" xfId="37414"/>
    <cellStyle name="Calculation 2 4 6 3 3" xfId="44558"/>
    <cellStyle name="Calculation 2 4 6 3 4" xfId="46978"/>
    <cellStyle name="Calculation 2 4 6 4" xfId="19169"/>
    <cellStyle name="Calculation 2 4 6 4 2" xfId="38287"/>
    <cellStyle name="Calculation 2 4 6 4 3" xfId="45431"/>
    <cellStyle name="Calculation 2 4 6 4 4" xfId="47851"/>
    <cellStyle name="Calculation 2 4 6 5" xfId="24199"/>
    <cellStyle name="Calculation 2 4 6 6" xfId="39869"/>
    <cellStyle name="Calculation 2 4 6 7" xfId="41473"/>
    <cellStyle name="Calculation 2 4 7" xfId="5449"/>
    <cellStyle name="Calculation 2 4 7 2" xfId="13785"/>
    <cellStyle name="Calculation 2 4 7 2 2" xfId="32903"/>
    <cellStyle name="Calculation 2 4 7 2 3" xfId="42649"/>
    <cellStyle name="Calculation 2 4 7 2 4" xfId="41103"/>
    <cellStyle name="Calculation 2 4 7 3" xfId="18665"/>
    <cellStyle name="Calculation 2 4 7 3 2" xfId="37783"/>
    <cellStyle name="Calculation 2 4 7 3 3" xfId="44927"/>
    <cellStyle name="Calculation 2 4 7 3 4" xfId="47347"/>
    <cellStyle name="Calculation 2 4 7 4" xfId="17459"/>
    <cellStyle name="Calculation 2 4 7 4 2" xfId="36577"/>
    <cellStyle name="Calculation 2 4 7 4 3" xfId="43721"/>
    <cellStyle name="Calculation 2 4 7 4 4" xfId="46141"/>
    <cellStyle name="Calculation 2 4 7 5" xfId="24568"/>
    <cellStyle name="Calculation 2 4 7 6" xfId="40238"/>
    <cellStyle name="Calculation 2 4 7 7" xfId="41297"/>
    <cellStyle name="Calculation 2 4 8" xfId="3897"/>
    <cellStyle name="Calculation 2 4 8 2" xfId="12236"/>
    <cellStyle name="Calculation 2 4 8 2 2" xfId="31354"/>
    <cellStyle name="Calculation 2 4 8 2 3" xfId="41785"/>
    <cellStyle name="Calculation 2 4 8 2 4" xfId="43179"/>
    <cellStyle name="Calculation 2 4 8 3" xfId="17783"/>
    <cellStyle name="Calculation 2 4 8 3 2" xfId="36901"/>
    <cellStyle name="Calculation 2 4 8 3 3" xfId="44045"/>
    <cellStyle name="Calculation 2 4 8 3 4" xfId="46465"/>
    <cellStyle name="Calculation 2 4 8 4" xfId="17388"/>
    <cellStyle name="Calculation 2 4 8 4 2" xfId="36506"/>
    <cellStyle name="Calculation 2 4 8 4 3" xfId="43650"/>
    <cellStyle name="Calculation 2 4 8 4 4" xfId="46070"/>
    <cellStyle name="Calculation 2 4 8 5" xfId="23020"/>
    <cellStyle name="Calculation 2 4 8 6" xfId="39369"/>
    <cellStyle name="Calculation 2 4 8 7" xfId="39411"/>
    <cellStyle name="Calculation 2 4 9" xfId="6326"/>
    <cellStyle name="Calculation 2 4 9 2" xfId="14662"/>
    <cellStyle name="Calculation 2 4 9 2 2" xfId="33780"/>
    <cellStyle name="Calculation 2 4 9 2 3" xfId="43016"/>
    <cellStyle name="Calculation 2 4 9 2 4" xfId="45828"/>
    <cellStyle name="Calculation 2 4 9 3" xfId="19051"/>
    <cellStyle name="Calculation 2 4 9 3 2" xfId="38169"/>
    <cellStyle name="Calculation 2 4 9 3 3" xfId="45313"/>
    <cellStyle name="Calculation 2 4 9 3 4" xfId="47733"/>
    <cellStyle name="Calculation 2 4 9 4" xfId="17450"/>
    <cellStyle name="Calculation 2 4 9 4 2" xfId="36568"/>
    <cellStyle name="Calculation 2 4 9 4 3" xfId="43712"/>
    <cellStyle name="Calculation 2 4 9 4 4" xfId="46132"/>
    <cellStyle name="Calculation 2 4 9 5" xfId="25445"/>
    <cellStyle name="Calculation 2 4 9 6" xfId="40610"/>
    <cellStyle name="Calculation 2 4 9 7" xfId="39445"/>
    <cellStyle name="Calculation 2 5" xfId="1638"/>
    <cellStyle name="Calculation 2 5 10" xfId="38877"/>
    <cellStyle name="Calculation 2 5 11" xfId="43398"/>
    <cellStyle name="Calculation 2 5 2" xfId="3092"/>
    <cellStyle name="Calculation 2 5 2 2" xfId="8594"/>
    <cellStyle name="Calculation 2 5 2 2 2" xfId="16930"/>
    <cellStyle name="Calculation 2 5 2 2 2 2" xfId="36048"/>
    <cellStyle name="Calculation 2 5 2 2 2 3" xfId="43411"/>
    <cellStyle name="Calculation 2 5 2 2 2 4" xfId="45876"/>
    <cellStyle name="Calculation 2 5 2 2 3" xfId="19460"/>
    <cellStyle name="Calculation 2 5 2 2 3 2" xfId="38578"/>
    <cellStyle name="Calculation 2 5 2 2 3 3" xfId="45722"/>
    <cellStyle name="Calculation 2 5 2 2 3 4" xfId="48142"/>
    <cellStyle name="Calculation 2 5 2 2 4" xfId="19546"/>
    <cellStyle name="Calculation 2 5 2 2 4 2" xfId="38664"/>
    <cellStyle name="Calculation 2 5 2 2 4 3" xfId="45808"/>
    <cellStyle name="Calculation 2 5 2 2 4 4" xfId="48228"/>
    <cellStyle name="Calculation 2 5 2 2 5" xfId="27713"/>
    <cellStyle name="Calculation 2 5 2 2 6" xfId="41004"/>
    <cellStyle name="Calculation 2 5 2 2 7" xfId="40786"/>
    <cellStyle name="Calculation 2 5 2 3" xfId="11522"/>
    <cellStyle name="Calculation 2 5 2 3 2" xfId="30640"/>
    <cellStyle name="Calculation 2 5 2 3 3" xfId="41609"/>
    <cellStyle name="Calculation 2 5 2 3 4" xfId="41695"/>
    <cellStyle name="Calculation 2 5 2 4" xfId="17600"/>
    <cellStyle name="Calculation 2 5 2 4 2" xfId="36718"/>
    <cellStyle name="Calculation 2 5 2 4 3" xfId="43862"/>
    <cellStyle name="Calculation 2 5 2 4 4" xfId="46282"/>
    <cellStyle name="Calculation 2 5 2 5" xfId="17546"/>
    <cellStyle name="Calculation 2 5 2 5 2" xfId="36664"/>
    <cellStyle name="Calculation 2 5 2 5 3" xfId="43808"/>
    <cellStyle name="Calculation 2 5 2 5 4" xfId="46228"/>
    <cellStyle name="Calculation 2 5 2 6" xfId="22295"/>
    <cellStyle name="Calculation 2 5 2 7" xfId="39176"/>
    <cellStyle name="Calculation 2 5 2 8" xfId="43209"/>
    <cellStyle name="Calculation 2 5 3" xfId="4878"/>
    <cellStyle name="Calculation 2 5 3 2" xfId="13214"/>
    <cellStyle name="Calculation 2 5 3 2 2" xfId="32332"/>
    <cellStyle name="Calculation 2 5 3 2 3" xfId="42078"/>
    <cellStyle name="Calculation 2 5 3 2 4" xfId="40969"/>
    <cellStyle name="Calculation 2 5 3 3" xfId="18094"/>
    <cellStyle name="Calculation 2 5 3 3 2" xfId="37212"/>
    <cellStyle name="Calculation 2 5 3 3 3" xfId="44356"/>
    <cellStyle name="Calculation 2 5 3 3 4" xfId="46776"/>
    <cellStyle name="Calculation 2 5 3 4" xfId="17928"/>
    <cellStyle name="Calculation 2 5 3 4 2" xfId="37046"/>
    <cellStyle name="Calculation 2 5 3 4 3" xfId="44190"/>
    <cellStyle name="Calculation 2 5 3 4 4" xfId="46610"/>
    <cellStyle name="Calculation 2 5 3 5" xfId="23997"/>
    <cellStyle name="Calculation 2 5 3 6" xfId="39667"/>
    <cellStyle name="Calculation 2 5 3 7" xfId="43053"/>
    <cellStyle name="Calculation 2 5 4" xfId="5051"/>
    <cellStyle name="Calculation 2 5 4 2" xfId="13387"/>
    <cellStyle name="Calculation 2 5 4 2 2" xfId="32505"/>
    <cellStyle name="Calculation 2 5 4 2 3" xfId="42251"/>
    <cellStyle name="Calculation 2 5 4 2 4" xfId="40351"/>
    <cellStyle name="Calculation 2 5 4 3" xfId="18267"/>
    <cellStyle name="Calculation 2 5 4 3 2" xfId="37385"/>
    <cellStyle name="Calculation 2 5 4 3 3" xfId="44529"/>
    <cellStyle name="Calculation 2 5 4 3 4" xfId="46949"/>
    <cellStyle name="Calculation 2 5 4 4" xfId="19279"/>
    <cellStyle name="Calculation 2 5 4 4 2" xfId="38397"/>
    <cellStyle name="Calculation 2 5 4 4 3" xfId="45541"/>
    <cellStyle name="Calculation 2 5 4 4 4" xfId="47961"/>
    <cellStyle name="Calculation 2 5 4 5" xfId="24170"/>
    <cellStyle name="Calculation 2 5 4 6" xfId="39840"/>
    <cellStyle name="Calculation 2 5 4 7" xfId="43462"/>
    <cellStyle name="Calculation 2 5 5" xfId="4819"/>
    <cellStyle name="Calculation 2 5 5 2" xfId="13155"/>
    <cellStyle name="Calculation 2 5 5 2 2" xfId="32273"/>
    <cellStyle name="Calculation 2 5 5 2 3" xfId="42019"/>
    <cellStyle name="Calculation 2 5 5 2 4" xfId="39210"/>
    <cellStyle name="Calculation 2 5 5 3" xfId="18035"/>
    <cellStyle name="Calculation 2 5 5 3 2" xfId="37153"/>
    <cellStyle name="Calculation 2 5 5 3 3" xfId="44297"/>
    <cellStyle name="Calculation 2 5 5 3 4" xfId="46717"/>
    <cellStyle name="Calculation 2 5 5 4" xfId="17768"/>
    <cellStyle name="Calculation 2 5 5 4 2" xfId="36886"/>
    <cellStyle name="Calculation 2 5 5 4 3" xfId="44030"/>
    <cellStyle name="Calculation 2 5 5 4 4" xfId="46450"/>
    <cellStyle name="Calculation 2 5 5 5" xfId="23938"/>
    <cellStyle name="Calculation 2 5 5 6" xfId="39608"/>
    <cellStyle name="Calculation 2 5 5 7" xfId="41250"/>
    <cellStyle name="Calculation 2 5 6" xfId="4909"/>
    <cellStyle name="Calculation 2 5 6 2" xfId="13245"/>
    <cellStyle name="Calculation 2 5 6 2 2" xfId="32363"/>
    <cellStyle name="Calculation 2 5 6 2 3" xfId="42109"/>
    <cellStyle name="Calculation 2 5 6 2 4" xfId="41351"/>
    <cellStyle name="Calculation 2 5 6 3" xfId="18125"/>
    <cellStyle name="Calculation 2 5 6 3 2" xfId="37243"/>
    <cellStyle name="Calculation 2 5 6 3 3" xfId="44387"/>
    <cellStyle name="Calculation 2 5 6 3 4" xfId="46807"/>
    <cellStyle name="Calculation 2 5 6 4" xfId="17531"/>
    <cellStyle name="Calculation 2 5 6 4 2" xfId="36649"/>
    <cellStyle name="Calculation 2 5 6 4 3" xfId="43793"/>
    <cellStyle name="Calculation 2 5 6 4 4" xfId="46213"/>
    <cellStyle name="Calculation 2 5 6 5" xfId="24028"/>
    <cellStyle name="Calculation 2 5 6 6" xfId="39698"/>
    <cellStyle name="Calculation 2 5 6 7" xfId="40738"/>
    <cellStyle name="Calculation 2 5 7" xfId="4911"/>
    <cellStyle name="Calculation 2 5 7 2" xfId="13247"/>
    <cellStyle name="Calculation 2 5 7 2 2" xfId="32365"/>
    <cellStyle name="Calculation 2 5 7 2 3" xfId="42111"/>
    <cellStyle name="Calculation 2 5 7 2 4" xfId="40771"/>
    <cellStyle name="Calculation 2 5 7 3" xfId="18127"/>
    <cellStyle name="Calculation 2 5 7 3 2" xfId="37245"/>
    <cellStyle name="Calculation 2 5 7 3 3" xfId="44389"/>
    <cellStyle name="Calculation 2 5 7 3 4" xfId="46809"/>
    <cellStyle name="Calculation 2 5 7 4" xfId="19088"/>
    <cellStyle name="Calculation 2 5 7 4 2" xfId="38206"/>
    <cellStyle name="Calculation 2 5 7 4 3" xfId="45350"/>
    <cellStyle name="Calculation 2 5 7 4 4" xfId="47770"/>
    <cellStyle name="Calculation 2 5 7 5" xfId="24030"/>
    <cellStyle name="Calculation 2 5 7 6" xfId="39700"/>
    <cellStyle name="Calculation 2 5 7 7" xfId="39506"/>
    <cellStyle name="Calculation 2 5 8" xfId="7182"/>
    <cellStyle name="Calculation 2 5 8 2" xfId="15518"/>
    <cellStyle name="Calculation 2 5 8 2 2" xfId="34636"/>
    <cellStyle name="Calculation 2 5 8 2 3" xfId="43153"/>
    <cellStyle name="Calculation 2 5 8 2 4" xfId="45838"/>
    <cellStyle name="Calculation 2 5 8 3" xfId="19196"/>
    <cellStyle name="Calculation 2 5 8 3 2" xfId="38314"/>
    <cellStyle name="Calculation 2 5 8 3 3" xfId="45458"/>
    <cellStyle name="Calculation 2 5 8 3 4" xfId="47878"/>
    <cellStyle name="Calculation 2 5 8 4" xfId="19406"/>
    <cellStyle name="Calculation 2 5 8 4 2" xfId="38524"/>
    <cellStyle name="Calculation 2 5 8 4 3" xfId="45668"/>
    <cellStyle name="Calculation 2 5 8 4 4" xfId="48088"/>
    <cellStyle name="Calculation 2 5 8 5" xfId="26301"/>
    <cellStyle name="Calculation 2 5 8 6" xfId="40751"/>
    <cellStyle name="Calculation 2 5 8 7" xfId="43456"/>
    <cellStyle name="Calculation 2 5 9" xfId="20841"/>
    <cellStyle name="Calculation 2 6" xfId="6052"/>
    <cellStyle name="Calculation 2 6 2" xfId="14388"/>
    <cellStyle name="Calculation 2 6 2 2" xfId="33506"/>
    <cellStyle name="Calculation 2 6 2 3" xfId="42971"/>
    <cellStyle name="Calculation 2 6 2 4" xfId="39377"/>
    <cellStyle name="Calculation 2 6 3" xfId="18997"/>
    <cellStyle name="Calculation 2 6 3 2" xfId="38115"/>
    <cellStyle name="Calculation 2 6 3 3" xfId="45259"/>
    <cellStyle name="Calculation 2 6 3 4" xfId="47679"/>
    <cellStyle name="Calculation 2 6 4" xfId="19004"/>
    <cellStyle name="Calculation 2 6 4 2" xfId="38122"/>
    <cellStyle name="Calculation 2 6 4 3" xfId="45266"/>
    <cellStyle name="Calculation 2 6 4 4" xfId="47686"/>
    <cellStyle name="Calculation 2 6 5" xfId="25171"/>
    <cellStyle name="Calculation 2 6 6" xfId="40561"/>
    <cellStyle name="Calculation 2 6 7" xfId="39038"/>
    <cellStyle name="Calculation 2 7" xfId="40904"/>
    <cellStyle name="Calculation 3" xfId="554"/>
    <cellStyle name="Check Cell" xfId="48254" builtinId="23" customBuiltin="1"/>
    <cellStyle name="Check Cell 2" xfId="84"/>
    <cellStyle name="Check Cell 2 2" xfId="214"/>
    <cellStyle name="Check Cell 2 3" xfId="153"/>
    <cellStyle name="Check Cell 2 4" xfId="3822"/>
    <cellStyle name="Check Cell 3" xfId="555"/>
    <cellStyle name="Comma" xfId="718" builtinId="3"/>
    <cellStyle name="Comma 10" xfId="116"/>
    <cellStyle name="Comma 10 2" xfId="49356"/>
    <cellStyle name="Comma 10 3" xfId="48537"/>
    <cellStyle name="Comma 11" xfId="993"/>
    <cellStyle name="Comma 11 2" xfId="49851"/>
    <cellStyle name="Comma 12" xfId="3891"/>
    <cellStyle name="Comma 12 2" xfId="49852"/>
    <cellStyle name="Comma 12 3" xfId="49103"/>
    <cellStyle name="Comma 13" xfId="48301"/>
    <cellStyle name="Comma 13 2" xfId="49920"/>
    <cellStyle name="Comma 14" xfId="50036"/>
    <cellStyle name="Comma 15" xfId="48300"/>
    <cellStyle name="Comma 15 2" xfId="49849"/>
    <cellStyle name="Comma 19" xfId="49932"/>
    <cellStyle name="Comma 2" xfId="20"/>
    <cellStyle name="Comma 2 2" xfId="21"/>
    <cellStyle name="Comma 2 2 2" xfId="215"/>
    <cellStyle name="Comma 2 2 2 2" xfId="448"/>
    <cellStyle name="Comma 2 2 2 2 2" xfId="49275"/>
    <cellStyle name="Comma 2 2 2 3" xfId="280"/>
    <cellStyle name="Comma 2 2 2 3 2" xfId="49102"/>
    <cellStyle name="Comma 2 2 2 3 2 2" xfId="49853"/>
    <cellStyle name="Comma 2 2 2 3 3" xfId="49850"/>
    <cellStyle name="Comma 2 2 2 4" xfId="3862"/>
    <cellStyle name="Comma 2 2 2 4 2" xfId="49115"/>
    <cellStyle name="Comma 2 2 3" xfId="181"/>
    <cellStyle name="Comma 2 2 4" xfId="276"/>
    <cellStyle name="Comma 2 3" xfId="184"/>
    <cellStyle name="Comma 2 3 2" xfId="449"/>
    <cellStyle name="Comma 2 3 2 2" xfId="49276"/>
    <cellStyle name="Comma 2 3 3" xfId="278"/>
    <cellStyle name="Comma 2 3 3 2" xfId="49114"/>
    <cellStyle name="Comma 2 3 4" xfId="3861"/>
    <cellStyle name="Comma 2 4" xfId="177"/>
    <cellStyle name="Comma 2 4 2" xfId="274"/>
    <cellStyle name="Comma 2 4 2 2" xfId="49111"/>
    <cellStyle name="Comma 2 4 3" xfId="3858"/>
    <cellStyle name="Comma 2 5" xfId="126"/>
    <cellStyle name="Comma 2 5 2" xfId="269"/>
    <cellStyle name="Comma 2 5 2 2" xfId="49107"/>
    <cellStyle name="Comma 2 5 3" xfId="3842"/>
    <cellStyle name="Comma 2 6" xfId="119"/>
    <cellStyle name="Comma 2 6 2" xfId="49104"/>
    <cellStyle name="Comma 2 7" xfId="264"/>
    <cellStyle name="Comma 2 8" xfId="258"/>
    <cellStyle name="Comma 2 9" xfId="3793"/>
    <cellStyle name="Comma 3" xfId="22"/>
    <cellStyle name="Comma 3 10" xfId="3378"/>
    <cellStyle name="Comma 3 10 2" xfId="11808"/>
    <cellStyle name="Comma 3 10 2 2" xfId="30926"/>
    <cellStyle name="Comma 3 10 3" xfId="22581"/>
    <cellStyle name="Comma 3 11" xfId="5550"/>
    <cellStyle name="Comma 3 11 2" xfId="13886"/>
    <cellStyle name="Comma 3 11 2 2" xfId="33004"/>
    <cellStyle name="Comma 3 11 3" xfId="24669"/>
    <cellStyle name="Comma 3 2" xfId="216"/>
    <cellStyle name="Comma 3 2 10" xfId="5571"/>
    <cellStyle name="Comma 3 2 10 2" xfId="13907"/>
    <cellStyle name="Comma 3 2 10 2 2" xfId="33025"/>
    <cellStyle name="Comma 3 2 10 3" xfId="24690"/>
    <cellStyle name="Comma 3 2 11" xfId="6064"/>
    <cellStyle name="Comma 3 2 11 2" xfId="14400"/>
    <cellStyle name="Comma 3 2 11 2 2" xfId="33518"/>
    <cellStyle name="Comma 3 2 11 3" xfId="25183"/>
    <cellStyle name="Comma 3 2 12" xfId="8908"/>
    <cellStyle name="Comma 3 2 12 2" xfId="28027"/>
    <cellStyle name="Comma 3 2 13" xfId="19619"/>
    <cellStyle name="Comma 3 2 14" xfId="48307"/>
    <cellStyle name="Comma 3 2 2" xfId="450"/>
    <cellStyle name="Comma 3 2 2 2" xfId="451"/>
    <cellStyle name="Comma 3 2 2 2 2" xfId="49953"/>
    <cellStyle name="Comma 3 2 2 2 3" xfId="49929"/>
    <cellStyle name="Comma 3 2 2 3" xfId="49277"/>
    <cellStyle name="Comma 3 2 2 3 2" xfId="49943"/>
    <cellStyle name="Comma 3 2 2 4" xfId="49917"/>
    <cellStyle name="Comma 3 2 3" xfId="281"/>
    <cellStyle name="Comma 3 2 3 2" xfId="754"/>
    <cellStyle name="Comma 3 2 3 2 2" xfId="2224"/>
    <cellStyle name="Comma 3 2 3 2 2 2" xfId="7758"/>
    <cellStyle name="Comma 3 2 3 2 2 2 2" xfId="16094"/>
    <cellStyle name="Comma 3 2 3 2 2 2 2 2" xfId="35212"/>
    <cellStyle name="Comma 3 2 3 2 2 2 3" xfId="26877"/>
    <cellStyle name="Comma 3 2 3 2 2 3" xfId="10654"/>
    <cellStyle name="Comma 3 2 3 2 2 3 2" xfId="29772"/>
    <cellStyle name="Comma 3 2 3 2 2 4" xfId="21427"/>
    <cellStyle name="Comma 3 2 3 2 2 5" xfId="49947"/>
    <cellStyle name="Comma 3 2 3 2 3" xfId="3926"/>
    <cellStyle name="Comma 3 2 3 2 3 2" xfId="12265"/>
    <cellStyle name="Comma 3 2 3 2 3 2 2" xfId="31383"/>
    <cellStyle name="Comma 3 2 3 2 3 3" xfId="23049"/>
    <cellStyle name="Comma 3 2 3 2 4" xfId="6356"/>
    <cellStyle name="Comma 3 2 3 2 4 2" xfId="14692"/>
    <cellStyle name="Comma 3 2 3 2 4 2 2" xfId="33810"/>
    <cellStyle name="Comma 3 2 3 2 4 3" xfId="25475"/>
    <cellStyle name="Comma 3 2 3 2 5" xfId="9227"/>
    <cellStyle name="Comma 3 2 3 2 5 2" xfId="28345"/>
    <cellStyle name="Comma 3 2 3 2 6" xfId="19970"/>
    <cellStyle name="Comma 3 2 3 2 7" xfId="49361"/>
    <cellStyle name="Comma 3 2 3 3" xfId="1674"/>
    <cellStyle name="Comma 3 2 3 3 2" xfId="3128"/>
    <cellStyle name="Comma 3 2 3 3 2 2" xfId="8630"/>
    <cellStyle name="Comma 3 2 3 3 2 2 2" xfId="16966"/>
    <cellStyle name="Comma 3 2 3 3 2 2 2 2" xfId="36084"/>
    <cellStyle name="Comma 3 2 3 3 2 2 3" xfId="27749"/>
    <cellStyle name="Comma 3 2 3 3 2 3" xfId="11558"/>
    <cellStyle name="Comma 3 2 3 3 2 3 2" xfId="30676"/>
    <cellStyle name="Comma 3 2 3 3 2 4" xfId="22331"/>
    <cellStyle name="Comma 3 2 3 3 3" xfId="7212"/>
    <cellStyle name="Comma 3 2 3 3 3 2" xfId="15548"/>
    <cellStyle name="Comma 3 2 3 3 3 2 2" xfId="34666"/>
    <cellStyle name="Comma 3 2 3 3 3 3" xfId="26331"/>
    <cellStyle name="Comma 3 2 3 3 4" xfId="10108"/>
    <cellStyle name="Comma 3 2 3 3 4 2" xfId="29226"/>
    <cellStyle name="Comma 3 2 3 3 5" xfId="20877"/>
    <cellStyle name="Comma 3 2 3 3 6" xfId="49923"/>
    <cellStyle name="Comma 3 2 3 4" xfId="1949"/>
    <cellStyle name="Comma 3 2 3 4 2" xfId="7483"/>
    <cellStyle name="Comma 3 2 3 4 2 2" xfId="15819"/>
    <cellStyle name="Comma 3 2 3 4 2 2 2" xfId="34937"/>
    <cellStyle name="Comma 3 2 3 4 2 3" xfId="26602"/>
    <cellStyle name="Comma 3 2 3 4 3" xfId="10379"/>
    <cellStyle name="Comma 3 2 3 4 3 2" xfId="29497"/>
    <cellStyle name="Comma 3 2 3 4 4" xfId="21152"/>
    <cellStyle name="Comma 3 2 3 5" xfId="3875"/>
    <cellStyle name="Comma 3 2 3 5 2" xfId="12216"/>
    <cellStyle name="Comma 3 2 3 5 2 2" xfId="31334"/>
    <cellStyle name="Comma 3 2 3 5 3" xfId="22999"/>
    <cellStyle name="Comma 3 2 3 6" xfId="6082"/>
    <cellStyle name="Comma 3 2 3 6 2" xfId="14418"/>
    <cellStyle name="Comma 3 2 3 6 2 2" xfId="33536"/>
    <cellStyle name="Comma 3 2 3 6 3" xfId="25201"/>
    <cellStyle name="Comma 3 2 3 7" xfId="8930"/>
    <cellStyle name="Comma 3 2 3 7 2" xfId="28049"/>
    <cellStyle name="Comma 3 2 3 8" xfId="19649"/>
    <cellStyle name="Comma 3 2 3 9" xfId="48542"/>
    <cellStyle name="Comma 3 2 4" xfId="736"/>
    <cellStyle name="Comma 3 2 4 2" xfId="2206"/>
    <cellStyle name="Comma 3 2 4 2 2" xfId="7740"/>
    <cellStyle name="Comma 3 2 4 2 2 2" xfId="16076"/>
    <cellStyle name="Comma 3 2 4 2 2 2 2" xfId="35194"/>
    <cellStyle name="Comma 3 2 4 2 2 3" xfId="26859"/>
    <cellStyle name="Comma 3 2 4 2 3" xfId="10636"/>
    <cellStyle name="Comma 3 2 4 2 3 2" xfId="29754"/>
    <cellStyle name="Comma 3 2 4 2 4" xfId="21409"/>
    <cellStyle name="Comma 3 2 4 2 5" xfId="49591"/>
    <cellStyle name="Comma 3 2 4 3" xfId="3909"/>
    <cellStyle name="Comma 3 2 4 3 2" xfId="12248"/>
    <cellStyle name="Comma 3 2 4 3 2 2" xfId="31366"/>
    <cellStyle name="Comma 3 2 4 3 3" xfId="23032"/>
    <cellStyle name="Comma 3 2 4 3 4" xfId="49937"/>
    <cellStyle name="Comma 3 2 4 4" xfId="6338"/>
    <cellStyle name="Comma 3 2 4 4 2" xfId="14674"/>
    <cellStyle name="Comma 3 2 4 4 2 2" xfId="33792"/>
    <cellStyle name="Comma 3 2 4 4 3" xfId="25457"/>
    <cellStyle name="Comma 3 2 4 5" xfId="9209"/>
    <cellStyle name="Comma 3 2 4 5 2" xfId="28327"/>
    <cellStyle name="Comma 3 2 4 6" xfId="19952"/>
    <cellStyle name="Comma 3 2 4 7" xfId="48772"/>
    <cellStyle name="Comma 3 2 5" xfId="1024"/>
    <cellStyle name="Comma 3 2 5 2" xfId="2491"/>
    <cellStyle name="Comma 3 2 5 2 2" xfId="8024"/>
    <cellStyle name="Comma 3 2 5 2 2 2" xfId="16360"/>
    <cellStyle name="Comma 3 2 5 2 2 2 2" xfId="35478"/>
    <cellStyle name="Comma 3 2 5 2 2 3" xfId="27143"/>
    <cellStyle name="Comma 3 2 5 2 3" xfId="10921"/>
    <cellStyle name="Comma 3 2 5 2 3 2" xfId="30039"/>
    <cellStyle name="Comma 3 2 5 2 4" xfId="21694"/>
    <cellStyle name="Comma 3 2 5 3" xfId="4184"/>
    <cellStyle name="Comma 3 2 5 3 2" xfId="12523"/>
    <cellStyle name="Comma 3 2 5 3 2 2" xfId="31641"/>
    <cellStyle name="Comma 3 2 5 3 3" xfId="23307"/>
    <cellStyle name="Comma 3 2 5 4" xfId="6622"/>
    <cellStyle name="Comma 3 2 5 4 2" xfId="14958"/>
    <cellStyle name="Comma 3 2 5 4 2 2" xfId="34076"/>
    <cellStyle name="Comma 3 2 5 4 3" xfId="25741"/>
    <cellStyle name="Comma 3 2 5 5" xfId="9494"/>
    <cellStyle name="Comma 3 2 5 5 2" xfId="28612"/>
    <cellStyle name="Comma 3 2 5 6" xfId="20237"/>
    <cellStyle name="Comma 3 2 5 7" xfId="49116"/>
    <cellStyle name="Comma 3 2 6" xfId="1313"/>
    <cellStyle name="Comma 3 2 6 2" xfId="2771"/>
    <cellStyle name="Comma 3 2 6 2 2" xfId="8296"/>
    <cellStyle name="Comma 3 2 6 2 2 2" xfId="16632"/>
    <cellStyle name="Comma 3 2 6 2 2 2 2" xfId="35750"/>
    <cellStyle name="Comma 3 2 6 2 2 3" xfId="27415"/>
    <cellStyle name="Comma 3 2 6 2 3" xfId="11201"/>
    <cellStyle name="Comma 3 2 6 2 3 2" xfId="30319"/>
    <cellStyle name="Comma 3 2 6 2 4" xfId="21974"/>
    <cellStyle name="Comma 3 2 6 3" xfId="4457"/>
    <cellStyle name="Comma 3 2 6 3 2" xfId="12796"/>
    <cellStyle name="Comma 3 2 6 3 2 2" xfId="31914"/>
    <cellStyle name="Comma 3 2 6 3 3" xfId="23579"/>
    <cellStyle name="Comma 3 2 6 4" xfId="6891"/>
    <cellStyle name="Comma 3 2 6 4 2" xfId="15227"/>
    <cellStyle name="Comma 3 2 6 4 2 2" xfId="34345"/>
    <cellStyle name="Comma 3 2 6 4 3" xfId="26010"/>
    <cellStyle name="Comma 3 2 6 5" xfId="9773"/>
    <cellStyle name="Comma 3 2 6 5 2" xfId="28891"/>
    <cellStyle name="Comma 3 2 6 6" xfId="20519"/>
    <cellStyle name="Comma 3 2 6 7" xfId="49908"/>
    <cellStyle name="Comma 3 2 7" xfId="1651"/>
    <cellStyle name="Comma 3 2 7 2" xfId="3105"/>
    <cellStyle name="Comma 3 2 7 2 2" xfId="8607"/>
    <cellStyle name="Comma 3 2 7 2 2 2" xfId="16943"/>
    <cellStyle name="Comma 3 2 7 2 2 2 2" xfId="36061"/>
    <cellStyle name="Comma 3 2 7 2 2 3" xfId="27726"/>
    <cellStyle name="Comma 3 2 7 2 3" xfId="11535"/>
    <cellStyle name="Comma 3 2 7 2 3 2" xfId="30653"/>
    <cellStyle name="Comma 3 2 7 2 4" xfId="22308"/>
    <cellStyle name="Comma 3 2 7 3" xfId="3863"/>
    <cellStyle name="Comma 3 2 7 3 2" xfId="12206"/>
    <cellStyle name="Comma 3 2 7 3 2 2" xfId="31324"/>
    <cellStyle name="Comma 3 2 7 3 3" xfId="22988"/>
    <cellStyle name="Comma 3 2 7 4" xfId="7194"/>
    <cellStyle name="Comma 3 2 7 4 2" xfId="15530"/>
    <cellStyle name="Comma 3 2 7 4 2 2" xfId="34648"/>
    <cellStyle name="Comma 3 2 7 4 3" xfId="26313"/>
    <cellStyle name="Comma 3 2 7 5" xfId="10090"/>
    <cellStyle name="Comma 3 2 7 5 2" xfId="29208"/>
    <cellStyle name="Comma 3 2 7 6" xfId="20854"/>
    <cellStyle name="Comma 3 2 8" xfId="1930"/>
    <cellStyle name="Comma 3 2 8 2" xfId="7464"/>
    <cellStyle name="Comma 3 2 8 2 2" xfId="15800"/>
    <cellStyle name="Comma 3 2 8 2 2 2" xfId="34918"/>
    <cellStyle name="Comma 3 2 8 2 3" xfId="26583"/>
    <cellStyle name="Comma 3 2 8 3" xfId="10360"/>
    <cellStyle name="Comma 3 2 8 3 2" xfId="29478"/>
    <cellStyle name="Comma 3 2 8 4" xfId="21133"/>
    <cellStyle name="Comma 3 2 9" xfId="3412"/>
    <cellStyle name="Comma 3 2 9 2" xfId="11842"/>
    <cellStyle name="Comma 3 2 9 2 2" xfId="30960"/>
    <cellStyle name="Comma 3 2 9 3" xfId="22614"/>
    <cellStyle name="Comma 3 3" xfId="180"/>
    <cellStyle name="Comma 3 3 2" xfId="275"/>
    <cellStyle name="Comma 3 3 2 2" xfId="49112"/>
    <cellStyle name="Comma 3 3 3" xfId="3859"/>
    <cellStyle name="Comma 3 4" xfId="121"/>
    <cellStyle name="Comma 3 5" xfId="265"/>
    <cellStyle name="Comma 3 6" xfId="260"/>
    <cellStyle name="Comma 3 6 10" xfId="8921"/>
    <cellStyle name="Comma 3 6 10 2" xfId="28040"/>
    <cellStyle name="Comma 3 6 11" xfId="19641"/>
    <cellStyle name="Comma 3 6 2" xfId="748"/>
    <cellStyle name="Comma 3 6 2 2" xfId="2218"/>
    <cellStyle name="Comma 3 6 2 2 2" xfId="7752"/>
    <cellStyle name="Comma 3 6 2 2 2 2" xfId="16088"/>
    <cellStyle name="Comma 3 6 2 2 2 2 2" xfId="35206"/>
    <cellStyle name="Comma 3 6 2 2 2 3" xfId="26871"/>
    <cellStyle name="Comma 3 6 2 2 3" xfId="10648"/>
    <cellStyle name="Comma 3 6 2 2 3 2" xfId="29766"/>
    <cellStyle name="Comma 3 6 2 2 4" xfId="21421"/>
    <cellStyle name="Comma 3 6 2 3" xfId="3920"/>
    <cellStyle name="Comma 3 6 2 3 2" xfId="12259"/>
    <cellStyle name="Comma 3 6 2 3 2 2" xfId="31377"/>
    <cellStyle name="Comma 3 6 2 3 3" xfId="23043"/>
    <cellStyle name="Comma 3 6 2 4" xfId="6350"/>
    <cellStyle name="Comma 3 6 2 4 2" xfId="14686"/>
    <cellStyle name="Comma 3 6 2 4 2 2" xfId="33804"/>
    <cellStyle name="Comma 3 6 2 4 3" xfId="25469"/>
    <cellStyle name="Comma 3 6 2 5" xfId="9221"/>
    <cellStyle name="Comma 3 6 2 5 2" xfId="28339"/>
    <cellStyle name="Comma 3 6 2 6" xfId="19964"/>
    <cellStyle name="Comma 3 6 3" xfId="1271"/>
    <cellStyle name="Comma 3 6 3 2" xfId="2737"/>
    <cellStyle name="Comma 3 6 3 2 2" xfId="8267"/>
    <cellStyle name="Comma 3 6 3 2 2 2" xfId="16603"/>
    <cellStyle name="Comma 3 6 3 2 2 2 2" xfId="35721"/>
    <cellStyle name="Comma 3 6 3 2 2 3" xfId="27386"/>
    <cellStyle name="Comma 3 6 3 2 3" xfId="11167"/>
    <cellStyle name="Comma 3 6 3 2 3 2" xfId="30285"/>
    <cellStyle name="Comma 3 6 3 2 4" xfId="21940"/>
    <cellStyle name="Comma 3 6 3 3" xfId="4427"/>
    <cellStyle name="Comma 3 6 3 3 2" xfId="12766"/>
    <cellStyle name="Comma 3 6 3 3 2 2" xfId="31884"/>
    <cellStyle name="Comma 3 6 3 3 3" xfId="23549"/>
    <cellStyle name="Comma 3 6 3 4" xfId="6863"/>
    <cellStyle name="Comma 3 6 3 4 2" xfId="15199"/>
    <cellStyle name="Comma 3 6 3 4 2 2" xfId="34317"/>
    <cellStyle name="Comma 3 6 3 4 3" xfId="25982"/>
    <cellStyle name="Comma 3 6 3 5" xfId="9738"/>
    <cellStyle name="Comma 3 6 3 5 2" xfId="28856"/>
    <cellStyle name="Comma 3 6 3 6" xfId="20484"/>
    <cellStyle name="Comma 3 6 4" xfId="1557"/>
    <cellStyle name="Comma 3 6 4 2" xfId="3013"/>
    <cellStyle name="Comma 3 6 4 2 2" xfId="8535"/>
    <cellStyle name="Comma 3 6 4 2 2 2" xfId="16871"/>
    <cellStyle name="Comma 3 6 4 2 2 2 2" xfId="35989"/>
    <cellStyle name="Comma 3 6 4 2 2 3" xfId="27654"/>
    <cellStyle name="Comma 3 6 4 2 3" xfId="11443"/>
    <cellStyle name="Comma 3 6 4 2 3 2" xfId="30561"/>
    <cellStyle name="Comma 3 6 4 2 4" xfId="22216"/>
    <cellStyle name="Comma 3 6 4 3" xfId="4701"/>
    <cellStyle name="Comma 3 6 4 3 2" xfId="13038"/>
    <cellStyle name="Comma 3 6 4 3 2 2" xfId="32156"/>
    <cellStyle name="Comma 3 6 4 3 3" xfId="23822"/>
    <cellStyle name="Comma 3 6 4 4" xfId="7129"/>
    <cellStyle name="Comma 3 6 4 4 2" xfId="15465"/>
    <cellStyle name="Comma 3 6 4 4 2 2" xfId="34583"/>
    <cellStyle name="Comma 3 6 4 4 3" xfId="26248"/>
    <cellStyle name="Comma 3 6 4 5" xfId="10014"/>
    <cellStyle name="Comma 3 6 4 5 2" xfId="29132"/>
    <cellStyle name="Comma 3 6 4 6" xfId="20762"/>
    <cellStyle name="Comma 3 6 5" xfId="1667"/>
    <cellStyle name="Comma 3 6 5 2" xfId="3121"/>
    <cellStyle name="Comma 3 6 5 2 2" xfId="8623"/>
    <cellStyle name="Comma 3 6 5 2 2 2" xfId="16959"/>
    <cellStyle name="Comma 3 6 5 2 2 2 2" xfId="36077"/>
    <cellStyle name="Comma 3 6 5 2 2 3" xfId="27742"/>
    <cellStyle name="Comma 3 6 5 2 3" xfId="11551"/>
    <cellStyle name="Comma 3 6 5 2 3 2" xfId="30669"/>
    <cellStyle name="Comma 3 6 5 2 4" xfId="22324"/>
    <cellStyle name="Comma 3 6 5 3" xfId="7206"/>
    <cellStyle name="Comma 3 6 5 3 2" xfId="15542"/>
    <cellStyle name="Comma 3 6 5 3 2 2" xfId="34660"/>
    <cellStyle name="Comma 3 6 5 3 3" xfId="26325"/>
    <cellStyle name="Comma 3 6 5 4" xfId="10102"/>
    <cellStyle name="Comma 3 6 5 4 2" xfId="29220"/>
    <cellStyle name="Comma 3 6 5 5" xfId="20870"/>
    <cellStyle name="Comma 3 6 6" xfId="1943"/>
    <cellStyle name="Comma 3 6 6 2" xfId="7477"/>
    <cellStyle name="Comma 3 6 6 2 2" xfId="15813"/>
    <cellStyle name="Comma 3 6 6 2 2 2" xfId="34931"/>
    <cellStyle name="Comma 3 6 6 2 3" xfId="26596"/>
    <cellStyle name="Comma 3 6 6 3" xfId="10373"/>
    <cellStyle name="Comma 3 6 6 3 2" xfId="29491"/>
    <cellStyle name="Comma 3 6 6 4" xfId="21146"/>
    <cellStyle name="Comma 3 6 7" xfId="3651"/>
    <cellStyle name="Comma 3 6 7 2" xfId="12080"/>
    <cellStyle name="Comma 3 6 7 2 2" xfId="31198"/>
    <cellStyle name="Comma 3 6 7 3" xfId="22852"/>
    <cellStyle name="Comma 3 6 8" xfId="5813"/>
    <cellStyle name="Comma 3 6 8 2" xfId="14149"/>
    <cellStyle name="Comma 3 6 8 2 2" xfId="33267"/>
    <cellStyle name="Comma 3 6 8 3" xfId="24932"/>
    <cellStyle name="Comma 3 6 9" xfId="6076"/>
    <cellStyle name="Comma 3 6 9 2" xfId="14412"/>
    <cellStyle name="Comma 3 6 9 2 2" xfId="33530"/>
    <cellStyle name="Comma 3 6 9 3" xfId="25195"/>
    <cellStyle name="Comma 3 7" xfId="1008"/>
    <cellStyle name="Comma 3 7 2" xfId="1306"/>
    <cellStyle name="Comma 3 7 3" xfId="2477"/>
    <cellStyle name="Comma 3 7 3 2" xfId="4172"/>
    <cellStyle name="Comma 3 7 3 2 2" xfId="12511"/>
    <cellStyle name="Comma 3 7 3 2 2 2" xfId="31629"/>
    <cellStyle name="Comma 3 7 3 2 3" xfId="23295"/>
    <cellStyle name="Comma 3 7 3 3" xfId="8011"/>
    <cellStyle name="Comma 3 7 3 3 2" xfId="16347"/>
    <cellStyle name="Comma 3 7 3 3 2 2" xfId="35465"/>
    <cellStyle name="Comma 3 7 3 3 3" xfId="27130"/>
    <cellStyle name="Comma 3 7 3 4" xfId="10907"/>
    <cellStyle name="Comma 3 7 3 4 2" xfId="30025"/>
    <cellStyle name="Comma 3 7 3 5" xfId="21680"/>
    <cellStyle name="Comma 3 7 4" xfId="6609"/>
    <cellStyle name="Comma 3 7 4 2" xfId="14945"/>
    <cellStyle name="Comma 3 7 4 2 2" xfId="34063"/>
    <cellStyle name="Comma 3 7 4 3" xfId="25728"/>
    <cellStyle name="Comma 3 7 5" xfId="9480"/>
    <cellStyle name="Comma 3 7 5 2" xfId="28598"/>
    <cellStyle name="Comma 3 7 6" xfId="20223"/>
    <cellStyle name="Comma 3 8" xfId="1286"/>
    <cellStyle name="Comma 3 8 2" xfId="2750"/>
    <cellStyle name="Comma 3 8 2 2" xfId="8276"/>
    <cellStyle name="Comma 3 8 2 2 2" xfId="16612"/>
    <cellStyle name="Comma 3 8 2 2 2 2" xfId="35730"/>
    <cellStyle name="Comma 3 8 2 2 3" xfId="27395"/>
    <cellStyle name="Comma 3 8 2 3" xfId="11180"/>
    <cellStyle name="Comma 3 8 2 3 2" xfId="30298"/>
    <cellStyle name="Comma 3 8 2 4" xfId="21953"/>
    <cellStyle name="Comma 3 8 3" xfId="4440"/>
    <cellStyle name="Comma 3 8 3 2" xfId="12779"/>
    <cellStyle name="Comma 3 8 3 2 2" xfId="31897"/>
    <cellStyle name="Comma 3 8 3 3" xfId="23562"/>
    <cellStyle name="Comma 3 8 4" xfId="6871"/>
    <cellStyle name="Comma 3 8 4 2" xfId="15207"/>
    <cellStyle name="Comma 3 8 4 2 2" xfId="34325"/>
    <cellStyle name="Comma 3 8 4 3" xfId="25990"/>
    <cellStyle name="Comma 3 8 5" xfId="9750"/>
    <cellStyle name="Comma 3 8 5 2" xfId="28868"/>
    <cellStyle name="Comma 3 8 6" xfId="20498"/>
    <cellStyle name="Comma 3 9" xfId="3794"/>
    <cellStyle name="Comma 4" xfId="23"/>
    <cellStyle name="Comma 4 2" xfId="183"/>
    <cellStyle name="Comma 4 2 2" xfId="453"/>
    <cellStyle name="Comma 4 2 2 2" xfId="49279"/>
    <cellStyle name="Comma 4 2 3" xfId="452"/>
    <cellStyle name="Comma 4 2 3 2" xfId="49278"/>
    <cellStyle name="Comma 4 2 4" xfId="3860"/>
    <cellStyle name="Comma 4 3" xfId="454"/>
    <cellStyle name="Comma 4 3 2" xfId="455"/>
    <cellStyle name="Comma 4 3 2 2" xfId="49281"/>
    <cellStyle name="Comma 4 3 3" xfId="49280"/>
    <cellStyle name="Comma 4 4" xfId="277"/>
    <cellStyle name="Comma 4 4 2" xfId="49113"/>
    <cellStyle name="Comma 5" xfId="24"/>
    <cellStyle name="Comma 5 2" xfId="175"/>
    <cellStyle name="Comma 5 2 2" xfId="457"/>
    <cellStyle name="Comma 5 2 2 2" xfId="49283"/>
    <cellStyle name="Comma 5 2 2 3" xfId="49946"/>
    <cellStyle name="Comma 5 2 3" xfId="456"/>
    <cellStyle name="Comma 5 2 3 2" xfId="49282"/>
    <cellStyle name="Comma 5 2 4" xfId="735"/>
    <cellStyle name="Comma 5 2 4 2" xfId="2205"/>
    <cellStyle name="Comma 5 2 4 2 2" xfId="7739"/>
    <cellStyle name="Comma 5 2 4 2 2 2" xfId="16075"/>
    <cellStyle name="Comma 5 2 4 2 2 2 2" xfId="35193"/>
    <cellStyle name="Comma 5 2 4 2 2 3" xfId="26858"/>
    <cellStyle name="Comma 5 2 4 2 3" xfId="10635"/>
    <cellStyle name="Comma 5 2 4 2 3 2" xfId="29753"/>
    <cellStyle name="Comma 5 2 4 2 4" xfId="21408"/>
    <cellStyle name="Comma 5 2 4 3" xfId="3908"/>
    <cellStyle name="Comma 5 2 4 3 2" xfId="12247"/>
    <cellStyle name="Comma 5 2 4 3 2 2" xfId="31365"/>
    <cellStyle name="Comma 5 2 4 3 3" xfId="23031"/>
    <cellStyle name="Comma 5 2 4 4" xfId="6337"/>
    <cellStyle name="Comma 5 2 4 4 2" xfId="14673"/>
    <cellStyle name="Comma 5 2 4 4 2 2" xfId="33791"/>
    <cellStyle name="Comma 5 2 4 4 3" xfId="25456"/>
    <cellStyle name="Comma 5 2 4 5" xfId="9208"/>
    <cellStyle name="Comma 5 2 4 5 2" xfId="28326"/>
    <cellStyle name="Comma 5 2 4 6" xfId="19951"/>
    <cellStyle name="Comma 5 2 4 7" xfId="49922"/>
    <cellStyle name="Comma 5 2 5" xfId="1649"/>
    <cellStyle name="Comma 5 2 5 2" xfId="3103"/>
    <cellStyle name="Comma 5 2 5 2 2" xfId="8605"/>
    <cellStyle name="Comma 5 2 5 2 2 2" xfId="16941"/>
    <cellStyle name="Comma 5 2 5 2 2 2 2" xfId="36059"/>
    <cellStyle name="Comma 5 2 5 2 2 3" xfId="27724"/>
    <cellStyle name="Comma 5 2 5 2 3" xfId="11533"/>
    <cellStyle name="Comma 5 2 5 2 3 2" xfId="30651"/>
    <cellStyle name="Comma 5 2 5 2 4" xfId="22306"/>
    <cellStyle name="Comma 5 2 5 3" xfId="3857"/>
    <cellStyle name="Comma 5 2 5 3 2" xfId="12204"/>
    <cellStyle name="Comma 5 2 5 3 2 2" xfId="31322"/>
    <cellStyle name="Comma 5 2 5 3 3" xfId="22987"/>
    <cellStyle name="Comma 5 2 5 4" xfId="7193"/>
    <cellStyle name="Comma 5 2 5 4 2" xfId="15529"/>
    <cellStyle name="Comma 5 2 5 4 2 2" xfId="34647"/>
    <cellStyle name="Comma 5 2 5 4 3" xfId="26312"/>
    <cellStyle name="Comma 5 2 5 5" xfId="10089"/>
    <cellStyle name="Comma 5 2 5 5 2" xfId="29207"/>
    <cellStyle name="Comma 5 2 5 6" xfId="20852"/>
    <cellStyle name="Comma 5 2 6" xfId="1929"/>
    <cellStyle name="Comma 5 2 6 2" xfId="7463"/>
    <cellStyle name="Comma 5 2 6 2 2" xfId="15799"/>
    <cellStyle name="Comma 5 2 6 2 2 2" xfId="34917"/>
    <cellStyle name="Comma 5 2 6 2 3" xfId="26582"/>
    <cellStyle name="Comma 5 2 6 3" xfId="10359"/>
    <cellStyle name="Comma 5 2 6 3 2" xfId="29477"/>
    <cellStyle name="Comma 5 2 6 4" xfId="21132"/>
    <cellStyle name="Comma 5 2 7" xfId="6063"/>
    <cellStyle name="Comma 5 2 7 2" xfId="14399"/>
    <cellStyle name="Comma 5 2 7 2 2" xfId="33517"/>
    <cellStyle name="Comma 5 2 7 3" xfId="25182"/>
    <cellStyle name="Comma 5 2 8" xfId="8902"/>
    <cellStyle name="Comma 5 2 8 2" xfId="28021"/>
    <cellStyle name="Comma 5 2 9" xfId="19612"/>
    <cellStyle name="Comma 5 3" xfId="273"/>
    <cellStyle name="Comma 5 3 2" xfId="753"/>
    <cellStyle name="Comma 5 3 2 2" xfId="2223"/>
    <cellStyle name="Comma 5 3 2 2 2" xfId="7757"/>
    <cellStyle name="Comma 5 3 2 2 2 2" xfId="16093"/>
    <cellStyle name="Comma 5 3 2 2 2 2 2" xfId="35211"/>
    <cellStyle name="Comma 5 3 2 2 2 3" xfId="26876"/>
    <cellStyle name="Comma 5 3 2 2 3" xfId="10653"/>
    <cellStyle name="Comma 5 3 2 2 3 2" xfId="29771"/>
    <cellStyle name="Comma 5 3 2 2 4" xfId="21426"/>
    <cellStyle name="Comma 5 3 2 3" xfId="3925"/>
    <cellStyle name="Comma 5 3 2 3 2" xfId="12264"/>
    <cellStyle name="Comma 5 3 2 3 2 2" xfId="31382"/>
    <cellStyle name="Comma 5 3 2 3 3" xfId="23048"/>
    <cellStyle name="Comma 5 3 2 4" xfId="6355"/>
    <cellStyle name="Comma 5 3 2 4 2" xfId="14691"/>
    <cellStyle name="Comma 5 3 2 4 2 2" xfId="33809"/>
    <cellStyle name="Comma 5 3 2 4 3" xfId="25474"/>
    <cellStyle name="Comma 5 3 2 5" xfId="9226"/>
    <cellStyle name="Comma 5 3 2 5 2" xfId="28344"/>
    <cellStyle name="Comma 5 3 2 6" xfId="19969"/>
    <cellStyle name="Comma 5 3 2 7" xfId="49360"/>
    <cellStyle name="Comma 5 3 3" xfId="1672"/>
    <cellStyle name="Comma 5 3 3 2" xfId="3126"/>
    <cellStyle name="Comma 5 3 3 2 2" xfId="8628"/>
    <cellStyle name="Comma 5 3 3 2 2 2" xfId="16964"/>
    <cellStyle name="Comma 5 3 3 2 2 2 2" xfId="36082"/>
    <cellStyle name="Comma 5 3 3 2 2 3" xfId="27747"/>
    <cellStyle name="Comma 5 3 3 2 3" xfId="11556"/>
    <cellStyle name="Comma 5 3 3 2 3 2" xfId="30674"/>
    <cellStyle name="Comma 5 3 3 2 4" xfId="22329"/>
    <cellStyle name="Comma 5 3 3 3" xfId="7211"/>
    <cellStyle name="Comma 5 3 3 3 2" xfId="15547"/>
    <cellStyle name="Comma 5 3 3 3 2 2" xfId="34665"/>
    <cellStyle name="Comma 5 3 3 3 3" xfId="26330"/>
    <cellStyle name="Comma 5 3 3 4" xfId="10107"/>
    <cellStyle name="Comma 5 3 3 4 2" xfId="29225"/>
    <cellStyle name="Comma 5 3 3 5" xfId="20875"/>
    <cellStyle name="Comma 5 3 3 6" xfId="49936"/>
    <cellStyle name="Comma 5 3 4" xfId="1948"/>
    <cellStyle name="Comma 5 3 4 2" xfId="7482"/>
    <cellStyle name="Comma 5 3 4 2 2" xfId="15818"/>
    <cellStyle name="Comma 5 3 4 2 2 2" xfId="34936"/>
    <cellStyle name="Comma 5 3 4 2 3" xfId="26601"/>
    <cellStyle name="Comma 5 3 4 3" xfId="10378"/>
    <cellStyle name="Comma 5 3 4 3 2" xfId="29496"/>
    <cellStyle name="Comma 5 3 4 4" xfId="21151"/>
    <cellStyle name="Comma 5 3 5" xfId="3874"/>
    <cellStyle name="Comma 5 3 5 2" xfId="12215"/>
    <cellStyle name="Comma 5 3 5 2 2" xfId="31333"/>
    <cellStyle name="Comma 5 3 5 3" xfId="22998"/>
    <cellStyle name="Comma 5 3 6" xfId="6081"/>
    <cellStyle name="Comma 5 3 6 2" xfId="14417"/>
    <cellStyle name="Comma 5 3 6 2 2" xfId="33535"/>
    <cellStyle name="Comma 5 3 6 3" xfId="25200"/>
    <cellStyle name="Comma 5 3 7" xfId="8928"/>
    <cellStyle name="Comma 5 3 7 2" xfId="28047"/>
    <cellStyle name="Comma 5 3 8" xfId="19647"/>
    <cellStyle name="Comma 5 3 9" xfId="48541"/>
    <cellStyle name="Comma 5 4" xfId="1022"/>
    <cellStyle name="Comma 5 4 2" xfId="2489"/>
    <cellStyle name="Comma 5 4 2 2" xfId="8023"/>
    <cellStyle name="Comma 5 4 2 2 2" xfId="16359"/>
    <cellStyle name="Comma 5 4 2 2 2 2" xfId="35477"/>
    <cellStyle name="Comma 5 4 2 2 3" xfId="27142"/>
    <cellStyle name="Comma 5 4 2 3" xfId="10919"/>
    <cellStyle name="Comma 5 4 2 3 2" xfId="30037"/>
    <cellStyle name="Comma 5 4 2 4" xfId="21692"/>
    <cellStyle name="Comma 5 4 2 5" xfId="49590"/>
    <cellStyle name="Comma 5 4 3" xfId="4182"/>
    <cellStyle name="Comma 5 4 3 2" xfId="12521"/>
    <cellStyle name="Comma 5 4 3 2 2" xfId="31639"/>
    <cellStyle name="Comma 5 4 3 3" xfId="23305"/>
    <cellStyle name="Comma 5 4 4" xfId="6621"/>
    <cellStyle name="Comma 5 4 4 2" xfId="14957"/>
    <cellStyle name="Comma 5 4 4 2 2" xfId="34075"/>
    <cellStyle name="Comma 5 4 4 3" xfId="25740"/>
    <cellStyle name="Comma 5 4 5" xfId="9492"/>
    <cellStyle name="Comma 5 4 5 2" xfId="28610"/>
    <cellStyle name="Comma 5 4 6" xfId="20235"/>
    <cellStyle name="Comma 5 4 7" xfId="48771"/>
    <cellStyle name="Comma 5 5" xfId="1311"/>
    <cellStyle name="Comma 5 5 2" xfId="2769"/>
    <cellStyle name="Comma 5 5 2 2" xfId="8295"/>
    <cellStyle name="Comma 5 5 2 2 2" xfId="16631"/>
    <cellStyle name="Comma 5 5 2 2 2 2" xfId="35749"/>
    <cellStyle name="Comma 5 5 2 2 3" xfId="27414"/>
    <cellStyle name="Comma 5 5 2 3" xfId="11199"/>
    <cellStyle name="Comma 5 5 2 3 2" xfId="30317"/>
    <cellStyle name="Comma 5 5 2 4" xfId="21972"/>
    <cellStyle name="Comma 5 5 3" xfId="4455"/>
    <cellStyle name="Comma 5 5 3 2" xfId="12794"/>
    <cellStyle name="Comma 5 5 3 2 2" xfId="31912"/>
    <cellStyle name="Comma 5 5 3 3" xfId="23577"/>
    <cellStyle name="Comma 5 5 4" xfId="6890"/>
    <cellStyle name="Comma 5 5 4 2" xfId="15226"/>
    <cellStyle name="Comma 5 5 4 2 2" xfId="34344"/>
    <cellStyle name="Comma 5 5 4 3" xfId="26009"/>
    <cellStyle name="Comma 5 5 5" xfId="9771"/>
    <cellStyle name="Comma 5 5 5 2" xfId="28889"/>
    <cellStyle name="Comma 5 5 6" xfId="20517"/>
    <cellStyle name="Comma 5 5 7" xfId="49110"/>
    <cellStyle name="Comma 5 6" xfId="3795"/>
    <cellStyle name="Comma 5 6 2" xfId="49907"/>
    <cellStyle name="Comma 5 7" xfId="3411"/>
    <cellStyle name="Comma 5 7 2" xfId="11841"/>
    <cellStyle name="Comma 5 7 2 2" xfId="30959"/>
    <cellStyle name="Comma 5 7 3" xfId="22613"/>
    <cellStyle name="Comma 5 8" xfId="5569"/>
    <cellStyle name="Comma 5 8 2" xfId="13905"/>
    <cellStyle name="Comma 5 8 2 2" xfId="33023"/>
    <cellStyle name="Comma 5 8 3" xfId="24688"/>
    <cellStyle name="Comma 5 9" xfId="48305"/>
    <cellStyle name="Comma 6" xfId="85"/>
    <cellStyle name="Comma 6 10" xfId="725"/>
    <cellStyle name="Comma 6 10 2" xfId="2195"/>
    <cellStyle name="Comma 6 10 2 2" xfId="7729"/>
    <cellStyle name="Comma 6 10 2 2 2" xfId="16065"/>
    <cellStyle name="Comma 6 10 2 2 2 2" xfId="35183"/>
    <cellStyle name="Comma 6 10 2 2 3" xfId="26848"/>
    <cellStyle name="Comma 6 10 2 3" xfId="10625"/>
    <cellStyle name="Comma 6 10 2 3 2" xfId="29743"/>
    <cellStyle name="Comma 6 10 2 4" xfId="21398"/>
    <cellStyle name="Comma 6 10 2 5" xfId="49588"/>
    <cellStyle name="Comma 6 10 3" xfId="3898"/>
    <cellStyle name="Comma 6 10 3 2" xfId="12237"/>
    <cellStyle name="Comma 6 10 3 2 2" xfId="31355"/>
    <cellStyle name="Comma 6 10 3 3" xfId="23021"/>
    <cellStyle name="Comma 6 10 4" xfId="6327"/>
    <cellStyle name="Comma 6 10 4 2" xfId="14663"/>
    <cellStyle name="Comma 6 10 4 2 2" xfId="33781"/>
    <cellStyle name="Comma 6 10 4 3" xfId="25446"/>
    <cellStyle name="Comma 6 10 5" xfId="9199"/>
    <cellStyle name="Comma 6 10 5 2" xfId="28317"/>
    <cellStyle name="Comma 6 10 6" xfId="19941"/>
    <cellStyle name="Comma 6 10 7" xfId="48769"/>
    <cellStyle name="Comma 6 11" xfId="1019"/>
    <cellStyle name="Comma 6 11 2" xfId="2487"/>
    <cellStyle name="Comma 6 11 2 2" xfId="8021"/>
    <cellStyle name="Comma 6 11 2 2 2" xfId="16357"/>
    <cellStyle name="Comma 6 11 2 2 2 2" xfId="35475"/>
    <cellStyle name="Comma 6 11 2 2 3" xfId="27140"/>
    <cellStyle name="Comma 6 11 2 3" xfId="10917"/>
    <cellStyle name="Comma 6 11 2 3 2" xfId="30035"/>
    <cellStyle name="Comma 6 11 2 4" xfId="21690"/>
    <cellStyle name="Comma 6 11 3" xfId="4180"/>
    <cellStyle name="Comma 6 11 3 2" xfId="12519"/>
    <cellStyle name="Comma 6 11 3 2 2" xfId="31637"/>
    <cellStyle name="Comma 6 11 3 3" xfId="23303"/>
    <cellStyle name="Comma 6 11 4" xfId="6619"/>
    <cellStyle name="Comma 6 11 4 2" xfId="14955"/>
    <cellStyle name="Comma 6 11 4 2 2" xfId="34073"/>
    <cellStyle name="Comma 6 11 4 3" xfId="25738"/>
    <cellStyle name="Comma 6 11 5" xfId="9490"/>
    <cellStyle name="Comma 6 11 5 2" xfId="28608"/>
    <cellStyle name="Comma 6 11 6" xfId="20233"/>
    <cellStyle name="Comma 6 11 7" xfId="49106"/>
    <cellStyle name="Comma 6 12" xfId="1308"/>
    <cellStyle name="Comma 6 12 2" xfId="2767"/>
    <cellStyle name="Comma 6 12 2 2" xfId="8293"/>
    <cellStyle name="Comma 6 12 2 2 2" xfId="16629"/>
    <cellStyle name="Comma 6 12 2 2 2 2" xfId="35747"/>
    <cellStyle name="Comma 6 12 2 2 3" xfId="27412"/>
    <cellStyle name="Comma 6 12 2 3" xfId="11197"/>
    <cellStyle name="Comma 6 12 2 3 2" xfId="30315"/>
    <cellStyle name="Comma 6 12 2 4" xfId="21970"/>
    <cellStyle name="Comma 6 12 3" xfId="4453"/>
    <cellStyle name="Comma 6 12 3 2" xfId="12792"/>
    <cellStyle name="Comma 6 12 3 2 2" xfId="31910"/>
    <cellStyle name="Comma 6 12 3 3" xfId="23575"/>
    <cellStyle name="Comma 6 12 4" xfId="6888"/>
    <cellStyle name="Comma 6 12 4 2" xfId="15224"/>
    <cellStyle name="Comma 6 12 4 2 2" xfId="34342"/>
    <cellStyle name="Comma 6 12 4 3" xfId="26007"/>
    <cellStyle name="Comma 6 12 5" xfId="9768"/>
    <cellStyle name="Comma 6 12 5 2" xfId="28886"/>
    <cellStyle name="Comma 6 12 6" xfId="20515"/>
    <cellStyle name="Comma 6 12 7" xfId="49916"/>
    <cellStyle name="Comma 6 13" xfId="1639"/>
    <cellStyle name="Comma 6 13 2" xfId="3093"/>
    <cellStyle name="Comma 6 13 2 2" xfId="8595"/>
    <cellStyle name="Comma 6 13 2 2 2" xfId="16931"/>
    <cellStyle name="Comma 6 13 2 2 2 2" xfId="36049"/>
    <cellStyle name="Comma 6 13 2 2 3" xfId="27714"/>
    <cellStyle name="Comma 6 13 2 3" xfId="11523"/>
    <cellStyle name="Comma 6 13 2 3 2" xfId="30641"/>
    <cellStyle name="Comma 6 13 2 4" xfId="22296"/>
    <cellStyle name="Comma 6 13 3" xfId="3823"/>
    <cellStyle name="Comma 6 13 3 2" xfId="12194"/>
    <cellStyle name="Comma 6 13 3 2 2" xfId="31312"/>
    <cellStyle name="Comma 6 13 3 3" xfId="22975"/>
    <cellStyle name="Comma 6 13 4" xfId="7183"/>
    <cellStyle name="Comma 6 13 4 2" xfId="15519"/>
    <cellStyle name="Comma 6 13 4 2 2" xfId="34637"/>
    <cellStyle name="Comma 6 13 4 3" xfId="26302"/>
    <cellStyle name="Comma 6 13 5" xfId="10083"/>
    <cellStyle name="Comma 6 13 5 2" xfId="29201"/>
    <cellStyle name="Comma 6 13 6" xfId="20842"/>
    <cellStyle name="Comma 6 14" xfId="1920"/>
    <cellStyle name="Comma 6 14 2" xfId="7454"/>
    <cellStyle name="Comma 6 14 2 2" xfId="15790"/>
    <cellStyle name="Comma 6 14 2 2 2" xfId="34908"/>
    <cellStyle name="Comma 6 14 2 3" xfId="26573"/>
    <cellStyle name="Comma 6 14 3" xfId="10350"/>
    <cellStyle name="Comma 6 14 3 2" xfId="29468"/>
    <cellStyle name="Comma 6 14 4" xfId="21123"/>
    <cellStyle name="Comma 6 15" xfId="3409"/>
    <cellStyle name="Comma 6 15 2" xfId="11839"/>
    <cellStyle name="Comma 6 15 2 2" xfId="30957"/>
    <cellStyle name="Comma 6 15 3" xfId="22611"/>
    <cellStyle name="Comma 6 16" xfId="5567"/>
    <cellStyle name="Comma 6 16 2" xfId="13903"/>
    <cellStyle name="Comma 6 16 2 2" xfId="33021"/>
    <cellStyle name="Comma 6 16 3" xfId="24686"/>
    <cellStyle name="Comma 6 17" xfId="6053"/>
    <cellStyle name="Comma 6 17 2" xfId="14389"/>
    <cellStyle name="Comma 6 17 2 2" xfId="33507"/>
    <cellStyle name="Comma 6 17 3" xfId="25172"/>
    <cellStyle name="Comma 6 18" xfId="8886"/>
    <cellStyle name="Comma 6 18 2" xfId="28005"/>
    <cellStyle name="Comma 6 19" xfId="19579"/>
    <cellStyle name="Comma 6 2" xfId="124"/>
    <cellStyle name="Comma 6 2 2" xfId="458"/>
    <cellStyle name="Comma 6 2 2 2" xfId="49952"/>
    <cellStyle name="Comma 6 2 2 3" xfId="49284"/>
    <cellStyle name="Comma 6 2 3" xfId="733"/>
    <cellStyle name="Comma 6 2 3 2" xfId="2203"/>
    <cellStyle name="Comma 6 2 3 2 2" xfId="7737"/>
    <cellStyle name="Comma 6 2 3 2 2 2" xfId="16073"/>
    <cellStyle name="Comma 6 2 3 2 2 2 2" xfId="35191"/>
    <cellStyle name="Comma 6 2 3 2 2 3" xfId="26856"/>
    <cellStyle name="Comma 6 2 3 2 3" xfId="10633"/>
    <cellStyle name="Comma 6 2 3 2 3 2" xfId="29751"/>
    <cellStyle name="Comma 6 2 3 2 4" xfId="21406"/>
    <cellStyle name="Comma 6 2 3 3" xfId="3906"/>
    <cellStyle name="Comma 6 2 3 3 2" xfId="12245"/>
    <cellStyle name="Comma 6 2 3 3 2 2" xfId="31363"/>
    <cellStyle name="Comma 6 2 3 3 3" xfId="23029"/>
    <cellStyle name="Comma 6 2 3 4" xfId="6335"/>
    <cellStyle name="Comma 6 2 3 4 2" xfId="14671"/>
    <cellStyle name="Comma 6 2 3 4 2 2" xfId="33789"/>
    <cellStyle name="Comma 6 2 3 4 3" xfId="25454"/>
    <cellStyle name="Comma 6 2 3 5" xfId="9206"/>
    <cellStyle name="Comma 6 2 3 5 2" xfId="28324"/>
    <cellStyle name="Comma 6 2 3 6" xfId="19949"/>
    <cellStyle name="Comma 6 2 3 7" xfId="49928"/>
    <cellStyle name="Comma 6 2 4" xfId="1647"/>
    <cellStyle name="Comma 6 2 4 2" xfId="3101"/>
    <cellStyle name="Comma 6 2 4 2 2" xfId="8603"/>
    <cellStyle name="Comma 6 2 4 2 2 2" xfId="16939"/>
    <cellStyle name="Comma 6 2 4 2 2 2 2" xfId="36057"/>
    <cellStyle name="Comma 6 2 4 2 2 3" xfId="27722"/>
    <cellStyle name="Comma 6 2 4 2 3" xfId="11531"/>
    <cellStyle name="Comma 6 2 4 2 3 2" xfId="30649"/>
    <cellStyle name="Comma 6 2 4 2 4" xfId="22304"/>
    <cellStyle name="Comma 6 2 4 3" xfId="3841"/>
    <cellStyle name="Comma 6 2 4 3 2" xfId="12200"/>
    <cellStyle name="Comma 6 2 4 3 2 2" xfId="31318"/>
    <cellStyle name="Comma 6 2 4 3 3" xfId="22983"/>
    <cellStyle name="Comma 6 2 4 4" xfId="7191"/>
    <cellStyle name="Comma 6 2 4 4 2" xfId="15527"/>
    <cellStyle name="Comma 6 2 4 4 2 2" xfId="34645"/>
    <cellStyle name="Comma 6 2 4 4 3" xfId="26310"/>
    <cellStyle name="Comma 6 2 4 5" xfId="10087"/>
    <cellStyle name="Comma 6 2 4 5 2" xfId="29205"/>
    <cellStyle name="Comma 6 2 4 6" xfId="20850"/>
    <cellStyle name="Comma 6 2 5" xfId="1927"/>
    <cellStyle name="Comma 6 2 5 2" xfId="7461"/>
    <cellStyle name="Comma 6 2 5 2 2" xfId="15797"/>
    <cellStyle name="Comma 6 2 5 2 2 2" xfId="34915"/>
    <cellStyle name="Comma 6 2 5 2 3" xfId="26580"/>
    <cellStyle name="Comma 6 2 5 3" xfId="10357"/>
    <cellStyle name="Comma 6 2 5 3 2" xfId="29475"/>
    <cellStyle name="Comma 6 2 5 4" xfId="21130"/>
    <cellStyle name="Comma 6 2 6" xfId="6061"/>
    <cellStyle name="Comma 6 2 6 2" xfId="14397"/>
    <cellStyle name="Comma 6 2 6 2 2" xfId="33515"/>
    <cellStyle name="Comma 6 2 6 3" xfId="25180"/>
    <cellStyle name="Comma 6 2 7" xfId="8894"/>
    <cellStyle name="Comma 6 2 7 2" xfId="28013"/>
    <cellStyle name="Comma 6 2 8" xfId="19594"/>
    <cellStyle name="Comma 6 20" xfId="48303"/>
    <cellStyle name="Comma 6 3" xfId="459"/>
    <cellStyle name="Comma 6 3 10" xfId="3571"/>
    <cellStyle name="Comma 6 3 10 2" xfId="12000"/>
    <cellStyle name="Comma 6 3 10 2 2" xfId="31118"/>
    <cellStyle name="Comma 6 3 10 3" xfId="22772"/>
    <cellStyle name="Comma 6 3 11" xfId="5733"/>
    <cellStyle name="Comma 6 3 11 2" xfId="14069"/>
    <cellStyle name="Comma 6 3 11 2 2" xfId="33187"/>
    <cellStyle name="Comma 6 3 11 3" xfId="24852"/>
    <cellStyle name="Comma 6 3 12" xfId="6240"/>
    <cellStyle name="Comma 6 3 12 2" xfId="14576"/>
    <cellStyle name="Comma 6 3 12 2 2" xfId="33694"/>
    <cellStyle name="Comma 6 3 12 3" xfId="25359"/>
    <cellStyle name="Comma 6 3 13" xfId="9095"/>
    <cellStyle name="Comma 6 3 13 2" xfId="28214"/>
    <cellStyle name="Comma 6 3 14" xfId="19812"/>
    <cellStyle name="Comma 6 3 15" xfId="48470"/>
    <cellStyle name="Comma 6 3 2" xfId="460"/>
    <cellStyle name="Comma 6 3 2 10" xfId="5734"/>
    <cellStyle name="Comma 6 3 2 10 2" xfId="14070"/>
    <cellStyle name="Comma 6 3 2 10 2 2" xfId="33188"/>
    <cellStyle name="Comma 6 3 2 10 3" xfId="24853"/>
    <cellStyle name="Comma 6 3 2 11" xfId="6241"/>
    <cellStyle name="Comma 6 3 2 11 2" xfId="14577"/>
    <cellStyle name="Comma 6 3 2 11 2 2" xfId="33695"/>
    <cellStyle name="Comma 6 3 2 11 3" xfId="25360"/>
    <cellStyle name="Comma 6 3 2 12" xfId="9096"/>
    <cellStyle name="Comma 6 3 2 12 2" xfId="28215"/>
    <cellStyle name="Comma 6 3 2 13" xfId="19813"/>
    <cellStyle name="Comma 6 3 2 14" xfId="48471"/>
    <cellStyle name="Comma 6 3 2 2" xfId="461"/>
    <cellStyle name="Comma 6 3 2 2 10" xfId="9097"/>
    <cellStyle name="Comma 6 3 2 2 10 2" xfId="28216"/>
    <cellStyle name="Comma 6 3 2 2 11" xfId="19814"/>
    <cellStyle name="Comma 6 3 2 2 12" xfId="48472"/>
    <cellStyle name="Comma 6 3 2 2 2" xfId="914"/>
    <cellStyle name="Comma 6 3 2 2 2 2" xfId="2384"/>
    <cellStyle name="Comma 6 3 2 2 2 2 2" xfId="7918"/>
    <cellStyle name="Comma 6 3 2 2 2 2 2 2" xfId="16254"/>
    <cellStyle name="Comma 6 3 2 2 2 2 2 2 2" xfId="35372"/>
    <cellStyle name="Comma 6 3 2 2 2 2 2 3" xfId="27037"/>
    <cellStyle name="Comma 6 3 2 2 2 2 3" xfId="10814"/>
    <cellStyle name="Comma 6 3 2 2 2 2 3 2" xfId="29932"/>
    <cellStyle name="Comma 6 3 2 2 2 2 4" xfId="21587"/>
    <cellStyle name="Comma 6 3 2 2 2 2 5" xfId="49522"/>
    <cellStyle name="Comma 6 3 2 2 2 3" xfId="4086"/>
    <cellStyle name="Comma 6 3 2 2 2 3 2" xfId="12425"/>
    <cellStyle name="Comma 6 3 2 2 2 3 2 2" xfId="31543"/>
    <cellStyle name="Comma 6 3 2 2 2 3 3" xfId="23209"/>
    <cellStyle name="Comma 6 3 2 2 2 4" xfId="6516"/>
    <cellStyle name="Comma 6 3 2 2 2 4 2" xfId="14852"/>
    <cellStyle name="Comma 6 3 2 2 2 4 2 2" xfId="33970"/>
    <cellStyle name="Comma 6 3 2 2 2 4 3" xfId="25635"/>
    <cellStyle name="Comma 6 3 2 2 2 5" xfId="9387"/>
    <cellStyle name="Comma 6 3 2 2 2 5 2" xfId="28505"/>
    <cellStyle name="Comma 6 3 2 2 2 6" xfId="20130"/>
    <cellStyle name="Comma 6 3 2 2 2 7" xfId="48703"/>
    <cellStyle name="Comma 6 3 2 2 3" xfId="1188"/>
    <cellStyle name="Comma 6 3 2 2 3 2" xfId="2655"/>
    <cellStyle name="Comma 6 3 2 2 3 2 2" xfId="8185"/>
    <cellStyle name="Comma 6 3 2 2 3 2 2 2" xfId="16521"/>
    <cellStyle name="Comma 6 3 2 2 3 2 2 2 2" xfId="35639"/>
    <cellStyle name="Comma 6 3 2 2 3 2 2 3" xfId="27304"/>
    <cellStyle name="Comma 6 3 2 2 3 2 3" xfId="11085"/>
    <cellStyle name="Comma 6 3 2 2 3 2 3 2" xfId="30203"/>
    <cellStyle name="Comma 6 3 2 2 3 2 4" xfId="21858"/>
    <cellStyle name="Comma 6 3 2 2 3 2 5" xfId="49752"/>
    <cellStyle name="Comma 6 3 2 2 3 3" xfId="4348"/>
    <cellStyle name="Comma 6 3 2 2 3 3 2" xfId="12687"/>
    <cellStyle name="Comma 6 3 2 2 3 3 2 2" xfId="31805"/>
    <cellStyle name="Comma 6 3 2 2 3 3 3" xfId="23471"/>
    <cellStyle name="Comma 6 3 2 2 3 4" xfId="6782"/>
    <cellStyle name="Comma 6 3 2 2 3 4 2" xfId="15118"/>
    <cellStyle name="Comma 6 3 2 2 3 4 2 2" xfId="34236"/>
    <cellStyle name="Comma 6 3 2 2 3 4 3" xfId="25901"/>
    <cellStyle name="Comma 6 3 2 2 3 5" xfId="9657"/>
    <cellStyle name="Comma 6 3 2 2 3 5 2" xfId="28775"/>
    <cellStyle name="Comma 6 3 2 2 3 6" xfId="20401"/>
    <cellStyle name="Comma 6 3 2 2 3 7" xfId="48933"/>
    <cellStyle name="Comma 6 3 2 2 4" xfId="1478"/>
    <cellStyle name="Comma 6 3 2 2 4 2" xfId="2935"/>
    <cellStyle name="Comma 6 3 2 2 4 2 2" xfId="8457"/>
    <cellStyle name="Comma 6 3 2 2 4 2 2 2" xfId="16793"/>
    <cellStyle name="Comma 6 3 2 2 4 2 2 2 2" xfId="35911"/>
    <cellStyle name="Comma 6 3 2 2 4 2 2 3" xfId="27576"/>
    <cellStyle name="Comma 6 3 2 2 4 2 3" xfId="11365"/>
    <cellStyle name="Comma 6 3 2 2 4 2 3 2" xfId="30483"/>
    <cellStyle name="Comma 6 3 2 2 4 2 4" xfId="22138"/>
    <cellStyle name="Comma 6 3 2 2 4 3" xfId="4622"/>
    <cellStyle name="Comma 6 3 2 2 4 3 2" xfId="12960"/>
    <cellStyle name="Comma 6 3 2 2 4 3 2 2" xfId="32078"/>
    <cellStyle name="Comma 6 3 2 2 4 3 3" xfId="23743"/>
    <cellStyle name="Comma 6 3 2 2 4 4" xfId="7051"/>
    <cellStyle name="Comma 6 3 2 2 4 4 2" xfId="15387"/>
    <cellStyle name="Comma 6 3 2 2 4 4 2 2" xfId="34505"/>
    <cellStyle name="Comma 6 3 2 2 4 4 3" xfId="26170"/>
    <cellStyle name="Comma 6 3 2 2 4 5" xfId="9936"/>
    <cellStyle name="Comma 6 3 2 2 4 5 2" xfId="29054"/>
    <cellStyle name="Comma 6 3 2 2 4 6" xfId="20683"/>
    <cellStyle name="Comma 6 3 2 2 4 7" xfId="49287"/>
    <cellStyle name="Comma 6 3 2 2 5" xfId="1838"/>
    <cellStyle name="Comma 6 3 2 2 5 2" xfId="3292"/>
    <cellStyle name="Comma 6 3 2 2 5 2 2" xfId="8794"/>
    <cellStyle name="Comma 6 3 2 2 5 2 2 2" xfId="17130"/>
    <cellStyle name="Comma 6 3 2 2 5 2 2 2 2" xfId="36248"/>
    <cellStyle name="Comma 6 3 2 2 5 2 2 3" xfId="27913"/>
    <cellStyle name="Comma 6 3 2 2 5 2 3" xfId="11722"/>
    <cellStyle name="Comma 6 3 2 2 5 2 3 2" xfId="30840"/>
    <cellStyle name="Comma 6 3 2 2 5 2 4" xfId="22495"/>
    <cellStyle name="Comma 6 3 2 2 5 3" xfId="7372"/>
    <cellStyle name="Comma 6 3 2 2 5 3 2" xfId="15708"/>
    <cellStyle name="Comma 6 3 2 2 5 3 2 2" xfId="34826"/>
    <cellStyle name="Comma 6 3 2 2 5 3 3" xfId="26491"/>
    <cellStyle name="Comma 6 3 2 2 5 4" xfId="10268"/>
    <cellStyle name="Comma 6 3 2 2 5 4 2" xfId="29386"/>
    <cellStyle name="Comma 6 3 2 2 5 5" xfId="21041"/>
    <cellStyle name="Comma 6 3 2 2 6" xfId="2110"/>
    <cellStyle name="Comma 6 3 2 2 6 2" xfId="7644"/>
    <cellStyle name="Comma 6 3 2 2 6 2 2" xfId="15980"/>
    <cellStyle name="Comma 6 3 2 2 6 2 2 2" xfId="35098"/>
    <cellStyle name="Comma 6 3 2 2 6 2 3" xfId="26763"/>
    <cellStyle name="Comma 6 3 2 2 6 3" xfId="10540"/>
    <cellStyle name="Comma 6 3 2 2 6 3 2" xfId="29658"/>
    <cellStyle name="Comma 6 3 2 2 6 4" xfId="21313"/>
    <cellStyle name="Comma 6 3 2 2 7" xfId="3573"/>
    <cellStyle name="Comma 6 3 2 2 7 2" xfId="12002"/>
    <cellStyle name="Comma 6 3 2 2 7 2 2" xfId="31120"/>
    <cellStyle name="Comma 6 3 2 2 7 3" xfId="22774"/>
    <cellStyle name="Comma 6 3 2 2 8" xfId="5735"/>
    <cellStyle name="Comma 6 3 2 2 8 2" xfId="14071"/>
    <cellStyle name="Comma 6 3 2 2 8 2 2" xfId="33189"/>
    <cellStyle name="Comma 6 3 2 2 8 3" xfId="24854"/>
    <cellStyle name="Comma 6 3 2 2 9" xfId="6242"/>
    <cellStyle name="Comma 6 3 2 2 9 2" xfId="14578"/>
    <cellStyle name="Comma 6 3 2 2 9 2 2" xfId="33696"/>
    <cellStyle name="Comma 6 3 2 2 9 3" xfId="25361"/>
    <cellStyle name="Comma 6 3 2 3" xfId="462"/>
    <cellStyle name="Comma 6 3 2 3 10" xfId="9098"/>
    <cellStyle name="Comma 6 3 2 3 10 2" xfId="28217"/>
    <cellStyle name="Comma 6 3 2 3 11" xfId="19815"/>
    <cellStyle name="Comma 6 3 2 3 12" xfId="48473"/>
    <cellStyle name="Comma 6 3 2 3 2" xfId="915"/>
    <cellStyle name="Comma 6 3 2 3 2 2" xfId="2385"/>
    <cellStyle name="Comma 6 3 2 3 2 2 2" xfId="7919"/>
    <cellStyle name="Comma 6 3 2 3 2 2 2 2" xfId="16255"/>
    <cellStyle name="Comma 6 3 2 3 2 2 2 2 2" xfId="35373"/>
    <cellStyle name="Comma 6 3 2 3 2 2 2 3" xfId="27038"/>
    <cellStyle name="Comma 6 3 2 3 2 2 3" xfId="10815"/>
    <cellStyle name="Comma 6 3 2 3 2 2 3 2" xfId="29933"/>
    <cellStyle name="Comma 6 3 2 3 2 2 4" xfId="21588"/>
    <cellStyle name="Comma 6 3 2 3 2 2 5" xfId="49523"/>
    <cellStyle name="Comma 6 3 2 3 2 3" xfId="4087"/>
    <cellStyle name="Comma 6 3 2 3 2 3 2" xfId="12426"/>
    <cellStyle name="Comma 6 3 2 3 2 3 2 2" xfId="31544"/>
    <cellStyle name="Comma 6 3 2 3 2 3 3" xfId="23210"/>
    <cellStyle name="Comma 6 3 2 3 2 4" xfId="6517"/>
    <cellStyle name="Comma 6 3 2 3 2 4 2" xfId="14853"/>
    <cellStyle name="Comma 6 3 2 3 2 4 2 2" xfId="33971"/>
    <cellStyle name="Comma 6 3 2 3 2 4 3" xfId="25636"/>
    <cellStyle name="Comma 6 3 2 3 2 5" xfId="9388"/>
    <cellStyle name="Comma 6 3 2 3 2 5 2" xfId="28506"/>
    <cellStyle name="Comma 6 3 2 3 2 6" xfId="20131"/>
    <cellStyle name="Comma 6 3 2 3 2 7" xfId="48704"/>
    <cellStyle name="Comma 6 3 2 3 3" xfId="1189"/>
    <cellStyle name="Comma 6 3 2 3 3 2" xfId="2656"/>
    <cellStyle name="Comma 6 3 2 3 3 2 2" xfId="8186"/>
    <cellStyle name="Comma 6 3 2 3 3 2 2 2" xfId="16522"/>
    <cellStyle name="Comma 6 3 2 3 3 2 2 2 2" xfId="35640"/>
    <cellStyle name="Comma 6 3 2 3 3 2 2 3" xfId="27305"/>
    <cellStyle name="Comma 6 3 2 3 3 2 3" xfId="11086"/>
    <cellStyle name="Comma 6 3 2 3 3 2 3 2" xfId="30204"/>
    <cellStyle name="Comma 6 3 2 3 3 2 4" xfId="21859"/>
    <cellStyle name="Comma 6 3 2 3 3 2 5" xfId="49753"/>
    <cellStyle name="Comma 6 3 2 3 3 3" xfId="4349"/>
    <cellStyle name="Comma 6 3 2 3 3 3 2" xfId="12688"/>
    <cellStyle name="Comma 6 3 2 3 3 3 2 2" xfId="31806"/>
    <cellStyle name="Comma 6 3 2 3 3 3 3" xfId="23472"/>
    <cellStyle name="Comma 6 3 2 3 3 4" xfId="6783"/>
    <cellStyle name="Comma 6 3 2 3 3 4 2" xfId="15119"/>
    <cellStyle name="Comma 6 3 2 3 3 4 2 2" xfId="34237"/>
    <cellStyle name="Comma 6 3 2 3 3 4 3" xfId="25902"/>
    <cellStyle name="Comma 6 3 2 3 3 5" xfId="9658"/>
    <cellStyle name="Comma 6 3 2 3 3 5 2" xfId="28776"/>
    <cellStyle name="Comma 6 3 2 3 3 6" xfId="20402"/>
    <cellStyle name="Comma 6 3 2 3 3 7" xfId="48934"/>
    <cellStyle name="Comma 6 3 2 3 4" xfId="1479"/>
    <cellStyle name="Comma 6 3 2 3 4 2" xfId="2936"/>
    <cellStyle name="Comma 6 3 2 3 4 2 2" xfId="8458"/>
    <cellStyle name="Comma 6 3 2 3 4 2 2 2" xfId="16794"/>
    <cellStyle name="Comma 6 3 2 3 4 2 2 2 2" xfId="35912"/>
    <cellStyle name="Comma 6 3 2 3 4 2 2 3" xfId="27577"/>
    <cellStyle name="Comma 6 3 2 3 4 2 3" xfId="11366"/>
    <cellStyle name="Comma 6 3 2 3 4 2 3 2" xfId="30484"/>
    <cellStyle name="Comma 6 3 2 3 4 2 4" xfId="22139"/>
    <cellStyle name="Comma 6 3 2 3 4 3" xfId="4623"/>
    <cellStyle name="Comma 6 3 2 3 4 3 2" xfId="12961"/>
    <cellStyle name="Comma 6 3 2 3 4 3 2 2" xfId="32079"/>
    <cellStyle name="Comma 6 3 2 3 4 3 3" xfId="23744"/>
    <cellStyle name="Comma 6 3 2 3 4 4" xfId="7052"/>
    <cellStyle name="Comma 6 3 2 3 4 4 2" xfId="15388"/>
    <cellStyle name="Comma 6 3 2 3 4 4 2 2" xfId="34506"/>
    <cellStyle name="Comma 6 3 2 3 4 4 3" xfId="26171"/>
    <cellStyle name="Comma 6 3 2 3 4 5" xfId="9937"/>
    <cellStyle name="Comma 6 3 2 3 4 5 2" xfId="29055"/>
    <cellStyle name="Comma 6 3 2 3 4 6" xfId="20684"/>
    <cellStyle name="Comma 6 3 2 3 4 7" xfId="49288"/>
    <cellStyle name="Comma 6 3 2 3 5" xfId="1839"/>
    <cellStyle name="Comma 6 3 2 3 5 2" xfId="3293"/>
    <cellStyle name="Comma 6 3 2 3 5 2 2" xfId="8795"/>
    <cellStyle name="Comma 6 3 2 3 5 2 2 2" xfId="17131"/>
    <cellStyle name="Comma 6 3 2 3 5 2 2 2 2" xfId="36249"/>
    <cellStyle name="Comma 6 3 2 3 5 2 2 3" xfId="27914"/>
    <cellStyle name="Comma 6 3 2 3 5 2 3" xfId="11723"/>
    <cellStyle name="Comma 6 3 2 3 5 2 3 2" xfId="30841"/>
    <cellStyle name="Comma 6 3 2 3 5 2 4" xfId="22496"/>
    <cellStyle name="Comma 6 3 2 3 5 3" xfId="7373"/>
    <cellStyle name="Comma 6 3 2 3 5 3 2" xfId="15709"/>
    <cellStyle name="Comma 6 3 2 3 5 3 2 2" xfId="34827"/>
    <cellStyle name="Comma 6 3 2 3 5 3 3" xfId="26492"/>
    <cellStyle name="Comma 6 3 2 3 5 4" xfId="10269"/>
    <cellStyle name="Comma 6 3 2 3 5 4 2" xfId="29387"/>
    <cellStyle name="Comma 6 3 2 3 5 5" xfId="21042"/>
    <cellStyle name="Comma 6 3 2 3 6" xfId="2111"/>
    <cellStyle name="Comma 6 3 2 3 6 2" xfId="7645"/>
    <cellStyle name="Comma 6 3 2 3 6 2 2" xfId="15981"/>
    <cellStyle name="Comma 6 3 2 3 6 2 2 2" xfId="35099"/>
    <cellStyle name="Comma 6 3 2 3 6 2 3" xfId="26764"/>
    <cellStyle name="Comma 6 3 2 3 6 3" xfId="10541"/>
    <cellStyle name="Comma 6 3 2 3 6 3 2" xfId="29659"/>
    <cellStyle name="Comma 6 3 2 3 6 4" xfId="21314"/>
    <cellStyle name="Comma 6 3 2 3 7" xfId="3574"/>
    <cellStyle name="Comma 6 3 2 3 7 2" xfId="12003"/>
    <cellStyle name="Comma 6 3 2 3 7 2 2" xfId="31121"/>
    <cellStyle name="Comma 6 3 2 3 7 3" xfId="22775"/>
    <cellStyle name="Comma 6 3 2 3 8" xfId="5736"/>
    <cellStyle name="Comma 6 3 2 3 8 2" xfId="14072"/>
    <cellStyle name="Comma 6 3 2 3 8 2 2" xfId="33190"/>
    <cellStyle name="Comma 6 3 2 3 8 3" xfId="24855"/>
    <cellStyle name="Comma 6 3 2 3 9" xfId="6243"/>
    <cellStyle name="Comma 6 3 2 3 9 2" xfId="14579"/>
    <cellStyle name="Comma 6 3 2 3 9 2 2" xfId="33697"/>
    <cellStyle name="Comma 6 3 2 3 9 3" xfId="25362"/>
    <cellStyle name="Comma 6 3 2 4" xfId="913"/>
    <cellStyle name="Comma 6 3 2 4 2" xfId="2383"/>
    <cellStyle name="Comma 6 3 2 4 2 2" xfId="7917"/>
    <cellStyle name="Comma 6 3 2 4 2 2 2" xfId="16253"/>
    <cellStyle name="Comma 6 3 2 4 2 2 2 2" xfId="35371"/>
    <cellStyle name="Comma 6 3 2 4 2 2 3" xfId="27036"/>
    <cellStyle name="Comma 6 3 2 4 2 3" xfId="10813"/>
    <cellStyle name="Comma 6 3 2 4 2 3 2" xfId="29931"/>
    <cellStyle name="Comma 6 3 2 4 2 4" xfId="21586"/>
    <cellStyle name="Comma 6 3 2 4 2 5" xfId="49521"/>
    <cellStyle name="Comma 6 3 2 4 3" xfId="4085"/>
    <cellStyle name="Comma 6 3 2 4 3 2" xfId="12424"/>
    <cellStyle name="Comma 6 3 2 4 3 2 2" xfId="31542"/>
    <cellStyle name="Comma 6 3 2 4 3 3" xfId="23208"/>
    <cellStyle name="Comma 6 3 2 4 4" xfId="6515"/>
    <cellStyle name="Comma 6 3 2 4 4 2" xfId="14851"/>
    <cellStyle name="Comma 6 3 2 4 4 2 2" xfId="33969"/>
    <cellStyle name="Comma 6 3 2 4 4 3" xfId="25634"/>
    <cellStyle name="Comma 6 3 2 4 5" xfId="9386"/>
    <cellStyle name="Comma 6 3 2 4 5 2" xfId="28504"/>
    <cellStyle name="Comma 6 3 2 4 6" xfId="20129"/>
    <cellStyle name="Comma 6 3 2 4 7" xfId="48702"/>
    <cellStyle name="Comma 6 3 2 5" xfId="1187"/>
    <cellStyle name="Comma 6 3 2 5 2" xfId="2654"/>
    <cellStyle name="Comma 6 3 2 5 2 2" xfId="8184"/>
    <cellStyle name="Comma 6 3 2 5 2 2 2" xfId="16520"/>
    <cellStyle name="Comma 6 3 2 5 2 2 2 2" xfId="35638"/>
    <cellStyle name="Comma 6 3 2 5 2 2 3" xfId="27303"/>
    <cellStyle name="Comma 6 3 2 5 2 3" xfId="11084"/>
    <cellStyle name="Comma 6 3 2 5 2 3 2" xfId="30202"/>
    <cellStyle name="Comma 6 3 2 5 2 4" xfId="21857"/>
    <cellStyle name="Comma 6 3 2 5 2 5" xfId="49751"/>
    <cellStyle name="Comma 6 3 2 5 3" xfId="4347"/>
    <cellStyle name="Comma 6 3 2 5 3 2" xfId="12686"/>
    <cellStyle name="Comma 6 3 2 5 3 2 2" xfId="31804"/>
    <cellStyle name="Comma 6 3 2 5 3 3" xfId="23470"/>
    <cellStyle name="Comma 6 3 2 5 4" xfId="6781"/>
    <cellStyle name="Comma 6 3 2 5 4 2" xfId="15117"/>
    <cellStyle name="Comma 6 3 2 5 4 2 2" xfId="34235"/>
    <cellStyle name="Comma 6 3 2 5 4 3" xfId="25900"/>
    <cellStyle name="Comma 6 3 2 5 5" xfId="9656"/>
    <cellStyle name="Comma 6 3 2 5 5 2" xfId="28774"/>
    <cellStyle name="Comma 6 3 2 5 6" xfId="20400"/>
    <cellStyle name="Comma 6 3 2 5 7" xfId="48932"/>
    <cellStyle name="Comma 6 3 2 6" xfId="1477"/>
    <cellStyle name="Comma 6 3 2 6 2" xfId="2934"/>
    <cellStyle name="Comma 6 3 2 6 2 2" xfId="8456"/>
    <cellStyle name="Comma 6 3 2 6 2 2 2" xfId="16792"/>
    <cellStyle name="Comma 6 3 2 6 2 2 2 2" xfId="35910"/>
    <cellStyle name="Comma 6 3 2 6 2 2 3" xfId="27575"/>
    <cellStyle name="Comma 6 3 2 6 2 3" xfId="11364"/>
    <cellStyle name="Comma 6 3 2 6 2 3 2" xfId="30482"/>
    <cellStyle name="Comma 6 3 2 6 2 4" xfId="22137"/>
    <cellStyle name="Comma 6 3 2 6 3" xfId="4621"/>
    <cellStyle name="Comma 6 3 2 6 3 2" xfId="12959"/>
    <cellStyle name="Comma 6 3 2 6 3 2 2" xfId="32077"/>
    <cellStyle name="Comma 6 3 2 6 3 3" xfId="23742"/>
    <cellStyle name="Comma 6 3 2 6 4" xfId="7050"/>
    <cellStyle name="Comma 6 3 2 6 4 2" xfId="15386"/>
    <cellStyle name="Comma 6 3 2 6 4 2 2" xfId="34504"/>
    <cellStyle name="Comma 6 3 2 6 4 3" xfId="26169"/>
    <cellStyle name="Comma 6 3 2 6 5" xfId="9935"/>
    <cellStyle name="Comma 6 3 2 6 5 2" xfId="29053"/>
    <cellStyle name="Comma 6 3 2 6 6" xfId="20682"/>
    <cellStyle name="Comma 6 3 2 6 7" xfId="49286"/>
    <cellStyle name="Comma 6 3 2 7" xfId="1837"/>
    <cellStyle name="Comma 6 3 2 7 2" xfId="3291"/>
    <cellStyle name="Comma 6 3 2 7 2 2" xfId="8793"/>
    <cellStyle name="Comma 6 3 2 7 2 2 2" xfId="17129"/>
    <cellStyle name="Comma 6 3 2 7 2 2 2 2" xfId="36247"/>
    <cellStyle name="Comma 6 3 2 7 2 2 3" xfId="27912"/>
    <cellStyle name="Comma 6 3 2 7 2 3" xfId="11721"/>
    <cellStyle name="Comma 6 3 2 7 2 3 2" xfId="30839"/>
    <cellStyle name="Comma 6 3 2 7 2 4" xfId="22494"/>
    <cellStyle name="Comma 6 3 2 7 3" xfId="7371"/>
    <cellStyle name="Comma 6 3 2 7 3 2" xfId="15707"/>
    <cellStyle name="Comma 6 3 2 7 3 2 2" xfId="34825"/>
    <cellStyle name="Comma 6 3 2 7 3 3" xfId="26490"/>
    <cellStyle name="Comma 6 3 2 7 4" xfId="10267"/>
    <cellStyle name="Comma 6 3 2 7 4 2" xfId="29385"/>
    <cellStyle name="Comma 6 3 2 7 5" xfId="21040"/>
    <cellStyle name="Comma 6 3 2 8" xfId="2109"/>
    <cellStyle name="Comma 6 3 2 8 2" xfId="7643"/>
    <cellStyle name="Comma 6 3 2 8 2 2" xfId="15979"/>
    <cellStyle name="Comma 6 3 2 8 2 2 2" xfId="35097"/>
    <cellStyle name="Comma 6 3 2 8 2 3" xfId="26762"/>
    <cellStyle name="Comma 6 3 2 8 3" xfId="10539"/>
    <cellStyle name="Comma 6 3 2 8 3 2" xfId="29657"/>
    <cellStyle name="Comma 6 3 2 8 4" xfId="21312"/>
    <cellStyle name="Comma 6 3 2 9" xfId="3572"/>
    <cellStyle name="Comma 6 3 2 9 2" xfId="12001"/>
    <cellStyle name="Comma 6 3 2 9 2 2" xfId="31119"/>
    <cellStyle name="Comma 6 3 2 9 3" xfId="22773"/>
    <cellStyle name="Comma 6 3 3" xfId="463"/>
    <cellStyle name="Comma 6 3 3 10" xfId="9099"/>
    <cellStyle name="Comma 6 3 3 10 2" xfId="28218"/>
    <cellStyle name="Comma 6 3 3 11" xfId="19816"/>
    <cellStyle name="Comma 6 3 3 12" xfId="48474"/>
    <cellStyle name="Comma 6 3 3 2" xfId="916"/>
    <cellStyle name="Comma 6 3 3 2 2" xfId="2386"/>
    <cellStyle name="Comma 6 3 3 2 2 2" xfId="7920"/>
    <cellStyle name="Comma 6 3 3 2 2 2 2" xfId="16256"/>
    <cellStyle name="Comma 6 3 3 2 2 2 2 2" xfId="35374"/>
    <cellStyle name="Comma 6 3 3 2 2 2 3" xfId="27039"/>
    <cellStyle name="Comma 6 3 3 2 2 3" xfId="10816"/>
    <cellStyle name="Comma 6 3 3 2 2 3 2" xfId="29934"/>
    <cellStyle name="Comma 6 3 3 2 2 4" xfId="21589"/>
    <cellStyle name="Comma 6 3 3 2 2 5" xfId="49524"/>
    <cellStyle name="Comma 6 3 3 2 3" xfId="4088"/>
    <cellStyle name="Comma 6 3 3 2 3 2" xfId="12427"/>
    <cellStyle name="Comma 6 3 3 2 3 2 2" xfId="31545"/>
    <cellStyle name="Comma 6 3 3 2 3 3" xfId="23211"/>
    <cellStyle name="Comma 6 3 3 2 4" xfId="6518"/>
    <cellStyle name="Comma 6 3 3 2 4 2" xfId="14854"/>
    <cellStyle name="Comma 6 3 3 2 4 2 2" xfId="33972"/>
    <cellStyle name="Comma 6 3 3 2 4 3" xfId="25637"/>
    <cellStyle name="Comma 6 3 3 2 5" xfId="9389"/>
    <cellStyle name="Comma 6 3 3 2 5 2" xfId="28507"/>
    <cellStyle name="Comma 6 3 3 2 6" xfId="20132"/>
    <cellStyle name="Comma 6 3 3 2 7" xfId="48705"/>
    <cellStyle name="Comma 6 3 3 3" xfId="1190"/>
    <cellStyle name="Comma 6 3 3 3 2" xfId="2657"/>
    <cellStyle name="Comma 6 3 3 3 2 2" xfId="8187"/>
    <cellStyle name="Comma 6 3 3 3 2 2 2" xfId="16523"/>
    <cellStyle name="Comma 6 3 3 3 2 2 2 2" xfId="35641"/>
    <cellStyle name="Comma 6 3 3 3 2 2 3" xfId="27306"/>
    <cellStyle name="Comma 6 3 3 3 2 3" xfId="11087"/>
    <cellStyle name="Comma 6 3 3 3 2 3 2" xfId="30205"/>
    <cellStyle name="Comma 6 3 3 3 2 4" xfId="21860"/>
    <cellStyle name="Comma 6 3 3 3 2 5" xfId="49754"/>
    <cellStyle name="Comma 6 3 3 3 3" xfId="4350"/>
    <cellStyle name="Comma 6 3 3 3 3 2" xfId="12689"/>
    <cellStyle name="Comma 6 3 3 3 3 2 2" xfId="31807"/>
    <cellStyle name="Comma 6 3 3 3 3 3" xfId="23473"/>
    <cellStyle name="Comma 6 3 3 3 4" xfId="6784"/>
    <cellStyle name="Comma 6 3 3 3 4 2" xfId="15120"/>
    <cellStyle name="Comma 6 3 3 3 4 2 2" xfId="34238"/>
    <cellStyle name="Comma 6 3 3 3 4 3" xfId="25903"/>
    <cellStyle name="Comma 6 3 3 3 5" xfId="9659"/>
    <cellStyle name="Comma 6 3 3 3 5 2" xfId="28777"/>
    <cellStyle name="Comma 6 3 3 3 6" xfId="20403"/>
    <cellStyle name="Comma 6 3 3 3 7" xfId="48935"/>
    <cellStyle name="Comma 6 3 3 4" xfId="1480"/>
    <cellStyle name="Comma 6 3 3 4 2" xfId="2937"/>
    <cellStyle name="Comma 6 3 3 4 2 2" xfId="8459"/>
    <cellStyle name="Comma 6 3 3 4 2 2 2" xfId="16795"/>
    <cellStyle name="Comma 6 3 3 4 2 2 2 2" xfId="35913"/>
    <cellStyle name="Comma 6 3 3 4 2 2 3" xfId="27578"/>
    <cellStyle name="Comma 6 3 3 4 2 3" xfId="11367"/>
    <cellStyle name="Comma 6 3 3 4 2 3 2" xfId="30485"/>
    <cellStyle name="Comma 6 3 3 4 2 4" xfId="22140"/>
    <cellStyle name="Comma 6 3 3 4 3" xfId="4624"/>
    <cellStyle name="Comma 6 3 3 4 3 2" xfId="12962"/>
    <cellStyle name="Comma 6 3 3 4 3 2 2" xfId="32080"/>
    <cellStyle name="Comma 6 3 3 4 3 3" xfId="23745"/>
    <cellStyle name="Comma 6 3 3 4 4" xfId="7053"/>
    <cellStyle name="Comma 6 3 3 4 4 2" xfId="15389"/>
    <cellStyle name="Comma 6 3 3 4 4 2 2" xfId="34507"/>
    <cellStyle name="Comma 6 3 3 4 4 3" xfId="26172"/>
    <cellStyle name="Comma 6 3 3 4 5" xfId="9938"/>
    <cellStyle name="Comma 6 3 3 4 5 2" xfId="29056"/>
    <cellStyle name="Comma 6 3 3 4 6" xfId="20685"/>
    <cellStyle name="Comma 6 3 3 4 7" xfId="49289"/>
    <cellStyle name="Comma 6 3 3 5" xfId="1840"/>
    <cellStyle name="Comma 6 3 3 5 2" xfId="3294"/>
    <cellStyle name="Comma 6 3 3 5 2 2" xfId="8796"/>
    <cellStyle name="Comma 6 3 3 5 2 2 2" xfId="17132"/>
    <cellStyle name="Comma 6 3 3 5 2 2 2 2" xfId="36250"/>
    <cellStyle name="Comma 6 3 3 5 2 2 3" xfId="27915"/>
    <cellStyle name="Comma 6 3 3 5 2 3" xfId="11724"/>
    <cellStyle name="Comma 6 3 3 5 2 3 2" xfId="30842"/>
    <cellStyle name="Comma 6 3 3 5 2 4" xfId="22497"/>
    <cellStyle name="Comma 6 3 3 5 3" xfId="7374"/>
    <cellStyle name="Comma 6 3 3 5 3 2" xfId="15710"/>
    <cellStyle name="Comma 6 3 3 5 3 2 2" xfId="34828"/>
    <cellStyle name="Comma 6 3 3 5 3 3" xfId="26493"/>
    <cellStyle name="Comma 6 3 3 5 4" xfId="10270"/>
    <cellStyle name="Comma 6 3 3 5 4 2" xfId="29388"/>
    <cellStyle name="Comma 6 3 3 5 5" xfId="21043"/>
    <cellStyle name="Comma 6 3 3 6" xfId="2112"/>
    <cellStyle name="Comma 6 3 3 6 2" xfId="7646"/>
    <cellStyle name="Comma 6 3 3 6 2 2" xfId="15982"/>
    <cellStyle name="Comma 6 3 3 6 2 2 2" xfId="35100"/>
    <cellStyle name="Comma 6 3 3 6 2 3" xfId="26765"/>
    <cellStyle name="Comma 6 3 3 6 3" xfId="10542"/>
    <cellStyle name="Comma 6 3 3 6 3 2" xfId="29660"/>
    <cellStyle name="Comma 6 3 3 6 4" xfId="21315"/>
    <cellStyle name="Comma 6 3 3 7" xfId="3575"/>
    <cellStyle name="Comma 6 3 3 7 2" xfId="12004"/>
    <cellStyle name="Comma 6 3 3 7 2 2" xfId="31122"/>
    <cellStyle name="Comma 6 3 3 7 3" xfId="22776"/>
    <cellStyle name="Comma 6 3 3 8" xfId="5737"/>
    <cellStyle name="Comma 6 3 3 8 2" xfId="14073"/>
    <cellStyle name="Comma 6 3 3 8 2 2" xfId="33191"/>
    <cellStyle name="Comma 6 3 3 8 3" xfId="24856"/>
    <cellStyle name="Comma 6 3 3 9" xfId="6244"/>
    <cellStyle name="Comma 6 3 3 9 2" xfId="14580"/>
    <cellStyle name="Comma 6 3 3 9 2 2" xfId="33698"/>
    <cellStyle name="Comma 6 3 3 9 3" xfId="25363"/>
    <cellStyle name="Comma 6 3 4" xfId="464"/>
    <cellStyle name="Comma 6 3 4 10" xfId="9100"/>
    <cellStyle name="Comma 6 3 4 10 2" xfId="28219"/>
    <cellStyle name="Comma 6 3 4 11" xfId="19817"/>
    <cellStyle name="Comma 6 3 4 12" xfId="48475"/>
    <cellStyle name="Comma 6 3 4 2" xfId="917"/>
    <cellStyle name="Comma 6 3 4 2 2" xfId="2387"/>
    <cellStyle name="Comma 6 3 4 2 2 2" xfId="7921"/>
    <cellStyle name="Comma 6 3 4 2 2 2 2" xfId="16257"/>
    <cellStyle name="Comma 6 3 4 2 2 2 2 2" xfId="35375"/>
    <cellStyle name="Comma 6 3 4 2 2 2 3" xfId="27040"/>
    <cellStyle name="Comma 6 3 4 2 2 3" xfId="10817"/>
    <cellStyle name="Comma 6 3 4 2 2 3 2" xfId="29935"/>
    <cellStyle name="Comma 6 3 4 2 2 4" xfId="21590"/>
    <cellStyle name="Comma 6 3 4 2 2 5" xfId="49525"/>
    <cellStyle name="Comma 6 3 4 2 3" xfId="4089"/>
    <cellStyle name="Comma 6 3 4 2 3 2" xfId="12428"/>
    <cellStyle name="Comma 6 3 4 2 3 2 2" xfId="31546"/>
    <cellStyle name="Comma 6 3 4 2 3 3" xfId="23212"/>
    <cellStyle name="Comma 6 3 4 2 4" xfId="6519"/>
    <cellStyle name="Comma 6 3 4 2 4 2" xfId="14855"/>
    <cellStyle name="Comma 6 3 4 2 4 2 2" xfId="33973"/>
    <cellStyle name="Comma 6 3 4 2 4 3" xfId="25638"/>
    <cellStyle name="Comma 6 3 4 2 5" xfId="9390"/>
    <cellStyle name="Comma 6 3 4 2 5 2" xfId="28508"/>
    <cellStyle name="Comma 6 3 4 2 6" xfId="20133"/>
    <cellStyle name="Comma 6 3 4 2 7" xfId="48706"/>
    <cellStyle name="Comma 6 3 4 3" xfId="1191"/>
    <cellStyle name="Comma 6 3 4 3 2" xfId="2658"/>
    <cellStyle name="Comma 6 3 4 3 2 2" xfId="8188"/>
    <cellStyle name="Comma 6 3 4 3 2 2 2" xfId="16524"/>
    <cellStyle name="Comma 6 3 4 3 2 2 2 2" xfId="35642"/>
    <cellStyle name="Comma 6 3 4 3 2 2 3" xfId="27307"/>
    <cellStyle name="Comma 6 3 4 3 2 3" xfId="11088"/>
    <cellStyle name="Comma 6 3 4 3 2 3 2" xfId="30206"/>
    <cellStyle name="Comma 6 3 4 3 2 4" xfId="21861"/>
    <cellStyle name="Comma 6 3 4 3 2 5" xfId="49755"/>
    <cellStyle name="Comma 6 3 4 3 3" xfId="4351"/>
    <cellStyle name="Comma 6 3 4 3 3 2" xfId="12690"/>
    <cellStyle name="Comma 6 3 4 3 3 2 2" xfId="31808"/>
    <cellStyle name="Comma 6 3 4 3 3 3" xfId="23474"/>
    <cellStyle name="Comma 6 3 4 3 4" xfId="6785"/>
    <cellStyle name="Comma 6 3 4 3 4 2" xfId="15121"/>
    <cellStyle name="Comma 6 3 4 3 4 2 2" xfId="34239"/>
    <cellStyle name="Comma 6 3 4 3 4 3" xfId="25904"/>
    <cellStyle name="Comma 6 3 4 3 5" xfId="9660"/>
    <cellStyle name="Comma 6 3 4 3 5 2" xfId="28778"/>
    <cellStyle name="Comma 6 3 4 3 6" xfId="20404"/>
    <cellStyle name="Comma 6 3 4 3 7" xfId="48936"/>
    <cellStyle name="Comma 6 3 4 4" xfId="1481"/>
    <cellStyle name="Comma 6 3 4 4 2" xfId="2938"/>
    <cellStyle name="Comma 6 3 4 4 2 2" xfId="8460"/>
    <cellStyle name="Comma 6 3 4 4 2 2 2" xfId="16796"/>
    <cellStyle name="Comma 6 3 4 4 2 2 2 2" xfId="35914"/>
    <cellStyle name="Comma 6 3 4 4 2 2 3" xfId="27579"/>
    <cellStyle name="Comma 6 3 4 4 2 3" xfId="11368"/>
    <cellStyle name="Comma 6 3 4 4 2 3 2" xfId="30486"/>
    <cellStyle name="Comma 6 3 4 4 2 4" xfId="22141"/>
    <cellStyle name="Comma 6 3 4 4 3" xfId="4625"/>
    <cellStyle name="Comma 6 3 4 4 3 2" xfId="12963"/>
    <cellStyle name="Comma 6 3 4 4 3 2 2" xfId="32081"/>
    <cellStyle name="Comma 6 3 4 4 3 3" xfId="23746"/>
    <cellStyle name="Comma 6 3 4 4 4" xfId="7054"/>
    <cellStyle name="Comma 6 3 4 4 4 2" xfId="15390"/>
    <cellStyle name="Comma 6 3 4 4 4 2 2" xfId="34508"/>
    <cellStyle name="Comma 6 3 4 4 4 3" xfId="26173"/>
    <cellStyle name="Comma 6 3 4 4 5" xfId="9939"/>
    <cellStyle name="Comma 6 3 4 4 5 2" xfId="29057"/>
    <cellStyle name="Comma 6 3 4 4 6" xfId="20686"/>
    <cellStyle name="Comma 6 3 4 4 7" xfId="49290"/>
    <cellStyle name="Comma 6 3 4 5" xfId="1841"/>
    <cellStyle name="Comma 6 3 4 5 2" xfId="3295"/>
    <cellStyle name="Comma 6 3 4 5 2 2" xfId="8797"/>
    <cellStyle name="Comma 6 3 4 5 2 2 2" xfId="17133"/>
    <cellStyle name="Comma 6 3 4 5 2 2 2 2" xfId="36251"/>
    <cellStyle name="Comma 6 3 4 5 2 2 3" xfId="27916"/>
    <cellStyle name="Comma 6 3 4 5 2 3" xfId="11725"/>
    <cellStyle name="Comma 6 3 4 5 2 3 2" xfId="30843"/>
    <cellStyle name="Comma 6 3 4 5 2 4" xfId="22498"/>
    <cellStyle name="Comma 6 3 4 5 3" xfId="7375"/>
    <cellStyle name="Comma 6 3 4 5 3 2" xfId="15711"/>
    <cellStyle name="Comma 6 3 4 5 3 2 2" xfId="34829"/>
    <cellStyle name="Comma 6 3 4 5 3 3" xfId="26494"/>
    <cellStyle name="Comma 6 3 4 5 4" xfId="10271"/>
    <cellStyle name="Comma 6 3 4 5 4 2" xfId="29389"/>
    <cellStyle name="Comma 6 3 4 5 5" xfId="21044"/>
    <cellStyle name="Comma 6 3 4 6" xfId="2113"/>
    <cellStyle name="Comma 6 3 4 6 2" xfId="7647"/>
    <cellStyle name="Comma 6 3 4 6 2 2" xfId="15983"/>
    <cellStyle name="Comma 6 3 4 6 2 2 2" xfId="35101"/>
    <cellStyle name="Comma 6 3 4 6 2 3" xfId="26766"/>
    <cellStyle name="Comma 6 3 4 6 3" xfId="10543"/>
    <cellStyle name="Comma 6 3 4 6 3 2" xfId="29661"/>
    <cellStyle name="Comma 6 3 4 6 4" xfId="21316"/>
    <cellStyle name="Comma 6 3 4 7" xfId="3576"/>
    <cellStyle name="Comma 6 3 4 7 2" xfId="12005"/>
    <cellStyle name="Comma 6 3 4 7 2 2" xfId="31123"/>
    <cellStyle name="Comma 6 3 4 7 3" xfId="22777"/>
    <cellStyle name="Comma 6 3 4 8" xfId="5738"/>
    <cellStyle name="Comma 6 3 4 8 2" xfId="14074"/>
    <cellStyle name="Comma 6 3 4 8 2 2" xfId="33192"/>
    <cellStyle name="Comma 6 3 4 8 3" xfId="24857"/>
    <cellStyle name="Comma 6 3 4 9" xfId="6245"/>
    <cellStyle name="Comma 6 3 4 9 2" xfId="14581"/>
    <cellStyle name="Comma 6 3 4 9 2 2" xfId="33699"/>
    <cellStyle name="Comma 6 3 4 9 3" xfId="25364"/>
    <cellStyle name="Comma 6 3 5" xfId="912"/>
    <cellStyle name="Comma 6 3 5 2" xfId="2382"/>
    <cellStyle name="Comma 6 3 5 2 2" xfId="7916"/>
    <cellStyle name="Comma 6 3 5 2 2 2" xfId="16252"/>
    <cellStyle name="Comma 6 3 5 2 2 2 2" xfId="35370"/>
    <cellStyle name="Comma 6 3 5 2 2 3" xfId="27035"/>
    <cellStyle name="Comma 6 3 5 2 3" xfId="10812"/>
    <cellStyle name="Comma 6 3 5 2 3 2" xfId="29930"/>
    <cellStyle name="Comma 6 3 5 2 4" xfId="21585"/>
    <cellStyle name="Comma 6 3 5 2 5" xfId="49520"/>
    <cellStyle name="Comma 6 3 5 3" xfId="4084"/>
    <cellStyle name="Comma 6 3 5 3 2" xfId="12423"/>
    <cellStyle name="Comma 6 3 5 3 2 2" xfId="31541"/>
    <cellStyle name="Comma 6 3 5 3 3" xfId="23207"/>
    <cellStyle name="Comma 6 3 5 4" xfId="6514"/>
    <cellStyle name="Comma 6 3 5 4 2" xfId="14850"/>
    <cellStyle name="Comma 6 3 5 4 2 2" xfId="33968"/>
    <cellStyle name="Comma 6 3 5 4 3" xfId="25633"/>
    <cellStyle name="Comma 6 3 5 5" xfId="9385"/>
    <cellStyle name="Comma 6 3 5 5 2" xfId="28503"/>
    <cellStyle name="Comma 6 3 5 6" xfId="20128"/>
    <cellStyle name="Comma 6 3 5 7" xfId="48701"/>
    <cellStyle name="Comma 6 3 6" xfId="1186"/>
    <cellStyle name="Comma 6 3 6 2" xfId="2653"/>
    <cellStyle name="Comma 6 3 6 2 2" xfId="8183"/>
    <cellStyle name="Comma 6 3 6 2 2 2" xfId="16519"/>
    <cellStyle name="Comma 6 3 6 2 2 2 2" xfId="35637"/>
    <cellStyle name="Comma 6 3 6 2 2 3" xfId="27302"/>
    <cellStyle name="Comma 6 3 6 2 3" xfId="11083"/>
    <cellStyle name="Comma 6 3 6 2 3 2" xfId="30201"/>
    <cellStyle name="Comma 6 3 6 2 4" xfId="21856"/>
    <cellStyle name="Comma 6 3 6 2 5" xfId="49750"/>
    <cellStyle name="Comma 6 3 6 3" xfId="4346"/>
    <cellStyle name="Comma 6 3 6 3 2" xfId="12685"/>
    <cellStyle name="Comma 6 3 6 3 2 2" xfId="31803"/>
    <cellStyle name="Comma 6 3 6 3 3" xfId="23469"/>
    <cellStyle name="Comma 6 3 6 4" xfId="6780"/>
    <cellStyle name="Comma 6 3 6 4 2" xfId="15116"/>
    <cellStyle name="Comma 6 3 6 4 2 2" xfId="34234"/>
    <cellStyle name="Comma 6 3 6 4 3" xfId="25899"/>
    <cellStyle name="Comma 6 3 6 5" xfId="9655"/>
    <cellStyle name="Comma 6 3 6 5 2" xfId="28773"/>
    <cellStyle name="Comma 6 3 6 6" xfId="20399"/>
    <cellStyle name="Comma 6 3 6 7" xfId="48931"/>
    <cellStyle name="Comma 6 3 7" xfId="1476"/>
    <cellStyle name="Comma 6 3 7 2" xfId="2933"/>
    <cellStyle name="Comma 6 3 7 2 2" xfId="8455"/>
    <cellStyle name="Comma 6 3 7 2 2 2" xfId="16791"/>
    <cellStyle name="Comma 6 3 7 2 2 2 2" xfId="35909"/>
    <cellStyle name="Comma 6 3 7 2 2 3" xfId="27574"/>
    <cellStyle name="Comma 6 3 7 2 3" xfId="11363"/>
    <cellStyle name="Comma 6 3 7 2 3 2" xfId="30481"/>
    <cellStyle name="Comma 6 3 7 2 4" xfId="22136"/>
    <cellStyle name="Comma 6 3 7 3" xfId="4620"/>
    <cellStyle name="Comma 6 3 7 3 2" xfId="12958"/>
    <cellStyle name="Comma 6 3 7 3 2 2" xfId="32076"/>
    <cellStyle name="Comma 6 3 7 3 3" xfId="23741"/>
    <cellStyle name="Comma 6 3 7 4" xfId="7049"/>
    <cellStyle name="Comma 6 3 7 4 2" xfId="15385"/>
    <cellStyle name="Comma 6 3 7 4 2 2" xfId="34503"/>
    <cellStyle name="Comma 6 3 7 4 3" xfId="26168"/>
    <cellStyle name="Comma 6 3 7 5" xfId="9934"/>
    <cellStyle name="Comma 6 3 7 5 2" xfId="29052"/>
    <cellStyle name="Comma 6 3 7 6" xfId="20681"/>
    <cellStyle name="Comma 6 3 7 7" xfId="49285"/>
    <cellStyle name="Comma 6 3 8" xfId="1836"/>
    <cellStyle name="Comma 6 3 8 2" xfId="3290"/>
    <cellStyle name="Comma 6 3 8 2 2" xfId="8792"/>
    <cellStyle name="Comma 6 3 8 2 2 2" xfId="17128"/>
    <cellStyle name="Comma 6 3 8 2 2 2 2" xfId="36246"/>
    <cellStyle name="Comma 6 3 8 2 2 3" xfId="27911"/>
    <cellStyle name="Comma 6 3 8 2 3" xfId="11720"/>
    <cellStyle name="Comma 6 3 8 2 3 2" xfId="30838"/>
    <cellStyle name="Comma 6 3 8 2 4" xfId="22493"/>
    <cellStyle name="Comma 6 3 8 3" xfId="7370"/>
    <cellStyle name="Comma 6 3 8 3 2" xfId="15706"/>
    <cellStyle name="Comma 6 3 8 3 2 2" xfId="34824"/>
    <cellStyle name="Comma 6 3 8 3 3" xfId="26489"/>
    <cellStyle name="Comma 6 3 8 4" xfId="10266"/>
    <cellStyle name="Comma 6 3 8 4 2" xfId="29384"/>
    <cellStyle name="Comma 6 3 8 5" xfId="21039"/>
    <cellStyle name="Comma 6 3 8 6" xfId="49942"/>
    <cellStyle name="Comma 6 3 9" xfId="2108"/>
    <cellStyle name="Comma 6 3 9 2" xfId="7642"/>
    <cellStyle name="Comma 6 3 9 2 2" xfId="15978"/>
    <cellStyle name="Comma 6 3 9 2 2 2" xfId="35096"/>
    <cellStyle name="Comma 6 3 9 2 3" xfId="26761"/>
    <cellStyle name="Comma 6 3 9 3" xfId="10538"/>
    <cellStyle name="Comma 6 3 9 3 2" xfId="29656"/>
    <cellStyle name="Comma 6 3 9 4" xfId="21311"/>
    <cellStyle name="Comma 6 4" xfId="465"/>
    <cellStyle name="Comma 6 4 10" xfId="3577"/>
    <cellStyle name="Comma 6 4 10 2" xfId="12006"/>
    <cellStyle name="Comma 6 4 10 2 2" xfId="31124"/>
    <cellStyle name="Comma 6 4 10 3" xfId="22778"/>
    <cellStyle name="Comma 6 4 11" xfId="5739"/>
    <cellStyle name="Comma 6 4 11 2" xfId="14075"/>
    <cellStyle name="Comma 6 4 11 2 2" xfId="33193"/>
    <cellStyle name="Comma 6 4 11 3" xfId="24858"/>
    <cellStyle name="Comma 6 4 12" xfId="6246"/>
    <cellStyle name="Comma 6 4 12 2" xfId="14582"/>
    <cellStyle name="Comma 6 4 12 2 2" xfId="33700"/>
    <cellStyle name="Comma 6 4 12 3" xfId="25365"/>
    <cellStyle name="Comma 6 4 13" xfId="9101"/>
    <cellStyle name="Comma 6 4 13 2" xfId="28220"/>
    <cellStyle name="Comma 6 4 14" xfId="19818"/>
    <cellStyle name="Comma 6 4 15" xfId="48476"/>
    <cellStyle name="Comma 6 4 2" xfId="466"/>
    <cellStyle name="Comma 6 4 2 10" xfId="5740"/>
    <cellStyle name="Comma 6 4 2 10 2" xfId="14076"/>
    <cellStyle name="Comma 6 4 2 10 2 2" xfId="33194"/>
    <cellStyle name="Comma 6 4 2 10 3" xfId="24859"/>
    <cellStyle name="Comma 6 4 2 11" xfId="6247"/>
    <cellStyle name="Comma 6 4 2 11 2" xfId="14583"/>
    <cellStyle name="Comma 6 4 2 11 2 2" xfId="33701"/>
    <cellStyle name="Comma 6 4 2 11 3" xfId="25366"/>
    <cellStyle name="Comma 6 4 2 12" xfId="9102"/>
    <cellStyle name="Comma 6 4 2 12 2" xfId="28221"/>
    <cellStyle name="Comma 6 4 2 13" xfId="19819"/>
    <cellStyle name="Comma 6 4 2 14" xfId="48477"/>
    <cellStyle name="Comma 6 4 2 2" xfId="467"/>
    <cellStyle name="Comma 6 4 2 2 10" xfId="9103"/>
    <cellStyle name="Comma 6 4 2 2 10 2" xfId="28222"/>
    <cellStyle name="Comma 6 4 2 2 11" xfId="19820"/>
    <cellStyle name="Comma 6 4 2 2 12" xfId="48478"/>
    <cellStyle name="Comma 6 4 2 2 2" xfId="920"/>
    <cellStyle name="Comma 6 4 2 2 2 2" xfId="2390"/>
    <cellStyle name="Comma 6 4 2 2 2 2 2" xfId="7924"/>
    <cellStyle name="Comma 6 4 2 2 2 2 2 2" xfId="16260"/>
    <cellStyle name="Comma 6 4 2 2 2 2 2 2 2" xfId="35378"/>
    <cellStyle name="Comma 6 4 2 2 2 2 2 3" xfId="27043"/>
    <cellStyle name="Comma 6 4 2 2 2 2 3" xfId="10820"/>
    <cellStyle name="Comma 6 4 2 2 2 2 3 2" xfId="29938"/>
    <cellStyle name="Comma 6 4 2 2 2 2 4" xfId="21593"/>
    <cellStyle name="Comma 6 4 2 2 2 2 5" xfId="49528"/>
    <cellStyle name="Comma 6 4 2 2 2 3" xfId="4092"/>
    <cellStyle name="Comma 6 4 2 2 2 3 2" xfId="12431"/>
    <cellStyle name="Comma 6 4 2 2 2 3 2 2" xfId="31549"/>
    <cellStyle name="Comma 6 4 2 2 2 3 3" xfId="23215"/>
    <cellStyle name="Comma 6 4 2 2 2 4" xfId="6522"/>
    <cellStyle name="Comma 6 4 2 2 2 4 2" xfId="14858"/>
    <cellStyle name="Comma 6 4 2 2 2 4 2 2" xfId="33976"/>
    <cellStyle name="Comma 6 4 2 2 2 4 3" xfId="25641"/>
    <cellStyle name="Comma 6 4 2 2 2 5" xfId="9393"/>
    <cellStyle name="Comma 6 4 2 2 2 5 2" xfId="28511"/>
    <cellStyle name="Comma 6 4 2 2 2 6" xfId="20136"/>
    <cellStyle name="Comma 6 4 2 2 2 7" xfId="48709"/>
    <cellStyle name="Comma 6 4 2 2 3" xfId="1194"/>
    <cellStyle name="Comma 6 4 2 2 3 2" xfId="2661"/>
    <cellStyle name="Comma 6 4 2 2 3 2 2" xfId="8191"/>
    <cellStyle name="Comma 6 4 2 2 3 2 2 2" xfId="16527"/>
    <cellStyle name="Comma 6 4 2 2 3 2 2 2 2" xfId="35645"/>
    <cellStyle name="Comma 6 4 2 2 3 2 2 3" xfId="27310"/>
    <cellStyle name="Comma 6 4 2 2 3 2 3" xfId="11091"/>
    <cellStyle name="Comma 6 4 2 2 3 2 3 2" xfId="30209"/>
    <cellStyle name="Comma 6 4 2 2 3 2 4" xfId="21864"/>
    <cellStyle name="Comma 6 4 2 2 3 2 5" xfId="49758"/>
    <cellStyle name="Comma 6 4 2 2 3 3" xfId="4354"/>
    <cellStyle name="Comma 6 4 2 2 3 3 2" xfId="12693"/>
    <cellStyle name="Comma 6 4 2 2 3 3 2 2" xfId="31811"/>
    <cellStyle name="Comma 6 4 2 2 3 3 3" xfId="23477"/>
    <cellStyle name="Comma 6 4 2 2 3 4" xfId="6788"/>
    <cellStyle name="Comma 6 4 2 2 3 4 2" xfId="15124"/>
    <cellStyle name="Comma 6 4 2 2 3 4 2 2" xfId="34242"/>
    <cellStyle name="Comma 6 4 2 2 3 4 3" xfId="25907"/>
    <cellStyle name="Comma 6 4 2 2 3 5" xfId="9663"/>
    <cellStyle name="Comma 6 4 2 2 3 5 2" xfId="28781"/>
    <cellStyle name="Comma 6 4 2 2 3 6" xfId="20407"/>
    <cellStyle name="Comma 6 4 2 2 3 7" xfId="48939"/>
    <cellStyle name="Comma 6 4 2 2 4" xfId="1484"/>
    <cellStyle name="Comma 6 4 2 2 4 2" xfId="2941"/>
    <cellStyle name="Comma 6 4 2 2 4 2 2" xfId="8463"/>
    <cellStyle name="Comma 6 4 2 2 4 2 2 2" xfId="16799"/>
    <cellStyle name="Comma 6 4 2 2 4 2 2 2 2" xfId="35917"/>
    <cellStyle name="Comma 6 4 2 2 4 2 2 3" xfId="27582"/>
    <cellStyle name="Comma 6 4 2 2 4 2 3" xfId="11371"/>
    <cellStyle name="Comma 6 4 2 2 4 2 3 2" xfId="30489"/>
    <cellStyle name="Comma 6 4 2 2 4 2 4" xfId="22144"/>
    <cellStyle name="Comma 6 4 2 2 4 3" xfId="4628"/>
    <cellStyle name="Comma 6 4 2 2 4 3 2" xfId="12966"/>
    <cellStyle name="Comma 6 4 2 2 4 3 2 2" xfId="32084"/>
    <cellStyle name="Comma 6 4 2 2 4 3 3" xfId="23749"/>
    <cellStyle name="Comma 6 4 2 2 4 4" xfId="7057"/>
    <cellStyle name="Comma 6 4 2 2 4 4 2" xfId="15393"/>
    <cellStyle name="Comma 6 4 2 2 4 4 2 2" xfId="34511"/>
    <cellStyle name="Comma 6 4 2 2 4 4 3" xfId="26176"/>
    <cellStyle name="Comma 6 4 2 2 4 5" xfId="9942"/>
    <cellStyle name="Comma 6 4 2 2 4 5 2" xfId="29060"/>
    <cellStyle name="Comma 6 4 2 2 4 6" xfId="20689"/>
    <cellStyle name="Comma 6 4 2 2 4 7" xfId="49293"/>
    <cellStyle name="Comma 6 4 2 2 5" xfId="1844"/>
    <cellStyle name="Comma 6 4 2 2 5 2" xfId="3298"/>
    <cellStyle name="Comma 6 4 2 2 5 2 2" xfId="8800"/>
    <cellStyle name="Comma 6 4 2 2 5 2 2 2" xfId="17136"/>
    <cellStyle name="Comma 6 4 2 2 5 2 2 2 2" xfId="36254"/>
    <cellStyle name="Comma 6 4 2 2 5 2 2 3" xfId="27919"/>
    <cellStyle name="Comma 6 4 2 2 5 2 3" xfId="11728"/>
    <cellStyle name="Comma 6 4 2 2 5 2 3 2" xfId="30846"/>
    <cellStyle name="Comma 6 4 2 2 5 2 4" xfId="22501"/>
    <cellStyle name="Comma 6 4 2 2 5 3" xfId="7378"/>
    <cellStyle name="Comma 6 4 2 2 5 3 2" xfId="15714"/>
    <cellStyle name="Comma 6 4 2 2 5 3 2 2" xfId="34832"/>
    <cellStyle name="Comma 6 4 2 2 5 3 3" xfId="26497"/>
    <cellStyle name="Comma 6 4 2 2 5 4" xfId="10274"/>
    <cellStyle name="Comma 6 4 2 2 5 4 2" xfId="29392"/>
    <cellStyle name="Comma 6 4 2 2 5 5" xfId="21047"/>
    <cellStyle name="Comma 6 4 2 2 6" xfId="2116"/>
    <cellStyle name="Comma 6 4 2 2 6 2" xfId="7650"/>
    <cellStyle name="Comma 6 4 2 2 6 2 2" xfId="15986"/>
    <cellStyle name="Comma 6 4 2 2 6 2 2 2" xfId="35104"/>
    <cellStyle name="Comma 6 4 2 2 6 2 3" xfId="26769"/>
    <cellStyle name="Comma 6 4 2 2 6 3" xfId="10546"/>
    <cellStyle name="Comma 6 4 2 2 6 3 2" xfId="29664"/>
    <cellStyle name="Comma 6 4 2 2 6 4" xfId="21319"/>
    <cellStyle name="Comma 6 4 2 2 7" xfId="3579"/>
    <cellStyle name="Comma 6 4 2 2 7 2" xfId="12008"/>
    <cellStyle name="Comma 6 4 2 2 7 2 2" xfId="31126"/>
    <cellStyle name="Comma 6 4 2 2 7 3" xfId="22780"/>
    <cellStyle name="Comma 6 4 2 2 8" xfId="5741"/>
    <cellStyle name="Comma 6 4 2 2 8 2" xfId="14077"/>
    <cellStyle name="Comma 6 4 2 2 8 2 2" xfId="33195"/>
    <cellStyle name="Comma 6 4 2 2 8 3" xfId="24860"/>
    <cellStyle name="Comma 6 4 2 2 9" xfId="6248"/>
    <cellStyle name="Comma 6 4 2 2 9 2" xfId="14584"/>
    <cellStyle name="Comma 6 4 2 2 9 2 2" xfId="33702"/>
    <cellStyle name="Comma 6 4 2 2 9 3" xfId="25367"/>
    <cellStyle name="Comma 6 4 2 3" xfId="468"/>
    <cellStyle name="Comma 6 4 2 3 10" xfId="9104"/>
    <cellStyle name="Comma 6 4 2 3 10 2" xfId="28223"/>
    <cellStyle name="Comma 6 4 2 3 11" xfId="19821"/>
    <cellStyle name="Comma 6 4 2 3 12" xfId="48479"/>
    <cellStyle name="Comma 6 4 2 3 2" xfId="921"/>
    <cellStyle name="Comma 6 4 2 3 2 2" xfId="2391"/>
    <cellStyle name="Comma 6 4 2 3 2 2 2" xfId="7925"/>
    <cellStyle name="Comma 6 4 2 3 2 2 2 2" xfId="16261"/>
    <cellStyle name="Comma 6 4 2 3 2 2 2 2 2" xfId="35379"/>
    <cellStyle name="Comma 6 4 2 3 2 2 2 3" xfId="27044"/>
    <cellStyle name="Comma 6 4 2 3 2 2 3" xfId="10821"/>
    <cellStyle name="Comma 6 4 2 3 2 2 3 2" xfId="29939"/>
    <cellStyle name="Comma 6 4 2 3 2 2 4" xfId="21594"/>
    <cellStyle name="Comma 6 4 2 3 2 2 5" xfId="49529"/>
    <cellStyle name="Comma 6 4 2 3 2 3" xfId="4093"/>
    <cellStyle name="Comma 6 4 2 3 2 3 2" xfId="12432"/>
    <cellStyle name="Comma 6 4 2 3 2 3 2 2" xfId="31550"/>
    <cellStyle name="Comma 6 4 2 3 2 3 3" xfId="23216"/>
    <cellStyle name="Comma 6 4 2 3 2 4" xfId="6523"/>
    <cellStyle name="Comma 6 4 2 3 2 4 2" xfId="14859"/>
    <cellStyle name="Comma 6 4 2 3 2 4 2 2" xfId="33977"/>
    <cellStyle name="Comma 6 4 2 3 2 4 3" xfId="25642"/>
    <cellStyle name="Comma 6 4 2 3 2 5" xfId="9394"/>
    <cellStyle name="Comma 6 4 2 3 2 5 2" xfId="28512"/>
    <cellStyle name="Comma 6 4 2 3 2 6" xfId="20137"/>
    <cellStyle name="Comma 6 4 2 3 2 7" xfId="48710"/>
    <cellStyle name="Comma 6 4 2 3 3" xfId="1195"/>
    <cellStyle name="Comma 6 4 2 3 3 2" xfId="2662"/>
    <cellStyle name="Comma 6 4 2 3 3 2 2" xfId="8192"/>
    <cellStyle name="Comma 6 4 2 3 3 2 2 2" xfId="16528"/>
    <cellStyle name="Comma 6 4 2 3 3 2 2 2 2" xfId="35646"/>
    <cellStyle name="Comma 6 4 2 3 3 2 2 3" xfId="27311"/>
    <cellStyle name="Comma 6 4 2 3 3 2 3" xfId="11092"/>
    <cellStyle name="Comma 6 4 2 3 3 2 3 2" xfId="30210"/>
    <cellStyle name="Comma 6 4 2 3 3 2 4" xfId="21865"/>
    <cellStyle name="Comma 6 4 2 3 3 2 5" xfId="49759"/>
    <cellStyle name="Comma 6 4 2 3 3 3" xfId="4355"/>
    <cellStyle name="Comma 6 4 2 3 3 3 2" xfId="12694"/>
    <cellStyle name="Comma 6 4 2 3 3 3 2 2" xfId="31812"/>
    <cellStyle name="Comma 6 4 2 3 3 3 3" xfId="23478"/>
    <cellStyle name="Comma 6 4 2 3 3 4" xfId="6789"/>
    <cellStyle name="Comma 6 4 2 3 3 4 2" xfId="15125"/>
    <cellStyle name="Comma 6 4 2 3 3 4 2 2" xfId="34243"/>
    <cellStyle name="Comma 6 4 2 3 3 4 3" xfId="25908"/>
    <cellStyle name="Comma 6 4 2 3 3 5" xfId="9664"/>
    <cellStyle name="Comma 6 4 2 3 3 5 2" xfId="28782"/>
    <cellStyle name="Comma 6 4 2 3 3 6" xfId="20408"/>
    <cellStyle name="Comma 6 4 2 3 3 7" xfId="48940"/>
    <cellStyle name="Comma 6 4 2 3 4" xfId="1485"/>
    <cellStyle name="Comma 6 4 2 3 4 2" xfId="2942"/>
    <cellStyle name="Comma 6 4 2 3 4 2 2" xfId="8464"/>
    <cellStyle name="Comma 6 4 2 3 4 2 2 2" xfId="16800"/>
    <cellStyle name="Comma 6 4 2 3 4 2 2 2 2" xfId="35918"/>
    <cellStyle name="Comma 6 4 2 3 4 2 2 3" xfId="27583"/>
    <cellStyle name="Comma 6 4 2 3 4 2 3" xfId="11372"/>
    <cellStyle name="Comma 6 4 2 3 4 2 3 2" xfId="30490"/>
    <cellStyle name="Comma 6 4 2 3 4 2 4" xfId="22145"/>
    <cellStyle name="Comma 6 4 2 3 4 3" xfId="4629"/>
    <cellStyle name="Comma 6 4 2 3 4 3 2" xfId="12967"/>
    <cellStyle name="Comma 6 4 2 3 4 3 2 2" xfId="32085"/>
    <cellStyle name="Comma 6 4 2 3 4 3 3" xfId="23750"/>
    <cellStyle name="Comma 6 4 2 3 4 4" xfId="7058"/>
    <cellStyle name="Comma 6 4 2 3 4 4 2" xfId="15394"/>
    <cellStyle name="Comma 6 4 2 3 4 4 2 2" xfId="34512"/>
    <cellStyle name="Comma 6 4 2 3 4 4 3" xfId="26177"/>
    <cellStyle name="Comma 6 4 2 3 4 5" xfId="9943"/>
    <cellStyle name="Comma 6 4 2 3 4 5 2" xfId="29061"/>
    <cellStyle name="Comma 6 4 2 3 4 6" xfId="20690"/>
    <cellStyle name="Comma 6 4 2 3 4 7" xfId="49294"/>
    <cellStyle name="Comma 6 4 2 3 5" xfId="1845"/>
    <cellStyle name="Comma 6 4 2 3 5 2" xfId="3299"/>
    <cellStyle name="Comma 6 4 2 3 5 2 2" xfId="8801"/>
    <cellStyle name="Comma 6 4 2 3 5 2 2 2" xfId="17137"/>
    <cellStyle name="Comma 6 4 2 3 5 2 2 2 2" xfId="36255"/>
    <cellStyle name="Comma 6 4 2 3 5 2 2 3" xfId="27920"/>
    <cellStyle name="Comma 6 4 2 3 5 2 3" xfId="11729"/>
    <cellStyle name="Comma 6 4 2 3 5 2 3 2" xfId="30847"/>
    <cellStyle name="Comma 6 4 2 3 5 2 4" xfId="22502"/>
    <cellStyle name="Comma 6 4 2 3 5 3" xfId="7379"/>
    <cellStyle name="Comma 6 4 2 3 5 3 2" xfId="15715"/>
    <cellStyle name="Comma 6 4 2 3 5 3 2 2" xfId="34833"/>
    <cellStyle name="Comma 6 4 2 3 5 3 3" xfId="26498"/>
    <cellStyle name="Comma 6 4 2 3 5 4" xfId="10275"/>
    <cellStyle name="Comma 6 4 2 3 5 4 2" xfId="29393"/>
    <cellStyle name="Comma 6 4 2 3 5 5" xfId="21048"/>
    <cellStyle name="Comma 6 4 2 3 6" xfId="2117"/>
    <cellStyle name="Comma 6 4 2 3 6 2" xfId="7651"/>
    <cellStyle name="Comma 6 4 2 3 6 2 2" xfId="15987"/>
    <cellStyle name="Comma 6 4 2 3 6 2 2 2" xfId="35105"/>
    <cellStyle name="Comma 6 4 2 3 6 2 3" xfId="26770"/>
    <cellStyle name="Comma 6 4 2 3 6 3" xfId="10547"/>
    <cellStyle name="Comma 6 4 2 3 6 3 2" xfId="29665"/>
    <cellStyle name="Comma 6 4 2 3 6 4" xfId="21320"/>
    <cellStyle name="Comma 6 4 2 3 7" xfId="3580"/>
    <cellStyle name="Comma 6 4 2 3 7 2" xfId="12009"/>
    <cellStyle name="Comma 6 4 2 3 7 2 2" xfId="31127"/>
    <cellStyle name="Comma 6 4 2 3 7 3" xfId="22781"/>
    <cellStyle name="Comma 6 4 2 3 8" xfId="5742"/>
    <cellStyle name="Comma 6 4 2 3 8 2" xfId="14078"/>
    <cellStyle name="Comma 6 4 2 3 8 2 2" xfId="33196"/>
    <cellStyle name="Comma 6 4 2 3 8 3" xfId="24861"/>
    <cellStyle name="Comma 6 4 2 3 9" xfId="6249"/>
    <cellStyle name="Comma 6 4 2 3 9 2" xfId="14585"/>
    <cellStyle name="Comma 6 4 2 3 9 2 2" xfId="33703"/>
    <cellStyle name="Comma 6 4 2 3 9 3" xfId="25368"/>
    <cellStyle name="Comma 6 4 2 4" xfId="919"/>
    <cellStyle name="Comma 6 4 2 4 2" xfId="2389"/>
    <cellStyle name="Comma 6 4 2 4 2 2" xfId="7923"/>
    <cellStyle name="Comma 6 4 2 4 2 2 2" xfId="16259"/>
    <cellStyle name="Comma 6 4 2 4 2 2 2 2" xfId="35377"/>
    <cellStyle name="Comma 6 4 2 4 2 2 3" xfId="27042"/>
    <cellStyle name="Comma 6 4 2 4 2 3" xfId="10819"/>
    <cellStyle name="Comma 6 4 2 4 2 3 2" xfId="29937"/>
    <cellStyle name="Comma 6 4 2 4 2 4" xfId="21592"/>
    <cellStyle name="Comma 6 4 2 4 2 5" xfId="49527"/>
    <cellStyle name="Comma 6 4 2 4 3" xfId="4091"/>
    <cellStyle name="Comma 6 4 2 4 3 2" xfId="12430"/>
    <cellStyle name="Comma 6 4 2 4 3 2 2" xfId="31548"/>
    <cellStyle name="Comma 6 4 2 4 3 3" xfId="23214"/>
    <cellStyle name="Comma 6 4 2 4 4" xfId="6521"/>
    <cellStyle name="Comma 6 4 2 4 4 2" xfId="14857"/>
    <cellStyle name="Comma 6 4 2 4 4 2 2" xfId="33975"/>
    <cellStyle name="Comma 6 4 2 4 4 3" xfId="25640"/>
    <cellStyle name="Comma 6 4 2 4 5" xfId="9392"/>
    <cellStyle name="Comma 6 4 2 4 5 2" xfId="28510"/>
    <cellStyle name="Comma 6 4 2 4 6" xfId="20135"/>
    <cellStyle name="Comma 6 4 2 4 7" xfId="48708"/>
    <cellStyle name="Comma 6 4 2 5" xfId="1193"/>
    <cellStyle name="Comma 6 4 2 5 2" xfId="2660"/>
    <cellStyle name="Comma 6 4 2 5 2 2" xfId="8190"/>
    <cellStyle name="Comma 6 4 2 5 2 2 2" xfId="16526"/>
    <cellStyle name="Comma 6 4 2 5 2 2 2 2" xfId="35644"/>
    <cellStyle name="Comma 6 4 2 5 2 2 3" xfId="27309"/>
    <cellStyle name="Comma 6 4 2 5 2 3" xfId="11090"/>
    <cellStyle name="Comma 6 4 2 5 2 3 2" xfId="30208"/>
    <cellStyle name="Comma 6 4 2 5 2 4" xfId="21863"/>
    <cellStyle name="Comma 6 4 2 5 2 5" xfId="49757"/>
    <cellStyle name="Comma 6 4 2 5 3" xfId="4353"/>
    <cellStyle name="Comma 6 4 2 5 3 2" xfId="12692"/>
    <cellStyle name="Comma 6 4 2 5 3 2 2" xfId="31810"/>
    <cellStyle name="Comma 6 4 2 5 3 3" xfId="23476"/>
    <cellStyle name="Comma 6 4 2 5 4" xfId="6787"/>
    <cellStyle name="Comma 6 4 2 5 4 2" xfId="15123"/>
    <cellStyle name="Comma 6 4 2 5 4 2 2" xfId="34241"/>
    <cellStyle name="Comma 6 4 2 5 4 3" xfId="25906"/>
    <cellStyle name="Comma 6 4 2 5 5" xfId="9662"/>
    <cellStyle name="Comma 6 4 2 5 5 2" xfId="28780"/>
    <cellStyle name="Comma 6 4 2 5 6" xfId="20406"/>
    <cellStyle name="Comma 6 4 2 5 7" xfId="48938"/>
    <cellStyle name="Comma 6 4 2 6" xfId="1483"/>
    <cellStyle name="Comma 6 4 2 6 2" xfId="2940"/>
    <cellStyle name="Comma 6 4 2 6 2 2" xfId="8462"/>
    <cellStyle name="Comma 6 4 2 6 2 2 2" xfId="16798"/>
    <cellStyle name="Comma 6 4 2 6 2 2 2 2" xfId="35916"/>
    <cellStyle name="Comma 6 4 2 6 2 2 3" xfId="27581"/>
    <cellStyle name="Comma 6 4 2 6 2 3" xfId="11370"/>
    <cellStyle name="Comma 6 4 2 6 2 3 2" xfId="30488"/>
    <cellStyle name="Comma 6 4 2 6 2 4" xfId="22143"/>
    <cellStyle name="Comma 6 4 2 6 3" xfId="4627"/>
    <cellStyle name="Comma 6 4 2 6 3 2" xfId="12965"/>
    <cellStyle name="Comma 6 4 2 6 3 2 2" xfId="32083"/>
    <cellStyle name="Comma 6 4 2 6 3 3" xfId="23748"/>
    <cellStyle name="Comma 6 4 2 6 4" xfId="7056"/>
    <cellStyle name="Comma 6 4 2 6 4 2" xfId="15392"/>
    <cellStyle name="Comma 6 4 2 6 4 2 2" xfId="34510"/>
    <cellStyle name="Comma 6 4 2 6 4 3" xfId="26175"/>
    <cellStyle name="Comma 6 4 2 6 5" xfId="9941"/>
    <cellStyle name="Comma 6 4 2 6 5 2" xfId="29059"/>
    <cellStyle name="Comma 6 4 2 6 6" xfId="20688"/>
    <cellStyle name="Comma 6 4 2 6 7" xfId="49292"/>
    <cellStyle name="Comma 6 4 2 7" xfId="1843"/>
    <cellStyle name="Comma 6 4 2 7 2" xfId="3297"/>
    <cellStyle name="Comma 6 4 2 7 2 2" xfId="8799"/>
    <cellStyle name="Comma 6 4 2 7 2 2 2" xfId="17135"/>
    <cellStyle name="Comma 6 4 2 7 2 2 2 2" xfId="36253"/>
    <cellStyle name="Comma 6 4 2 7 2 2 3" xfId="27918"/>
    <cellStyle name="Comma 6 4 2 7 2 3" xfId="11727"/>
    <cellStyle name="Comma 6 4 2 7 2 3 2" xfId="30845"/>
    <cellStyle name="Comma 6 4 2 7 2 4" xfId="22500"/>
    <cellStyle name="Comma 6 4 2 7 3" xfId="7377"/>
    <cellStyle name="Comma 6 4 2 7 3 2" xfId="15713"/>
    <cellStyle name="Comma 6 4 2 7 3 2 2" xfId="34831"/>
    <cellStyle name="Comma 6 4 2 7 3 3" xfId="26496"/>
    <cellStyle name="Comma 6 4 2 7 4" xfId="10273"/>
    <cellStyle name="Comma 6 4 2 7 4 2" xfId="29391"/>
    <cellStyle name="Comma 6 4 2 7 5" xfId="21046"/>
    <cellStyle name="Comma 6 4 2 8" xfId="2115"/>
    <cellStyle name="Comma 6 4 2 8 2" xfId="7649"/>
    <cellStyle name="Comma 6 4 2 8 2 2" xfId="15985"/>
    <cellStyle name="Comma 6 4 2 8 2 2 2" xfId="35103"/>
    <cellStyle name="Comma 6 4 2 8 2 3" xfId="26768"/>
    <cellStyle name="Comma 6 4 2 8 3" xfId="10545"/>
    <cellStyle name="Comma 6 4 2 8 3 2" xfId="29663"/>
    <cellStyle name="Comma 6 4 2 8 4" xfId="21318"/>
    <cellStyle name="Comma 6 4 2 9" xfId="3578"/>
    <cellStyle name="Comma 6 4 2 9 2" xfId="12007"/>
    <cellStyle name="Comma 6 4 2 9 2 2" xfId="31125"/>
    <cellStyle name="Comma 6 4 2 9 3" xfId="22779"/>
    <cellStyle name="Comma 6 4 3" xfId="469"/>
    <cellStyle name="Comma 6 4 3 10" xfId="9105"/>
    <cellStyle name="Comma 6 4 3 10 2" xfId="28224"/>
    <cellStyle name="Comma 6 4 3 11" xfId="19822"/>
    <cellStyle name="Comma 6 4 3 12" xfId="48480"/>
    <cellStyle name="Comma 6 4 3 2" xfId="922"/>
    <cellStyle name="Comma 6 4 3 2 2" xfId="2392"/>
    <cellStyle name="Comma 6 4 3 2 2 2" xfId="7926"/>
    <cellStyle name="Comma 6 4 3 2 2 2 2" xfId="16262"/>
    <cellStyle name="Comma 6 4 3 2 2 2 2 2" xfId="35380"/>
    <cellStyle name="Comma 6 4 3 2 2 2 3" xfId="27045"/>
    <cellStyle name="Comma 6 4 3 2 2 3" xfId="10822"/>
    <cellStyle name="Comma 6 4 3 2 2 3 2" xfId="29940"/>
    <cellStyle name="Comma 6 4 3 2 2 4" xfId="21595"/>
    <cellStyle name="Comma 6 4 3 2 2 5" xfId="49530"/>
    <cellStyle name="Comma 6 4 3 2 3" xfId="4094"/>
    <cellStyle name="Comma 6 4 3 2 3 2" xfId="12433"/>
    <cellStyle name="Comma 6 4 3 2 3 2 2" xfId="31551"/>
    <cellStyle name="Comma 6 4 3 2 3 3" xfId="23217"/>
    <cellStyle name="Comma 6 4 3 2 4" xfId="6524"/>
    <cellStyle name="Comma 6 4 3 2 4 2" xfId="14860"/>
    <cellStyle name="Comma 6 4 3 2 4 2 2" xfId="33978"/>
    <cellStyle name="Comma 6 4 3 2 4 3" xfId="25643"/>
    <cellStyle name="Comma 6 4 3 2 5" xfId="9395"/>
    <cellStyle name="Comma 6 4 3 2 5 2" xfId="28513"/>
    <cellStyle name="Comma 6 4 3 2 6" xfId="20138"/>
    <cellStyle name="Comma 6 4 3 2 7" xfId="48711"/>
    <cellStyle name="Comma 6 4 3 3" xfId="1196"/>
    <cellStyle name="Comma 6 4 3 3 2" xfId="2663"/>
    <cellStyle name="Comma 6 4 3 3 2 2" xfId="8193"/>
    <cellStyle name="Comma 6 4 3 3 2 2 2" xfId="16529"/>
    <cellStyle name="Comma 6 4 3 3 2 2 2 2" xfId="35647"/>
    <cellStyle name="Comma 6 4 3 3 2 2 3" xfId="27312"/>
    <cellStyle name="Comma 6 4 3 3 2 3" xfId="11093"/>
    <cellStyle name="Comma 6 4 3 3 2 3 2" xfId="30211"/>
    <cellStyle name="Comma 6 4 3 3 2 4" xfId="21866"/>
    <cellStyle name="Comma 6 4 3 3 2 5" xfId="49760"/>
    <cellStyle name="Comma 6 4 3 3 3" xfId="4356"/>
    <cellStyle name="Comma 6 4 3 3 3 2" xfId="12695"/>
    <cellStyle name="Comma 6 4 3 3 3 2 2" xfId="31813"/>
    <cellStyle name="Comma 6 4 3 3 3 3" xfId="23479"/>
    <cellStyle name="Comma 6 4 3 3 4" xfId="6790"/>
    <cellStyle name="Comma 6 4 3 3 4 2" xfId="15126"/>
    <cellStyle name="Comma 6 4 3 3 4 2 2" xfId="34244"/>
    <cellStyle name="Comma 6 4 3 3 4 3" xfId="25909"/>
    <cellStyle name="Comma 6 4 3 3 5" xfId="9665"/>
    <cellStyle name="Comma 6 4 3 3 5 2" xfId="28783"/>
    <cellStyle name="Comma 6 4 3 3 6" xfId="20409"/>
    <cellStyle name="Comma 6 4 3 3 7" xfId="48941"/>
    <cellStyle name="Comma 6 4 3 4" xfId="1486"/>
    <cellStyle name="Comma 6 4 3 4 2" xfId="2943"/>
    <cellStyle name="Comma 6 4 3 4 2 2" xfId="8465"/>
    <cellStyle name="Comma 6 4 3 4 2 2 2" xfId="16801"/>
    <cellStyle name="Comma 6 4 3 4 2 2 2 2" xfId="35919"/>
    <cellStyle name="Comma 6 4 3 4 2 2 3" xfId="27584"/>
    <cellStyle name="Comma 6 4 3 4 2 3" xfId="11373"/>
    <cellStyle name="Comma 6 4 3 4 2 3 2" xfId="30491"/>
    <cellStyle name="Comma 6 4 3 4 2 4" xfId="22146"/>
    <cellStyle name="Comma 6 4 3 4 3" xfId="4630"/>
    <cellStyle name="Comma 6 4 3 4 3 2" xfId="12968"/>
    <cellStyle name="Comma 6 4 3 4 3 2 2" xfId="32086"/>
    <cellStyle name="Comma 6 4 3 4 3 3" xfId="23751"/>
    <cellStyle name="Comma 6 4 3 4 4" xfId="7059"/>
    <cellStyle name="Comma 6 4 3 4 4 2" xfId="15395"/>
    <cellStyle name="Comma 6 4 3 4 4 2 2" xfId="34513"/>
    <cellStyle name="Comma 6 4 3 4 4 3" xfId="26178"/>
    <cellStyle name="Comma 6 4 3 4 5" xfId="9944"/>
    <cellStyle name="Comma 6 4 3 4 5 2" xfId="29062"/>
    <cellStyle name="Comma 6 4 3 4 6" xfId="20691"/>
    <cellStyle name="Comma 6 4 3 4 7" xfId="49295"/>
    <cellStyle name="Comma 6 4 3 5" xfId="1846"/>
    <cellStyle name="Comma 6 4 3 5 2" xfId="3300"/>
    <cellStyle name="Comma 6 4 3 5 2 2" xfId="8802"/>
    <cellStyle name="Comma 6 4 3 5 2 2 2" xfId="17138"/>
    <cellStyle name="Comma 6 4 3 5 2 2 2 2" xfId="36256"/>
    <cellStyle name="Comma 6 4 3 5 2 2 3" xfId="27921"/>
    <cellStyle name="Comma 6 4 3 5 2 3" xfId="11730"/>
    <cellStyle name="Comma 6 4 3 5 2 3 2" xfId="30848"/>
    <cellStyle name="Comma 6 4 3 5 2 4" xfId="22503"/>
    <cellStyle name="Comma 6 4 3 5 3" xfId="7380"/>
    <cellStyle name="Comma 6 4 3 5 3 2" xfId="15716"/>
    <cellStyle name="Comma 6 4 3 5 3 2 2" xfId="34834"/>
    <cellStyle name="Comma 6 4 3 5 3 3" xfId="26499"/>
    <cellStyle name="Comma 6 4 3 5 4" xfId="10276"/>
    <cellStyle name="Comma 6 4 3 5 4 2" xfId="29394"/>
    <cellStyle name="Comma 6 4 3 5 5" xfId="21049"/>
    <cellStyle name="Comma 6 4 3 6" xfId="2118"/>
    <cellStyle name="Comma 6 4 3 6 2" xfId="7652"/>
    <cellStyle name="Comma 6 4 3 6 2 2" xfId="15988"/>
    <cellStyle name="Comma 6 4 3 6 2 2 2" xfId="35106"/>
    <cellStyle name="Comma 6 4 3 6 2 3" xfId="26771"/>
    <cellStyle name="Comma 6 4 3 6 3" xfId="10548"/>
    <cellStyle name="Comma 6 4 3 6 3 2" xfId="29666"/>
    <cellStyle name="Comma 6 4 3 6 4" xfId="21321"/>
    <cellStyle name="Comma 6 4 3 7" xfId="3581"/>
    <cellStyle name="Comma 6 4 3 7 2" xfId="12010"/>
    <cellStyle name="Comma 6 4 3 7 2 2" xfId="31128"/>
    <cellStyle name="Comma 6 4 3 7 3" xfId="22782"/>
    <cellStyle name="Comma 6 4 3 8" xfId="5743"/>
    <cellStyle name="Comma 6 4 3 8 2" xfId="14079"/>
    <cellStyle name="Comma 6 4 3 8 2 2" xfId="33197"/>
    <cellStyle name="Comma 6 4 3 8 3" xfId="24862"/>
    <cellStyle name="Comma 6 4 3 9" xfId="6250"/>
    <cellStyle name="Comma 6 4 3 9 2" xfId="14586"/>
    <cellStyle name="Comma 6 4 3 9 2 2" xfId="33704"/>
    <cellStyle name="Comma 6 4 3 9 3" xfId="25369"/>
    <cellStyle name="Comma 6 4 4" xfId="470"/>
    <cellStyle name="Comma 6 4 4 10" xfId="9106"/>
    <cellStyle name="Comma 6 4 4 10 2" xfId="28225"/>
    <cellStyle name="Comma 6 4 4 11" xfId="19823"/>
    <cellStyle name="Comma 6 4 4 12" xfId="48481"/>
    <cellStyle name="Comma 6 4 4 2" xfId="923"/>
    <cellStyle name="Comma 6 4 4 2 2" xfId="2393"/>
    <cellStyle name="Comma 6 4 4 2 2 2" xfId="7927"/>
    <cellStyle name="Comma 6 4 4 2 2 2 2" xfId="16263"/>
    <cellStyle name="Comma 6 4 4 2 2 2 2 2" xfId="35381"/>
    <cellStyle name="Comma 6 4 4 2 2 2 3" xfId="27046"/>
    <cellStyle name="Comma 6 4 4 2 2 3" xfId="10823"/>
    <cellStyle name="Comma 6 4 4 2 2 3 2" xfId="29941"/>
    <cellStyle name="Comma 6 4 4 2 2 4" xfId="21596"/>
    <cellStyle name="Comma 6 4 4 2 2 5" xfId="49531"/>
    <cellStyle name="Comma 6 4 4 2 3" xfId="4095"/>
    <cellStyle name="Comma 6 4 4 2 3 2" xfId="12434"/>
    <cellStyle name="Comma 6 4 4 2 3 2 2" xfId="31552"/>
    <cellStyle name="Comma 6 4 4 2 3 3" xfId="23218"/>
    <cellStyle name="Comma 6 4 4 2 4" xfId="6525"/>
    <cellStyle name="Comma 6 4 4 2 4 2" xfId="14861"/>
    <cellStyle name="Comma 6 4 4 2 4 2 2" xfId="33979"/>
    <cellStyle name="Comma 6 4 4 2 4 3" xfId="25644"/>
    <cellStyle name="Comma 6 4 4 2 5" xfId="9396"/>
    <cellStyle name="Comma 6 4 4 2 5 2" xfId="28514"/>
    <cellStyle name="Comma 6 4 4 2 6" xfId="20139"/>
    <cellStyle name="Comma 6 4 4 2 7" xfId="48712"/>
    <cellStyle name="Comma 6 4 4 3" xfId="1197"/>
    <cellStyle name="Comma 6 4 4 3 2" xfId="2664"/>
    <cellStyle name="Comma 6 4 4 3 2 2" xfId="8194"/>
    <cellStyle name="Comma 6 4 4 3 2 2 2" xfId="16530"/>
    <cellStyle name="Comma 6 4 4 3 2 2 2 2" xfId="35648"/>
    <cellStyle name="Comma 6 4 4 3 2 2 3" xfId="27313"/>
    <cellStyle name="Comma 6 4 4 3 2 3" xfId="11094"/>
    <cellStyle name="Comma 6 4 4 3 2 3 2" xfId="30212"/>
    <cellStyle name="Comma 6 4 4 3 2 4" xfId="21867"/>
    <cellStyle name="Comma 6 4 4 3 2 5" xfId="49761"/>
    <cellStyle name="Comma 6 4 4 3 3" xfId="4357"/>
    <cellStyle name="Comma 6 4 4 3 3 2" xfId="12696"/>
    <cellStyle name="Comma 6 4 4 3 3 2 2" xfId="31814"/>
    <cellStyle name="Comma 6 4 4 3 3 3" xfId="23480"/>
    <cellStyle name="Comma 6 4 4 3 4" xfId="6791"/>
    <cellStyle name="Comma 6 4 4 3 4 2" xfId="15127"/>
    <cellStyle name="Comma 6 4 4 3 4 2 2" xfId="34245"/>
    <cellStyle name="Comma 6 4 4 3 4 3" xfId="25910"/>
    <cellStyle name="Comma 6 4 4 3 5" xfId="9666"/>
    <cellStyle name="Comma 6 4 4 3 5 2" xfId="28784"/>
    <cellStyle name="Comma 6 4 4 3 6" xfId="20410"/>
    <cellStyle name="Comma 6 4 4 3 7" xfId="48942"/>
    <cellStyle name="Comma 6 4 4 4" xfId="1487"/>
    <cellStyle name="Comma 6 4 4 4 2" xfId="2944"/>
    <cellStyle name="Comma 6 4 4 4 2 2" xfId="8466"/>
    <cellStyle name="Comma 6 4 4 4 2 2 2" xfId="16802"/>
    <cellStyle name="Comma 6 4 4 4 2 2 2 2" xfId="35920"/>
    <cellStyle name="Comma 6 4 4 4 2 2 3" xfId="27585"/>
    <cellStyle name="Comma 6 4 4 4 2 3" xfId="11374"/>
    <cellStyle name="Comma 6 4 4 4 2 3 2" xfId="30492"/>
    <cellStyle name="Comma 6 4 4 4 2 4" xfId="22147"/>
    <cellStyle name="Comma 6 4 4 4 3" xfId="4631"/>
    <cellStyle name="Comma 6 4 4 4 3 2" xfId="12969"/>
    <cellStyle name="Comma 6 4 4 4 3 2 2" xfId="32087"/>
    <cellStyle name="Comma 6 4 4 4 3 3" xfId="23752"/>
    <cellStyle name="Comma 6 4 4 4 4" xfId="7060"/>
    <cellStyle name="Comma 6 4 4 4 4 2" xfId="15396"/>
    <cellStyle name="Comma 6 4 4 4 4 2 2" xfId="34514"/>
    <cellStyle name="Comma 6 4 4 4 4 3" xfId="26179"/>
    <cellStyle name="Comma 6 4 4 4 5" xfId="9945"/>
    <cellStyle name="Comma 6 4 4 4 5 2" xfId="29063"/>
    <cellStyle name="Comma 6 4 4 4 6" xfId="20692"/>
    <cellStyle name="Comma 6 4 4 4 7" xfId="49296"/>
    <cellStyle name="Comma 6 4 4 5" xfId="1847"/>
    <cellStyle name="Comma 6 4 4 5 2" xfId="3301"/>
    <cellStyle name="Comma 6 4 4 5 2 2" xfId="8803"/>
    <cellStyle name="Comma 6 4 4 5 2 2 2" xfId="17139"/>
    <cellStyle name="Comma 6 4 4 5 2 2 2 2" xfId="36257"/>
    <cellStyle name="Comma 6 4 4 5 2 2 3" xfId="27922"/>
    <cellStyle name="Comma 6 4 4 5 2 3" xfId="11731"/>
    <cellStyle name="Comma 6 4 4 5 2 3 2" xfId="30849"/>
    <cellStyle name="Comma 6 4 4 5 2 4" xfId="22504"/>
    <cellStyle name="Comma 6 4 4 5 3" xfId="7381"/>
    <cellStyle name="Comma 6 4 4 5 3 2" xfId="15717"/>
    <cellStyle name="Comma 6 4 4 5 3 2 2" xfId="34835"/>
    <cellStyle name="Comma 6 4 4 5 3 3" xfId="26500"/>
    <cellStyle name="Comma 6 4 4 5 4" xfId="10277"/>
    <cellStyle name="Comma 6 4 4 5 4 2" xfId="29395"/>
    <cellStyle name="Comma 6 4 4 5 5" xfId="21050"/>
    <cellStyle name="Comma 6 4 4 6" xfId="2119"/>
    <cellStyle name="Comma 6 4 4 6 2" xfId="7653"/>
    <cellStyle name="Comma 6 4 4 6 2 2" xfId="15989"/>
    <cellStyle name="Comma 6 4 4 6 2 2 2" xfId="35107"/>
    <cellStyle name="Comma 6 4 4 6 2 3" xfId="26772"/>
    <cellStyle name="Comma 6 4 4 6 3" xfId="10549"/>
    <cellStyle name="Comma 6 4 4 6 3 2" xfId="29667"/>
    <cellStyle name="Comma 6 4 4 6 4" xfId="21322"/>
    <cellStyle name="Comma 6 4 4 7" xfId="3582"/>
    <cellStyle name="Comma 6 4 4 7 2" xfId="12011"/>
    <cellStyle name="Comma 6 4 4 7 2 2" xfId="31129"/>
    <cellStyle name="Comma 6 4 4 7 3" xfId="22783"/>
    <cellStyle name="Comma 6 4 4 8" xfId="5744"/>
    <cellStyle name="Comma 6 4 4 8 2" xfId="14080"/>
    <cellStyle name="Comma 6 4 4 8 2 2" xfId="33198"/>
    <cellStyle name="Comma 6 4 4 8 3" xfId="24863"/>
    <cellStyle name="Comma 6 4 4 9" xfId="6251"/>
    <cellStyle name="Comma 6 4 4 9 2" xfId="14587"/>
    <cellStyle name="Comma 6 4 4 9 2 2" xfId="33705"/>
    <cellStyle name="Comma 6 4 4 9 3" xfId="25370"/>
    <cellStyle name="Comma 6 4 5" xfId="918"/>
    <cellStyle name="Comma 6 4 5 2" xfId="2388"/>
    <cellStyle name="Comma 6 4 5 2 2" xfId="7922"/>
    <cellStyle name="Comma 6 4 5 2 2 2" xfId="16258"/>
    <cellStyle name="Comma 6 4 5 2 2 2 2" xfId="35376"/>
    <cellStyle name="Comma 6 4 5 2 2 3" xfId="27041"/>
    <cellStyle name="Comma 6 4 5 2 3" xfId="10818"/>
    <cellStyle name="Comma 6 4 5 2 3 2" xfId="29936"/>
    <cellStyle name="Comma 6 4 5 2 4" xfId="21591"/>
    <cellStyle name="Comma 6 4 5 2 5" xfId="49526"/>
    <cellStyle name="Comma 6 4 5 3" xfId="4090"/>
    <cellStyle name="Comma 6 4 5 3 2" xfId="12429"/>
    <cellStyle name="Comma 6 4 5 3 2 2" xfId="31547"/>
    <cellStyle name="Comma 6 4 5 3 3" xfId="23213"/>
    <cellStyle name="Comma 6 4 5 4" xfId="6520"/>
    <cellStyle name="Comma 6 4 5 4 2" xfId="14856"/>
    <cellStyle name="Comma 6 4 5 4 2 2" xfId="33974"/>
    <cellStyle name="Comma 6 4 5 4 3" xfId="25639"/>
    <cellStyle name="Comma 6 4 5 5" xfId="9391"/>
    <cellStyle name="Comma 6 4 5 5 2" xfId="28509"/>
    <cellStyle name="Comma 6 4 5 6" xfId="20134"/>
    <cellStyle name="Comma 6 4 5 7" xfId="48707"/>
    <cellStyle name="Comma 6 4 6" xfId="1192"/>
    <cellStyle name="Comma 6 4 6 2" xfId="2659"/>
    <cellStyle name="Comma 6 4 6 2 2" xfId="8189"/>
    <cellStyle name="Comma 6 4 6 2 2 2" xfId="16525"/>
    <cellStyle name="Comma 6 4 6 2 2 2 2" xfId="35643"/>
    <cellStyle name="Comma 6 4 6 2 2 3" xfId="27308"/>
    <cellStyle name="Comma 6 4 6 2 3" xfId="11089"/>
    <cellStyle name="Comma 6 4 6 2 3 2" xfId="30207"/>
    <cellStyle name="Comma 6 4 6 2 4" xfId="21862"/>
    <cellStyle name="Comma 6 4 6 2 5" xfId="49756"/>
    <cellStyle name="Comma 6 4 6 3" xfId="4352"/>
    <cellStyle name="Comma 6 4 6 3 2" xfId="12691"/>
    <cellStyle name="Comma 6 4 6 3 2 2" xfId="31809"/>
    <cellStyle name="Comma 6 4 6 3 3" xfId="23475"/>
    <cellStyle name="Comma 6 4 6 4" xfId="6786"/>
    <cellStyle name="Comma 6 4 6 4 2" xfId="15122"/>
    <cellStyle name="Comma 6 4 6 4 2 2" xfId="34240"/>
    <cellStyle name="Comma 6 4 6 4 3" xfId="25905"/>
    <cellStyle name="Comma 6 4 6 5" xfId="9661"/>
    <cellStyle name="Comma 6 4 6 5 2" xfId="28779"/>
    <cellStyle name="Comma 6 4 6 6" xfId="20405"/>
    <cellStyle name="Comma 6 4 6 7" xfId="48937"/>
    <cellStyle name="Comma 6 4 7" xfId="1482"/>
    <cellStyle name="Comma 6 4 7 2" xfId="2939"/>
    <cellStyle name="Comma 6 4 7 2 2" xfId="8461"/>
    <cellStyle name="Comma 6 4 7 2 2 2" xfId="16797"/>
    <cellStyle name="Comma 6 4 7 2 2 2 2" xfId="35915"/>
    <cellStyle name="Comma 6 4 7 2 2 3" xfId="27580"/>
    <cellStyle name="Comma 6 4 7 2 3" xfId="11369"/>
    <cellStyle name="Comma 6 4 7 2 3 2" xfId="30487"/>
    <cellStyle name="Comma 6 4 7 2 4" xfId="22142"/>
    <cellStyle name="Comma 6 4 7 3" xfId="4626"/>
    <cellStyle name="Comma 6 4 7 3 2" xfId="12964"/>
    <cellStyle name="Comma 6 4 7 3 2 2" xfId="32082"/>
    <cellStyle name="Comma 6 4 7 3 3" xfId="23747"/>
    <cellStyle name="Comma 6 4 7 4" xfId="7055"/>
    <cellStyle name="Comma 6 4 7 4 2" xfId="15391"/>
    <cellStyle name="Comma 6 4 7 4 2 2" xfId="34509"/>
    <cellStyle name="Comma 6 4 7 4 3" xfId="26174"/>
    <cellStyle name="Comma 6 4 7 5" xfId="9940"/>
    <cellStyle name="Comma 6 4 7 5 2" xfId="29058"/>
    <cellStyle name="Comma 6 4 7 6" xfId="20687"/>
    <cellStyle name="Comma 6 4 7 7" xfId="49291"/>
    <cellStyle name="Comma 6 4 8" xfId="1842"/>
    <cellStyle name="Comma 6 4 8 2" xfId="3296"/>
    <cellStyle name="Comma 6 4 8 2 2" xfId="8798"/>
    <cellStyle name="Comma 6 4 8 2 2 2" xfId="17134"/>
    <cellStyle name="Comma 6 4 8 2 2 2 2" xfId="36252"/>
    <cellStyle name="Comma 6 4 8 2 2 3" xfId="27917"/>
    <cellStyle name="Comma 6 4 8 2 3" xfId="11726"/>
    <cellStyle name="Comma 6 4 8 2 3 2" xfId="30844"/>
    <cellStyle name="Comma 6 4 8 2 4" xfId="22499"/>
    <cellStyle name="Comma 6 4 8 3" xfId="7376"/>
    <cellStyle name="Comma 6 4 8 3 2" xfId="15712"/>
    <cellStyle name="Comma 6 4 8 3 2 2" xfId="34830"/>
    <cellStyle name="Comma 6 4 8 3 3" xfId="26495"/>
    <cellStyle name="Comma 6 4 8 4" xfId="10272"/>
    <cellStyle name="Comma 6 4 8 4 2" xfId="29390"/>
    <cellStyle name="Comma 6 4 8 5" xfId="21045"/>
    <cellStyle name="Comma 6 4 9" xfId="2114"/>
    <cellStyle name="Comma 6 4 9 2" xfId="7648"/>
    <cellStyle name="Comma 6 4 9 2 2" xfId="15984"/>
    <cellStyle name="Comma 6 4 9 2 2 2" xfId="35102"/>
    <cellStyle name="Comma 6 4 9 2 3" xfId="26767"/>
    <cellStyle name="Comma 6 4 9 3" xfId="10544"/>
    <cellStyle name="Comma 6 4 9 3 2" xfId="29662"/>
    <cellStyle name="Comma 6 4 9 4" xfId="21317"/>
    <cellStyle name="Comma 6 5" xfId="471"/>
    <cellStyle name="Comma 6 5 10" xfId="5745"/>
    <cellStyle name="Comma 6 5 10 2" xfId="14081"/>
    <cellStyle name="Comma 6 5 10 2 2" xfId="33199"/>
    <cellStyle name="Comma 6 5 10 3" xfId="24864"/>
    <cellStyle name="Comma 6 5 11" xfId="6252"/>
    <cellStyle name="Comma 6 5 11 2" xfId="14588"/>
    <cellStyle name="Comma 6 5 11 2 2" xfId="33706"/>
    <cellStyle name="Comma 6 5 11 3" xfId="25371"/>
    <cellStyle name="Comma 6 5 12" xfId="9107"/>
    <cellStyle name="Comma 6 5 12 2" xfId="28226"/>
    <cellStyle name="Comma 6 5 13" xfId="19824"/>
    <cellStyle name="Comma 6 5 14" xfId="48482"/>
    <cellStyle name="Comma 6 5 2" xfId="472"/>
    <cellStyle name="Comma 6 5 2 10" xfId="9108"/>
    <cellStyle name="Comma 6 5 2 10 2" xfId="28227"/>
    <cellStyle name="Comma 6 5 2 11" xfId="19825"/>
    <cellStyle name="Comma 6 5 2 12" xfId="48483"/>
    <cellStyle name="Comma 6 5 2 2" xfId="925"/>
    <cellStyle name="Comma 6 5 2 2 2" xfId="2395"/>
    <cellStyle name="Comma 6 5 2 2 2 2" xfId="7929"/>
    <cellStyle name="Comma 6 5 2 2 2 2 2" xfId="16265"/>
    <cellStyle name="Comma 6 5 2 2 2 2 2 2" xfId="35383"/>
    <cellStyle name="Comma 6 5 2 2 2 2 3" xfId="27048"/>
    <cellStyle name="Comma 6 5 2 2 2 3" xfId="10825"/>
    <cellStyle name="Comma 6 5 2 2 2 3 2" xfId="29943"/>
    <cellStyle name="Comma 6 5 2 2 2 4" xfId="21598"/>
    <cellStyle name="Comma 6 5 2 2 2 5" xfId="49533"/>
    <cellStyle name="Comma 6 5 2 2 3" xfId="4097"/>
    <cellStyle name="Comma 6 5 2 2 3 2" xfId="12436"/>
    <cellStyle name="Comma 6 5 2 2 3 2 2" xfId="31554"/>
    <cellStyle name="Comma 6 5 2 2 3 3" xfId="23220"/>
    <cellStyle name="Comma 6 5 2 2 4" xfId="6527"/>
    <cellStyle name="Comma 6 5 2 2 4 2" xfId="14863"/>
    <cellStyle name="Comma 6 5 2 2 4 2 2" xfId="33981"/>
    <cellStyle name="Comma 6 5 2 2 4 3" xfId="25646"/>
    <cellStyle name="Comma 6 5 2 2 5" xfId="9398"/>
    <cellStyle name="Comma 6 5 2 2 5 2" xfId="28516"/>
    <cellStyle name="Comma 6 5 2 2 6" xfId="20141"/>
    <cellStyle name="Comma 6 5 2 2 7" xfId="48714"/>
    <cellStyle name="Comma 6 5 2 3" xfId="1199"/>
    <cellStyle name="Comma 6 5 2 3 2" xfId="2666"/>
    <cellStyle name="Comma 6 5 2 3 2 2" xfId="8196"/>
    <cellStyle name="Comma 6 5 2 3 2 2 2" xfId="16532"/>
    <cellStyle name="Comma 6 5 2 3 2 2 2 2" xfId="35650"/>
    <cellStyle name="Comma 6 5 2 3 2 2 3" xfId="27315"/>
    <cellStyle name="Comma 6 5 2 3 2 3" xfId="11096"/>
    <cellStyle name="Comma 6 5 2 3 2 3 2" xfId="30214"/>
    <cellStyle name="Comma 6 5 2 3 2 4" xfId="21869"/>
    <cellStyle name="Comma 6 5 2 3 2 5" xfId="49763"/>
    <cellStyle name="Comma 6 5 2 3 3" xfId="4359"/>
    <cellStyle name="Comma 6 5 2 3 3 2" xfId="12698"/>
    <cellStyle name="Comma 6 5 2 3 3 2 2" xfId="31816"/>
    <cellStyle name="Comma 6 5 2 3 3 3" xfId="23482"/>
    <cellStyle name="Comma 6 5 2 3 4" xfId="6793"/>
    <cellStyle name="Comma 6 5 2 3 4 2" xfId="15129"/>
    <cellStyle name="Comma 6 5 2 3 4 2 2" xfId="34247"/>
    <cellStyle name="Comma 6 5 2 3 4 3" xfId="25912"/>
    <cellStyle name="Comma 6 5 2 3 5" xfId="9668"/>
    <cellStyle name="Comma 6 5 2 3 5 2" xfId="28786"/>
    <cellStyle name="Comma 6 5 2 3 6" xfId="20412"/>
    <cellStyle name="Comma 6 5 2 3 7" xfId="48944"/>
    <cellStyle name="Comma 6 5 2 4" xfId="1489"/>
    <cellStyle name="Comma 6 5 2 4 2" xfId="2946"/>
    <cellStyle name="Comma 6 5 2 4 2 2" xfId="8468"/>
    <cellStyle name="Comma 6 5 2 4 2 2 2" xfId="16804"/>
    <cellStyle name="Comma 6 5 2 4 2 2 2 2" xfId="35922"/>
    <cellStyle name="Comma 6 5 2 4 2 2 3" xfId="27587"/>
    <cellStyle name="Comma 6 5 2 4 2 3" xfId="11376"/>
    <cellStyle name="Comma 6 5 2 4 2 3 2" xfId="30494"/>
    <cellStyle name="Comma 6 5 2 4 2 4" xfId="22149"/>
    <cellStyle name="Comma 6 5 2 4 3" xfId="4633"/>
    <cellStyle name="Comma 6 5 2 4 3 2" xfId="12971"/>
    <cellStyle name="Comma 6 5 2 4 3 2 2" xfId="32089"/>
    <cellStyle name="Comma 6 5 2 4 3 3" xfId="23754"/>
    <cellStyle name="Comma 6 5 2 4 4" xfId="7062"/>
    <cellStyle name="Comma 6 5 2 4 4 2" xfId="15398"/>
    <cellStyle name="Comma 6 5 2 4 4 2 2" xfId="34516"/>
    <cellStyle name="Comma 6 5 2 4 4 3" xfId="26181"/>
    <cellStyle name="Comma 6 5 2 4 5" xfId="9947"/>
    <cellStyle name="Comma 6 5 2 4 5 2" xfId="29065"/>
    <cellStyle name="Comma 6 5 2 4 6" xfId="20694"/>
    <cellStyle name="Comma 6 5 2 4 7" xfId="49298"/>
    <cellStyle name="Comma 6 5 2 5" xfId="1849"/>
    <cellStyle name="Comma 6 5 2 5 2" xfId="3303"/>
    <cellStyle name="Comma 6 5 2 5 2 2" xfId="8805"/>
    <cellStyle name="Comma 6 5 2 5 2 2 2" xfId="17141"/>
    <cellStyle name="Comma 6 5 2 5 2 2 2 2" xfId="36259"/>
    <cellStyle name="Comma 6 5 2 5 2 2 3" xfId="27924"/>
    <cellStyle name="Comma 6 5 2 5 2 3" xfId="11733"/>
    <cellStyle name="Comma 6 5 2 5 2 3 2" xfId="30851"/>
    <cellStyle name="Comma 6 5 2 5 2 4" xfId="22506"/>
    <cellStyle name="Comma 6 5 2 5 3" xfId="7383"/>
    <cellStyle name="Comma 6 5 2 5 3 2" xfId="15719"/>
    <cellStyle name="Comma 6 5 2 5 3 2 2" xfId="34837"/>
    <cellStyle name="Comma 6 5 2 5 3 3" xfId="26502"/>
    <cellStyle name="Comma 6 5 2 5 4" xfId="10279"/>
    <cellStyle name="Comma 6 5 2 5 4 2" xfId="29397"/>
    <cellStyle name="Comma 6 5 2 5 5" xfId="21052"/>
    <cellStyle name="Comma 6 5 2 6" xfId="2121"/>
    <cellStyle name="Comma 6 5 2 6 2" xfId="7655"/>
    <cellStyle name="Comma 6 5 2 6 2 2" xfId="15991"/>
    <cellStyle name="Comma 6 5 2 6 2 2 2" xfId="35109"/>
    <cellStyle name="Comma 6 5 2 6 2 3" xfId="26774"/>
    <cellStyle name="Comma 6 5 2 6 3" xfId="10551"/>
    <cellStyle name="Comma 6 5 2 6 3 2" xfId="29669"/>
    <cellStyle name="Comma 6 5 2 6 4" xfId="21324"/>
    <cellStyle name="Comma 6 5 2 7" xfId="3584"/>
    <cellStyle name="Comma 6 5 2 7 2" xfId="12013"/>
    <cellStyle name="Comma 6 5 2 7 2 2" xfId="31131"/>
    <cellStyle name="Comma 6 5 2 7 3" xfId="22785"/>
    <cellStyle name="Comma 6 5 2 8" xfId="5746"/>
    <cellStyle name="Comma 6 5 2 8 2" xfId="14082"/>
    <cellStyle name="Comma 6 5 2 8 2 2" xfId="33200"/>
    <cellStyle name="Comma 6 5 2 8 3" xfId="24865"/>
    <cellStyle name="Comma 6 5 2 9" xfId="6253"/>
    <cellStyle name="Comma 6 5 2 9 2" xfId="14589"/>
    <cellStyle name="Comma 6 5 2 9 2 2" xfId="33707"/>
    <cellStyle name="Comma 6 5 2 9 3" xfId="25372"/>
    <cellStyle name="Comma 6 5 3" xfId="473"/>
    <cellStyle name="Comma 6 5 3 10" xfId="9109"/>
    <cellStyle name="Comma 6 5 3 10 2" xfId="28228"/>
    <cellStyle name="Comma 6 5 3 11" xfId="19826"/>
    <cellStyle name="Comma 6 5 3 12" xfId="48484"/>
    <cellStyle name="Comma 6 5 3 2" xfId="926"/>
    <cellStyle name="Comma 6 5 3 2 2" xfId="2396"/>
    <cellStyle name="Comma 6 5 3 2 2 2" xfId="7930"/>
    <cellStyle name="Comma 6 5 3 2 2 2 2" xfId="16266"/>
    <cellStyle name="Comma 6 5 3 2 2 2 2 2" xfId="35384"/>
    <cellStyle name="Comma 6 5 3 2 2 2 3" xfId="27049"/>
    <cellStyle name="Comma 6 5 3 2 2 3" xfId="10826"/>
    <cellStyle name="Comma 6 5 3 2 2 3 2" xfId="29944"/>
    <cellStyle name="Comma 6 5 3 2 2 4" xfId="21599"/>
    <cellStyle name="Comma 6 5 3 2 2 5" xfId="49534"/>
    <cellStyle name="Comma 6 5 3 2 3" xfId="4098"/>
    <cellStyle name="Comma 6 5 3 2 3 2" xfId="12437"/>
    <cellStyle name="Comma 6 5 3 2 3 2 2" xfId="31555"/>
    <cellStyle name="Comma 6 5 3 2 3 3" xfId="23221"/>
    <cellStyle name="Comma 6 5 3 2 4" xfId="6528"/>
    <cellStyle name="Comma 6 5 3 2 4 2" xfId="14864"/>
    <cellStyle name="Comma 6 5 3 2 4 2 2" xfId="33982"/>
    <cellStyle name="Comma 6 5 3 2 4 3" xfId="25647"/>
    <cellStyle name="Comma 6 5 3 2 5" xfId="9399"/>
    <cellStyle name="Comma 6 5 3 2 5 2" xfId="28517"/>
    <cellStyle name="Comma 6 5 3 2 6" xfId="20142"/>
    <cellStyle name="Comma 6 5 3 2 7" xfId="48715"/>
    <cellStyle name="Comma 6 5 3 3" xfId="1200"/>
    <cellStyle name="Comma 6 5 3 3 2" xfId="2667"/>
    <cellStyle name="Comma 6 5 3 3 2 2" xfId="8197"/>
    <cellStyle name="Comma 6 5 3 3 2 2 2" xfId="16533"/>
    <cellStyle name="Comma 6 5 3 3 2 2 2 2" xfId="35651"/>
    <cellStyle name="Comma 6 5 3 3 2 2 3" xfId="27316"/>
    <cellStyle name="Comma 6 5 3 3 2 3" xfId="11097"/>
    <cellStyle name="Comma 6 5 3 3 2 3 2" xfId="30215"/>
    <cellStyle name="Comma 6 5 3 3 2 4" xfId="21870"/>
    <cellStyle name="Comma 6 5 3 3 2 5" xfId="49764"/>
    <cellStyle name="Comma 6 5 3 3 3" xfId="4360"/>
    <cellStyle name="Comma 6 5 3 3 3 2" xfId="12699"/>
    <cellStyle name="Comma 6 5 3 3 3 2 2" xfId="31817"/>
    <cellStyle name="Comma 6 5 3 3 3 3" xfId="23483"/>
    <cellStyle name="Comma 6 5 3 3 4" xfId="6794"/>
    <cellStyle name="Comma 6 5 3 3 4 2" xfId="15130"/>
    <cellStyle name="Comma 6 5 3 3 4 2 2" xfId="34248"/>
    <cellStyle name="Comma 6 5 3 3 4 3" xfId="25913"/>
    <cellStyle name="Comma 6 5 3 3 5" xfId="9669"/>
    <cellStyle name="Comma 6 5 3 3 5 2" xfId="28787"/>
    <cellStyle name="Comma 6 5 3 3 6" xfId="20413"/>
    <cellStyle name="Comma 6 5 3 3 7" xfId="48945"/>
    <cellStyle name="Comma 6 5 3 4" xfId="1490"/>
    <cellStyle name="Comma 6 5 3 4 2" xfId="2947"/>
    <cellStyle name="Comma 6 5 3 4 2 2" xfId="8469"/>
    <cellStyle name="Comma 6 5 3 4 2 2 2" xfId="16805"/>
    <cellStyle name="Comma 6 5 3 4 2 2 2 2" xfId="35923"/>
    <cellStyle name="Comma 6 5 3 4 2 2 3" xfId="27588"/>
    <cellStyle name="Comma 6 5 3 4 2 3" xfId="11377"/>
    <cellStyle name="Comma 6 5 3 4 2 3 2" xfId="30495"/>
    <cellStyle name="Comma 6 5 3 4 2 4" xfId="22150"/>
    <cellStyle name="Comma 6 5 3 4 3" xfId="4634"/>
    <cellStyle name="Comma 6 5 3 4 3 2" xfId="12972"/>
    <cellStyle name="Comma 6 5 3 4 3 2 2" xfId="32090"/>
    <cellStyle name="Comma 6 5 3 4 3 3" xfId="23755"/>
    <cellStyle name="Comma 6 5 3 4 4" xfId="7063"/>
    <cellStyle name="Comma 6 5 3 4 4 2" xfId="15399"/>
    <cellStyle name="Comma 6 5 3 4 4 2 2" xfId="34517"/>
    <cellStyle name="Comma 6 5 3 4 4 3" xfId="26182"/>
    <cellStyle name="Comma 6 5 3 4 5" xfId="9948"/>
    <cellStyle name="Comma 6 5 3 4 5 2" xfId="29066"/>
    <cellStyle name="Comma 6 5 3 4 6" xfId="20695"/>
    <cellStyle name="Comma 6 5 3 4 7" xfId="49299"/>
    <cellStyle name="Comma 6 5 3 5" xfId="1850"/>
    <cellStyle name="Comma 6 5 3 5 2" xfId="3304"/>
    <cellStyle name="Comma 6 5 3 5 2 2" xfId="8806"/>
    <cellStyle name="Comma 6 5 3 5 2 2 2" xfId="17142"/>
    <cellStyle name="Comma 6 5 3 5 2 2 2 2" xfId="36260"/>
    <cellStyle name="Comma 6 5 3 5 2 2 3" xfId="27925"/>
    <cellStyle name="Comma 6 5 3 5 2 3" xfId="11734"/>
    <cellStyle name="Comma 6 5 3 5 2 3 2" xfId="30852"/>
    <cellStyle name="Comma 6 5 3 5 2 4" xfId="22507"/>
    <cellStyle name="Comma 6 5 3 5 3" xfId="7384"/>
    <cellStyle name="Comma 6 5 3 5 3 2" xfId="15720"/>
    <cellStyle name="Comma 6 5 3 5 3 2 2" xfId="34838"/>
    <cellStyle name="Comma 6 5 3 5 3 3" xfId="26503"/>
    <cellStyle name="Comma 6 5 3 5 4" xfId="10280"/>
    <cellStyle name="Comma 6 5 3 5 4 2" xfId="29398"/>
    <cellStyle name="Comma 6 5 3 5 5" xfId="21053"/>
    <cellStyle name="Comma 6 5 3 6" xfId="2122"/>
    <cellStyle name="Comma 6 5 3 6 2" xfId="7656"/>
    <cellStyle name="Comma 6 5 3 6 2 2" xfId="15992"/>
    <cellStyle name="Comma 6 5 3 6 2 2 2" xfId="35110"/>
    <cellStyle name="Comma 6 5 3 6 2 3" xfId="26775"/>
    <cellStyle name="Comma 6 5 3 6 3" xfId="10552"/>
    <cellStyle name="Comma 6 5 3 6 3 2" xfId="29670"/>
    <cellStyle name="Comma 6 5 3 6 4" xfId="21325"/>
    <cellStyle name="Comma 6 5 3 7" xfId="3585"/>
    <cellStyle name="Comma 6 5 3 7 2" xfId="12014"/>
    <cellStyle name="Comma 6 5 3 7 2 2" xfId="31132"/>
    <cellStyle name="Comma 6 5 3 7 3" xfId="22786"/>
    <cellStyle name="Comma 6 5 3 8" xfId="5747"/>
    <cellStyle name="Comma 6 5 3 8 2" xfId="14083"/>
    <cellStyle name="Comma 6 5 3 8 2 2" xfId="33201"/>
    <cellStyle name="Comma 6 5 3 8 3" xfId="24866"/>
    <cellStyle name="Comma 6 5 3 9" xfId="6254"/>
    <cellStyle name="Comma 6 5 3 9 2" xfId="14590"/>
    <cellStyle name="Comma 6 5 3 9 2 2" xfId="33708"/>
    <cellStyle name="Comma 6 5 3 9 3" xfId="25373"/>
    <cellStyle name="Comma 6 5 4" xfId="924"/>
    <cellStyle name="Comma 6 5 4 2" xfId="2394"/>
    <cellStyle name="Comma 6 5 4 2 2" xfId="7928"/>
    <cellStyle name="Comma 6 5 4 2 2 2" xfId="16264"/>
    <cellStyle name="Comma 6 5 4 2 2 2 2" xfId="35382"/>
    <cellStyle name="Comma 6 5 4 2 2 3" xfId="27047"/>
    <cellStyle name="Comma 6 5 4 2 3" xfId="10824"/>
    <cellStyle name="Comma 6 5 4 2 3 2" xfId="29942"/>
    <cellStyle name="Comma 6 5 4 2 4" xfId="21597"/>
    <cellStyle name="Comma 6 5 4 2 5" xfId="49532"/>
    <cellStyle name="Comma 6 5 4 3" xfId="4096"/>
    <cellStyle name="Comma 6 5 4 3 2" xfId="12435"/>
    <cellStyle name="Comma 6 5 4 3 2 2" xfId="31553"/>
    <cellStyle name="Comma 6 5 4 3 3" xfId="23219"/>
    <cellStyle name="Comma 6 5 4 4" xfId="6526"/>
    <cellStyle name="Comma 6 5 4 4 2" xfId="14862"/>
    <cellStyle name="Comma 6 5 4 4 2 2" xfId="33980"/>
    <cellStyle name="Comma 6 5 4 4 3" xfId="25645"/>
    <cellStyle name="Comma 6 5 4 5" xfId="9397"/>
    <cellStyle name="Comma 6 5 4 5 2" xfId="28515"/>
    <cellStyle name="Comma 6 5 4 6" xfId="20140"/>
    <cellStyle name="Comma 6 5 4 7" xfId="48713"/>
    <cellStyle name="Comma 6 5 5" xfId="1198"/>
    <cellStyle name="Comma 6 5 5 2" xfId="2665"/>
    <cellStyle name="Comma 6 5 5 2 2" xfId="8195"/>
    <cellStyle name="Comma 6 5 5 2 2 2" xfId="16531"/>
    <cellStyle name="Comma 6 5 5 2 2 2 2" xfId="35649"/>
    <cellStyle name="Comma 6 5 5 2 2 3" xfId="27314"/>
    <cellStyle name="Comma 6 5 5 2 3" xfId="11095"/>
    <cellStyle name="Comma 6 5 5 2 3 2" xfId="30213"/>
    <cellStyle name="Comma 6 5 5 2 4" xfId="21868"/>
    <cellStyle name="Comma 6 5 5 2 5" xfId="49762"/>
    <cellStyle name="Comma 6 5 5 3" xfId="4358"/>
    <cellStyle name="Comma 6 5 5 3 2" xfId="12697"/>
    <cellStyle name="Comma 6 5 5 3 2 2" xfId="31815"/>
    <cellStyle name="Comma 6 5 5 3 3" xfId="23481"/>
    <cellStyle name="Comma 6 5 5 4" xfId="6792"/>
    <cellStyle name="Comma 6 5 5 4 2" xfId="15128"/>
    <cellStyle name="Comma 6 5 5 4 2 2" xfId="34246"/>
    <cellStyle name="Comma 6 5 5 4 3" xfId="25911"/>
    <cellStyle name="Comma 6 5 5 5" xfId="9667"/>
    <cellStyle name="Comma 6 5 5 5 2" xfId="28785"/>
    <cellStyle name="Comma 6 5 5 6" xfId="20411"/>
    <cellStyle name="Comma 6 5 5 7" xfId="48943"/>
    <cellStyle name="Comma 6 5 6" xfId="1488"/>
    <cellStyle name="Comma 6 5 6 2" xfId="2945"/>
    <cellStyle name="Comma 6 5 6 2 2" xfId="8467"/>
    <cellStyle name="Comma 6 5 6 2 2 2" xfId="16803"/>
    <cellStyle name="Comma 6 5 6 2 2 2 2" xfId="35921"/>
    <cellStyle name="Comma 6 5 6 2 2 3" xfId="27586"/>
    <cellStyle name="Comma 6 5 6 2 3" xfId="11375"/>
    <cellStyle name="Comma 6 5 6 2 3 2" xfId="30493"/>
    <cellStyle name="Comma 6 5 6 2 4" xfId="22148"/>
    <cellStyle name="Comma 6 5 6 3" xfId="4632"/>
    <cellStyle name="Comma 6 5 6 3 2" xfId="12970"/>
    <cellStyle name="Comma 6 5 6 3 2 2" xfId="32088"/>
    <cellStyle name="Comma 6 5 6 3 3" xfId="23753"/>
    <cellStyle name="Comma 6 5 6 4" xfId="7061"/>
    <cellStyle name="Comma 6 5 6 4 2" xfId="15397"/>
    <cellStyle name="Comma 6 5 6 4 2 2" xfId="34515"/>
    <cellStyle name="Comma 6 5 6 4 3" xfId="26180"/>
    <cellStyle name="Comma 6 5 6 5" xfId="9946"/>
    <cellStyle name="Comma 6 5 6 5 2" xfId="29064"/>
    <cellStyle name="Comma 6 5 6 6" xfId="20693"/>
    <cellStyle name="Comma 6 5 6 7" xfId="49297"/>
    <cellStyle name="Comma 6 5 7" xfId="1848"/>
    <cellStyle name="Comma 6 5 7 2" xfId="3302"/>
    <cellStyle name="Comma 6 5 7 2 2" xfId="8804"/>
    <cellStyle name="Comma 6 5 7 2 2 2" xfId="17140"/>
    <cellStyle name="Comma 6 5 7 2 2 2 2" xfId="36258"/>
    <cellStyle name="Comma 6 5 7 2 2 3" xfId="27923"/>
    <cellStyle name="Comma 6 5 7 2 3" xfId="11732"/>
    <cellStyle name="Comma 6 5 7 2 3 2" xfId="30850"/>
    <cellStyle name="Comma 6 5 7 2 4" xfId="22505"/>
    <cellStyle name="Comma 6 5 7 3" xfId="7382"/>
    <cellStyle name="Comma 6 5 7 3 2" xfId="15718"/>
    <cellStyle name="Comma 6 5 7 3 2 2" xfId="34836"/>
    <cellStyle name="Comma 6 5 7 3 3" xfId="26501"/>
    <cellStyle name="Comma 6 5 7 4" xfId="10278"/>
    <cellStyle name="Comma 6 5 7 4 2" xfId="29396"/>
    <cellStyle name="Comma 6 5 7 5" xfId="21051"/>
    <cellStyle name="Comma 6 5 8" xfId="2120"/>
    <cellStyle name="Comma 6 5 8 2" xfId="7654"/>
    <cellStyle name="Comma 6 5 8 2 2" xfId="15990"/>
    <cellStyle name="Comma 6 5 8 2 2 2" xfId="35108"/>
    <cellStyle name="Comma 6 5 8 2 3" xfId="26773"/>
    <cellStyle name="Comma 6 5 8 3" xfId="10550"/>
    <cellStyle name="Comma 6 5 8 3 2" xfId="29668"/>
    <cellStyle name="Comma 6 5 8 4" xfId="21323"/>
    <cellStyle name="Comma 6 5 9" xfId="3583"/>
    <cellStyle name="Comma 6 5 9 2" xfId="12012"/>
    <cellStyle name="Comma 6 5 9 2 2" xfId="31130"/>
    <cellStyle name="Comma 6 5 9 3" xfId="22784"/>
    <cellStyle name="Comma 6 6" xfId="474"/>
    <cellStyle name="Comma 6 6 10" xfId="5748"/>
    <cellStyle name="Comma 6 6 10 2" xfId="14084"/>
    <cellStyle name="Comma 6 6 10 2 2" xfId="33202"/>
    <cellStyle name="Comma 6 6 10 3" xfId="24867"/>
    <cellStyle name="Comma 6 6 11" xfId="6255"/>
    <cellStyle name="Comma 6 6 11 2" xfId="14591"/>
    <cellStyle name="Comma 6 6 11 2 2" xfId="33709"/>
    <cellStyle name="Comma 6 6 11 3" xfId="25374"/>
    <cellStyle name="Comma 6 6 12" xfId="9110"/>
    <cellStyle name="Comma 6 6 12 2" xfId="28229"/>
    <cellStyle name="Comma 6 6 13" xfId="19827"/>
    <cellStyle name="Comma 6 6 14" xfId="48485"/>
    <cellStyle name="Comma 6 6 2" xfId="475"/>
    <cellStyle name="Comma 6 6 2 10" xfId="9111"/>
    <cellStyle name="Comma 6 6 2 10 2" xfId="28230"/>
    <cellStyle name="Comma 6 6 2 11" xfId="19828"/>
    <cellStyle name="Comma 6 6 2 12" xfId="48486"/>
    <cellStyle name="Comma 6 6 2 2" xfId="928"/>
    <cellStyle name="Comma 6 6 2 2 2" xfId="2398"/>
    <cellStyle name="Comma 6 6 2 2 2 2" xfId="7932"/>
    <cellStyle name="Comma 6 6 2 2 2 2 2" xfId="16268"/>
    <cellStyle name="Comma 6 6 2 2 2 2 2 2" xfId="35386"/>
    <cellStyle name="Comma 6 6 2 2 2 2 3" xfId="27051"/>
    <cellStyle name="Comma 6 6 2 2 2 3" xfId="10828"/>
    <cellStyle name="Comma 6 6 2 2 2 3 2" xfId="29946"/>
    <cellStyle name="Comma 6 6 2 2 2 4" xfId="21601"/>
    <cellStyle name="Comma 6 6 2 2 2 5" xfId="49536"/>
    <cellStyle name="Comma 6 6 2 2 3" xfId="4100"/>
    <cellStyle name="Comma 6 6 2 2 3 2" xfId="12439"/>
    <cellStyle name="Comma 6 6 2 2 3 2 2" xfId="31557"/>
    <cellStyle name="Comma 6 6 2 2 3 3" xfId="23223"/>
    <cellStyle name="Comma 6 6 2 2 4" xfId="6530"/>
    <cellStyle name="Comma 6 6 2 2 4 2" xfId="14866"/>
    <cellStyle name="Comma 6 6 2 2 4 2 2" xfId="33984"/>
    <cellStyle name="Comma 6 6 2 2 4 3" xfId="25649"/>
    <cellStyle name="Comma 6 6 2 2 5" xfId="9401"/>
    <cellStyle name="Comma 6 6 2 2 5 2" xfId="28519"/>
    <cellStyle name="Comma 6 6 2 2 6" xfId="20144"/>
    <cellStyle name="Comma 6 6 2 2 7" xfId="48717"/>
    <cellStyle name="Comma 6 6 2 3" xfId="1202"/>
    <cellStyle name="Comma 6 6 2 3 2" xfId="2669"/>
    <cellStyle name="Comma 6 6 2 3 2 2" xfId="8199"/>
    <cellStyle name="Comma 6 6 2 3 2 2 2" xfId="16535"/>
    <cellStyle name="Comma 6 6 2 3 2 2 2 2" xfId="35653"/>
    <cellStyle name="Comma 6 6 2 3 2 2 3" xfId="27318"/>
    <cellStyle name="Comma 6 6 2 3 2 3" xfId="11099"/>
    <cellStyle name="Comma 6 6 2 3 2 3 2" xfId="30217"/>
    <cellStyle name="Comma 6 6 2 3 2 4" xfId="21872"/>
    <cellStyle name="Comma 6 6 2 3 2 5" xfId="49766"/>
    <cellStyle name="Comma 6 6 2 3 3" xfId="4362"/>
    <cellStyle name="Comma 6 6 2 3 3 2" xfId="12701"/>
    <cellStyle name="Comma 6 6 2 3 3 2 2" xfId="31819"/>
    <cellStyle name="Comma 6 6 2 3 3 3" xfId="23485"/>
    <cellStyle name="Comma 6 6 2 3 4" xfId="6796"/>
    <cellStyle name="Comma 6 6 2 3 4 2" xfId="15132"/>
    <cellStyle name="Comma 6 6 2 3 4 2 2" xfId="34250"/>
    <cellStyle name="Comma 6 6 2 3 4 3" xfId="25915"/>
    <cellStyle name="Comma 6 6 2 3 5" xfId="9671"/>
    <cellStyle name="Comma 6 6 2 3 5 2" xfId="28789"/>
    <cellStyle name="Comma 6 6 2 3 6" xfId="20415"/>
    <cellStyle name="Comma 6 6 2 3 7" xfId="48947"/>
    <cellStyle name="Comma 6 6 2 4" xfId="1492"/>
    <cellStyle name="Comma 6 6 2 4 2" xfId="2949"/>
    <cellStyle name="Comma 6 6 2 4 2 2" xfId="8471"/>
    <cellStyle name="Comma 6 6 2 4 2 2 2" xfId="16807"/>
    <cellStyle name="Comma 6 6 2 4 2 2 2 2" xfId="35925"/>
    <cellStyle name="Comma 6 6 2 4 2 2 3" xfId="27590"/>
    <cellStyle name="Comma 6 6 2 4 2 3" xfId="11379"/>
    <cellStyle name="Comma 6 6 2 4 2 3 2" xfId="30497"/>
    <cellStyle name="Comma 6 6 2 4 2 4" xfId="22152"/>
    <cellStyle name="Comma 6 6 2 4 3" xfId="4636"/>
    <cellStyle name="Comma 6 6 2 4 3 2" xfId="12974"/>
    <cellStyle name="Comma 6 6 2 4 3 2 2" xfId="32092"/>
    <cellStyle name="Comma 6 6 2 4 3 3" xfId="23757"/>
    <cellStyle name="Comma 6 6 2 4 4" xfId="7065"/>
    <cellStyle name="Comma 6 6 2 4 4 2" xfId="15401"/>
    <cellStyle name="Comma 6 6 2 4 4 2 2" xfId="34519"/>
    <cellStyle name="Comma 6 6 2 4 4 3" xfId="26184"/>
    <cellStyle name="Comma 6 6 2 4 5" xfId="9950"/>
    <cellStyle name="Comma 6 6 2 4 5 2" xfId="29068"/>
    <cellStyle name="Comma 6 6 2 4 6" xfId="20697"/>
    <cellStyle name="Comma 6 6 2 4 7" xfId="49301"/>
    <cellStyle name="Comma 6 6 2 5" xfId="1852"/>
    <cellStyle name="Comma 6 6 2 5 2" xfId="3306"/>
    <cellStyle name="Comma 6 6 2 5 2 2" xfId="8808"/>
    <cellStyle name="Comma 6 6 2 5 2 2 2" xfId="17144"/>
    <cellStyle name="Comma 6 6 2 5 2 2 2 2" xfId="36262"/>
    <cellStyle name="Comma 6 6 2 5 2 2 3" xfId="27927"/>
    <cellStyle name="Comma 6 6 2 5 2 3" xfId="11736"/>
    <cellStyle name="Comma 6 6 2 5 2 3 2" xfId="30854"/>
    <cellStyle name="Comma 6 6 2 5 2 4" xfId="22509"/>
    <cellStyle name="Comma 6 6 2 5 3" xfId="7386"/>
    <cellStyle name="Comma 6 6 2 5 3 2" xfId="15722"/>
    <cellStyle name="Comma 6 6 2 5 3 2 2" xfId="34840"/>
    <cellStyle name="Comma 6 6 2 5 3 3" xfId="26505"/>
    <cellStyle name="Comma 6 6 2 5 4" xfId="10282"/>
    <cellStyle name="Comma 6 6 2 5 4 2" xfId="29400"/>
    <cellStyle name="Comma 6 6 2 5 5" xfId="21055"/>
    <cellStyle name="Comma 6 6 2 6" xfId="2124"/>
    <cellStyle name="Comma 6 6 2 6 2" xfId="7658"/>
    <cellStyle name="Comma 6 6 2 6 2 2" xfId="15994"/>
    <cellStyle name="Comma 6 6 2 6 2 2 2" xfId="35112"/>
    <cellStyle name="Comma 6 6 2 6 2 3" xfId="26777"/>
    <cellStyle name="Comma 6 6 2 6 3" xfId="10554"/>
    <cellStyle name="Comma 6 6 2 6 3 2" xfId="29672"/>
    <cellStyle name="Comma 6 6 2 6 4" xfId="21327"/>
    <cellStyle name="Comma 6 6 2 7" xfId="3587"/>
    <cellStyle name="Comma 6 6 2 7 2" xfId="12016"/>
    <cellStyle name="Comma 6 6 2 7 2 2" xfId="31134"/>
    <cellStyle name="Comma 6 6 2 7 3" xfId="22788"/>
    <cellStyle name="Comma 6 6 2 8" xfId="5749"/>
    <cellStyle name="Comma 6 6 2 8 2" xfId="14085"/>
    <cellStyle name="Comma 6 6 2 8 2 2" xfId="33203"/>
    <cellStyle name="Comma 6 6 2 8 3" xfId="24868"/>
    <cellStyle name="Comma 6 6 2 9" xfId="6256"/>
    <cellStyle name="Comma 6 6 2 9 2" xfId="14592"/>
    <cellStyle name="Comma 6 6 2 9 2 2" xfId="33710"/>
    <cellStyle name="Comma 6 6 2 9 3" xfId="25375"/>
    <cellStyle name="Comma 6 6 3" xfId="476"/>
    <cellStyle name="Comma 6 6 3 10" xfId="9112"/>
    <cellStyle name="Comma 6 6 3 10 2" xfId="28231"/>
    <cellStyle name="Comma 6 6 3 11" xfId="19829"/>
    <cellStyle name="Comma 6 6 3 12" xfId="48487"/>
    <cellStyle name="Comma 6 6 3 2" xfId="929"/>
    <cellStyle name="Comma 6 6 3 2 2" xfId="2399"/>
    <cellStyle name="Comma 6 6 3 2 2 2" xfId="7933"/>
    <cellStyle name="Comma 6 6 3 2 2 2 2" xfId="16269"/>
    <cellStyle name="Comma 6 6 3 2 2 2 2 2" xfId="35387"/>
    <cellStyle name="Comma 6 6 3 2 2 2 3" xfId="27052"/>
    <cellStyle name="Comma 6 6 3 2 2 3" xfId="10829"/>
    <cellStyle name="Comma 6 6 3 2 2 3 2" xfId="29947"/>
    <cellStyle name="Comma 6 6 3 2 2 4" xfId="21602"/>
    <cellStyle name="Comma 6 6 3 2 2 5" xfId="49537"/>
    <cellStyle name="Comma 6 6 3 2 3" xfId="4101"/>
    <cellStyle name="Comma 6 6 3 2 3 2" xfId="12440"/>
    <cellStyle name="Comma 6 6 3 2 3 2 2" xfId="31558"/>
    <cellStyle name="Comma 6 6 3 2 3 3" xfId="23224"/>
    <cellStyle name="Comma 6 6 3 2 4" xfId="6531"/>
    <cellStyle name="Comma 6 6 3 2 4 2" xfId="14867"/>
    <cellStyle name="Comma 6 6 3 2 4 2 2" xfId="33985"/>
    <cellStyle name="Comma 6 6 3 2 4 3" xfId="25650"/>
    <cellStyle name="Comma 6 6 3 2 5" xfId="9402"/>
    <cellStyle name="Comma 6 6 3 2 5 2" xfId="28520"/>
    <cellStyle name="Comma 6 6 3 2 6" xfId="20145"/>
    <cellStyle name="Comma 6 6 3 2 7" xfId="48718"/>
    <cellStyle name="Comma 6 6 3 3" xfId="1203"/>
    <cellStyle name="Comma 6 6 3 3 2" xfId="2670"/>
    <cellStyle name="Comma 6 6 3 3 2 2" xfId="8200"/>
    <cellStyle name="Comma 6 6 3 3 2 2 2" xfId="16536"/>
    <cellStyle name="Comma 6 6 3 3 2 2 2 2" xfId="35654"/>
    <cellStyle name="Comma 6 6 3 3 2 2 3" xfId="27319"/>
    <cellStyle name="Comma 6 6 3 3 2 3" xfId="11100"/>
    <cellStyle name="Comma 6 6 3 3 2 3 2" xfId="30218"/>
    <cellStyle name="Comma 6 6 3 3 2 4" xfId="21873"/>
    <cellStyle name="Comma 6 6 3 3 2 5" xfId="49767"/>
    <cellStyle name="Comma 6 6 3 3 3" xfId="4363"/>
    <cellStyle name="Comma 6 6 3 3 3 2" xfId="12702"/>
    <cellStyle name="Comma 6 6 3 3 3 2 2" xfId="31820"/>
    <cellStyle name="Comma 6 6 3 3 3 3" xfId="23486"/>
    <cellStyle name="Comma 6 6 3 3 4" xfId="6797"/>
    <cellStyle name="Comma 6 6 3 3 4 2" xfId="15133"/>
    <cellStyle name="Comma 6 6 3 3 4 2 2" xfId="34251"/>
    <cellStyle name="Comma 6 6 3 3 4 3" xfId="25916"/>
    <cellStyle name="Comma 6 6 3 3 5" xfId="9672"/>
    <cellStyle name="Comma 6 6 3 3 5 2" xfId="28790"/>
    <cellStyle name="Comma 6 6 3 3 6" xfId="20416"/>
    <cellStyle name="Comma 6 6 3 3 7" xfId="48948"/>
    <cellStyle name="Comma 6 6 3 4" xfId="1493"/>
    <cellStyle name="Comma 6 6 3 4 2" xfId="2950"/>
    <cellStyle name="Comma 6 6 3 4 2 2" xfId="8472"/>
    <cellStyle name="Comma 6 6 3 4 2 2 2" xfId="16808"/>
    <cellStyle name="Comma 6 6 3 4 2 2 2 2" xfId="35926"/>
    <cellStyle name="Comma 6 6 3 4 2 2 3" xfId="27591"/>
    <cellStyle name="Comma 6 6 3 4 2 3" xfId="11380"/>
    <cellStyle name="Comma 6 6 3 4 2 3 2" xfId="30498"/>
    <cellStyle name="Comma 6 6 3 4 2 4" xfId="22153"/>
    <cellStyle name="Comma 6 6 3 4 3" xfId="4637"/>
    <cellStyle name="Comma 6 6 3 4 3 2" xfId="12975"/>
    <cellStyle name="Comma 6 6 3 4 3 2 2" xfId="32093"/>
    <cellStyle name="Comma 6 6 3 4 3 3" xfId="23758"/>
    <cellStyle name="Comma 6 6 3 4 4" xfId="7066"/>
    <cellStyle name="Comma 6 6 3 4 4 2" xfId="15402"/>
    <cellStyle name="Comma 6 6 3 4 4 2 2" xfId="34520"/>
    <cellStyle name="Comma 6 6 3 4 4 3" xfId="26185"/>
    <cellStyle name="Comma 6 6 3 4 5" xfId="9951"/>
    <cellStyle name="Comma 6 6 3 4 5 2" xfId="29069"/>
    <cellStyle name="Comma 6 6 3 4 6" xfId="20698"/>
    <cellStyle name="Comma 6 6 3 4 7" xfId="49302"/>
    <cellStyle name="Comma 6 6 3 5" xfId="1853"/>
    <cellStyle name="Comma 6 6 3 5 2" xfId="3307"/>
    <cellStyle name="Comma 6 6 3 5 2 2" xfId="8809"/>
    <cellStyle name="Comma 6 6 3 5 2 2 2" xfId="17145"/>
    <cellStyle name="Comma 6 6 3 5 2 2 2 2" xfId="36263"/>
    <cellStyle name="Comma 6 6 3 5 2 2 3" xfId="27928"/>
    <cellStyle name="Comma 6 6 3 5 2 3" xfId="11737"/>
    <cellStyle name="Comma 6 6 3 5 2 3 2" xfId="30855"/>
    <cellStyle name="Comma 6 6 3 5 2 4" xfId="22510"/>
    <cellStyle name="Comma 6 6 3 5 3" xfId="7387"/>
    <cellStyle name="Comma 6 6 3 5 3 2" xfId="15723"/>
    <cellStyle name="Comma 6 6 3 5 3 2 2" xfId="34841"/>
    <cellStyle name="Comma 6 6 3 5 3 3" xfId="26506"/>
    <cellStyle name="Comma 6 6 3 5 4" xfId="10283"/>
    <cellStyle name="Comma 6 6 3 5 4 2" xfId="29401"/>
    <cellStyle name="Comma 6 6 3 5 5" xfId="21056"/>
    <cellStyle name="Comma 6 6 3 6" xfId="2125"/>
    <cellStyle name="Comma 6 6 3 6 2" xfId="7659"/>
    <cellStyle name="Comma 6 6 3 6 2 2" xfId="15995"/>
    <cellStyle name="Comma 6 6 3 6 2 2 2" xfId="35113"/>
    <cellStyle name="Comma 6 6 3 6 2 3" xfId="26778"/>
    <cellStyle name="Comma 6 6 3 6 3" xfId="10555"/>
    <cellStyle name="Comma 6 6 3 6 3 2" xfId="29673"/>
    <cellStyle name="Comma 6 6 3 6 4" xfId="21328"/>
    <cellStyle name="Comma 6 6 3 7" xfId="3588"/>
    <cellStyle name="Comma 6 6 3 7 2" xfId="12017"/>
    <cellStyle name="Comma 6 6 3 7 2 2" xfId="31135"/>
    <cellStyle name="Comma 6 6 3 7 3" xfId="22789"/>
    <cellStyle name="Comma 6 6 3 8" xfId="5750"/>
    <cellStyle name="Comma 6 6 3 8 2" xfId="14086"/>
    <cellStyle name="Comma 6 6 3 8 2 2" xfId="33204"/>
    <cellStyle name="Comma 6 6 3 8 3" xfId="24869"/>
    <cellStyle name="Comma 6 6 3 9" xfId="6257"/>
    <cellStyle name="Comma 6 6 3 9 2" xfId="14593"/>
    <cellStyle name="Comma 6 6 3 9 2 2" xfId="33711"/>
    <cellStyle name="Comma 6 6 3 9 3" xfId="25376"/>
    <cellStyle name="Comma 6 6 4" xfId="927"/>
    <cellStyle name="Comma 6 6 4 2" xfId="2397"/>
    <cellStyle name="Comma 6 6 4 2 2" xfId="7931"/>
    <cellStyle name="Comma 6 6 4 2 2 2" xfId="16267"/>
    <cellStyle name="Comma 6 6 4 2 2 2 2" xfId="35385"/>
    <cellStyle name="Comma 6 6 4 2 2 3" xfId="27050"/>
    <cellStyle name="Comma 6 6 4 2 3" xfId="10827"/>
    <cellStyle name="Comma 6 6 4 2 3 2" xfId="29945"/>
    <cellStyle name="Comma 6 6 4 2 4" xfId="21600"/>
    <cellStyle name="Comma 6 6 4 2 5" xfId="49535"/>
    <cellStyle name="Comma 6 6 4 3" xfId="4099"/>
    <cellStyle name="Comma 6 6 4 3 2" xfId="12438"/>
    <cellStyle name="Comma 6 6 4 3 2 2" xfId="31556"/>
    <cellStyle name="Comma 6 6 4 3 3" xfId="23222"/>
    <cellStyle name="Comma 6 6 4 4" xfId="6529"/>
    <cellStyle name="Comma 6 6 4 4 2" xfId="14865"/>
    <cellStyle name="Comma 6 6 4 4 2 2" xfId="33983"/>
    <cellStyle name="Comma 6 6 4 4 3" xfId="25648"/>
    <cellStyle name="Comma 6 6 4 5" xfId="9400"/>
    <cellStyle name="Comma 6 6 4 5 2" xfId="28518"/>
    <cellStyle name="Comma 6 6 4 6" xfId="20143"/>
    <cellStyle name="Comma 6 6 4 7" xfId="48716"/>
    <cellStyle name="Comma 6 6 5" xfId="1201"/>
    <cellStyle name="Comma 6 6 5 2" xfId="2668"/>
    <cellStyle name="Comma 6 6 5 2 2" xfId="8198"/>
    <cellStyle name="Comma 6 6 5 2 2 2" xfId="16534"/>
    <cellStyle name="Comma 6 6 5 2 2 2 2" xfId="35652"/>
    <cellStyle name="Comma 6 6 5 2 2 3" xfId="27317"/>
    <cellStyle name="Comma 6 6 5 2 3" xfId="11098"/>
    <cellStyle name="Comma 6 6 5 2 3 2" xfId="30216"/>
    <cellStyle name="Comma 6 6 5 2 4" xfId="21871"/>
    <cellStyle name="Comma 6 6 5 2 5" xfId="49765"/>
    <cellStyle name="Comma 6 6 5 3" xfId="4361"/>
    <cellStyle name="Comma 6 6 5 3 2" xfId="12700"/>
    <cellStyle name="Comma 6 6 5 3 2 2" xfId="31818"/>
    <cellStyle name="Comma 6 6 5 3 3" xfId="23484"/>
    <cellStyle name="Comma 6 6 5 4" xfId="6795"/>
    <cellStyle name="Comma 6 6 5 4 2" xfId="15131"/>
    <cellStyle name="Comma 6 6 5 4 2 2" xfId="34249"/>
    <cellStyle name="Comma 6 6 5 4 3" xfId="25914"/>
    <cellStyle name="Comma 6 6 5 5" xfId="9670"/>
    <cellStyle name="Comma 6 6 5 5 2" xfId="28788"/>
    <cellStyle name="Comma 6 6 5 6" xfId="20414"/>
    <cellStyle name="Comma 6 6 5 7" xfId="48946"/>
    <cellStyle name="Comma 6 6 6" xfId="1491"/>
    <cellStyle name="Comma 6 6 6 2" xfId="2948"/>
    <cellStyle name="Comma 6 6 6 2 2" xfId="8470"/>
    <cellStyle name="Comma 6 6 6 2 2 2" xfId="16806"/>
    <cellStyle name="Comma 6 6 6 2 2 2 2" xfId="35924"/>
    <cellStyle name="Comma 6 6 6 2 2 3" xfId="27589"/>
    <cellStyle name="Comma 6 6 6 2 3" xfId="11378"/>
    <cellStyle name="Comma 6 6 6 2 3 2" xfId="30496"/>
    <cellStyle name="Comma 6 6 6 2 4" xfId="22151"/>
    <cellStyle name="Comma 6 6 6 3" xfId="4635"/>
    <cellStyle name="Comma 6 6 6 3 2" xfId="12973"/>
    <cellStyle name="Comma 6 6 6 3 2 2" xfId="32091"/>
    <cellStyle name="Comma 6 6 6 3 3" xfId="23756"/>
    <cellStyle name="Comma 6 6 6 4" xfId="7064"/>
    <cellStyle name="Comma 6 6 6 4 2" xfId="15400"/>
    <cellStyle name="Comma 6 6 6 4 2 2" xfId="34518"/>
    <cellStyle name="Comma 6 6 6 4 3" xfId="26183"/>
    <cellStyle name="Comma 6 6 6 5" xfId="9949"/>
    <cellStyle name="Comma 6 6 6 5 2" xfId="29067"/>
    <cellStyle name="Comma 6 6 6 6" xfId="20696"/>
    <cellStyle name="Comma 6 6 6 7" xfId="49300"/>
    <cellStyle name="Comma 6 6 7" xfId="1851"/>
    <cellStyle name="Comma 6 6 7 2" xfId="3305"/>
    <cellStyle name="Comma 6 6 7 2 2" xfId="8807"/>
    <cellStyle name="Comma 6 6 7 2 2 2" xfId="17143"/>
    <cellStyle name="Comma 6 6 7 2 2 2 2" xfId="36261"/>
    <cellStyle name="Comma 6 6 7 2 2 3" xfId="27926"/>
    <cellStyle name="Comma 6 6 7 2 3" xfId="11735"/>
    <cellStyle name="Comma 6 6 7 2 3 2" xfId="30853"/>
    <cellStyle name="Comma 6 6 7 2 4" xfId="22508"/>
    <cellStyle name="Comma 6 6 7 3" xfId="7385"/>
    <cellStyle name="Comma 6 6 7 3 2" xfId="15721"/>
    <cellStyle name="Comma 6 6 7 3 2 2" xfId="34839"/>
    <cellStyle name="Comma 6 6 7 3 3" xfId="26504"/>
    <cellStyle name="Comma 6 6 7 4" xfId="10281"/>
    <cellStyle name="Comma 6 6 7 4 2" xfId="29399"/>
    <cellStyle name="Comma 6 6 7 5" xfId="21054"/>
    <cellStyle name="Comma 6 6 8" xfId="2123"/>
    <cellStyle name="Comma 6 6 8 2" xfId="7657"/>
    <cellStyle name="Comma 6 6 8 2 2" xfId="15993"/>
    <cellStyle name="Comma 6 6 8 2 2 2" xfId="35111"/>
    <cellStyle name="Comma 6 6 8 2 3" xfId="26776"/>
    <cellStyle name="Comma 6 6 8 3" xfId="10553"/>
    <cellStyle name="Comma 6 6 8 3 2" xfId="29671"/>
    <cellStyle name="Comma 6 6 8 4" xfId="21326"/>
    <cellStyle name="Comma 6 6 9" xfId="3586"/>
    <cellStyle name="Comma 6 6 9 2" xfId="12015"/>
    <cellStyle name="Comma 6 6 9 2 2" xfId="31133"/>
    <cellStyle name="Comma 6 6 9 3" xfId="22787"/>
    <cellStyle name="Comma 6 7" xfId="477"/>
    <cellStyle name="Comma 6 7 10" xfId="9113"/>
    <cellStyle name="Comma 6 7 10 2" xfId="28232"/>
    <cellStyle name="Comma 6 7 11" xfId="19830"/>
    <cellStyle name="Comma 6 7 12" xfId="48488"/>
    <cellStyle name="Comma 6 7 2" xfId="930"/>
    <cellStyle name="Comma 6 7 2 2" xfId="2400"/>
    <cellStyle name="Comma 6 7 2 2 2" xfId="7934"/>
    <cellStyle name="Comma 6 7 2 2 2 2" xfId="16270"/>
    <cellStyle name="Comma 6 7 2 2 2 2 2" xfId="35388"/>
    <cellStyle name="Comma 6 7 2 2 2 3" xfId="27053"/>
    <cellStyle name="Comma 6 7 2 2 3" xfId="10830"/>
    <cellStyle name="Comma 6 7 2 2 3 2" xfId="29948"/>
    <cellStyle name="Comma 6 7 2 2 4" xfId="21603"/>
    <cellStyle name="Comma 6 7 2 2 5" xfId="49538"/>
    <cellStyle name="Comma 6 7 2 3" xfId="4102"/>
    <cellStyle name="Comma 6 7 2 3 2" xfId="12441"/>
    <cellStyle name="Comma 6 7 2 3 2 2" xfId="31559"/>
    <cellStyle name="Comma 6 7 2 3 3" xfId="23225"/>
    <cellStyle name="Comma 6 7 2 4" xfId="6532"/>
    <cellStyle name="Comma 6 7 2 4 2" xfId="14868"/>
    <cellStyle name="Comma 6 7 2 4 2 2" xfId="33986"/>
    <cellStyle name="Comma 6 7 2 4 3" xfId="25651"/>
    <cellStyle name="Comma 6 7 2 5" xfId="9403"/>
    <cellStyle name="Comma 6 7 2 5 2" xfId="28521"/>
    <cellStyle name="Comma 6 7 2 6" xfId="20146"/>
    <cellStyle name="Comma 6 7 2 7" xfId="48719"/>
    <cellStyle name="Comma 6 7 3" xfId="1204"/>
    <cellStyle name="Comma 6 7 3 2" xfId="2671"/>
    <cellStyle name="Comma 6 7 3 2 2" xfId="8201"/>
    <cellStyle name="Comma 6 7 3 2 2 2" xfId="16537"/>
    <cellStyle name="Comma 6 7 3 2 2 2 2" xfId="35655"/>
    <cellStyle name="Comma 6 7 3 2 2 3" xfId="27320"/>
    <cellStyle name="Comma 6 7 3 2 3" xfId="11101"/>
    <cellStyle name="Comma 6 7 3 2 3 2" xfId="30219"/>
    <cellStyle name="Comma 6 7 3 2 4" xfId="21874"/>
    <cellStyle name="Comma 6 7 3 2 5" xfId="49768"/>
    <cellStyle name="Comma 6 7 3 3" xfId="4364"/>
    <cellStyle name="Comma 6 7 3 3 2" xfId="12703"/>
    <cellStyle name="Comma 6 7 3 3 2 2" xfId="31821"/>
    <cellStyle name="Comma 6 7 3 3 3" xfId="23487"/>
    <cellStyle name="Comma 6 7 3 4" xfId="6798"/>
    <cellStyle name="Comma 6 7 3 4 2" xfId="15134"/>
    <cellStyle name="Comma 6 7 3 4 2 2" xfId="34252"/>
    <cellStyle name="Comma 6 7 3 4 3" xfId="25917"/>
    <cellStyle name="Comma 6 7 3 5" xfId="9673"/>
    <cellStyle name="Comma 6 7 3 5 2" xfId="28791"/>
    <cellStyle name="Comma 6 7 3 6" xfId="20417"/>
    <cellStyle name="Comma 6 7 3 7" xfId="48949"/>
    <cellStyle name="Comma 6 7 4" xfId="1494"/>
    <cellStyle name="Comma 6 7 4 2" xfId="2951"/>
    <cellStyle name="Comma 6 7 4 2 2" xfId="8473"/>
    <cellStyle name="Comma 6 7 4 2 2 2" xfId="16809"/>
    <cellStyle name="Comma 6 7 4 2 2 2 2" xfId="35927"/>
    <cellStyle name="Comma 6 7 4 2 2 3" xfId="27592"/>
    <cellStyle name="Comma 6 7 4 2 3" xfId="11381"/>
    <cellStyle name="Comma 6 7 4 2 3 2" xfId="30499"/>
    <cellStyle name="Comma 6 7 4 2 4" xfId="22154"/>
    <cellStyle name="Comma 6 7 4 3" xfId="4638"/>
    <cellStyle name="Comma 6 7 4 3 2" xfId="12976"/>
    <cellStyle name="Comma 6 7 4 3 2 2" xfId="32094"/>
    <cellStyle name="Comma 6 7 4 3 3" xfId="23759"/>
    <cellStyle name="Comma 6 7 4 4" xfId="7067"/>
    <cellStyle name="Comma 6 7 4 4 2" xfId="15403"/>
    <cellStyle name="Comma 6 7 4 4 2 2" xfId="34521"/>
    <cellStyle name="Comma 6 7 4 4 3" xfId="26186"/>
    <cellStyle name="Comma 6 7 4 5" xfId="9952"/>
    <cellStyle name="Comma 6 7 4 5 2" xfId="29070"/>
    <cellStyle name="Comma 6 7 4 6" xfId="20699"/>
    <cellStyle name="Comma 6 7 4 7" xfId="49303"/>
    <cellStyle name="Comma 6 7 5" xfId="1854"/>
    <cellStyle name="Comma 6 7 5 2" xfId="3308"/>
    <cellStyle name="Comma 6 7 5 2 2" xfId="8810"/>
    <cellStyle name="Comma 6 7 5 2 2 2" xfId="17146"/>
    <cellStyle name="Comma 6 7 5 2 2 2 2" xfId="36264"/>
    <cellStyle name="Comma 6 7 5 2 2 3" xfId="27929"/>
    <cellStyle name="Comma 6 7 5 2 3" xfId="11738"/>
    <cellStyle name="Comma 6 7 5 2 3 2" xfId="30856"/>
    <cellStyle name="Comma 6 7 5 2 4" xfId="22511"/>
    <cellStyle name="Comma 6 7 5 3" xfId="7388"/>
    <cellStyle name="Comma 6 7 5 3 2" xfId="15724"/>
    <cellStyle name="Comma 6 7 5 3 2 2" xfId="34842"/>
    <cellStyle name="Comma 6 7 5 3 3" xfId="26507"/>
    <cellStyle name="Comma 6 7 5 4" xfId="10284"/>
    <cellStyle name="Comma 6 7 5 4 2" xfId="29402"/>
    <cellStyle name="Comma 6 7 5 5" xfId="21057"/>
    <cellStyle name="Comma 6 7 6" xfId="2126"/>
    <cellStyle name="Comma 6 7 6 2" xfId="7660"/>
    <cellStyle name="Comma 6 7 6 2 2" xfId="15996"/>
    <cellStyle name="Comma 6 7 6 2 2 2" xfId="35114"/>
    <cellStyle name="Comma 6 7 6 2 3" xfId="26779"/>
    <cellStyle name="Comma 6 7 6 3" xfId="10556"/>
    <cellStyle name="Comma 6 7 6 3 2" xfId="29674"/>
    <cellStyle name="Comma 6 7 6 4" xfId="21329"/>
    <cellStyle name="Comma 6 7 7" xfId="3589"/>
    <cellStyle name="Comma 6 7 7 2" xfId="12018"/>
    <cellStyle name="Comma 6 7 7 2 2" xfId="31136"/>
    <cellStyle name="Comma 6 7 7 3" xfId="22790"/>
    <cellStyle name="Comma 6 7 8" xfId="5751"/>
    <cellStyle name="Comma 6 7 8 2" xfId="14087"/>
    <cellStyle name="Comma 6 7 8 2 2" xfId="33205"/>
    <cellStyle name="Comma 6 7 8 3" xfId="24870"/>
    <cellStyle name="Comma 6 7 9" xfId="6258"/>
    <cellStyle name="Comma 6 7 9 2" xfId="14594"/>
    <cellStyle name="Comma 6 7 9 2 2" xfId="33712"/>
    <cellStyle name="Comma 6 7 9 3" xfId="25377"/>
    <cellStyle name="Comma 6 8" xfId="478"/>
    <cellStyle name="Comma 6 8 10" xfId="9114"/>
    <cellStyle name="Comma 6 8 10 2" xfId="28233"/>
    <cellStyle name="Comma 6 8 11" xfId="19831"/>
    <cellStyle name="Comma 6 8 12" xfId="48489"/>
    <cellStyle name="Comma 6 8 2" xfId="931"/>
    <cellStyle name="Comma 6 8 2 2" xfId="2401"/>
    <cellStyle name="Comma 6 8 2 2 2" xfId="7935"/>
    <cellStyle name="Comma 6 8 2 2 2 2" xfId="16271"/>
    <cellStyle name="Comma 6 8 2 2 2 2 2" xfId="35389"/>
    <cellStyle name="Comma 6 8 2 2 2 3" xfId="27054"/>
    <cellStyle name="Comma 6 8 2 2 3" xfId="10831"/>
    <cellStyle name="Comma 6 8 2 2 3 2" xfId="29949"/>
    <cellStyle name="Comma 6 8 2 2 4" xfId="21604"/>
    <cellStyle name="Comma 6 8 2 2 5" xfId="49539"/>
    <cellStyle name="Comma 6 8 2 3" xfId="4103"/>
    <cellStyle name="Comma 6 8 2 3 2" xfId="12442"/>
    <cellStyle name="Comma 6 8 2 3 2 2" xfId="31560"/>
    <cellStyle name="Comma 6 8 2 3 3" xfId="23226"/>
    <cellStyle name="Comma 6 8 2 4" xfId="6533"/>
    <cellStyle name="Comma 6 8 2 4 2" xfId="14869"/>
    <cellStyle name="Comma 6 8 2 4 2 2" xfId="33987"/>
    <cellStyle name="Comma 6 8 2 4 3" xfId="25652"/>
    <cellStyle name="Comma 6 8 2 5" xfId="9404"/>
    <cellStyle name="Comma 6 8 2 5 2" xfId="28522"/>
    <cellStyle name="Comma 6 8 2 6" xfId="20147"/>
    <cellStyle name="Comma 6 8 2 7" xfId="48720"/>
    <cellStyle name="Comma 6 8 3" xfId="1205"/>
    <cellStyle name="Comma 6 8 3 2" xfId="2672"/>
    <cellStyle name="Comma 6 8 3 2 2" xfId="8202"/>
    <cellStyle name="Comma 6 8 3 2 2 2" xfId="16538"/>
    <cellStyle name="Comma 6 8 3 2 2 2 2" xfId="35656"/>
    <cellStyle name="Comma 6 8 3 2 2 3" xfId="27321"/>
    <cellStyle name="Comma 6 8 3 2 3" xfId="11102"/>
    <cellStyle name="Comma 6 8 3 2 3 2" xfId="30220"/>
    <cellStyle name="Comma 6 8 3 2 4" xfId="21875"/>
    <cellStyle name="Comma 6 8 3 2 5" xfId="49769"/>
    <cellStyle name="Comma 6 8 3 3" xfId="4365"/>
    <cellStyle name="Comma 6 8 3 3 2" xfId="12704"/>
    <cellStyle name="Comma 6 8 3 3 2 2" xfId="31822"/>
    <cellStyle name="Comma 6 8 3 3 3" xfId="23488"/>
    <cellStyle name="Comma 6 8 3 4" xfId="6799"/>
    <cellStyle name="Comma 6 8 3 4 2" xfId="15135"/>
    <cellStyle name="Comma 6 8 3 4 2 2" xfId="34253"/>
    <cellStyle name="Comma 6 8 3 4 3" xfId="25918"/>
    <cellStyle name="Comma 6 8 3 5" xfId="9674"/>
    <cellStyle name="Comma 6 8 3 5 2" xfId="28792"/>
    <cellStyle name="Comma 6 8 3 6" xfId="20418"/>
    <cellStyle name="Comma 6 8 3 7" xfId="48950"/>
    <cellStyle name="Comma 6 8 4" xfId="1495"/>
    <cellStyle name="Comma 6 8 4 2" xfId="2952"/>
    <cellStyle name="Comma 6 8 4 2 2" xfId="8474"/>
    <cellStyle name="Comma 6 8 4 2 2 2" xfId="16810"/>
    <cellStyle name="Comma 6 8 4 2 2 2 2" xfId="35928"/>
    <cellStyle name="Comma 6 8 4 2 2 3" xfId="27593"/>
    <cellStyle name="Comma 6 8 4 2 3" xfId="11382"/>
    <cellStyle name="Comma 6 8 4 2 3 2" xfId="30500"/>
    <cellStyle name="Comma 6 8 4 2 4" xfId="22155"/>
    <cellStyle name="Comma 6 8 4 3" xfId="4639"/>
    <cellStyle name="Comma 6 8 4 3 2" xfId="12977"/>
    <cellStyle name="Comma 6 8 4 3 2 2" xfId="32095"/>
    <cellStyle name="Comma 6 8 4 3 3" xfId="23760"/>
    <cellStyle name="Comma 6 8 4 4" xfId="7068"/>
    <cellStyle name="Comma 6 8 4 4 2" xfId="15404"/>
    <cellStyle name="Comma 6 8 4 4 2 2" xfId="34522"/>
    <cellStyle name="Comma 6 8 4 4 3" xfId="26187"/>
    <cellStyle name="Comma 6 8 4 5" xfId="9953"/>
    <cellStyle name="Comma 6 8 4 5 2" xfId="29071"/>
    <cellStyle name="Comma 6 8 4 6" xfId="20700"/>
    <cellStyle name="Comma 6 8 4 7" xfId="49304"/>
    <cellStyle name="Comma 6 8 5" xfId="1855"/>
    <cellStyle name="Comma 6 8 5 2" xfId="3309"/>
    <cellStyle name="Comma 6 8 5 2 2" xfId="8811"/>
    <cellStyle name="Comma 6 8 5 2 2 2" xfId="17147"/>
    <cellStyle name="Comma 6 8 5 2 2 2 2" xfId="36265"/>
    <cellStyle name="Comma 6 8 5 2 2 3" xfId="27930"/>
    <cellStyle name="Comma 6 8 5 2 3" xfId="11739"/>
    <cellStyle name="Comma 6 8 5 2 3 2" xfId="30857"/>
    <cellStyle name="Comma 6 8 5 2 4" xfId="22512"/>
    <cellStyle name="Comma 6 8 5 3" xfId="7389"/>
    <cellStyle name="Comma 6 8 5 3 2" xfId="15725"/>
    <cellStyle name="Comma 6 8 5 3 2 2" xfId="34843"/>
    <cellStyle name="Comma 6 8 5 3 3" xfId="26508"/>
    <cellStyle name="Comma 6 8 5 4" xfId="10285"/>
    <cellStyle name="Comma 6 8 5 4 2" xfId="29403"/>
    <cellStyle name="Comma 6 8 5 5" xfId="21058"/>
    <cellStyle name="Comma 6 8 6" xfId="2127"/>
    <cellStyle name="Comma 6 8 6 2" xfId="7661"/>
    <cellStyle name="Comma 6 8 6 2 2" xfId="15997"/>
    <cellStyle name="Comma 6 8 6 2 2 2" xfId="35115"/>
    <cellStyle name="Comma 6 8 6 2 3" xfId="26780"/>
    <cellStyle name="Comma 6 8 6 3" xfId="10557"/>
    <cellStyle name="Comma 6 8 6 3 2" xfId="29675"/>
    <cellStyle name="Comma 6 8 6 4" xfId="21330"/>
    <cellStyle name="Comma 6 8 7" xfId="3590"/>
    <cellStyle name="Comma 6 8 7 2" xfId="12019"/>
    <cellStyle name="Comma 6 8 7 2 2" xfId="31137"/>
    <cellStyle name="Comma 6 8 7 3" xfId="22791"/>
    <cellStyle name="Comma 6 8 8" xfId="5752"/>
    <cellStyle name="Comma 6 8 8 2" xfId="14088"/>
    <cellStyle name="Comma 6 8 8 2 2" xfId="33206"/>
    <cellStyle name="Comma 6 8 8 3" xfId="24871"/>
    <cellStyle name="Comma 6 8 9" xfId="6259"/>
    <cellStyle name="Comma 6 8 9 2" xfId="14595"/>
    <cellStyle name="Comma 6 8 9 2 2" xfId="33713"/>
    <cellStyle name="Comma 6 8 9 3" xfId="25378"/>
    <cellStyle name="Comma 6 9" xfId="268"/>
    <cellStyle name="Comma 6 9 2" xfId="751"/>
    <cellStyle name="Comma 6 9 2 2" xfId="2221"/>
    <cellStyle name="Comma 6 9 2 2 2" xfId="7755"/>
    <cellStyle name="Comma 6 9 2 2 2 2" xfId="16091"/>
    <cellStyle name="Comma 6 9 2 2 2 2 2" xfId="35209"/>
    <cellStyle name="Comma 6 9 2 2 2 3" xfId="26874"/>
    <cellStyle name="Comma 6 9 2 2 3" xfId="10651"/>
    <cellStyle name="Comma 6 9 2 2 3 2" xfId="29769"/>
    <cellStyle name="Comma 6 9 2 2 4" xfId="21424"/>
    <cellStyle name="Comma 6 9 2 3" xfId="3923"/>
    <cellStyle name="Comma 6 9 2 3 2" xfId="12262"/>
    <cellStyle name="Comma 6 9 2 3 2 2" xfId="31380"/>
    <cellStyle name="Comma 6 9 2 3 3" xfId="23046"/>
    <cellStyle name="Comma 6 9 2 4" xfId="6353"/>
    <cellStyle name="Comma 6 9 2 4 2" xfId="14689"/>
    <cellStyle name="Comma 6 9 2 4 2 2" xfId="33807"/>
    <cellStyle name="Comma 6 9 2 4 3" xfId="25472"/>
    <cellStyle name="Comma 6 9 2 5" xfId="9224"/>
    <cellStyle name="Comma 6 9 2 5 2" xfId="28342"/>
    <cellStyle name="Comma 6 9 2 6" xfId="19967"/>
    <cellStyle name="Comma 6 9 2 7" xfId="49358"/>
    <cellStyle name="Comma 6 9 3" xfId="1670"/>
    <cellStyle name="Comma 6 9 3 2" xfId="3124"/>
    <cellStyle name="Comma 6 9 3 2 2" xfId="8626"/>
    <cellStyle name="Comma 6 9 3 2 2 2" xfId="16962"/>
    <cellStyle name="Comma 6 9 3 2 2 2 2" xfId="36080"/>
    <cellStyle name="Comma 6 9 3 2 2 3" xfId="27745"/>
    <cellStyle name="Comma 6 9 3 2 3" xfId="11554"/>
    <cellStyle name="Comma 6 9 3 2 3 2" xfId="30672"/>
    <cellStyle name="Comma 6 9 3 2 4" xfId="22327"/>
    <cellStyle name="Comma 6 9 3 3" xfId="7209"/>
    <cellStyle name="Comma 6 9 3 3 2" xfId="15545"/>
    <cellStyle name="Comma 6 9 3 3 2 2" xfId="34663"/>
    <cellStyle name="Comma 6 9 3 3 3" xfId="26328"/>
    <cellStyle name="Comma 6 9 3 4" xfId="10105"/>
    <cellStyle name="Comma 6 9 3 4 2" xfId="29223"/>
    <cellStyle name="Comma 6 9 3 5" xfId="20873"/>
    <cellStyle name="Comma 6 9 4" xfId="1946"/>
    <cellStyle name="Comma 6 9 4 2" xfId="7480"/>
    <cellStyle name="Comma 6 9 4 2 2" xfId="15816"/>
    <cellStyle name="Comma 6 9 4 2 2 2" xfId="34934"/>
    <cellStyle name="Comma 6 9 4 2 3" xfId="26599"/>
    <cellStyle name="Comma 6 9 4 3" xfId="10376"/>
    <cellStyle name="Comma 6 9 4 3 2" xfId="29494"/>
    <cellStyle name="Comma 6 9 4 4" xfId="21149"/>
    <cellStyle name="Comma 6 9 5" xfId="3872"/>
    <cellStyle name="Comma 6 9 5 2" xfId="12213"/>
    <cellStyle name="Comma 6 9 5 2 2" xfId="31331"/>
    <cellStyle name="Comma 6 9 5 3" xfId="22996"/>
    <cellStyle name="Comma 6 9 6" xfId="6079"/>
    <cellStyle name="Comma 6 9 6 2" xfId="14415"/>
    <cellStyle name="Comma 6 9 6 2 2" xfId="33533"/>
    <cellStyle name="Comma 6 9 6 3" xfId="25198"/>
    <cellStyle name="Comma 6 9 7" xfId="8925"/>
    <cellStyle name="Comma 6 9 7 2" xfId="28044"/>
    <cellStyle name="Comma 6 9 8" xfId="19645"/>
    <cellStyle name="Comma 6 9 9" xfId="48539"/>
    <cellStyle name="Comma 7" xfId="86"/>
    <cellStyle name="Comma 7 2" xfId="479"/>
    <cellStyle name="Comma 7 3" xfId="3824"/>
    <cellStyle name="Comma 8" xfId="106"/>
    <cellStyle name="Comma 8 2" xfId="481"/>
    <cellStyle name="Comma 8 2 2" xfId="49306"/>
    <cellStyle name="Comma 8 3" xfId="480"/>
    <cellStyle name="Comma 8 3 2" xfId="49305"/>
    <cellStyle name="Comma 8 4" xfId="731"/>
    <cellStyle name="Comma 8 4 2" xfId="2201"/>
    <cellStyle name="Comma 8 4 2 2" xfId="7735"/>
    <cellStyle name="Comma 8 4 2 2 2" xfId="16071"/>
    <cellStyle name="Comma 8 4 2 2 2 2" xfId="35189"/>
    <cellStyle name="Comma 8 4 2 2 3" xfId="26854"/>
    <cellStyle name="Comma 8 4 2 3" xfId="10631"/>
    <cellStyle name="Comma 8 4 2 3 2" xfId="29749"/>
    <cellStyle name="Comma 8 4 2 4" xfId="21404"/>
    <cellStyle name="Comma 8 4 3" xfId="3904"/>
    <cellStyle name="Comma 8 4 3 2" xfId="12243"/>
    <cellStyle name="Comma 8 4 3 2 2" xfId="31361"/>
    <cellStyle name="Comma 8 4 3 3" xfId="23027"/>
    <cellStyle name="Comma 8 4 4" xfId="6333"/>
    <cellStyle name="Comma 8 4 4 2" xfId="14669"/>
    <cellStyle name="Comma 8 4 4 2 2" xfId="33787"/>
    <cellStyle name="Comma 8 4 4 3" xfId="25452"/>
    <cellStyle name="Comma 8 4 5" xfId="9204"/>
    <cellStyle name="Comma 8 4 5 2" xfId="28322"/>
    <cellStyle name="Comma 8 4 6" xfId="19947"/>
    <cellStyle name="Comma 8 5" xfId="1645"/>
    <cellStyle name="Comma 8 5 2" xfId="3099"/>
    <cellStyle name="Comma 8 5 2 2" xfId="8601"/>
    <cellStyle name="Comma 8 5 2 2 2" xfId="16937"/>
    <cellStyle name="Comma 8 5 2 2 2 2" xfId="36055"/>
    <cellStyle name="Comma 8 5 2 2 3" xfId="27720"/>
    <cellStyle name="Comma 8 5 2 3" xfId="11529"/>
    <cellStyle name="Comma 8 5 2 3 2" xfId="30647"/>
    <cellStyle name="Comma 8 5 2 4" xfId="22302"/>
    <cellStyle name="Comma 8 5 3" xfId="3837"/>
    <cellStyle name="Comma 8 5 3 2" xfId="12198"/>
    <cellStyle name="Comma 8 5 3 2 2" xfId="31316"/>
    <cellStyle name="Comma 8 5 3 3" xfId="22982"/>
    <cellStyle name="Comma 8 5 4" xfId="7189"/>
    <cellStyle name="Comma 8 5 4 2" xfId="15525"/>
    <cellStyle name="Comma 8 5 4 2 2" xfId="34643"/>
    <cellStyle name="Comma 8 5 4 3" xfId="26308"/>
    <cellStyle name="Comma 8 5 5" xfId="10085"/>
    <cellStyle name="Comma 8 5 5 2" xfId="29203"/>
    <cellStyle name="Comma 8 5 6" xfId="20848"/>
    <cellStyle name="Comma 8 6" xfId="1925"/>
    <cellStyle name="Comma 8 6 2" xfId="7459"/>
    <cellStyle name="Comma 8 6 2 2" xfId="15795"/>
    <cellStyle name="Comma 8 6 2 2 2" xfId="34913"/>
    <cellStyle name="Comma 8 6 2 3" xfId="26578"/>
    <cellStyle name="Comma 8 6 3" xfId="10355"/>
    <cellStyle name="Comma 8 6 3 2" xfId="29473"/>
    <cellStyle name="Comma 8 6 4" xfId="21128"/>
    <cellStyle name="Comma 8 7" xfId="6059"/>
    <cellStyle name="Comma 8 7 2" xfId="14395"/>
    <cellStyle name="Comma 8 7 2 2" xfId="33513"/>
    <cellStyle name="Comma 8 7 3" xfId="25178"/>
    <cellStyle name="Comma 8 8" xfId="8890"/>
    <cellStyle name="Comma 8 8 2" xfId="28009"/>
    <cellStyle name="Comma 8 9" xfId="19587"/>
    <cellStyle name="Comma 9" xfId="109"/>
    <cellStyle name="Comma 9 2" xfId="483"/>
    <cellStyle name="Comma 9 2 2" xfId="49308"/>
    <cellStyle name="Comma 9 3" xfId="482"/>
    <cellStyle name="Comma 9 3 2" xfId="49307"/>
    <cellStyle name="Comma 9 4" xfId="3838"/>
    <cellStyle name="Currency 2" xfId="602"/>
    <cellStyle name="Currency 3" xfId="603"/>
    <cellStyle name="Currency 3 2" xfId="604"/>
    <cellStyle name="Currency 3 3" xfId="605"/>
    <cellStyle name="Currency 4" xfId="606"/>
    <cellStyle name="Currency 5" xfId="261"/>
    <cellStyle name="Currency 5 10" xfId="8922"/>
    <cellStyle name="Currency 5 10 2" xfId="28041"/>
    <cellStyle name="Currency 5 11" xfId="19642"/>
    <cellStyle name="Currency 5 2" xfId="749"/>
    <cellStyle name="Currency 5 2 2" xfId="2219"/>
    <cellStyle name="Currency 5 2 2 2" xfId="7753"/>
    <cellStyle name="Currency 5 2 2 2 2" xfId="16089"/>
    <cellStyle name="Currency 5 2 2 2 2 2" xfId="35207"/>
    <cellStyle name="Currency 5 2 2 2 3" xfId="26872"/>
    <cellStyle name="Currency 5 2 2 3" xfId="10649"/>
    <cellStyle name="Currency 5 2 2 3 2" xfId="29767"/>
    <cellStyle name="Currency 5 2 2 4" xfId="21422"/>
    <cellStyle name="Currency 5 2 3" xfId="3921"/>
    <cellStyle name="Currency 5 2 3 2" xfId="12260"/>
    <cellStyle name="Currency 5 2 3 2 2" xfId="31378"/>
    <cellStyle name="Currency 5 2 3 3" xfId="23044"/>
    <cellStyle name="Currency 5 2 4" xfId="6351"/>
    <cellStyle name="Currency 5 2 4 2" xfId="14687"/>
    <cellStyle name="Currency 5 2 4 2 2" xfId="33805"/>
    <cellStyle name="Currency 5 2 4 3" xfId="25470"/>
    <cellStyle name="Currency 5 2 5" xfId="9222"/>
    <cellStyle name="Currency 5 2 5 2" xfId="28340"/>
    <cellStyle name="Currency 5 2 6" xfId="19965"/>
    <cellStyle name="Currency 5 3" xfId="1017"/>
    <cellStyle name="Currency 5 3 2" xfId="2485"/>
    <cellStyle name="Currency 5 3 2 2" xfId="8019"/>
    <cellStyle name="Currency 5 3 2 2 2" xfId="16355"/>
    <cellStyle name="Currency 5 3 2 2 2 2" xfId="35473"/>
    <cellStyle name="Currency 5 3 2 2 3" xfId="27138"/>
    <cellStyle name="Currency 5 3 2 3" xfId="10915"/>
    <cellStyle name="Currency 5 3 2 3 2" xfId="30033"/>
    <cellStyle name="Currency 5 3 2 4" xfId="21688"/>
    <cellStyle name="Currency 5 3 3" xfId="4178"/>
    <cellStyle name="Currency 5 3 3 2" xfId="12517"/>
    <cellStyle name="Currency 5 3 3 2 2" xfId="31635"/>
    <cellStyle name="Currency 5 3 3 3" xfId="23301"/>
    <cellStyle name="Currency 5 3 4" xfId="6617"/>
    <cellStyle name="Currency 5 3 4 2" xfId="14953"/>
    <cellStyle name="Currency 5 3 4 2 2" xfId="34071"/>
    <cellStyle name="Currency 5 3 4 3" xfId="25736"/>
    <cellStyle name="Currency 5 3 5" xfId="9488"/>
    <cellStyle name="Currency 5 3 5 2" xfId="28606"/>
    <cellStyle name="Currency 5 3 6" xfId="20231"/>
    <cellStyle name="Currency 5 4" xfId="1304"/>
    <cellStyle name="Currency 5 4 2" xfId="2765"/>
    <cellStyle name="Currency 5 4 2 2" xfId="8291"/>
    <cellStyle name="Currency 5 4 2 2 2" xfId="16627"/>
    <cellStyle name="Currency 5 4 2 2 2 2" xfId="35745"/>
    <cellStyle name="Currency 5 4 2 2 3" xfId="27410"/>
    <cellStyle name="Currency 5 4 2 3" xfId="11195"/>
    <cellStyle name="Currency 5 4 2 3 2" xfId="30313"/>
    <cellStyle name="Currency 5 4 2 4" xfId="21968"/>
    <cellStyle name="Currency 5 4 3" xfId="4451"/>
    <cellStyle name="Currency 5 4 3 2" xfId="12790"/>
    <cellStyle name="Currency 5 4 3 2 2" xfId="31908"/>
    <cellStyle name="Currency 5 4 3 3" xfId="23573"/>
    <cellStyle name="Currency 5 4 4" xfId="6886"/>
    <cellStyle name="Currency 5 4 4 2" xfId="15222"/>
    <cellStyle name="Currency 5 4 4 2 2" xfId="34340"/>
    <cellStyle name="Currency 5 4 4 3" xfId="26005"/>
    <cellStyle name="Currency 5 4 5" xfId="9765"/>
    <cellStyle name="Currency 5 4 5 2" xfId="28883"/>
    <cellStyle name="Currency 5 4 6" xfId="20513"/>
    <cellStyle name="Currency 5 5" xfId="1668"/>
    <cellStyle name="Currency 5 5 2" xfId="3122"/>
    <cellStyle name="Currency 5 5 2 2" xfId="8624"/>
    <cellStyle name="Currency 5 5 2 2 2" xfId="16960"/>
    <cellStyle name="Currency 5 5 2 2 2 2" xfId="36078"/>
    <cellStyle name="Currency 5 5 2 2 3" xfId="27743"/>
    <cellStyle name="Currency 5 5 2 3" xfId="11552"/>
    <cellStyle name="Currency 5 5 2 3 2" xfId="30670"/>
    <cellStyle name="Currency 5 5 2 4" xfId="22325"/>
    <cellStyle name="Currency 5 5 3" xfId="7207"/>
    <cellStyle name="Currency 5 5 3 2" xfId="15543"/>
    <cellStyle name="Currency 5 5 3 2 2" xfId="34661"/>
    <cellStyle name="Currency 5 5 3 3" xfId="26326"/>
    <cellStyle name="Currency 5 5 4" xfId="10103"/>
    <cellStyle name="Currency 5 5 4 2" xfId="29221"/>
    <cellStyle name="Currency 5 5 5" xfId="20871"/>
    <cellStyle name="Currency 5 6" xfId="1944"/>
    <cellStyle name="Currency 5 6 2" xfId="7478"/>
    <cellStyle name="Currency 5 6 2 2" xfId="15814"/>
    <cellStyle name="Currency 5 6 2 2 2" xfId="34932"/>
    <cellStyle name="Currency 5 6 2 3" xfId="26597"/>
    <cellStyle name="Currency 5 6 3" xfId="10374"/>
    <cellStyle name="Currency 5 6 3 2" xfId="29492"/>
    <cellStyle name="Currency 5 6 4" xfId="21147"/>
    <cellStyle name="Currency 5 7" xfId="3406"/>
    <cellStyle name="Currency 5 7 2" xfId="11836"/>
    <cellStyle name="Currency 5 7 2 2" xfId="30954"/>
    <cellStyle name="Currency 5 7 3" xfId="22609"/>
    <cellStyle name="Currency 5 8" xfId="5565"/>
    <cellStyle name="Currency 5 8 2" xfId="13901"/>
    <cellStyle name="Currency 5 8 2 2" xfId="33019"/>
    <cellStyle name="Currency 5 8 3" xfId="24684"/>
    <cellStyle name="Currency 5 9" xfId="6077"/>
    <cellStyle name="Currency 5 9 2" xfId="14413"/>
    <cellStyle name="Currency 5 9 2 2" xfId="33531"/>
    <cellStyle name="Currency 5 9 3" xfId="25196"/>
    <cellStyle name="edRascen" xfId="607"/>
    <cellStyle name="edRascen 2" xfId="1260"/>
    <cellStyle name="edRascen 2 10" xfId="5247"/>
    <cellStyle name="edRascen 2 10 2" xfId="13583"/>
    <cellStyle name="edRascen 2 10 2 2" xfId="32701"/>
    <cellStyle name="edRascen 2 10 2 3" xfId="42447"/>
    <cellStyle name="edRascen 2 10 2 4" xfId="40625"/>
    <cellStyle name="edRascen 2 10 3" xfId="18463"/>
    <cellStyle name="edRascen 2 10 3 2" xfId="37581"/>
    <cellStyle name="edRascen 2 10 3 3" xfId="44725"/>
    <cellStyle name="edRascen 2 10 3 4" xfId="47145"/>
    <cellStyle name="edRascen 2 10 4" xfId="17226"/>
    <cellStyle name="edRascen 2 10 4 2" xfId="36344"/>
    <cellStyle name="edRascen 2 10 4 3" xfId="43488"/>
    <cellStyle name="edRascen 2 10 4 4" xfId="45908"/>
    <cellStyle name="edRascen 2 10 5" xfId="24366"/>
    <cellStyle name="edRascen 2 10 6" xfId="40036"/>
    <cellStyle name="edRascen 2 10 7" xfId="40842"/>
    <cellStyle name="edRascen 2 11" xfId="5830"/>
    <cellStyle name="edRascen 2 11 2" xfId="14166"/>
    <cellStyle name="edRascen 2 11 2 2" xfId="33284"/>
    <cellStyle name="edRascen 2 11 2 3" xfId="42794"/>
    <cellStyle name="edRascen 2 11 2 4" xfId="38895"/>
    <cellStyle name="edRascen 2 11 3" xfId="18820"/>
    <cellStyle name="edRascen 2 11 3 2" xfId="37938"/>
    <cellStyle name="edRascen 2 11 3 3" xfId="45082"/>
    <cellStyle name="edRascen 2 11 3 4" xfId="47502"/>
    <cellStyle name="edRascen 2 11 4" xfId="19413"/>
    <cellStyle name="edRascen 2 11 4 2" xfId="38531"/>
    <cellStyle name="edRascen 2 11 4 3" xfId="45675"/>
    <cellStyle name="edRascen 2 11 4 4" xfId="48095"/>
    <cellStyle name="edRascen 2 11 5" xfId="24949"/>
    <cellStyle name="edRascen 2 11 6" xfId="40384"/>
    <cellStyle name="edRascen 2 11 7" xfId="38747"/>
    <cellStyle name="edRascen 2 12" xfId="20473"/>
    <cellStyle name="edRascen 2 13" xfId="38789"/>
    <cellStyle name="edRascen 2 14" xfId="40745"/>
    <cellStyle name="edRascen 2 2" xfId="1575"/>
    <cellStyle name="edRascen 2 2 10" xfId="20779"/>
    <cellStyle name="edRascen 2 2 11" xfId="38857"/>
    <cellStyle name="edRascen 2 2 12" xfId="41777"/>
    <cellStyle name="edRascen 2 2 2" xfId="3030"/>
    <cellStyle name="edRascen 2 2 2 10" xfId="8541"/>
    <cellStyle name="edRascen 2 2 2 10 2" xfId="16877"/>
    <cellStyle name="edRascen 2 2 2 10 2 2" xfId="35995"/>
    <cellStyle name="edRascen 2 2 2 10 2 3" xfId="43401"/>
    <cellStyle name="edRascen 2 2 2 10 2 4" xfId="45867"/>
    <cellStyle name="edRascen 2 2 2 10 3" xfId="19451"/>
    <cellStyle name="edRascen 2 2 2 10 3 2" xfId="38569"/>
    <cellStyle name="edRascen 2 2 2 10 3 3" xfId="45713"/>
    <cellStyle name="edRascen 2 2 2 10 3 4" xfId="48133"/>
    <cellStyle name="edRascen 2 2 2 10 4" xfId="19537"/>
    <cellStyle name="edRascen 2 2 2 10 4 2" xfId="38655"/>
    <cellStyle name="edRascen 2 2 2 10 4 3" xfId="45799"/>
    <cellStyle name="edRascen 2 2 2 10 4 4" xfId="48219"/>
    <cellStyle name="edRascen 2 2 2 10 5" xfId="27660"/>
    <cellStyle name="edRascen 2 2 2 10 6" xfId="40994"/>
    <cellStyle name="edRascen 2 2 2 10 7" xfId="41369"/>
    <cellStyle name="edRascen 2 2 2 11" xfId="11460"/>
    <cellStyle name="edRascen 2 2 2 11 2" xfId="30578"/>
    <cellStyle name="edRascen 2 2 2 11 3" xfId="41590"/>
    <cellStyle name="edRascen 2 2 2 11 4" xfId="41190"/>
    <cellStyle name="edRascen 2 2 2 12" xfId="17591"/>
    <cellStyle name="edRascen 2 2 2 12 2" xfId="36709"/>
    <cellStyle name="edRascen 2 2 2 12 3" xfId="43853"/>
    <cellStyle name="edRascen 2 2 2 12 4" xfId="46273"/>
    <cellStyle name="edRascen 2 2 2 13" xfId="17538"/>
    <cellStyle name="edRascen 2 2 2 13 2" xfId="36656"/>
    <cellStyle name="edRascen 2 2 2 13 3" xfId="43800"/>
    <cellStyle name="edRascen 2 2 2 13 4" xfId="46220"/>
    <cellStyle name="edRascen 2 2 2 14" xfId="22233"/>
    <cellStyle name="edRascen 2 2 2 15" xfId="39158"/>
    <cellStyle name="edRascen 2 2 2 16" xfId="40568"/>
    <cellStyle name="edRascen 2 2 2 2" xfId="5309"/>
    <cellStyle name="edRascen 2 2 2 2 2" xfId="13645"/>
    <cellStyle name="edRascen 2 2 2 2 2 2" xfId="32763"/>
    <cellStyle name="edRascen 2 2 2 2 2 3" xfId="42509"/>
    <cellStyle name="edRascen 2 2 2 2 2 4" xfId="41402"/>
    <cellStyle name="edRascen 2 2 2 2 3" xfId="18525"/>
    <cellStyle name="edRascen 2 2 2 2 3 2" xfId="37643"/>
    <cellStyle name="edRascen 2 2 2 2 3 3" xfId="44787"/>
    <cellStyle name="edRascen 2 2 2 2 3 4" xfId="47207"/>
    <cellStyle name="edRascen 2 2 2 2 4" xfId="19114"/>
    <cellStyle name="edRascen 2 2 2 2 4 2" xfId="38232"/>
    <cellStyle name="edRascen 2 2 2 2 4 3" xfId="45376"/>
    <cellStyle name="edRascen 2 2 2 2 4 4" xfId="47796"/>
    <cellStyle name="edRascen 2 2 2 2 5" xfId="24428"/>
    <cellStyle name="edRascen 2 2 2 2 6" xfId="40098"/>
    <cellStyle name="edRascen 2 2 2 2 7" xfId="39502"/>
    <cellStyle name="edRascen 2 2 2 3" xfId="5368"/>
    <cellStyle name="edRascen 2 2 2 3 2" xfId="13704"/>
    <cellStyle name="edRascen 2 2 2 3 2 2" xfId="32822"/>
    <cellStyle name="edRascen 2 2 2 3 2 3" xfId="42568"/>
    <cellStyle name="edRascen 2 2 2 3 2 4" xfId="38899"/>
    <cellStyle name="edRascen 2 2 2 3 3" xfId="18584"/>
    <cellStyle name="edRascen 2 2 2 3 3 2" xfId="37702"/>
    <cellStyle name="edRascen 2 2 2 3 3 3" xfId="44846"/>
    <cellStyle name="edRascen 2 2 2 3 3 4" xfId="47266"/>
    <cellStyle name="edRascen 2 2 2 3 4" xfId="17858"/>
    <cellStyle name="edRascen 2 2 2 3 4 2" xfId="36976"/>
    <cellStyle name="edRascen 2 2 2 3 4 3" xfId="44120"/>
    <cellStyle name="edRascen 2 2 2 3 4 4" xfId="46540"/>
    <cellStyle name="edRascen 2 2 2 3 5" xfId="24487"/>
    <cellStyle name="edRascen 2 2 2 3 6" xfId="40157"/>
    <cellStyle name="edRascen 2 2 2 3 7" xfId="41860"/>
    <cellStyle name="edRascen 2 2 2 4" xfId="5416"/>
    <cellStyle name="edRascen 2 2 2 4 2" xfId="13752"/>
    <cellStyle name="edRascen 2 2 2 4 2 2" xfId="32870"/>
    <cellStyle name="edRascen 2 2 2 4 2 3" xfId="42616"/>
    <cellStyle name="edRascen 2 2 2 4 2 4" xfId="41026"/>
    <cellStyle name="edRascen 2 2 2 4 3" xfId="18632"/>
    <cellStyle name="edRascen 2 2 2 4 3 2" xfId="37750"/>
    <cellStyle name="edRascen 2 2 2 4 3 3" xfId="44894"/>
    <cellStyle name="edRascen 2 2 2 4 3 4" xfId="47314"/>
    <cellStyle name="edRascen 2 2 2 4 4" xfId="17558"/>
    <cellStyle name="edRascen 2 2 2 4 4 2" xfId="36676"/>
    <cellStyle name="edRascen 2 2 2 4 4 3" xfId="43820"/>
    <cellStyle name="edRascen 2 2 2 4 4 4" xfId="46240"/>
    <cellStyle name="edRascen 2 2 2 4 5" xfId="24535"/>
    <cellStyle name="edRascen 2 2 2 4 6" xfId="40205"/>
    <cellStyle name="edRascen 2 2 2 4 7" xfId="41511"/>
    <cellStyle name="edRascen 2 2 2 5" xfId="5463"/>
    <cellStyle name="edRascen 2 2 2 5 2" xfId="13799"/>
    <cellStyle name="edRascen 2 2 2 5 2 2" xfId="32917"/>
    <cellStyle name="edRascen 2 2 2 5 2 3" xfId="42663"/>
    <cellStyle name="edRascen 2 2 2 5 2 4" xfId="41709"/>
    <cellStyle name="edRascen 2 2 2 5 3" xfId="18679"/>
    <cellStyle name="edRascen 2 2 2 5 3 2" xfId="37797"/>
    <cellStyle name="edRascen 2 2 2 5 3 3" xfId="44941"/>
    <cellStyle name="edRascen 2 2 2 5 3 4" xfId="47361"/>
    <cellStyle name="edRascen 2 2 2 5 4" xfId="17557"/>
    <cellStyle name="edRascen 2 2 2 5 4 2" xfId="36675"/>
    <cellStyle name="edRascen 2 2 2 5 4 3" xfId="43819"/>
    <cellStyle name="edRascen 2 2 2 5 4 4" xfId="46239"/>
    <cellStyle name="edRascen 2 2 2 5 5" xfId="24582"/>
    <cellStyle name="edRascen 2 2 2 5 6" xfId="40252"/>
    <cellStyle name="edRascen 2 2 2 5 7" xfId="39447"/>
    <cellStyle name="edRascen 2 2 2 6" xfId="5504"/>
    <cellStyle name="edRascen 2 2 2 6 2" xfId="13840"/>
    <cellStyle name="edRascen 2 2 2 6 2 2" xfId="32958"/>
    <cellStyle name="edRascen 2 2 2 6 2 3" xfId="42704"/>
    <cellStyle name="edRascen 2 2 2 6 2 4" xfId="40900"/>
    <cellStyle name="edRascen 2 2 2 6 3" xfId="18720"/>
    <cellStyle name="edRascen 2 2 2 6 3 2" xfId="37838"/>
    <cellStyle name="edRascen 2 2 2 6 3 3" xfId="44982"/>
    <cellStyle name="edRascen 2 2 2 6 3 4" xfId="47402"/>
    <cellStyle name="edRascen 2 2 2 6 4" xfId="11837"/>
    <cellStyle name="edRascen 2 2 2 6 4 2" xfId="30955"/>
    <cellStyle name="edRascen 2 2 2 6 4 3" xfId="41675"/>
    <cellStyle name="edRascen 2 2 2 6 4 4" xfId="39216"/>
    <cellStyle name="edRascen 2 2 2 6 5" xfId="24623"/>
    <cellStyle name="edRascen 2 2 2 6 6" xfId="40293"/>
    <cellStyle name="edRascen 2 2 2 6 7" xfId="41563"/>
    <cellStyle name="edRascen 2 2 2 7" xfId="5530"/>
    <cellStyle name="edRascen 2 2 2 7 2" xfId="13866"/>
    <cellStyle name="edRascen 2 2 2 7 2 2" xfId="32984"/>
    <cellStyle name="edRascen 2 2 2 7 2 3" xfId="42730"/>
    <cellStyle name="edRascen 2 2 2 7 2 4" xfId="40706"/>
    <cellStyle name="edRascen 2 2 2 7 3" xfId="18746"/>
    <cellStyle name="edRascen 2 2 2 7 3 2" xfId="37864"/>
    <cellStyle name="edRascen 2 2 2 7 3 3" xfId="45008"/>
    <cellStyle name="edRascen 2 2 2 7 3 4" xfId="47428"/>
    <cellStyle name="edRascen 2 2 2 7 4" xfId="17585"/>
    <cellStyle name="edRascen 2 2 2 7 4 2" xfId="36703"/>
    <cellStyle name="edRascen 2 2 2 7 4 3" xfId="43847"/>
    <cellStyle name="edRascen 2 2 2 7 4 4" xfId="46267"/>
    <cellStyle name="edRascen 2 2 2 7 5" xfId="24649"/>
    <cellStyle name="edRascen 2 2 2 7 6" xfId="40319"/>
    <cellStyle name="edRascen 2 2 2 7 7" xfId="19618"/>
    <cellStyle name="edRascen 2 2 2 8" xfId="4716"/>
    <cellStyle name="edRascen 2 2 2 8 2" xfId="13053"/>
    <cellStyle name="edRascen 2 2 2 8 2 2" xfId="32171"/>
    <cellStyle name="edRascen 2 2 2 8 2 3" xfId="41937"/>
    <cellStyle name="edRascen 2 2 2 8 2 4" xfId="41557"/>
    <cellStyle name="edRascen 2 2 2 8 3" xfId="17955"/>
    <cellStyle name="edRascen 2 2 2 8 3 2" xfId="37073"/>
    <cellStyle name="edRascen 2 2 2 8 3 3" xfId="44217"/>
    <cellStyle name="edRascen 2 2 2 8 3 4" xfId="46637"/>
    <cellStyle name="edRascen 2 2 2 8 4" xfId="8923"/>
    <cellStyle name="edRascen 2 2 2 8 4 2" xfId="28042"/>
    <cellStyle name="edRascen 2 2 2 8 4 3" xfId="41094"/>
    <cellStyle name="edRascen 2 2 2 8 4 4" xfId="41196"/>
    <cellStyle name="edRascen 2 2 2 9" xfId="5970"/>
    <cellStyle name="edRascen 2 2 2 9 2" xfId="14306"/>
    <cellStyle name="edRascen 2 2 2 9 2 2" xfId="33424"/>
    <cellStyle name="edRascen 2 2 2 9 2 3" xfId="42889"/>
    <cellStyle name="edRascen 2 2 2 9 2 4" xfId="41399"/>
    <cellStyle name="edRascen 2 2 2 9 3" xfId="18915"/>
    <cellStyle name="edRascen 2 2 2 9 3 2" xfId="38033"/>
    <cellStyle name="edRascen 2 2 2 9 3 3" xfId="45177"/>
    <cellStyle name="edRascen 2 2 2 9 3 4" xfId="47597"/>
    <cellStyle name="edRascen 2 2 2 9 4" xfId="17452"/>
    <cellStyle name="edRascen 2 2 2 9 4 2" xfId="36570"/>
    <cellStyle name="edRascen 2 2 2 9 4 3" xfId="43714"/>
    <cellStyle name="edRascen 2 2 2 9 4 4" xfId="46134"/>
    <cellStyle name="edRascen 2 2 2 9 5" xfId="25089"/>
    <cellStyle name="edRascen 2 2 2 9 6" xfId="40479"/>
    <cellStyle name="edRascen 2 2 2 9 7" xfId="39345"/>
    <cellStyle name="edRascen 2 2 3" xfId="5002"/>
    <cellStyle name="edRascen 2 2 3 2" xfId="6002"/>
    <cellStyle name="edRascen 2 2 3 2 2" xfId="14338"/>
    <cellStyle name="edRascen 2 2 3 2 2 2" xfId="33456"/>
    <cellStyle name="edRascen 2 2 3 2 2 3" xfId="42921"/>
    <cellStyle name="edRascen 2 2 3 2 2 4" xfId="41173"/>
    <cellStyle name="edRascen 2 2 3 2 3" xfId="18947"/>
    <cellStyle name="edRascen 2 2 3 2 3 2" xfId="38065"/>
    <cellStyle name="edRascen 2 2 3 2 3 3" xfId="45209"/>
    <cellStyle name="edRascen 2 2 3 2 3 4" xfId="47629"/>
    <cellStyle name="edRascen 2 2 3 2 4" xfId="19205"/>
    <cellStyle name="edRascen 2 2 3 2 4 2" xfId="38323"/>
    <cellStyle name="edRascen 2 2 3 2 4 3" xfId="45467"/>
    <cellStyle name="edRascen 2 2 3 2 4 4" xfId="47887"/>
    <cellStyle name="edRascen 2 2 3 2 5" xfId="25121"/>
    <cellStyle name="edRascen 2 2 3 2 6" xfId="40511"/>
    <cellStyle name="edRascen 2 2 3 2 7" xfId="38680"/>
    <cellStyle name="edRascen 2 2 3 3" xfId="13338"/>
    <cellStyle name="edRascen 2 2 3 3 2" xfId="32456"/>
    <cellStyle name="edRascen 2 2 3 3 3" xfId="42202"/>
    <cellStyle name="edRascen 2 2 3 3 4" xfId="39263"/>
    <cellStyle name="edRascen 2 2 3 4" xfId="18218"/>
    <cellStyle name="edRascen 2 2 3 4 2" xfId="37336"/>
    <cellStyle name="edRascen 2 2 3 4 3" xfId="44480"/>
    <cellStyle name="edRascen 2 2 3 4 4" xfId="46900"/>
    <cellStyle name="edRascen 2 2 3 5" xfId="19230"/>
    <cellStyle name="edRascen 2 2 3 5 2" xfId="38348"/>
    <cellStyle name="edRascen 2 2 3 5 3" xfId="45492"/>
    <cellStyle name="edRascen 2 2 3 5 4" xfId="47912"/>
    <cellStyle name="edRascen 2 2 3 6" xfId="24121"/>
    <cellStyle name="edRascen 2 2 3 7" xfId="39791"/>
    <cellStyle name="edRascen 2 2 3 8" xfId="41053"/>
    <cellStyle name="edRascen 2 2 4" xfId="5272"/>
    <cellStyle name="edRascen 2 2 4 2" xfId="6034"/>
    <cellStyle name="edRascen 2 2 4 2 2" xfId="14370"/>
    <cellStyle name="edRascen 2 2 4 2 2 2" xfId="33488"/>
    <cellStyle name="edRascen 2 2 4 2 2 3" xfId="42953"/>
    <cellStyle name="edRascen 2 2 4 2 2 4" xfId="43357"/>
    <cellStyle name="edRascen 2 2 4 2 3" xfId="18979"/>
    <cellStyle name="edRascen 2 2 4 2 3 2" xfId="38097"/>
    <cellStyle name="edRascen 2 2 4 2 3 3" xfId="45241"/>
    <cellStyle name="edRascen 2 2 4 2 3 4" xfId="47661"/>
    <cellStyle name="edRascen 2 2 4 2 4" xfId="17845"/>
    <cellStyle name="edRascen 2 2 4 2 4 2" xfId="36963"/>
    <cellStyle name="edRascen 2 2 4 2 4 3" xfId="44107"/>
    <cellStyle name="edRascen 2 2 4 2 4 4" xfId="46527"/>
    <cellStyle name="edRascen 2 2 4 2 5" xfId="25153"/>
    <cellStyle name="edRascen 2 2 4 2 6" xfId="40543"/>
    <cellStyle name="edRascen 2 2 4 2 7" xfId="41257"/>
    <cellStyle name="edRascen 2 2 4 3" xfId="13608"/>
    <cellStyle name="edRascen 2 2 4 3 2" xfId="32726"/>
    <cellStyle name="edRascen 2 2 4 3 3" xfId="42472"/>
    <cellStyle name="edRascen 2 2 4 3 4" xfId="41028"/>
    <cellStyle name="edRascen 2 2 4 4" xfId="18488"/>
    <cellStyle name="edRascen 2 2 4 4 2" xfId="37606"/>
    <cellStyle name="edRascen 2 2 4 4 3" xfId="44750"/>
    <cellStyle name="edRascen 2 2 4 4 4" xfId="47170"/>
    <cellStyle name="edRascen 2 2 4 5" xfId="9117"/>
    <cellStyle name="edRascen 2 2 4 5 2" xfId="28236"/>
    <cellStyle name="edRascen 2 2 4 5 3" xfId="41141"/>
    <cellStyle name="edRascen 2 2 4 5 4" xfId="41195"/>
    <cellStyle name="edRascen 2 2 4 6" xfId="24391"/>
    <cellStyle name="edRascen 2 2 4 7" xfId="40061"/>
    <cellStyle name="edRascen 2 2 4 8" xfId="41510"/>
    <cellStyle name="edRascen 2 2 5" xfId="5335"/>
    <cellStyle name="edRascen 2 2 5 2" xfId="13671"/>
    <cellStyle name="edRascen 2 2 5 2 2" xfId="32789"/>
    <cellStyle name="edRascen 2 2 5 2 3" xfId="42535"/>
    <cellStyle name="edRascen 2 2 5 2 4" xfId="39427"/>
    <cellStyle name="edRascen 2 2 5 3" xfId="18551"/>
    <cellStyle name="edRascen 2 2 5 3 2" xfId="37669"/>
    <cellStyle name="edRascen 2 2 5 3 3" xfId="44813"/>
    <cellStyle name="edRascen 2 2 5 3 4" xfId="47233"/>
    <cellStyle name="edRascen 2 2 5 4" xfId="17631"/>
    <cellStyle name="edRascen 2 2 5 4 2" xfId="36749"/>
    <cellStyle name="edRascen 2 2 5 4 3" xfId="43893"/>
    <cellStyle name="edRascen 2 2 5 4 4" xfId="46313"/>
    <cellStyle name="edRascen 2 2 5 5" xfId="24454"/>
    <cellStyle name="edRascen 2 2 5 6" xfId="40124"/>
    <cellStyle name="edRascen 2 2 5 7" xfId="41129"/>
    <cellStyle name="edRascen 2 2 6" xfId="5387"/>
    <cellStyle name="edRascen 2 2 6 2" xfId="13723"/>
    <cellStyle name="edRascen 2 2 6 2 2" xfId="32841"/>
    <cellStyle name="edRascen 2 2 6 2 3" xfId="42587"/>
    <cellStyle name="edRascen 2 2 6 2 4" xfId="39053"/>
    <cellStyle name="edRascen 2 2 6 3" xfId="18603"/>
    <cellStyle name="edRascen 2 2 6 3 2" xfId="37721"/>
    <cellStyle name="edRascen 2 2 6 3 3" xfId="44865"/>
    <cellStyle name="edRascen 2 2 6 3 4" xfId="47285"/>
    <cellStyle name="edRascen 2 2 6 4" xfId="17363"/>
    <cellStyle name="edRascen 2 2 6 4 2" xfId="36481"/>
    <cellStyle name="edRascen 2 2 6 4 3" xfId="43625"/>
    <cellStyle name="edRascen 2 2 6 4 4" xfId="46045"/>
    <cellStyle name="edRascen 2 2 6 5" xfId="24506"/>
    <cellStyle name="edRascen 2 2 6 6" xfId="40176"/>
    <cellStyle name="edRascen 2 2 6 7" xfId="41698"/>
    <cellStyle name="edRascen 2 2 7" xfId="4833"/>
    <cellStyle name="edRascen 2 2 7 2" xfId="13169"/>
    <cellStyle name="edRascen 2 2 7 2 2" xfId="32287"/>
    <cellStyle name="edRascen 2 2 7 2 3" xfId="42033"/>
    <cellStyle name="edRascen 2 2 7 2 4" xfId="40677"/>
    <cellStyle name="edRascen 2 2 7 3" xfId="18049"/>
    <cellStyle name="edRascen 2 2 7 3 2" xfId="37167"/>
    <cellStyle name="edRascen 2 2 7 3 3" xfId="44311"/>
    <cellStyle name="edRascen 2 2 7 3 4" xfId="46731"/>
    <cellStyle name="edRascen 2 2 7 4" xfId="17338"/>
    <cellStyle name="edRascen 2 2 7 4 2" xfId="36456"/>
    <cellStyle name="edRascen 2 2 7 4 3" xfId="43600"/>
    <cellStyle name="edRascen 2 2 7 4 4" xfId="46020"/>
    <cellStyle name="edRascen 2 2 7 5" xfId="23952"/>
    <cellStyle name="edRascen 2 2 7 6" xfId="39622"/>
    <cellStyle name="edRascen 2 2 7 7" xfId="39407"/>
    <cellStyle name="edRascen 2 2 8" xfId="5351"/>
    <cellStyle name="edRascen 2 2 8 2" xfId="13687"/>
    <cellStyle name="edRascen 2 2 8 2 2" xfId="32805"/>
    <cellStyle name="edRascen 2 2 8 2 3" xfId="42551"/>
    <cellStyle name="edRascen 2 2 8 2 4" xfId="42985"/>
    <cellStyle name="edRascen 2 2 8 3" xfId="18567"/>
    <cellStyle name="edRascen 2 2 8 3 2" xfId="37685"/>
    <cellStyle name="edRascen 2 2 8 3 3" xfId="44829"/>
    <cellStyle name="edRascen 2 2 8 3 4" xfId="47249"/>
    <cellStyle name="edRascen 2 2 8 4" xfId="17225"/>
    <cellStyle name="edRascen 2 2 8 4 2" xfId="36343"/>
    <cellStyle name="edRascen 2 2 8 4 3" xfId="43487"/>
    <cellStyle name="edRascen 2 2 8 4 4" xfId="45907"/>
    <cellStyle name="edRascen 2 2 8 5" xfId="24470"/>
    <cellStyle name="edRascen 2 2 8 6" xfId="40140"/>
    <cellStyle name="edRascen 2 2 8 7" xfId="43459"/>
    <cellStyle name="edRascen 2 2 9" xfId="5906"/>
    <cellStyle name="edRascen 2 2 9 2" xfId="14242"/>
    <cellStyle name="edRascen 2 2 9 2 2" xfId="33360"/>
    <cellStyle name="edRascen 2 2 9 2 3" xfId="42826"/>
    <cellStyle name="edRascen 2 2 9 2 4" xfId="41450"/>
    <cellStyle name="edRascen 2 2 9 3" xfId="18852"/>
    <cellStyle name="edRascen 2 2 9 3 2" xfId="37970"/>
    <cellStyle name="edRascen 2 2 9 3 3" xfId="45114"/>
    <cellStyle name="edRascen 2 2 9 3 4" xfId="47534"/>
    <cellStyle name="edRascen 2 2 9 4" xfId="19483"/>
    <cellStyle name="edRascen 2 2 9 4 2" xfId="38601"/>
    <cellStyle name="edRascen 2 2 9 4 3" xfId="45745"/>
    <cellStyle name="edRascen 2 2 9 4 4" xfId="48165"/>
    <cellStyle name="edRascen 2 2 9 5" xfId="25025"/>
    <cellStyle name="edRascen 2 2 9 6" xfId="40416"/>
    <cellStyle name="edRascen 2 2 9 7" xfId="19928"/>
    <cellStyle name="edRascen 2 3" xfId="2727"/>
    <cellStyle name="edRascen 2 3 10" xfId="8257"/>
    <cellStyle name="edRascen 2 3 10 2" xfId="16593"/>
    <cellStyle name="edRascen 2 3 10 2 2" xfId="35711"/>
    <cellStyle name="edRascen 2 3 10 2 3" xfId="43351"/>
    <cellStyle name="edRascen 2 3 10 2 4" xfId="45862"/>
    <cellStyle name="edRascen 2 3 10 3" xfId="19402"/>
    <cellStyle name="edRascen 2 3 10 3 2" xfId="38520"/>
    <cellStyle name="edRascen 2 3 10 3 3" xfId="45664"/>
    <cellStyle name="edRascen 2 3 10 3 4" xfId="48084"/>
    <cellStyle name="edRascen 2 3 10 4" xfId="19532"/>
    <cellStyle name="edRascen 2 3 10 4 2" xfId="38650"/>
    <cellStyle name="edRascen 2 3 10 4 3" xfId="45794"/>
    <cellStyle name="edRascen 2 3 10 4 4" xfId="48214"/>
    <cellStyle name="edRascen 2 3 10 5" xfId="27376"/>
    <cellStyle name="edRascen 2 3 10 6" xfId="40946"/>
    <cellStyle name="edRascen 2 3 10 7" xfId="43084"/>
    <cellStyle name="edRascen 2 3 11" xfId="11157"/>
    <cellStyle name="edRascen 2 3 11 2" xfId="30275"/>
    <cellStyle name="edRascen 2 3 11 3" xfId="41526"/>
    <cellStyle name="edRascen 2 3 11 4" xfId="41467"/>
    <cellStyle name="edRascen 2 3 12" xfId="17544"/>
    <cellStyle name="edRascen 2 3 12 2" xfId="36662"/>
    <cellStyle name="edRascen 2 3 12 3" xfId="43806"/>
    <cellStyle name="edRascen 2 3 12 4" xfId="46226"/>
    <cellStyle name="edRascen 2 3 13" xfId="17937"/>
    <cellStyle name="edRascen 2 3 13 2" xfId="37055"/>
    <cellStyle name="edRascen 2 3 13 3" xfId="44199"/>
    <cellStyle name="edRascen 2 3 13 4" xfId="46619"/>
    <cellStyle name="edRascen 2 3 14" xfId="21930"/>
    <cellStyle name="edRascen 2 3 15" xfId="39091"/>
    <cellStyle name="edRascen 2 3 16" xfId="40601"/>
    <cellStyle name="edRascen 2 3 2" xfId="5198"/>
    <cellStyle name="edRascen 2 3 2 2" xfId="13534"/>
    <cellStyle name="edRascen 2 3 2 2 2" xfId="32652"/>
    <cellStyle name="edRascen 2 3 2 2 3" xfId="42398"/>
    <cellStyle name="edRascen 2 3 2 2 4" xfId="39387"/>
    <cellStyle name="edRascen 2 3 2 3" xfId="18414"/>
    <cellStyle name="edRascen 2 3 2 3 2" xfId="37532"/>
    <cellStyle name="edRascen 2 3 2 3 3" xfId="44676"/>
    <cellStyle name="edRascen 2 3 2 3 4" xfId="47096"/>
    <cellStyle name="edRascen 2 3 2 4" xfId="17471"/>
    <cellStyle name="edRascen 2 3 2 4 2" xfId="36589"/>
    <cellStyle name="edRascen 2 3 2 4 3" xfId="43733"/>
    <cellStyle name="edRascen 2 3 2 4 4" xfId="46153"/>
    <cellStyle name="edRascen 2 3 2 5" xfId="24317"/>
    <cellStyle name="edRascen 2 3 2 6" xfId="39987"/>
    <cellStyle name="edRascen 2 3 2 7" xfId="38920"/>
    <cellStyle name="edRascen 2 3 3" xfId="5088"/>
    <cellStyle name="edRascen 2 3 3 2" xfId="13424"/>
    <cellStyle name="edRascen 2 3 3 2 2" xfId="32542"/>
    <cellStyle name="edRascen 2 3 3 2 3" xfId="42288"/>
    <cellStyle name="edRascen 2 3 3 2 4" xfId="43170"/>
    <cellStyle name="edRascen 2 3 3 3" xfId="18304"/>
    <cellStyle name="edRascen 2 3 3 3 2" xfId="37422"/>
    <cellStyle name="edRascen 2 3 3 3 3" xfId="44566"/>
    <cellStyle name="edRascen 2 3 3 3 4" xfId="46986"/>
    <cellStyle name="edRascen 2 3 3 4" xfId="17521"/>
    <cellStyle name="edRascen 2 3 3 4 2" xfId="36639"/>
    <cellStyle name="edRascen 2 3 3 4 3" xfId="43783"/>
    <cellStyle name="edRascen 2 3 3 4 4" xfId="46203"/>
    <cellStyle name="edRascen 2 3 3 5" xfId="24207"/>
    <cellStyle name="edRascen 2 3 3 6" xfId="39877"/>
    <cellStyle name="edRascen 2 3 3 7" xfId="39277"/>
    <cellStyle name="edRascen 2 3 4" xfId="5255"/>
    <cellStyle name="edRascen 2 3 4 2" xfId="13591"/>
    <cellStyle name="edRascen 2 3 4 2 2" xfId="32709"/>
    <cellStyle name="edRascen 2 3 4 2 3" xfId="42455"/>
    <cellStyle name="edRascen 2 3 4 2 4" xfId="41106"/>
    <cellStyle name="edRascen 2 3 4 3" xfId="18471"/>
    <cellStyle name="edRascen 2 3 4 3 2" xfId="37589"/>
    <cellStyle name="edRascen 2 3 4 3 3" xfId="44733"/>
    <cellStyle name="edRascen 2 3 4 3 4" xfId="47153"/>
    <cellStyle name="edRascen 2 3 4 4" xfId="17634"/>
    <cellStyle name="edRascen 2 3 4 4 2" xfId="36752"/>
    <cellStyle name="edRascen 2 3 4 4 3" xfId="43896"/>
    <cellStyle name="edRascen 2 3 4 4 4" xfId="46316"/>
    <cellStyle name="edRascen 2 3 4 5" xfId="24374"/>
    <cellStyle name="edRascen 2 3 4 6" xfId="40044"/>
    <cellStyle name="edRascen 2 3 4 7" xfId="39223"/>
    <cellStyle name="edRascen 2 3 5" xfId="5148"/>
    <cellStyle name="edRascen 2 3 5 2" xfId="13484"/>
    <cellStyle name="edRascen 2 3 5 2 2" xfId="32602"/>
    <cellStyle name="edRascen 2 3 5 2 3" xfId="42348"/>
    <cellStyle name="edRascen 2 3 5 2 4" xfId="39388"/>
    <cellStyle name="edRascen 2 3 5 3" xfId="18364"/>
    <cellStyle name="edRascen 2 3 5 3 2" xfId="37482"/>
    <cellStyle name="edRascen 2 3 5 3 3" xfId="44626"/>
    <cellStyle name="edRascen 2 3 5 3 4" xfId="47046"/>
    <cellStyle name="edRascen 2 3 5 4" xfId="12181"/>
    <cellStyle name="edRascen 2 3 5 4 2" xfId="31299"/>
    <cellStyle name="edRascen 2 3 5 4 3" xfId="41763"/>
    <cellStyle name="edRascen 2 3 5 4 4" xfId="42765"/>
    <cellStyle name="edRascen 2 3 5 5" xfId="24267"/>
    <cellStyle name="edRascen 2 3 5 6" xfId="39937"/>
    <cellStyle name="edRascen 2 3 5 7" xfId="38921"/>
    <cellStyle name="edRascen 2 3 6" xfId="4774"/>
    <cellStyle name="edRascen 2 3 6 2" xfId="13110"/>
    <cellStyle name="edRascen 2 3 6 2 2" xfId="32228"/>
    <cellStyle name="edRascen 2 3 6 2 3" xfId="41974"/>
    <cellStyle name="edRascen 2 3 6 2 4" xfId="39513"/>
    <cellStyle name="edRascen 2 3 6 3" xfId="17990"/>
    <cellStyle name="edRascen 2 3 6 3 2" xfId="37108"/>
    <cellStyle name="edRascen 2 3 6 3 3" xfId="44252"/>
    <cellStyle name="edRascen 2 3 6 3 4" xfId="46672"/>
    <cellStyle name="edRascen 2 3 6 4" xfId="17934"/>
    <cellStyle name="edRascen 2 3 6 4 2" xfId="37052"/>
    <cellStyle name="edRascen 2 3 6 4 3" xfId="44196"/>
    <cellStyle name="edRascen 2 3 6 4 4" xfId="46616"/>
    <cellStyle name="edRascen 2 3 6 5" xfId="23893"/>
    <cellStyle name="edRascen 2 3 6 6" xfId="39563"/>
    <cellStyle name="edRascen 2 3 6 7" xfId="40940"/>
    <cellStyle name="edRascen 2 3 7" xfId="4981"/>
    <cellStyle name="edRascen 2 3 7 2" xfId="13317"/>
    <cellStyle name="edRascen 2 3 7 2 2" xfId="32435"/>
    <cellStyle name="edRascen 2 3 7 2 3" xfId="42181"/>
    <cellStyle name="edRascen 2 3 7 2 4" xfId="43326"/>
    <cellStyle name="edRascen 2 3 7 3" xfId="18197"/>
    <cellStyle name="edRascen 2 3 7 3 2" xfId="37315"/>
    <cellStyle name="edRascen 2 3 7 3 3" xfId="44459"/>
    <cellStyle name="edRascen 2 3 7 3 4" xfId="46879"/>
    <cellStyle name="edRascen 2 3 7 4" xfId="19176"/>
    <cellStyle name="edRascen 2 3 7 4 2" xfId="38294"/>
    <cellStyle name="edRascen 2 3 7 4 3" xfId="45438"/>
    <cellStyle name="edRascen 2 3 7 4 4" xfId="47858"/>
    <cellStyle name="edRascen 2 3 7 5" xfId="24100"/>
    <cellStyle name="edRascen 2 3 7 6" xfId="39770"/>
    <cellStyle name="edRascen 2 3 7 7" xfId="39403"/>
    <cellStyle name="edRascen 2 3 8" xfId="4419"/>
    <cellStyle name="edRascen 2 3 8 2" xfId="12758"/>
    <cellStyle name="edRascen 2 3 8 2 2" xfId="31876"/>
    <cellStyle name="edRascen 2 3 8 2 3" xfId="41875"/>
    <cellStyle name="edRascen 2 3 8 2 4" xfId="41558"/>
    <cellStyle name="edRascen 2 3 8 3" xfId="17886"/>
    <cellStyle name="edRascen 2 3 8 3 2" xfId="37004"/>
    <cellStyle name="edRascen 2 3 8 3 3" xfId="44148"/>
    <cellStyle name="edRascen 2 3 8 3 4" xfId="46568"/>
    <cellStyle name="edRascen 2 3 8 4" xfId="19443"/>
    <cellStyle name="edRascen 2 3 8 4 2" xfId="38561"/>
    <cellStyle name="edRascen 2 3 8 4 3" xfId="45705"/>
    <cellStyle name="edRascen 2 3 8 4 4" xfId="48125"/>
    <cellStyle name="edRascen 2 3 9" xfId="5938"/>
    <cellStyle name="edRascen 2 3 9 2" xfId="14274"/>
    <cellStyle name="edRascen 2 3 9 2 2" xfId="33392"/>
    <cellStyle name="edRascen 2 3 9 2 3" xfId="42857"/>
    <cellStyle name="edRascen 2 3 9 2 4" xfId="43359"/>
    <cellStyle name="edRascen 2 3 9 3" xfId="18883"/>
    <cellStyle name="edRascen 2 3 9 3 2" xfId="38001"/>
    <cellStyle name="edRascen 2 3 9 3 3" xfId="45145"/>
    <cellStyle name="edRascen 2 3 9 3 4" xfId="47565"/>
    <cellStyle name="edRascen 2 3 9 4" xfId="17310"/>
    <cellStyle name="edRascen 2 3 9 4 2" xfId="36428"/>
    <cellStyle name="edRascen 2 3 9 4 3" xfId="43572"/>
    <cellStyle name="edRascen 2 3 9 4 4" xfId="45992"/>
    <cellStyle name="edRascen 2 3 9 5" xfId="25057"/>
    <cellStyle name="edRascen 2 3 9 6" xfId="40447"/>
    <cellStyle name="edRascen 2 3 9 7" xfId="39349"/>
    <cellStyle name="edRascen 2 4" xfId="3781"/>
    <cellStyle name="edRascen 2 4 2" xfId="5025"/>
    <cellStyle name="edRascen 2 4 2 2" xfId="13361"/>
    <cellStyle name="edRascen 2 4 2 2 2" xfId="32479"/>
    <cellStyle name="edRascen 2 4 2 2 3" xfId="42225"/>
    <cellStyle name="edRascen 2 4 2 2 4" xfId="41233"/>
    <cellStyle name="edRascen 2 4 2 3" xfId="18241"/>
    <cellStyle name="edRascen 2 4 2 3 2" xfId="37359"/>
    <cellStyle name="edRascen 2 4 2 3 3" xfId="44503"/>
    <cellStyle name="edRascen 2 4 2 3 4" xfId="46923"/>
    <cellStyle name="edRascen 2 4 2 4" xfId="17697"/>
    <cellStyle name="edRascen 2 4 2 4 2" xfId="36815"/>
    <cellStyle name="edRascen 2 4 2 4 3" xfId="43959"/>
    <cellStyle name="edRascen 2 4 2 4 4" xfId="46379"/>
    <cellStyle name="edRascen 2 4 2 5" xfId="24144"/>
    <cellStyle name="edRascen 2 4 2 6" xfId="39814"/>
    <cellStyle name="edRascen 2 4 2 7" xfId="41206"/>
    <cellStyle name="edRascen 2 4 3" xfId="5055"/>
    <cellStyle name="edRascen 2 4 3 2" xfId="13391"/>
    <cellStyle name="edRascen 2 4 3 2 2" xfId="32509"/>
    <cellStyle name="edRascen 2 4 3 2 3" xfId="42255"/>
    <cellStyle name="edRascen 2 4 3 2 4" xfId="41686"/>
    <cellStyle name="edRascen 2 4 3 3" xfId="18271"/>
    <cellStyle name="edRascen 2 4 3 3 2" xfId="37389"/>
    <cellStyle name="edRascen 2 4 3 3 3" xfId="44533"/>
    <cellStyle name="edRascen 2 4 3 3 4" xfId="46953"/>
    <cellStyle name="edRascen 2 4 3 4" xfId="17640"/>
    <cellStyle name="edRascen 2 4 3 4 2" xfId="36758"/>
    <cellStyle name="edRascen 2 4 3 4 3" xfId="43902"/>
    <cellStyle name="edRascen 2 4 3 4 4" xfId="46322"/>
    <cellStyle name="edRascen 2 4 3 5" xfId="24174"/>
    <cellStyle name="edRascen 2 4 3 6" xfId="39844"/>
    <cellStyle name="edRascen 2 4 3 7" xfId="41302"/>
    <cellStyle name="edRascen 2 4 4" xfId="4891"/>
    <cellStyle name="edRascen 2 4 4 2" xfId="13227"/>
    <cellStyle name="edRascen 2 4 4 2 2" xfId="32345"/>
    <cellStyle name="edRascen 2 4 4 2 3" xfId="42091"/>
    <cellStyle name="edRascen 2 4 4 2 4" xfId="41187"/>
    <cellStyle name="edRascen 2 4 4 3" xfId="18107"/>
    <cellStyle name="edRascen 2 4 4 3 2" xfId="37225"/>
    <cellStyle name="edRascen 2 4 4 3 3" xfId="44369"/>
    <cellStyle name="edRascen 2 4 4 3 4" xfId="46789"/>
    <cellStyle name="edRascen 2 4 4 4" xfId="17239"/>
    <cellStyle name="edRascen 2 4 4 4 2" xfId="36357"/>
    <cellStyle name="edRascen 2 4 4 4 3" xfId="43501"/>
    <cellStyle name="edRascen 2 4 4 4 4" xfId="45921"/>
    <cellStyle name="edRascen 2 4 4 5" xfId="24010"/>
    <cellStyle name="edRascen 2 4 4 6" xfId="39680"/>
    <cellStyle name="edRascen 2 4 4 7" xfId="42774"/>
    <cellStyle name="edRascen 2 4 5" xfId="4921"/>
    <cellStyle name="edRascen 2 4 5 2" xfId="13257"/>
    <cellStyle name="edRascen 2 4 5 2 2" xfId="32375"/>
    <cellStyle name="edRascen 2 4 5 2 3" xfId="42121"/>
    <cellStyle name="edRascen 2 4 5 2 4" xfId="39487"/>
    <cellStyle name="edRascen 2 4 5 3" xfId="18137"/>
    <cellStyle name="edRascen 2 4 5 3 2" xfId="37255"/>
    <cellStyle name="edRascen 2 4 5 3 3" xfId="44399"/>
    <cellStyle name="edRascen 2 4 5 3 4" xfId="46819"/>
    <cellStyle name="edRascen 2 4 5 4" xfId="17435"/>
    <cellStyle name="edRascen 2 4 5 4 2" xfId="36553"/>
    <cellStyle name="edRascen 2 4 5 4 3" xfId="43697"/>
    <cellStyle name="edRascen 2 4 5 4 4" xfId="46117"/>
    <cellStyle name="edRascen 2 4 5 5" xfId="24040"/>
    <cellStyle name="edRascen 2 4 5 6" xfId="39710"/>
    <cellStyle name="edRascen 2 4 5 7" xfId="39452"/>
    <cellStyle name="edRascen 2 4 6" xfId="5197"/>
    <cellStyle name="edRascen 2 4 6 2" xfId="13533"/>
    <cellStyle name="edRascen 2 4 6 2 2" xfId="32651"/>
    <cellStyle name="edRascen 2 4 6 2 3" xfId="42397"/>
    <cellStyle name="edRascen 2 4 6 2 4" xfId="41802"/>
    <cellStyle name="edRascen 2 4 6 3" xfId="18413"/>
    <cellStyle name="edRascen 2 4 6 3 2" xfId="37531"/>
    <cellStyle name="edRascen 2 4 6 3 3" xfId="44675"/>
    <cellStyle name="edRascen 2 4 6 3 4" xfId="47095"/>
    <cellStyle name="edRascen 2 4 6 4" xfId="19332"/>
    <cellStyle name="edRascen 2 4 6 4 2" xfId="38450"/>
    <cellStyle name="edRascen 2 4 6 4 3" xfId="45594"/>
    <cellStyle name="edRascen 2 4 6 4 4" xfId="48014"/>
    <cellStyle name="edRascen 2 4 6 5" xfId="24316"/>
    <cellStyle name="edRascen 2 4 6 6" xfId="39986"/>
    <cellStyle name="edRascen 2 4 6 7" xfId="39228"/>
    <cellStyle name="edRascen 2 4 7" xfId="5324"/>
    <cellStyle name="edRascen 2 4 7 2" xfId="13660"/>
    <cellStyle name="edRascen 2 4 7 2 2" xfId="32778"/>
    <cellStyle name="edRascen 2 4 7 2 3" xfId="42524"/>
    <cellStyle name="edRascen 2 4 7 2 4" xfId="41892"/>
    <cellStyle name="edRascen 2 4 7 3" xfId="18540"/>
    <cellStyle name="edRascen 2 4 7 3 2" xfId="37658"/>
    <cellStyle name="edRascen 2 4 7 3 3" xfId="44802"/>
    <cellStyle name="edRascen 2 4 7 3 4" xfId="47222"/>
    <cellStyle name="edRascen 2 4 7 4" xfId="19325"/>
    <cellStyle name="edRascen 2 4 7 4 2" xfId="38443"/>
    <cellStyle name="edRascen 2 4 7 4 3" xfId="45587"/>
    <cellStyle name="edRascen 2 4 7 4 4" xfId="48007"/>
    <cellStyle name="edRascen 2 4 7 5" xfId="24443"/>
    <cellStyle name="edRascen 2 4 7 6" xfId="40113"/>
    <cellStyle name="edRascen 2 4 7 7" xfId="38779"/>
    <cellStyle name="edRascen 2 4 8" xfId="12182"/>
    <cellStyle name="edRascen 2 4 8 2" xfId="31300"/>
    <cellStyle name="edRascen 2 4 8 3" xfId="41764"/>
    <cellStyle name="edRascen 2 4 8 4" xfId="40356"/>
    <cellStyle name="edRascen 2 5" xfId="4952"/>
    <cellStyle name="edRascen 2 5 2" xfId="13288"/>
    <cellStyle name="edRascen 2 5 2 2" xfId="32406"/>
    <cellStyle name="edRascen 2 5 2 3" xfId="42152"/>
    <cellStyle name="edRascen 2 5 2 4" xfId="39264"/>
    <cellStyle name="edRascen 2 5 3" xfId="18168"/>
    <cellStyle name="edRascen 2 5 3 2" xfId="37286"/>
    <cellStyle name="edRascen 2 5 3 3" xfId="44430"/>
    <cellStyle name="edRascen 2 5 3 4" xfId="46850"/>
    <cellStyle name="edRascen 2 5 4" xfId="17331"/>
    <cellStyle name="edRascen 2 5 4 2" xfId="36449"/>
    <cellStyle name="edRascen 2 5 4 3" xfId="43593"/>
    <cellStyle name="edRascen 2 5 4 4" xfId="46013"/>
    <cellStyle name="edRascen 2 5 5" xfId="24071"/>
    <cellStyle name="edRascen 2 5 6" xfId="39741"/>
    <cellStyle name="edRascen 2 5 7" xfId="41653"/>
    <cellStyle name="edRascen 2 6" xfId="4882"/>
    <cellStyle name="edRascen 2 6 2" xfId="13218"/>
    <cellStyle name="edRascen 2 6 2 2" xfId="32336"/>
    <cellStyle name="edRascen 2 6 2 3" xfId="42082"/>
    <cellStyle name="edRascen 2 6 2 4" xfId="43078"/>
    <cellStyle name="edRascen 2 6 3" xfId="18098"/>
    <cellStyle name="edRascen 2 6 3 2" xfId="37216"/>
    <cellStyle name="edRascen 2 6 3 3" xfId="44360"/>
    <cellStyle name="edRascen 2 6 3 4" xfId="46780"/>
    <cellStyle name="edRascen 2 6 4" xfId="19130"/>
    <cellStyle name="edRascen 2 6 4 2" xfId="38248"/>
    <cellStyle name="edRascen 2 6 4 3" xfId="45392"/>
    <cellStyle name="edRascen 2 6 4 4" xfId="47812"/>
    <cellStyle name="edRascen 2 6 5" xfId="24001"/>
    <cellStyle name="edRascen 2 6 6" xfId="39671"/>
    <cellStyle name="edRascen 2 6 7" xfId="41474"/>
    <cellStyle name="edRascen 2 7" xfId="5045"/>
    <cellStyle name="edRascen 2 7 2" xfId="13381"/>
    <cellStyle name="edRascen 2 7 2 2" xfId="32499"/>
    <cellStyle name="edRascen 2 7 2 3" xfId="42245"/>
    <cellStyle name="edRascen 2 7 2 4" xfId="41111"/>
    <cellStyle name="edRascen 2 7 3" xfId="18261"/>
    <cellStyle name="edRascen 2 7 3 2" xfId="37379"/>
    <cellStyle name="edRascen 2 7 3 3" xfId="44523"/>
    <cellStyle name="edRascen 2 7 3 4" xfId="46943"/>
    <cellStyle name="edRascen 2 7 4" xfId="17476"/>
    <cellStyle name="edRascen 2 7 4 2" xfId="36594"/>
    <cellStyle name="edRascen 2 7 4 3" xfId="43738"/>
    <cellStyle name="edRascen 2 7 4 4" xfId="46158"/>
    <cellStyle name="edRascen 2 7 5" xfId="24164"/>
    <cellStyle name="edRascen 2 7 6" xfId="39834"/>
    <cellStyle name="edRascen 2 7 7" xfId="40849"/>
    <cellStyle name="edRascen 2 8" xfId="5248"/>
    <cellStyle name="edRascen 2 8 2" xfId="13584"/>
    <cellStyle name="edRascen 2 8 2 2" xfId="32702"/>
    <cellStyle name="edRascen 2 8 2 3" xfId="42448"/>
    <cellStyle name="edRascen 2 8 2 4" xfId="41800"/>
    <cellStyle name="edRascen 2 8 3" xfId="18464"/>
    <cellStyle name="edRascen 2 8 3 2" xfId="37582"/>
    <cellStyle name="edRascen 2 8 3 3" xfId="44726"/>
    <cellStyle name="edRascen 2 8 3 4" xfId="47146"/>
    <cellStyle name="edRascen 2 8 4" xfId="19020"/>
    <cellStyle name="edRascen 2 8 4 2" xfId="38138"/>
    <cellStyle name="edRascen 2 8 4 3" xfId="45282"/>
    <cellStyle name="edRascen 2 8 4 4" xfId="47702"/>
    <cellStyle name="edRascen 2 8 5" xfId="24367"/>
    <cellStyle name="edRascen 2 8 6" xfId="40037"/>
    <cellStyle name="edRascen 2 8 7" xfId="38971"/>
    <cellStyle name="edRascen 2 9" xfId="4829"/>
    <cellStyle name="edRascen 2 9 2" xfId="13165"/>
    <cellStyle name="edRascen 2 9 2 2" xfId="32283"/>
    <cellStyle name="edRascen 2 9 2 3" xfId="42029"/>
    <cellStyle name="edRascen 2 9 2 4" xfId="39121"/>
    <cellStyle name="edRascen 2 9 3" xfId="18045"/>
    <cellStyle name="edRascen 2 9 3 2" xfId="37163"/>
    <cellStyle name="edRascen 2 9 3 3" xfId="44307"/>
    <cellStyle name="edRascen 2 9 3 4" xfId="46727"/>
    <cellStyle name="edRascen 2 9 4" xfId="19181"/>
    <cellStyle name="edRascen 2 9 4 2" xfId="38299"/>
    <cellStyle name="edRascen 2 9 4 3" xfId="45443"/>
    <cellStyle name="edRascen 2 9 4 4" xfId="47863"/>
    <cellStyle name="edRascen 2 9 5" xfId="23948"/>
    <cellStyle name="edRascen 2 9 6" xfId="39618"/>
    <cellStyle name="edRascen 2 9 7" xfId="41207"/>
    <cellStyle name="edRascen 3" xfId="3724"/>
    <cellStyle name="edRascen 3 10" xfId="17739"/>
    <cellStyle name="edRascen 3 10 2" xfId="36857"/>
    <cellStyle name="edRascen 3 10 3" xfId="44001"/>
    <cellStyle name="edRascen 3 10 4" xfId="46421"/>
    <cellStyle name="edRascen 3 11" xfId="12184"/>
    <cellStyle name="edRascen 3 11 2" xfId="31302"/>
    <cellStyle name="edRascen 3 11 3" xfId="41765"/>
    <cellStyle name="edRascen 3 11 4" xfId="39267"/>
    <cellStyle name="edRascen 3 12" xfId="22925"/>
    <cellStyle name="edRascen 3 13" xfId="39310"/>
    <cellStyle name="edRascen 3 14" xfId="41059"/>
    <cellStyle name="edRascen 3 2" xfId="4988"/>
    <cellStyle name="edRascen 3 2 2" xfId="5956"/>
    <cellStyle name="edRascen 3 2 2 2" xfId="14292"/>
    <cellStyle name="edRascen 3 2 2 2 2" xfId="33410"/>
    <cellStyle name="edRascen 3 2 2 2 3" xfId="42875"/>
    <cellStyle name="edRascen 3 2 2 2 4" xfId="39379"/>
    <cellStyle name="edRascen 3 2 2 3" xfId="18901"/>
    <cellStyle name="edRascen 3 2 2 3 2" xfId="38019"/>
    <cellStyle name="edRascen 3 2 2 3 3" xfId="45163"/>
    <cellStyle name="edRascen 3 2 2 3 4" xfId="47583"/>
    <cellStyle name="edRascen 3 2 2 4" xfId="17353"/>
    <cellStyle name="edRascen 3 2 2 4 2" xfId="36471"/>
    <cellStyle name="edRascen 3 2 2 4 3" xfId="43615"/>
    <cellStyle name="edRascen 3 2 2 4 4" xfId="46035"/>
    <cellStyle name="edRascen 3 2 2 5" xfId="25075"/>
    <cellStyle name="edRascen 3 2 2 6" xfId="40465"/>
    <cellStyle name="edRascen 3 2 2 7" xfId="38688"/>
    <cellStyle name="edRascen 3 2 3" xfId="13324"/>
    <cellStyle name="edRascen 3 2 3 2" xfId="32442"/>
    <cellStyle name="edRascen 3 2 3 3" xfId="42188"/>
    <cellStyle name="edRascen 3 2 3 4" xfId="41806"/>
    <cellStyle name="edRascen 3 2 4" xfId="18204"/>
    <cellStyle name="edRascen 3 2 4 2" xfId="37322"/>
    <cellStyle name="edRascen 3 2 4 3" xfId="44466"/>
    <cellStyle name="edRascen 3 2 4 4" xfId="46886"/>
    <cellStyle name="edRascen 3 2 5" xfId="19387"/>
    <cellStyle name="edRascen 3 2 5 2" xfId="38505"/>
    <cellStyle name="edRascen 3 2 5 3" xfId="45649"/>
    <cellStyle name="edRascen 3 2 5 4" xfId="48069"/>
    <cellStyle name="edRascen 3 2 6" xfId="24107"/>
    <cellStyle name="edRascen 3 2 7" xfId="39777"/>
    <cellStyle name="edRascen 3 2 8" xfId="40597"/>
    <cellStyle name="edRascen 3 3" xfId="5269"/>
    <cellStyle name="edRascen 3 3 2" xfId="5988"/>
    <cellStyle name="edRascen 3 3 2 2" xfId="14324"/>
    <cellStyle name="edRascen 3 3 2 2 2" xfId="33442"/>
    <cellStyle name="edRascen 3 3 2 2 3" xfId="42907"/>
    <cellStyle name="edRascen 3 3 2 2 4" xfId="43358"/>
    <cellStyle name="edRascen 3 3 2 3" xfId="18933"/>
    <cellStyle name="edRascen 3 3 2 3 2" xfId="38051"/>
    <cellStyle name="edRascen 3 3 2 3 3" xfId="45195"/>
    <cellStyle name="edRascen 3 3 2 3 4" xfId="47615"/>
    <cellStyle name="edRascen 3 3 2 4" xfId="19363"/>
    <cellStyle name="edRascen 3 3 2 4 2" xfId="38481"/>
    <cellStyle name="edRascen 3 3 2 4 3" xfId="45625"/>
    <cellStyle name="edRascen 3 3 2 4 4" xfId="48045"/>
    <cellStyle name="edRascen 3 3 2 5" xfId="25107"/>
    <cellStyle name="edRascen 3 3 2 6" xfId="40497"/>
    <cellStyle name="edRascen 3 3 2 7" xfId="22981"/>
    <cellStyle name="edRascen 3 3 3" xfId="13605"/>
    <cellStyle name="edRascen 3 3 3 2" xfId="32723"/>
    <cellStyle name="edRascen 3 3 3 3" xfId="42469"/>
    <cellStyle name="edRascen 3 3 3 4" xfId="40766"/>
    <cellStyle name="edRascen 3 3 4" xfId="18485"/>
    <cellStyle name="edRascen 3 3 4 2" xfId="37603"/>
    <cellStyle name="edRascen 3 3 4 3" xfId="44747"/>
    <cellStyle name="edRascen 3 3 4 4" xfId="47167"/>
    <cellStyle name="edRascen 3 3 5" xfId="19330"/>
    <cellStyle name="edRascen 3 3 5 2" xfId="38448"/>
    <cellStyle name="edRascen 3 3 5 3" xfId="45592"/>
    <cellStyle name="edRascen 3 3 5 4" xfId="48012"/>
    <cellStyle name="edRascen 3 3 6" xfId="24388"/>
    <cellStyle name="edRascen 3 3 7" xfId="40058"/>
    <cellStyle name="edRascen 3 3 8" xfId="40685"/>
    <cellStyle name="edRascen 3 4" xfId="5332"/>
    <cellStyle name="edRascen 3 4 2" xfId="6020"/>
    <cellStyle name="edRascen 3 4 2 2" xfId="14356"/>
    <cellStyle name="edRascen 3 4 2 2 2" xfId="33474"/>
    <cellStyle name="edRascen 3 4 2 2 3" xfId="42939"/>
    <cellStyle name="edRascen 3 4 2 2 4" xfId="41337"/>
    <cellStyle name="edRascen 3 4 2 3" xfId="18965"/>
    <cellStyle name="edRascen 3 4 2 3 2" xfId="38083"/>
    <cellStyle name="edRascen 3 4 2 3 3" xfId="45227"/>
    <cellStyle name="edRascen 3 4 2 3 4" xfId="47647"/>
    <cellStyle name="edRascen 3 4 2 4" xfId="17212"/>
    <cellStyle name="edRascen 3 4 2 4 2" xfId="36330"/>
    <cellStyle name="edRascen 3 4 2 4 3" xfId="43474"/>
    <cellStyle name="edRascen 3 4 2 4 4" xfId="45894"/>
    <cellStyle name="edRascen 3 4 2 5" xfId="25139"/>
    <cellStyle name="edRascen 3 4 2 6" xfId="40529"/>
    <cellStyle name="edRascen 3 4 2 7" xfId="43470"/>
    <cellStyle name="edRascen 3 4 3" xfId="13668"/>
    <cellStyle name="edRascen 3 4 3 2" xfId="32786"/>
    <cellStyle name="edRascen 3 4 3 3" xfId="42532"/>
    <cellStyle name="edRascen 3 4 3 4" xfId="43067"/>
    <cellStyle name="edRascen 3 4 4" xfId="18548"/>
    <cellStyle name="edRascen 3 4 4 2" xfId="37666"/>
    <cellStyle name="edRascen 3 4 4 3" xfId="44810"/>
    <cellStyle name="edRascen 3 4 4 4" xfId="47230"/>
    <cellStyle name="edRascen 3 4 5" xfId="17420"/>
    <cellStyle name="edRascen 3 4 5 2" xfId="36538"/>
    <cellStyle name="edRascen 3 4 5 3" xfId="43682"/>
    <cellStyle name="edRascen 3 4 5 4" xfId="46102"/>
    <cellStyle name="edRascen 3 4 6" xfId="24451"/>
    <cellStyle name="edRascen 3 4 7" xfId="40121"/>
    <cellStyle name="edRascen 3 4 8" xfId="40895"/>
    <cellStyle name="edRascen 3 5" xfId="5079"/>
    <cellStyle name="edRascen 3 5 2" xfId="13415"/>
    <cellStyle name="edRascen 3 5 2 2" xfId="32533"/>
    <cellStyle name="edRascen 3 5 2 3" xfId="42279"/>
    <cellStyle name="edRascen 3 5 2 4" xfId="42988"/>
    <cellStyle name="edRascen 3 5 3" xfId="18295"/>
    <cellStyle name="edRascen 3 5 3 2" xfId="37413"/>
    <cellStyle name="edRascen 3 5 3 3" xfId="44557"/>
    <cellStyle name="edRascen 3 5 3 4" xfId="46977"/>
    <cellStyle name="edRascen 3 5 4" xfId="17372"/>
    <cellStyle name="edRascen 3 5 4 2" xfId="36490"/>
    <cellStyle name="edRascen 3 5 4 3" xfId="43634"/>
    <cellStyle name="edRascen 3 5 4 4" xfId="46054"/>
    <cellStyle name="edRascen 3 5 5" xfId="24198"/>
    <cellStyle name="edRascen 3 5 6" xfId="39868"/>
    <cellStyle name="edRascen 3 5 7" xfId="39405"/>
    <cellStyle name="edRascen 3 6" xfId="5016"/>
    <cellStyle name="edRascen 3 6 2" xfId="13352"/>
    <cellStyle name="edRascen 3 6 2 2" xfId="32470"/>
    <cellStyle name="edRascen 3 6 2 3" xfId="42216"/>
    <cellStyle name="edRascen 3 6 2 4" xfId="43117"/>
    <cellStyle name="edRascen 3 6 3" xfId="18232"/>
    <cellStyle name="edRascen 3 6 3 2" xfId="37350"/>
    <cellStyle name="edRascen 3 6 3 3" xfId="44494"/>
    <cellStyle name="edRascen 3 6 3 4" xfId="46914"/>
    <cellStyle name="edRascen 3 6 4" xfId="19084"/>
    <cellStyle name="edRascen 3 6 4 2" xfId="38202"/>
    <cellStyle name="edRascen 3 6 4 3" xfId="45346"/>
    <cellStyle name="edRascen 3 6 4 4" xfId="47766"/>
    <cellStyle name="edRascen 3 6 5" xfId="24135"/>
    <cellStyle name="edRascen 3 6 6" xfId="39805"/>
    <cellStyle name="edRascen 3 6 7" xfId="43094"/>
    <cellStyle name="edRascen 3 7" xfId="5171"/>
    <cellStyle name="edRascen 3 7 2" xfId="13507"/>
    <cellStyle name="edRascen 3 7 2 2" xfId="32625"/>
    <cellStyle name="edRascen 3 7 2 3" xfId="42371"/>
    <cellStyle name="edRascen 3 7 2 4" xfId="41031"/>
    <cellStyle name="edRascen 3 7 3" xfId="18387"/>
    <cellStyle name="edRascen 3 7 3 2" xfId="37505"/>
    <cellStyle name="edRascen 3 7 3 3" xfId="44649"/>
    <cellStyle name="edRascen 3 7 3 4" xfId="47069"/>
    <cellStyle name="edRascen 3 7 4" xfId="19353"/>
    <cellStyle name="edRascen 3 7 4 2" xfId="38471"/>
    <cellStyle name="edRascen 3 7 4 3" xfId="45615"/>
    <cellStyle name="edRascen 3 7 4 4" xfId="48035"/>
    <cellStyle name="edRascen 3 7 5" xfId="24290"/>
    <cellStyle name="edRascen 3 7 6" xfId="39960"/>
    <cellStyle name="edRascen 3 7 7" xfId="40650"/>
    <cellStyle name="edRascen 3 8" xfId="5892"/>
    <cellStyle name="edRascen 3 8 2" xfId="14228"/>
    <cellStyle name="edRascen 3 8 2 2" xfId="33346"/>
    <cellStyle name="edRascen 3 8 2 3" xfId="42812"/>
    <cellStyle name="edRascen 3 8 2 4" xfId="43064"/>
    <cellStyle name="edRascen 3 8 3" xfId="18838"/>
    <cellStyle name="edRascen 3 8 3 2" xfId="37956"/>
    <cellStyle name="edRascen 3 8 3 3" xfId="45100"/>
    <cellStyle name="edRascen 3 8 3 4" xfId="47520"/>
    <cellStyle name="edRascen 3 8 4" xfId="17298"/>
    <cellStyle name="edRascen 3 8 4 2" xfId="36416"/>
    <cellStyle name="edRascen 3 8 4 3" xfId="43560"/>
    <cellStyle name="edRascen 3 8 4 4" xfId="45980"/>
    <cellStyle name="edRascen 3 8 5" xfId="25011"/>
    <cellStyle name="edRascen 3 8 6" xfId="40402"/>
    <cellStyle name="edRascen 3 8 7" xfId="39359"/>
    <cellStyle name="edRascen 3 9" xfId="12153"/>
    <cellStyle name="edRascen 3 9 2" xfId="31271"/>
    <cellStyle name="edRascen 3 9 3" xfId="41737"/>
    <cellStyle name="edRascen 3 9 4" xfId="43378"/>
    <cellStyle name="edRascen 4" xfId="4899"/>
    <cellStyle name="edRascen 4 2" xfId="13235"/>
    <cellStyle name="edRascen 4 2 2" xfId="32353"/>
    <cellStyle name="edRascen 4 2 3" xfId="42099"/>
    <cellStyle name="edRascen 4 2 4" xfId="39012"/>
    <cellStyle name="edRascen 4 3" xfId="18115"/>
    <cellStyle name="edRascen 4 3 2" xfId="37233"/>
    <cellStyle name="edRascen 4 3 3" xfId="44377"/>
    <cellStyle name="edRascen 4 3 4" xfId="46797"/>
    <cellStyle name="edRascen 4 4" xfId="17647"/>
    <cellStyle name="edRascen 4 4 2" xfId="36765"/>
    <cellStyle name="edRascen 4 4 3" xfId="43909"/>
    <cellStyle name="edRascen 4 4 4" xfId="46329"/>
    <cellStyle name="edRascen 4 5" xfId="24018"/>
    <cellStyle name="edRascen 4 6" xfId="39688"/>
    <cellStyle name="edRascen 4 7" xfId="41382"/>
    <cellStyle name="edRascen 5" xfId="4906"/>
    <cellStyle name="edRascen 5 2" xfId="13242"/>
    <cellStyle name="edRascen 5 2 2" xfId="32360"/>
    <cellStyle name="edRascen 5 2 3" xfId="42106"/>
    <cellStyle name="edRascen 5 2 4" xfId="43229"/>
    <cellStyle name="edRascen 5 3" xfId="18122"/>
    <cellStyle name="edRascen 5 3 2" xfId="37240"/>
    <cellStyle name="edRascen 5 3 3" xfId="44384"/>
    <cellStyle name="edRascen 5 3 4" xfId="46804"/>
    <cellStyle name="edRascen 5 4" xfId="19132"/>
    <cellStyle name="edRascen 5 4 2" xfId="38250"/>
    <cellStyle name="edRascen 5 4 3" xfId="45394"/>
    <cellStyle name="edRascen 5 4 4" xfId="47814"/>
    <cellStyle name="edRascen 5 5" xfId="24025"/>
    <cellStyle name="edRascen 5 6" xfId="39695"/>
    <cellStyle name="edRascen 5 7" xfId="38923"/>
    <cellStyle name="edRascen 6" xfId="5281"/>
    <cellStyle name="edRascen 6 2" xfId="13617"/>
    <cellStyle name="edRascen 6 2 2" xfId="32735"/>
    <cellStyle name="edRascen 6 2 3" xfId="42481"/>
    <cellStyle name="edRascen 6 2 4" xfId="43366"/>
    <cellStyle name="edRascen 6 3" xfId="18497"/>
    <cellStyle name="edRascen 6 3 2" xfId="37615"/>
    <cellStyle name="edRascen 6 3 3" xfId="44759"/>
    <cellStyle name="edRascen 6 3 4" xfId="47179"/>
    <cellStyle name="edRascen 6 4" xfId="17368"/>
    <cellStyle name="edRascen 6 4 2" xfId="36486"/>
    <cellStyle name="edRascen 6 4 3" xfId="43630"/>
    <cellStyle name="edRascen 6 4 4" xfId="46050"/>
    <cellStyle name="edRascen 6 5" xfId="24400"/>
    <cellStyle name="edRascen 6 6" xfId="40070"/>
    <cellStyle name="edRascen 6 7" xfId="39401"/>
    <cellStyle name="edRascen 7" xfId="5189"/>
    <cellStyle name="edRascen 7 2" xfId="13525"/>
    <cellStyle name="edRascen 7 2 2" xfId="32643"/>
    <cellStyle name="edRascen 7 2 3" xfId="42389"/>
    <cellStyle name="edRascen 7 2 4" xfId="41498"/>
    <cellStyle name="edRascen 7 3" xfId="18405"/>
    <cellStyle name="edRascen 7 3 2" xfId="37523"/>
    <cellStyle name="edRascen 7 3 3" xfId="44667"/>
    <cellStyle name="edRascen 7 3 4" xfId="47087"/>
    <cellStyle name="edRascen 7 4" xfId="17325"/>
    <cellStyle name="edRascen 7 4 2" xfId="36443"/>
    <cellStyle name="edRascen 7 4 3" xfId="43587"/>
    <cellStyle name="edRascen 7 4 4" xfId="46007"/>
    <cellStyle name="edRascen 7 5" xfId="24308"/>
    <cellStyle name="edRascen 7 6" xfId="39978"/>
    <cellStyle name="edRascen 7 7" xfId="40847"/>
    <cellStyle name="edRascen 8" xfId="5159"/>
    <cellStyle name="edRascen 8 2" xfId="13495"/>
    <cellStyle name="edRascen 8 2 2" xfId="32613"/>
    <cellStyle name="edRascen 8 2 3" xfId="42359"/>
    <cellStyle name="edRascen 8 2 4" xfId="40349"/>
    <cellStyle name="edRascen 8 3" xfId="18375"/>
    <cellStyle name="edRascen 8 3 2" xfId="37493"/>
    <cellStyle name="edRascen 8 3 3" xfId="44637"/>
    <cellStyle name="edRascen 8 3 4" xfId="47057"/>
    <cellStyle name="edRascen 8 4" xfId="19188"/>
    <cellStyle name="edRascen 8 4 2" xfId="38306"/>
    <cellStyle name="edRascen 8 4 3" xfId="45450"/>
    <cellStyle name="edRascen 8 4 4" xfId="47870"/>
    <cellStyle name="edRascen 8 5" xfId="24278"/>
    <cellStyle name="edRascen 8 6" xfId="39948"/>
    <cellStyle name="edRascen 8 7" xfId="41248"/>
    <cellStyle name="edRascen 9" xfId="5035"/>
    <cellStyle name="edRascen 9 2" xfId="13371"/>
    <cellStyle name="edRascen 9 2 2" xfId="32489"/>
    <cellStyle name="edRascen 9 2 3" xfId="42235"/>
    <cellStyle name="edRascen 9 2 4" xfId="41185"/>
    <cellStyle name="edRascen 9 3" xfId="18251"/>
    <cellStyle name="edRascen 9 3 2" xfId="37369"/>
    <cellStyle name="edRascen 9 3 3" xfId="44513"/>
    <cellStyle name="edRascen 9 3 4" xfId="46933"/>
    <cellStyle name="edRascen 9 4" xfId="17572"/>
    <cellStyle name="edRascen 9 4 2" xfId="36690"/>
    <cellStyle name="edRascen 9 4 3" xfId="43834"/>
    <cellStyle name="edRascen 9 4 4" xfId="46254"/>
    <cellStyle name="edRascen 9 5" xfId="24154"/>
    <cellStyle name="edRascen 9 6" xfId="39824"/>
    <cellStyle name="edRascen 9 7" xfId="41134"/>
    <cellStyle name="Explanatory Text" xfId="48256" builtinId="53" customBuiltin="1"/>
    <cellStyle name="Explanatory Text 2" xfId="87"/>
    <cellStyle name="Explanatory Text 2 2" xfId="217"/>
    <cellStyle name="Explanatory Text 2 3" xfId="154"/>
    <cellStyle name="Explanatory Text 2 4" xfId="3825"/>
    <cellStyle name="Explanatory Text 3" xfId="556"/>
    <cellStyle name="Good" xfId="48247" builtinId="26" customBuiltin="1"/>
    <cellStyle name="Good 2" xfId="88"/>
    <cellStyle name="Good 2 2" xfId="218"/>
    <cellStyle name="Good 2 3" xfId="155"/>
    <cellStyle name="Good 2 4" xfId="3826"/>
    <cellStyle name="Good 3" xfId="557"/>
    <cellStyle name="Heading 1" xfId="48243" builtinId="16" customBuiltin="1"/>
    <cellStyle name="Heading 1 2" xfId="89"/>
    <cellStyle name="Heading 1 2 2" xfId="219"/>
    <cellStyle name="Heading 1 2 3" xfId="156"/>
    <cellStyle name="Heading 1 2 4" xfId="3827"/>
    <cellStyle name="Heading 1 3" xfId="558"/>
    <cellStyle name="Heading 2" xfId="48244" builtinId="17" customBuiltin="1"/>
    <cellStyle name="Heading 2 2" xfId="90"/>
    <cellStyle name="Heading 2 2 2" xfId="220"/>
    <cellStyle name="Heading 2 2 3" xfId="157"/>
    <cellStyle name="Heading 2 2 4" xfId="3828"/>
    <cellStyle name="Heading 2 3" xfId="559"/>
    <cellStyle name="Heading 3" xfId="48245" builtinId="18" customBuiltin="1"/>
    <cellStyle name="Heading 3 2" xfId="91"/>
    <cellStyle name="Heading 3 2 2" xfId="221"/>
    <cellStyle name="Heading 3 2 3" xfId="158"/>
    <cellStyle name="Heading 3 2 4" xfId="3829"/>
    <cellStyle name="Heading 3 3" xfId="560"/>
    <cellStyle name="Heading 4" xfId="48246" builtinId="19" customBuiltin="1"/>
    <cellStyle name="Heading 4 2" xfId="92"/>
    <cellStyle name="Heading 4 2 2" xfId="222"/>
    <cellStyle name="Heading 4 2 3" xfId="159"/>
    <cellStyle name="Heading 4 2 4" xfId="3830"/>
    <cellStyle name="Heading 4 3" xfId="561"/>
    <cellStyle name="Input" xfId="48250" builtinId="20" customBuiltin="1"/>
    <cellStyle name="Input 2" xfId="93"/>
    <cellStyle name="Input 2 2" xfId="223"/>
    <cellStyle name="Input 2 2 10" xfId="5238"/>
    <cellStyle name="Input 2 2 10 2" xfId="13574"/>
    <cellStyle name="Input 2 2 10 2 2" xfId="32692"/>
    <cellStyle name="Input 2 2 10 2 3" xfId="42438"/>
    <cellStyle name="Input 2 2 10 2 4" xfId="41844"/>
    <cellStyle name="Input 2 2 10 3" xfId="18454"/>
    <cellStyle name="Input 2 2 10 3 2" xfId="37572"/>
    <cellStyle name="Input 2 2 10 3 3" xfId="44716"/>
    <cellStyle name="Input 2 2 10 3 4" xfId="47136"/>
    <cellStyle name="Input 2 2 10 4" xfId="19117"/>
    <cellStyle name="Input 2 2 10 4 2" xfId="38235"/>
    <cellStyle name="Input 2 2 10 4 3" xfId="45379"/>
    <cellStyle name="Input 2 2 10 4 4" xfId="47799"/>
    <cellStyle name="Input 2 2 10 5" xfId="24357"/>
    <cellStyle name="Input 2 2 10 6" xfId="40027"/>
    <cellStyle name="Input 2 2 10 7" xfId="43002"/>
    <cellStyle name="Input 2 2 11" xfId="5093"/>
    <cellStyle name="Input 2 2 11 2" xfId="13429"/>
    <cellStyle name="Input 2 2 11 2 2" xfId="32547"/>
    <cellStyle name="Input 2 2 11 2 3" xfId="42293"/>
    <cellStyle name="Input 2 2 11 2 4" xfId="39203"/>
    <cellStyle name="Input 2 2 11 3" xfId="18309"/>
    <cellStyle name="Input 2 2 11 3 2" xfId="37427"/>
    <cellStyle name="Input 2 2 11 3 3" xfId="44571"/>
    <cellStyle name="Input 2 2 11 3 4" xfId="46991"/>
    <cellStyle name="Input 2 2 11 4" xfId="17472"/>
    <cellStyle name="Input 2 2 11 4 2" xfId="36590"/>
    <cellStyle name="Input 2 2 11 4 3" xfId="43734"/>
    <cellStyle name="Input 2 2 11 4 4" xfId="46154"/>
    <cellStyle name="Input 2 2 11 5" xfId="24212"/>
    <cellStyle name="Input 2 2 11 6" xfId="39882"/>
    <cellStyle name="Input 2 2 11 7" xfId="41377"/>
    <cellStyle name="Input 2 2 12" xfId="4924"/>
    <cellStyle name="Input 2 2 12 2" xfId="13260"/>
    <cellStyle name="Input 2 2 12 2 2" xfId="32378"/>
    <cellStyle name="Input 2 2 12 2 3" xfId="42124"/>
    <cellStyle name="Input 2 2 12 2 4" xfId="40966"/>
    <cellStyle name="Input 2 2 12 3" xfId="18140"/>
    <cellStyle name="Input 2 2 12 3 2" xfId="37258"/>
    <cellStyle name="Input 2 2 12 3 3" xfId="44402"/>
    <cellStyle name="Input 2 2 12 3 4" xfId="46822"/>
    <cellStyle name="Input 2 2 12 4" xfId="17646"/>
    <cellStyle name="Input 2 2 12 4 2" xfId="36764"/>
    <cellStyle name="Input 2 2 12 4 3" xfId="43908"/>
    <cellStyle name="Input 2 2 12 4 4" xfId="46328"/>
    <cellStyle name="Input 2 2 12 5" xfId="24043"/>
    <cellStyle name="Input 2 2 12 6" xfId="39713"/>
    <cellStyle name="Input 2 2 12 7" xfId="40939"/>
    <cellStyle name="Input 2 2 13" xfId="5572"/>
    <cellStyle name="Input 2 2 13 2" xfId="13908"/>
    <cellStyle name="Input 2 2 13 2 2" xfId="33026"/>
    <cellStyle name="Input 2 2 13 2 3" xfId="42744"/>
    <cellStyle name="Input 2 2 13 2 4" xfId="40761"/>
    <cellStyle name="Input 2 2 13 3" xfId="18760"/>
    <cellStyle name="Input 2 2 13 3 2" xfId="37878"/>
    <cellStyle name="Input 2 2 13 3 3" xfId="45022"/>
    <cellStyle name="Input 2 2 13 3 4" xfId="47442"/>
    <cellStyle name="Input 2 2 13 4" xfId="19262"/>
    <cellStyle name="Input 2 2 13 4 2" xfId="38380"/>
    <cellStyle name="Input 2 2 13 4 3" xfId="45524"/>
    <cellStyle name="Input 2 2 13 4 4" xfId="47944"/>
    <cellStyle name="Input 2 2 13 5" xfId="24691"/>
    <cellStyle name="Input 2 2 13 6" xfId="40335"/>
    <cellStyle name="Input 2 2 13 7" xfId="19883"/>
    <cellStyle name="Input 2 2 14" xfId="48308"/>
    <cellStyle name="Input 2 2 2" xfId="282"/>
    <cellStyle name="Input 2 2 2 10" xfId="4758"/>
    <cellStyle name="Input 2 2 2 10 2" xfId="13094"/>
    <cellStyle name="Input 2 2 2 10 2 2" xfId="32212"/>
    <cellStyle name="Input 2 2 2 10 2 3" xfId="41958"/>
    <cellStyle name="Input 2 2 2 10 2 4" xfId="41433"/>
    <cellStyle name="Input 2 2 2 10 3" xfId="17974"/>
    <cellStyle name="Input 2 2 2 10 3 2" xfId="37092"/>
    <cellStyle name="Input 2 2 2 10 3 3" xfId="44236"/>
    <cellStyle name="Input 2 2 2 10 3 4" xfId="46656"/>
    <cellStyle name="Input 2 2 2 10 4" xfId="19092"/>
    <cellStyle name="Input 2 2 2 10 4 2" xfId="38210"/>
    <cellStyle name="Input 2 2 2 10 4 3" xfId="45354"/>
    <cellStyle name="Input 2 2 2 10 4 4" xfId="47774"/>
    <cellStyle name="Input 2 2 2 10 5" xfId="23877"/>
    <cellStyle name="Input 2 2 2 10 6" xfId="39547"/>
    <cellStyle name="Input 2 2 2 10 7" xfId="43140"/>
    <cellStyle name="Input 2 2 2 11" xfId="5342"/>
    <cellStyle name="Input 2 2 2 11 2" xfId="13678"/>
    <cellStyle name="Input 2 2 2 11 2 2" xfId="32796"/>
    <cellStyle name="Input 2 2 2 11 2 3" xfId="42542"/>
    <cellStyle name="Input 2 2 2 11 2 4" xfId="43026"/>
    <cellStyle name="Input 2 2 2 11 3" xfId="18558"/>
    <cellStyle name="Input 2 2 2 11 3 2" xfId="37676"/>
    <cellStyle name="Input 2 2 2 11 3 3" xfId="44820"/>
    <cellStyle name="Input 2 2 2 11 3 4" xfId="47240"/>
    <cellStyle name="Input 2 2 2 11 4" xfId="19116"/>
    <cellStyle name="Input 2 2 2 11 4 2" xfId="38234"/>
    <cellStyle name="Input 2 2 2 11 4 3" xfId="45378"/>
    <cellStyle name="Input 2 2 2 11 4 4" xfId="47798"/>
    <cellStyle name="Input 2 2 2 11 5" xfId="24461"/>
    <cellStyle name="Input 2 2 2 11 6" xfId="40131"/>
    <cellStyle name="Input 2 2 2 11 7" xfId="39275"/>
    <cellStyle name="Input 2 2 2 12" xfId="5815"/>
    <cellStyle name="Input 2 2 2 12 2" xfId="14151"/>
    <cellStyle name="Input 2 2 2 12 2 2" xfId="33269"/>
    <cellStyle name="Input 2 2 2 12 2 3" xfId="42782"/>
    <cellStyle name="Input 2 2 2 12 2 4" xfId="42750"/>
    <cellStyle name="Input 2 2 2 12 3" xfId="18808"/>
    <cellStyle name="Input 2 2 2 12 3 2" xfId="37926"/>
    <cellStyle name="Input 2 2 2 12 3 3" xfId="45070"/>
    <cellStyle name="Input 2 2 2 12 3 4" xfId="47490"/>
    <cellStyle name="Input 2 2 2 12 4" xfId="17797"/>
    <cellStyle name="Input 2 2 2 12 4 2" xfId="36915"/>
    <cellStyle name="Input 2 2 2 12 4 3" xfId="44059"/>
    <cellStyle name="Input 2 2 2 12 4 4" xfId="46479"/>
    <cellStyle name="Input 2 2 2 12 5" xfId="24934"/>
    <cellStyle name="Input 2 2 2 12 6" xfId="40372"/>
    <cellStyle name="Input 2 2 2 12 7" xfId="39469"/>
    <cellStyle name="Input 2 2 2 13" xfId="19650"/>
    <cellStyle name="Input 2 2 2 14" xfId="19904"/>
    <cellStyle name="Input 2 2 2 15" xfId="38797"/>
    <cellStyle name="Input 2 2 2 2" xfId="1273"/>
    <cellStyle name="Input 2 2 2 2 10" xfId="3669"/>
    <cellStyle name="Input 2 2 2 2 10 2" xfId="12098"/>
    <cellStyle name="Input 2 2 2 2 10 2 2" xfId="31216"/>
    <cellStyle name="Input 2 2 2 2 10 2 3" xfId="41726"/>
    <cellStyle name="Input 2 2 2 2 10 2 4" xfId="40723"/>
    <cellStyle name="Input 2 2 2 2 10 3" xfId="17728"/>
    <cellStyle name="Input 2 2 2 2 10 3 2" xfId="36846"/>
    <cellStyle name="Input 2 2 2 2 10 3 3" xfId="43990"/>
    <cellStyle name="Input 2 2 2 2 10 3 4" xfId="46410"/>
    <cellStyle name="Input 2 2 2 2 10 4" xfId="17490"/>
    <cellStyle name="Input 2 2 2 2 10 4 2" xfId="36608"/>
    <cellStyle name="Input 2 2 2 2 10 4 3" xfId="43752"/>
    <cellStyle name="Input 2 2 2 2 10 4 4" xfId="46172"/>
    <cellStyle name="Input 2 2 2 2 10 5" xfId="22870"/>
    <cellStyle name="Input 2 2 2 2 10 6" xfId="39299"/>
    <cellStyle name="Input 2 2 2 2 10 7" xfId="43202"/>
    <cellStyle name="Input 2 2 2 2 11" xfId="5837"/>
    <cellStyle name="Input 2 2 2 2 11 2" xfId="14173"/>
    <cellStyle name="Input 2 2 2 2 11 2 2" xfId="33291"/>
    <cellStyle name="Input 2 2 2 2 11 2 3" xfId="42801"/>
    <cellStyle name="Input 2 2 2 2 11 2 4" xfId="43361"/>
    <cellStyle name="Input 2 2 2 2 11 3" xfId="18827"/>
    <cellStyle name="Input 2 2 2 2 11 3 2" xfId="37945"/>
    <cellStyle name="Input 2 2 2 2 11 3 3" xfId="45089"/>
    <cellStyle name="Input 2 2 2 2 11 3 4" xfId="47509"/>
    <cellStyle name="Input 2 2 2 2 11 4" xfId="17266"/>
    <cellStyle name="Input 2 2 2 2 11 4 2" xfId="36384"/>
    <cellStyle name="Input 2 2 2 2 11 4 3" xfId="43528"/>
    <cellStyle name="Input 2 2 2 2 11 4 4" xfId="45948"/>
    <cellStyle name="Input 2 2 2 2 11 5" xfId="24956"/>
    <cellStyle name="Input 2 2 2 2 11 6" xfId="40391"/>
    <cellStyle name="Input 2 2 2 2 11 7" xfId="43268"/>
    <cellStyle name="Input 2 2 2 2 12" xfId="9740"/>
    <cellStyle name="Input 2 2 2 2 12 2" xfId="28858"/>
    <cellStyle name="Input 2 2 2 2 12 3" xfId="41260"/>
    <cellStyle name="Input 2 2 2 2 12 4" xfId="41696"/>
    <cellStyle name="Input 2 2 2 2 13" xfId="20486"/>
    <cellStyle name="Input 2 2 2 2 14" xfId="38791"/>
    <cellStyle name="Input 2 2 2 2 15" xfId="41332"/>
    <cellStyle name="Input 2 2 2 2 2" xfId="1582"/>
    <cellStyle name="Input 2 2 2 2 2 10" xfId="5913"/>
    <cellStyle name="Input 2 2 2 2 2 10 2" xfId="14249"/>
    <cellStyle name="Input 2 2 2 2 2 10 2 2" xfId="33367"/>
    <cellStyle name="Input 2 2 2 2 2 10 2 3" xfId="42833"/>
    <cellStyle name="Input 2 2 2 2 2 10 2 4" xfId="19927"/>
    <cellStyle name="Input 2 2 2 2 2 10 3" xfId="18859"/>
    <cellStyle name="Input 2 2 2 2 2 10 3 2" xfId="37977"/>
    <cellStyle name="Input 2 2 2 2 2 10 3 3" xfId="45121"/>
    <cellStyle name="Input 2 2 2 2 2 10 3 4" xfId="47541"/>
    <cellStyle name="Input 2 2 2 2 2 10 4" xfId="17311"/>
    <cellStyle name="Input 2 2 2 2 2 10 4 2" xfId="36429"/>
    <cellStyle name="Input 2 2 2 2 2 10 4 3" xfId="43573"/>
    <cellStyle name="Input 2 2 2 2 2 10 4 4" xfId="45993"/>
    <cellStyle name="Input 2 2 2 2 2 10 5" xfId="25032"/>
    <cellStyle name="Input 2 2 2 2 2 10 6" xfId="40423"/>
    <cellStyle name="Input 2 2 2 2 2 10 7" xfId="19614"/>
    <cellStyle name="Input 2 2 2 2 2 11" xfId="10033"/>
    <cellStyle name="Input 2 2 2 2 2 11 2" xfId="29151"/>
    <cellStyle name="Input 2 2 2 2 2 11 3" xfId="41327"/>
    <cellStyle name="Input 2 2 2 2 2 11 4" xfId="38772"/>
    <cellStyle name="Input 2 2 2 2 2 12" xfId="20786"/>
    <cellStyle name="Input 2 2 2 2 2 13" xfId="38864"/>
    <cellStyle name="Input 2 2 2 2 2 14" xfId="43158"/>
    <cellStyle name="Input 2 2 2 2 2 2" xfId="3037"/>
    <cellStyle name="Input 2 2 2 2 2 2 10" xfId="11467"/>
    <cellStyle name="Input 2 2 2 2 2 2 10 2" xfId="30585"/>
    <cellStyle name="Input 2 2 2 2 2 2 10 3" xfId="41597"/>
    <cellStyle name="Input 2 2 2 2 2 2 10 4" xfId="40890"/>
    <cellStyle name="Input 2 2 2 2 2 2 11" xfId="22240"/>
    <cellStyle name="Input 2 2 2 2 2 2 12" xfId="39165"/>
    <cellStyle name="Input 2 2 2 2 2 2 13" xfId="41336"/>
    <cellStyle name="Input 2 2 2 2 2 2 2" xfId="5316"/>
    <cellStyle name="Input 2 2 2 2 2 2 2 2" xfId="13652"/>
    <cellStyle name="Input 2 2 2 2 2 2 2 2 2" xfId="32770"/>
    <cellStyle name="Input 2 2 2 2 2 2 2 2 3" xfId="42516"/>
    <cellStyle name="Input 2 2 2 2 2 2 2 2 4" xfId="41629"/>
    <cellStyle name="Input 2 2 2 2 2 2 2 3" xfId="18532"/>
    <cellStyle name="Input 2 2 2 2 2 2 2 3 2" xfId="37650"/>
    <cellStyle name="Input 2 2 2 2 2 2 2 3 3" xfId="44794"/>
    <cellStyle name="Input 2 2 2 2 2 2 2 3 4" xfId="47214"/>
    <cellStyle name="Input 2 2 2 2 2 2 2 4" xfId="19268"/>
    <cellStyle name="Input 2 2 2 2 2 2 2 4 2" xfId="38386"/>
    <cellStyle name="Input 2 2 2 2 2 2 2 4 3" xfId="45530"/>
    <cellStyle name="Input 2 2 2 2 2 2 2 4 4" xfId="47950"/>
    <cellStyle name="Input 2 2 2 2 2 2 2 5" xfId="24435"/>
    <cellStyle name="Input 2 2 2 2 2 2 2 6" xfId="40105"/>
    <cellStyle name="Input 2 2 2 2 2 2 2 7" xfId="43090"/>
    <cellStyle name="Input 2 2 2 2 2 2 3" xfId="5375"/>
    <cellStyle name="Input 2 2 2 2 2 2 3 2" xfId="13711"/>
    <cellStyle name="Input 2 2 2 2 2 2 3 2 2" xfId="32829"/>
    <cellStyle name="Input 2 2 2 2 2 2 3 2 3" xfId="42575"/>
    <cellStyle name="Input 2 2 2 2 2 2 3 2 4" xfId="43365"/>
    <cellStyle name="Input 2 2 2 2 2 2 3 3" xfId="18591"/>
    <cellStyle name="Input 2 2 2 2 2 2 3 3 2" xfId="37709"/>
    <cellStyle name="Input 2 2 2 2 2 2 3 3 3" xfId="44853"/>
    <cellStyle name="Input 2 2 2 2 2 2 3 3 4" xfId="47273"/>
    <cellStyle name="Input 2 2 2 2 2 2 3 4" xfId="17465"/>
    <cellStyle name="Input 2 2 2 2 2 2 3 4 2" xfId="36583"/>
    <cellStyle name="Input 2 2 2 2 2 2 3 4 3" xfId="43727"/>
    <cellStyle name="Input 2 2 2 2 2 2 3 4 4" xfId="46147"/>
    <cellStyle name="Input 2 2 2 2 2 2 3 5" xfId="24494"/>
    <cellStyle name="Input 2 2 2 2 2 2 3 6" xfId="40164"/>
    <cellStyle name="Input 2 2 2 2 2 2 3 7" xfId="41201"/>
    <cellStyle name="Input 2 2 2 2 2 2 4" xfId="5423"/>
    <cellStyle name="Input 2 2 2 2 2 2 4 2" xfId="13759"/>
    <cellStyle name="Input 2 2 2 2 2 2 4 2 2" xfId="32877"/>
    <cellStyle name="Input 2 2 2 2 2 2 4 2 3" xfId="42623"/>
    <cellStyle name="Input 2 2 2 2 2 2 4 2 4" xfId="39480"/>
    <cellStyle name="Input 2 2 2 2 2 2 4 3" xfId="18639"/>
    <cellStyle name="Input 2 2 2 2 2 2 4 3 2" xfId="37757"/>
    <cellStyle name="Input 2 2 2 2 2 2 4 3 3" xfId="44901"/>
    <cellStyle name="Input 2 2 2 2 2 2 4 3 4" xfId="47321"/>
    <cellStyle name="Input 2 2 2 2 2 2 4 4" xfId="19068"/>
    <cellStyle name="Input 2 2 2 2 2 2 4 4 2" xfId="38186"/>
    <cellStyle name="Input 2 2 2 2 2 2 4 4 3" xfId="45330"/>
    <cellStyle name="Input 2 2 2 2 2 2 4 4 4" xfId="47750"/>
    <cellStyle name="Input 2 2 2 2 2 2 4 5" xfId="24542"/>
    <cellStyle name="Input 2 2 2 2 2 2 4 6" xfId="40212"/>
    <cellStyle name="Input 2 2 2 2 2 2 4 7" xfId="40644"/>
    <cellStyle name="Input 2 2 2 2 2 2 5" xfId="5470"/>
    <cellStyle name="Input 2 2 2 2 2 2 5 2" xfId="13806"/>
    <cellStyle name="Input 2 2 2 2 2 2 5 2 2" xfId="32924"/>
    <cellStyle name="Input 2 2 2 2 2 2 5 2 3" xfId="42670"/>
    <cellStyle name="Input 2 2 2 2 2 2 5 2 4" xfId="43203"/>
    <cellStyle name="Input 2 2 2 2 2 2 5 3" xfId="18686"/>
    <cellStyle name="Input 2 2 2 2 2 2 5 3 2" xfId="37804"/>
    <cellStyle name="Input 2 2 2 2 2 2 5 3 3" xfId="44948"/>
    <cellStyle name="Input 2 2 2 2 2 2 5 3 4" xfId="47368"/>
    <cellStyle name="Input 2 2 2 2 2 2 5 4" xfId="19067"/>
    <cellStyle name="Input 2 2 2 2 2 2 5 4 2" xfId="38185"/>
    <cellStyle name="Input 2 2 2 2 2 2 5 4 3" xfId="45329"/>
    <cellStyle name="Input 2 2 2 2 2 2 5 4 4" xfId="47749"/>
    <cellStyle name="Input 2 2 2 2 2 2 5 5" xfId="24589"/>
    <cellStyle name="Input 2 2 2 2 2 2 5 6" xfId="40259"/>
    <cellStyle name="Input 2 2 2 2 2 2 5 7" xfId="43047"/>
    <cellStyle name="Input 2 2 2 2 2 2 6" xfId="5511"/>
    <cellStyle name="Input 2 2 2 2 2 2 6 2" xfId="13847"/>
    <cellStyle name="Input 2 2 2 2 2 2 6 2 2" xfId="32965"/>
    <cellStyle name="Input 2 2 2 2 2 2 6 2 3" xfId="42711"/>
    <cellStyle name="Input 2 2 2 2 2 2 6 2 4" xfId="40572"/>
    <cellStyle name="Input 2 2 2 2 2 2 6 3" xfId="18727"/>
    <cellStyle name="Input 2 2 2 2 2 2 6 3 2" xfId="37845"/>
    <cellStyle name="Input 2 2 2 2 2 2 6 3 3" xfId="44989"/>
    <cellStyle name="Input 2 2 2 2 2 2 6 3 4" xfId="47409"/>
    <cellStyle name="Input 2 2 2 2 2 2 6 4" xfId="8927"/>
    <cellStyle name="Input 2 2 2 2 2 2 6 4 2" xfId="28046"/>
    <cellStyle name="Input 2 2 2 2 2 2 6 4 3" xfId="41096"/>
    <cellStyle name="Input 2 2 2 2 2 2 6 4 4" xfId="39400"/>
    <cellStyle name="Input 2 2 2 2 2 2 6 5" xfId="24630"/>
    <cellStyle name="Input 2 2 2 2 2 2 6 6" xfId="40300"/>
    <cellStyle name="Input 2 2 2 2 2 2 6 7" xfId="40687"/>
    <cellStyle name="Input 2 2 2 2 2 2 7" xfId="5537"/>
    <cellStyle name="Input 2 2 2 2 2 2 7 2" xfId="13873"/>
    <cellStyle name="Input 2 2 2 2 2 2 7 2 2" xfId="32991"/>
    <cellStyle name="Input 2 2 2 2 2 2 7 2 3" xfId="42737"/>
    <cellStyle name="Input 2 2 2 2 2 2 7 2 4" xfId="38808"/>
    <cellStyle name="Input 2 2 2 2 2 2 7 3" xfId="18753"/>
    <cellStyle name="Input 2 2 2 2 2 2 7 3 2" xfId="37871"/>
    <cellStyle name="Input 2 2 2 2 2 2 7 3 3" xfId="45015"/>
    <cellStyle name="Input 2 2 2 2 2 2 7 3 4" xfId="47435"/>
    <cellStyle name="Input 2 2 2 2 2 2 7 4" xfId="19096"/>
    <cellStyle name="Input 2 2 2 2 2 2 7 4 2" xfId="38214"/>
    <cellStyle name="Input 2 2 2 2 2 2 7 4 3" xfId="45358"/>
    <cellStyle name="Input 2 2 2 2 2 2 7 4 4" xfId="47778"/>
    <cellStyle name="Input 2 2 2 2 2 2 7 5" xfId="24656"/>
    <cellStyle name="Input 2 2 2 2 2 2 7 6" xfId="40326"/>
    <cellStyle name="Input 2 2 2 2 2 2 7 7" xfId="41126"/>
    <cellStyle name="Input 2 2 2 2 2 2 8" xfId="4723"/>
    <cellStyle name="Input 2 2 2 2 2 2 8 2" xfId="13060"/>
    <cellStyle name="Input 2 2 2 2 2 2 8 2 2" xfId="32178"/>
    <cellStyle name="Input 2 2 2 2 2 2 8 2 3" xfId="41944"/>
    <cellStyle name="Input 2 2 2 2 2 2 8 2 4" xfId="40678"/>
    <cellStyle name="Input 2 2 2 2 2 2 8 3" xfId="17962"/>
    <cellStyle name="Input 2 2 2 2 2 2 8 3 2" xfId="37080"/>
    <cellStyle name="Input 2 2 2 2 2 2 8 3 3" xfId="44224"/>
    <cellStyle name="Input 2 2 2 2 2 2 8 3 4" xfId="46644"/>
    <cellStyle name="Input 2 2 2 2 2 2 8 4" xfId="17385"/>
    <cellStyle name="Input 2 2 2 2 2 2 8 4 2" xfId="36503"/>
    <cellStyle name="Input 2 2 2 2 2 2 8 4 3" xfId="43647"/>
    <cellStyle name="Input 2 2 2 2 2 2 8 4 4" xfId="46067"/>
    <cellStyle name="Input 2 2 2 2 2 2 8 5" xfId="23843"/>
    <cellStyle name="Input 2 2 2 2 2 2 8 6" xfId="39535"/>
    <cellStyle name="Input 2 2 2 2 2 2 8 7" xfId="43345"/>
    <cellStyle name="Input 2 2 2 2 2 2 9" xfId="5977"/>
    <cellStyle name="Input 2 2 2 2 2 2 9 2" xfId="14313"/>
    <cellStyle name="Input 2 2 2 2 2 2 9 2 2" xfId="33431"/>
    <cellStyle name="Input 2 2 2 2 2 2 9 2 3" xfId="42896"/>
    <cellStyle name="Input 2 2 2 2 2 2 9 2 4" xfId="41625"/>
    <cellStyle name="Input 2 2 2 2 2 2 9 3" xfId="18922"/>
    <cellStyle name="Input 2 2 2 2 2 2 9 3 2" xfId="38040"/>
    <cellStyle name="Input 2 2 2 2 2 2 9 3 3" xfId="45184"/>
    <cellStyle name="Input 2 2 2 2 2 2 9 3 4" xfId="47604"/>
    <cellStyle name="Input 2 2 2 2 2 2 9 4" xfId="19206"/>
    <cellStyle name="Input 2 2 2 2 2 2 9 4 2" xfId="38324"/>
    <cellStyle name="Input 2 2 2 2 2 2 9 4 3" xfId="45468"/>
    <cellStyle name="Input 2 2 2 2 2 2 9 4 4" xfId="47888"/>
    <cellStyle name="Input 2 2 2 2 2 2 9 5" xfId="25096"/>
    <cellStyle name="Input 2 2 2 2 2 2 9 6" xfId="40486"/>
    <cellStyle name="Input 2 2 2 2 2 2 9 7" xfId="19914"/>
    <cellStyle name="Input 2 2 2 2 2 3" xfId="5009"/>
    <cellStyle name="Input 2 2 2 2 2 3 2" xfId="6009"/>
    <cellStyle name="Input 2 2 2 2 2 3 2 2" xfId="14345"/>
    <cellStyle name="Input 2 2 2 2 2 3 2 2 2" xfId="33463"/>
    <cellStyle name="Input 2 2 2 2 2 3 2 2 3" xfId="42928"/>
    <cellStyle name="Input 2 2 2 2 2 3 2 2 4" xfId="40870"/>
    <cellStyle name="Input 2 2 2 2 2 3 2 3" xfId="18954"/>
    <cellStyle name="Input 2 2 2 2 2 3 2 3 2" xfId="38072"/>
    <cellStyle name="Input 2 2 2 2 2 3 2 3 3" xfId="45216"/>
    <cellStyle name="Input 2 2 2 2 2 3 2 3 4" xfId="47636"/>
    <cellStyle name="Input 2 2 2 2 2 3 2 4" xfId="17550"/>
    <cellStyle name="Input 2 2 2 2 2 3 2 4 2" xfId="36668"/>
    <cellStyle name="Input 2 2 2 2 2 3 2 4 3" xfId="43812"/>
    <cellStyle name="Input 2 2 2 2 2 3 2 4 4" xfId="46232"/>
    <cellStyle name="Input 2 2 2 2 2 3 2 5" xfId="25128"/>
    <cellStyle name="Input 2 2 2 2 2 3 2 6" xfId="40518"/>
    <cellStyle name="Input 2 2 2 2 2 3 2 7" xfId="40370"/>
    <cellStyle name="Input 2 2 2 2 2 3 3" xfId="13345"/>
    <cellStyle name="Input 2 2 2 2 2 3 3 2" xfId="32463"/>
    <cellStyle name="Input 2 2 2 2 2 3 3 3" xfId="42209"/>
    <cellStyle name="Input 2 2 2 2 2 3 3 4" xfId="40772"/>
    <cellStyle name="Input 2 2 2 2 2 3 4" xfId="18225"/>
    <cellStyle name="Input 2 2 2 2 2 3 4 2" xfId="37343"/>
    <cellStyle name="Input 2 2 2 2 2 3 4 3" xfId="44487"/>
    <cellStyle name="Input 2 2 2 2 2 3 4 4" xfId="46907"/>
    <cellStyle name="Input 2 2 2 2 2 3 5" xfId="17574"/>
    <cellStyle name="Input 2 2 2 2 2 3 5 2" xfId="36692"/>
    <cellStyle name="Input 2 2 2 2 2 3 5 3" xfId="43836"/>
    <cellStyle name="Input 2 2 2 2 2 3 5 4" xfId="46256"/>
    <cellStyle name="Input 2 2 2 2 2 3 6" xfId="24128"/>
    <cellStyle name="Input 2 2 2 2 2 3 7" xfId="39798"/>
    <cellStyle name="Input 2 2 2 2 2 3 8" xfId="39505"/>
    <cellStyle name="Input 2 2 2 2 2 4" xfId="4845"/>
    <cellStyle name="Input 2 2 2 2 2 4 2" xfId="6041"/>
    <cellStyle name="Input 2 2 2 2 2 4 2 2" xfId="14377"/>
    <cellStyle name="Input 2 2 2 2 2 4 2 2 2" xfId="33495"/>
    <cellStyle name="Input 2 2 2 2 2 4 2 2 3" xfId="42960"/>
    <cellStyle name="Input 2 2 2 2 2 4 2 2 4" xfId="41835"/>
    <cellStyle name="Input 2 2 2 2 2 4 2 3" xfId="18986"/>
    <cellStyle name="Input 2 2 2 2 2 4 2 3 2" xfId="38104"/>
    <cellStyle name="Input 2 2 2 2 2 4 2 3 3" xfId="45248"/>
    <cellStyle name="Input 2 2 2 2 2 4 2 3 4" xfId="47668"/>
    <cellStyle name="Input 2 2 2 2 2 4 2 4" xfId="17405"/>
    <cellStyle name="Input 2 2 2 2 2 4 2 4 2" xfId="36523"/>
    <cellStyle name="Input 2 2 2 2 2 4 2 4 3" xfId="43667"/>
    <cellStyle name="Input 2 2 2 2 2 4 2 4 4" xfId="46087"/>
    <cellStyle name="Input 2 2 2 2 2 4 2 5" xfId="25160"/>
    <cellStyle name="Input 2 2 2 2 2 4 2 6" xfId="40550"/>
    <cellStyle name="Input 2 2 2 2 2 4 2 7" xfId="40945"/>
    <cellStyle name="Input 2 2 2 2 2 4 3" xfId="13181"/>
    <cellStyle name="Input 2 2 2 2 2 4 3 2" xfId="32299"/>
    <cellStyle name="Input 2 2 2 2 2 4 3 3" xfId="42045"/>
    <cellStyle name="Input 2 2 2 2 2 4 3 4" xfId="39393"/>
    <cellStyle name="Input 2 2 2 2 2 4 4" xfId="18061"/>
    <cellStyle name="Input 2 2 2 2 2 4 4 2" xfId="37179"/>
    <cellStyle name="Input 2 2 2 2 2 4 4 3" xfId="44323"/>
    <cellStyle name="Input 2 2 2 2 2 4 4 4" xfId="46743"/>
    <cellStyle name="Input 2 2 2 2 2 4 5" xfId="19034"/>
    <cellStyle name="Input 2 2 2 2 2 4 5 2" xfId="38152"/>
    <cellStyle name="Input 2 2 2 2 2 4 5 3" xfId="45296"/>
    <cellStyle name="Input 2 2 2 2 2 4 5 4" xfId="47716"/>
    <cellStyle name="Input 2 2 2 2 2 4 6" xfId="23964"/>
    <cellStyle name="Input 2 2 2 2 2 4 7" xfId="39634"/>
    <cellStyle name="Input 2 2 2 2 2 4 8" xfId="41431"/>
    <cellStyle name="Input 2 2 2 2 2 5" xfId="5191"/>
    <cellStyle name="Input 2 2 2 2 2 5 2" xfId="13527"/>
    <cellStyle name="Input 2 2 2 2 2 5 2 2" xfId="32645"/>
    <cellStyle name="Input 2 2 2 2 2 5 2 3" xfId="42391"/>
    <cellStyle name="Input 2 2 2 2 2 5 2 4" xfId="40920"/>
    <cellStyle name="Input 2 2 2 2 2 5 3" xfId="18407"/>
    <cellStyle name="Input 2 2 2 2 2 5 3 2" xfId="37525"/>
    <cellStyle name="Input 2 2 2 2 2 5 3 3" xfId="44669"/>
    <cellStyle name="Input 2 2 2 2 2 5 3 4" xfId="47089"/>
    <cellStyle name="Input 2 2 2 2 2 5 4" xfId="17864"/>
    <cellStyle name="Input 2 2 2 2 2 5 4 2" xfId="36982"/>
    <cellStyle name="Input 2 2 2 2 2 5 4 3" xfId="44126"/>
    <cellStyle name="Input 2 2 2 2 2 5 4 4" xfId="46546"/>
    <cellStyle name="Input 2 2 2 2 2 5 5" xfId="24310"/>
    <cellStyle name="Input 2 2 2 2 2 5 6" xfId="39980"/>
    <cellStyle name="Input 2 2 2 2 2 5 7" xfId="41378"/>
    <cellStyle name="Input 2 2 2 2 2 6" xfId="5389"/>
    <cellStyle name="Input 2 2 2 2 2 6 2" xfId="13725"/>
    <cellStyle name="Input 2 2 2 2 2 6 2 2" xfId="32843"/>
    <cellStyle name="Input 2 2 2 2 2 6 2 3" xfId="42589"/>
    <cellStyle name="Input 2 2 2 2 2 6 2 4" xfId="41178"/>
    <cellStyle name="Input 2 2 2 2 2 6 3" xfId="18605"/>
    <cellStyle name="Input 2 2 2 2 2 6 3 2" xfId="37723"/>
    <cellStyle name="Input 2 2 2 2 2 6 3 3" xfId="44867"/>
    <cellStyle name="Input 2 2 2 2 2 6 3 4" xfId="47287"/>
    <cellStyle name="Input 2 2 2 2 2 6 4" xfId="17911"/>
    <cellStyle name="Input 2 2 2 2 2 6 4 2" xfId="37029"/>
    <cellStyle name="Input 2 2 2 2 2 6 4 3" xfId="44173"/>
    <cellStyle name="Input 2 2 2 2 2 6 4 4" xfId="46593"/>
    <cellStyle name="Input 2 2 2 2 2 6 5" xfId="24508"/>
    <cellStyle name="Input 2 2 2 2 2 6 6" xfId="40178"/>
    <cellStyle name="Input 2 2 2 2 2 6 7" xfId="41424"/>
    <cellStyle name="Input 2 2 2 2 2 7" xfId="4755"/>
    <cellStyle name="Input 2 2 2 2 2 7 2" xfId="13091"/>
    <cellStyle name="Input 2 2 2 2 2 7 2 2" xfId="32209"/>
    <cellStyle name="Input 2 2 2 2 2 7 2 3" xfId="41955"/>
    <cellStyle name="Input 2 2 2 2 2 7 2 4" xfId="40369"/>
    <cellStyle name="Input 2 2 2 2 2 7 3" xfId="17971"/>
    <cellStyle name="Input 2 2 2 2 2 7 3 2" xfId="37089"/>
    <cellStyle name="Input 2 2 2 2 2 7 3 3" xfId="44233"/>
    <cellStyle name="Input 2 2 2 2 2 7 3 4" xfId="46653"/>
    <cellStyle name="Input 2 2 2 2 2 7 4" xfId="19394"/>
    <cellStyle name="Input 2 2 2 2 2 7 4 2" xfId="38512"/>
    <cellStyle name="Input 2 2 2 2 2 7 4 3" xfId="45656"/>
    <cellStyle name="Input 2 2 2 2 2 7 4 4" xfId="48076"/>
    <cellStyle name="Input 2 2 2 2 2 7 5" xfId="23874"/>
    <cellStyle name="Input 2 2 2 2 2 7 6" xfId="39544"/>
    <cellStyle name="Input 2 2 2 2 2 7 7" xfId="39232"/>
    <cellStyle name="Input 2 2 2 2 2 8" xfId="5100"/>
    <cellStyle name="Input 2 2 2 2 2 8 2" xfId="13436"/>
    <cellStyle name="Input 2 2 2 2 2 8 2 2" xfId="32554"/>
    <cellStyle name="Input 2 2 2 2 2 8 2 3" xfId="42300"/>
    <cellStyle name="Input 2 2 2 2 2 8 2 4" xfId="41456"/>
    <cellStyle name="Input 2 2 2 2 2 8 3" xfId="18316"/>
    <cellStyle name="Input 2 2 2 2 2 8 3 2" xfId="37434"/>
    <cellStyle name="Input 2 2 2 2 2 8 3 3" xfId="44578"/>
    <cellStyle name="Input 2 2 2 2 2 8 3 4" xfId="46998"/>
    <cellStyle name="Input 2 2 2 2 2 8 4" xfId="19226"/>
    <cellStyle name="Input 2 2 2 2 2 8 4 2" xfId="38344"/>
    <cellStyle name="Input 2 2 2 2 2 8 4 3" xfId="45488"/>
    <cellStyle name="Input 2 2 2 2 2 8 4 4" xfId="47908"/>
    <cellStyle name="Input 2 2 2 2 2 8 5" xfId="24219"/>
    <cellStyle name="Input 2 2 2 2 2 8 6" xfId="39889"/>
    <cellStyle name="Input 2 2 2 2 2 8 7" xfId="38919"/>
    <cellStyle name="Input 2 2 2 2 2 9" xfId="3744"/>
    <cellStyle name="Input 2 2 2 2 2 9 2" xfId="12173"/>
    <cellStyle name="Input 2 2 2 2 2 9 2 2" xfId="31291"/>
    <cellStyle name="Input 2 2 2 2 2 9 2 3" xfId="41757"/>
    <cellStyle name="Input 2 2 2 2 2 9 2 4" xfId="43287"/>
    <cellStyle name="Input 2 2 2 2 2 9 3" xfId="17759"/>
    <cellStyle name="Input 2 2 2 2 2 9 3 2" xfId="36877"/>
    <cellStyle name="Input 2 2 2 2 2 9 3 3" xfId="44021"/>
    <cellStyle name="Input 2 2 2 2 2 9 3 4" xfId="46441"/>
    <cellStyle name="Input 2 2 2 2 2 9 4" xfId="17303"/>
    <cellStyle name="Input 2 2 2 2 2 9 4 2" xfId="36421"/>
    <cellStyle name="Input 2 2 2 2 2 9 4 3" xfId="43565"/>
    <cellStyle name="Input 2 2 2 2 2 9 4 4" xfId="45985"/>
    <cellStyle name="Input 2 2 2 2 2 9 5" xfId="22945"/>
    <cellStyle name="Input 2 2 2 2 2 9 6" xfId="39330"/>
    <cellStyle name="Input 2 2 2 2 2 9 7" xfId="40942"/>
    <cellStyle name="Input 2 2 2 2 3" xfId="2739"/>
    <cellStyle name="Input 2 2 2 2 3 10" xfId="11169"/>
    <cellStyle name="Input 2 2 2 2 3 10 2" xfId="30287"/>
    <cellStyle name="Input 2 2 2 2 3 10 3" xfId="41528"/>
    <cellStyle name="Input 2 2 2 2 3 10 4" xfId="43237"/>
    <cellStyle name="Input 2 2 2 2 3 11" xfId="21942"/>
    <cellStyle name="Input 2 2 2 2 3 12" xfId="39094"/>
    <cellStyle name="Input 2 2 2 2 3 13" xfId="41659"/>
    <cellStyle name="Input 2 2 2 2 3 2" xfId="5202"/>
    <cellStyle name="Input 2 2 2 2 3 2 2" xfId="13538"/>
    <cellStyle name="Input 2 2 2 2 3 2 2 2" xfId="32656"/>
    <cellStyle name="Input 2 2 2 2 3 2 2 3" xfId="42402"/>
    <cellStyle name="Input 2 2 2 2 3 2 2 4" xfId="39007"/>
    <cellStyle name="Input 2 2 2 2 3 2 3" xfId="18418"/>
    <cellStyle name="Input 2 2 2 2 3 2 3 2" xfId="37536"/>
    <cellStyle name="Input 2 2 2 2 3 2 3 3" xfId="44680"/>
    <cellStyle name="Input 2 2 2 2 3 2 3 4" xfId="47100"/>
    <cellStyle name="Input 2 2 2 2 3 2 4" xfId="18782"/>
    <cellStyle name="Input 2 2 2 2 3 2 4 2" xfId="37900"/>
    <cellStyle name="Input 2 2 2 2 3 2 4 3" xfId="45044"/>
    <cellStyle name="Input 2 2 2 2 3 2 4 4" xfId="47464"/>
    <cellStyle name="Input 2 2 2 2 3 2 5" xfId="24321"/>
    <cellStyle name="Input 2 2 2 2 3 2 6" xfId="39991"/>
    <cellStyle name="Input 2 2 2 2 3 2 7" xfId="41915"/>
    <cellStyle name="Input 2 2 2 2 3 3" xfId="4753"/>
    <cellStyle name="Input 2 2 2 2 3 3 2" xfId="13089"/>
    <cellStyle name="Input 2 2 2 2 3 3 2 2" xfId="32207"/>
    <cellStyle name="Input 2 2 2 2 3 3 2 3" xfId="41953"/>
    <cellStyle name="Input 2 2 2 2 3 3 2 4" xfId="40603"/>
    <cellStyle name="Input 2 2 2 2 3 3 3" xfId="17969"/>
    <cellStyle name="Input 2 2 2 2 3 3 3 2" xfId="37087"/>
    <cellStyle name="Input 2 2 2 2 3 3 3 3" xfId="44231"/>
    <cellStyle name="Input 2 2 2 2 3 3 3 4" xfId="46651"/>
    <cellStyle name="Input 2 2 2 2 3 3 4" xfId="19136"/>
    <cellStyle name="Input 2 2 2 2 3 3 4 2" xfId="38254"/>
    <cellStyle name="Input 2 2 2 2 3 3 4 3" xfId="45398"/>
    <cellStyle name="Input 2 2 2 2 3 3 4 4" xfId="47818"/>
    <cellStyle name="Input 2 2 2 2 3 3 5" xfId="23872"/>
    <cellStyle name="Input 2 2 2 2 3 3 6" xfId="39542"/>
    <cellStyle name="Input 2 2 2 2 3 3 7" xfId="43465"/>
    <cellStyle name="Input 2 2 2 2 3 4" xfId="3401"/>
    <cellStyle name="Input 2 2 2 2 3 4 2" xfId="11831"/>
    <cellStyle name="Input 2 2 2 2 3 4 2 2" xfId="30949"/>
    <cellStyle name="Input 2 2 2 2 3 4 2 3" xfId="41669"/>
    <cellStyle name="Input 2 2 2 2 3 4 2 4" xfId="41360"/>
    <cellStyle name="Input 2 2 2 2 3 4 3" xfId="17666"/>
    <cellStyle name="Input 2 2 2 2 3 4 3 2" xfId="36784"/>
    <cellStyle name="Input 2 2 2 2 3 4 3 3" xfId="43928"/>
    <cellStyle name="Input 2 2 2 2 3 4 3 4" xfId="46348"/>
    <cellStyle name="Input 2 2 2 2 3 4 4" xfId="19241"/>
    <cellStyle name="Input 2 2 2 2 3 4 4 2" xfId="38359"/>
    <cellStyle name="Input 2 2 2 2 3 4 4 3" xfId="45503"/>
    <cellStyle name="Input 2 2 2 2 3 4 4 4" xfId="47923"/>
    <cellStyle name="Input 2 2 2 2 3 4 5" xfId="22604"/>
    <cellStyle name="Input 2 2 2 2 3 4 6" xfId="39244"/>
    <cellStyle name="Input 2 2 2 2 3 4 7" xfId="39515"/>
    <cellStyle name="Input 2 2 2 2 3 5" xfId="4794"/>
    <cellStyle name="Input 2 2 2 2 3 5 2" xfId="13130"/>
    <cellStyle name="Input 2 2 2 2 3 5 2 2" xfId="32248"/>
    <cellStyle name="Input 2 2 2 2 3 5 2 3" xfId="41994"/>
    <cellStyle name="Input 2 2 2 2 3 5 2 4" xfId="39413"/>
    <cellStyle name="Input 2 2 2 2 3 5 3" xfId="18010"/>
    <cellStyle name="Input 2 2 2 2 3 5 3 2" xfId="37128"/>
    <cellStyle name="Input 2 2 2 2 3 5 3 3" xfId="44272"/>
    <cellStyle name="Input 2 2 2 2 3 5 3 4" xfId="46692"/>
    <cellStyle name="Input 2 2 2 2 3 5 4" xfId="19044"/>
    <cellStyle name="Input 2 2 2 2 3 5 4 2" xfId="38162"/>
    <cellStyle name="Input 2 2 2 2 3 5 4 3" xfId="45306"/>
    <cellStyle name="Input 2 2 2 2 3 5 4 4" xfId="47726"/>
    <cellStyle name="Input 2 2 2 2 3 5 5" xfId="23913"/>
    <cellStyle name="Input 2 2 2 2 3 5 6" xfId="39583"/>
    <cellStyle name="Input 2 2 2 2 3 5 7" xfId="22972"/>
    <cellStyle name="Input 2 2 2 2 3 6" xfId="5085"/>
    <cellStyle name="Input 2 2 2 2 3 6 2" xfId="13421"/>
    <cellStyle name="Input 2 2 2 2 3 6 2 2" xfId="32539"/>
    <cellStyle name="Input 2 2 2 2 3 6 2 3" xfId="42285"/>
    <cellStyle name="Input 2 2 2 2 3 6 2 4" xfId="40825"/>
    <cellStyle name="Input 2 2 2 2 3 6 3" xfId="18301"/>
    <cellStyle name="Input 2 2 2 2 3 6 3 2" xfId="37419"/>
    <cellStyle name="Input 2 2 2 2 3 6 3 3" xfId="44563"/>
    <cellStyle name="Input 2 2 2 2 3 6 3 4" xfId="46983"/>
    <cellStyle name="Input 2 2 2 2 3 6 4" xfId="19122"/>
    <cellStyle name="Input 2 2 2 2 3 6 4 2" xfId="38240"/>
    <cellStyle name="Input 2 2 2 2 3 6 4 3" xfId="45384"/>
    <cellStyle name="Input 2 2 2 2 3 6 4 4" xfId="47804"/>
    <cellStyle name="Input 2 2 2 2 3 6 5" xfId="24204"/>
    <cellStyle name="Input 2 2 2 2 3 6 6" xfId="39874"/>
    <cellStyle name="Input 2 2 2 2 3 6 7" xfId="41133"/>
    <cellStyle name="Input 2 2 2 2 3 7" xfId="5291"/>
    <cellStyle name="Input 2 2 2 2 3 7 2" xfId="13627"/>
    <cellStyle name="Input 2 2 2 2 3 7 2 2" xfId="32745"/>
    <cellStyle name="Input 2 2 2 2 3 7 2 3" xfId="42491"/>
    <cellStyle name="Input 2 2 2 2 3 7 2 4" xfId="43319"/>
    <cellStyle name="Input 2 2 2 2 3 7 3" xfId="18507"/>
    <cellStyle name="Input 2 2 2 2 3 7 3 2" xfId="37625"/>
    <cellStyle name="Input 2 2 2 2 3 7 3 3" xfId="44769"/>
    <cellStyle name="Input 2 2 2 2 3 7 3 4" xfId="47189"/>
    <cellStyle name="Input 2 2 2 2 3 7 4" xfId="17276"/>
    <cellStyle name="Input 2 2 2 2 3 7 4 2" xfId="36394"/>
    <cellStyle name="Input 2 2 2 2 3 7 4 3" xfId="43538"/>
    <cellStyle name="Input 2 2 2 2 3 7 4 4" xfId="45958"/>
    <cellStyle name="Input 2 2 2 2 3 7 5" xfId="24410"/>
    <cellStyle name="Input 2 2 2 2 3 7 6" xfId="40080"/>
    <cellStyle name="Input 2 2 2 2 3 7 7" xfId="41702"/>
    <cellStyle name="Input 2 2 2 2 3 8" xfId="4429"/>
    <cellStyle name="Input 2 2 2 2 3 8 2" xfId="12768"/>
    <cellStyle name="Input 2 2 2 2 3 8 2 2" xfId="31886"/>
    <cellStyle name="Input 2 2 2 2 3 8 2 3" xfId="41877"/>
    <cellStyle name="Input 2 2 2 2 3 8 2 4" xfId="41506"/>
    <cellStyle name="Input 2 2 2 2 3 8 3" xfId="17888"/>
    <cellStyle name="Input 2 2 2 2 3 8 3 2" xfId="37006"/>
    <cellStyle name="Input 2 2 2 2 3 8 3 3" xfId="44150"/>
    <cellStyle name="Input 2 2 2 2 3 8 3 4" xfId="46570"/>
    <cellStyle name="Input 2 2 2 2 3 8 4" xfId="19349"/>
    <cellStyle name="Input 2 2 2 2 3 8 4 2" xfId="38467"/>
    <cellStyle name="Input 2 2 2 2 3 8 4 3" xfId="45611"/>
    <cellStyle name="Input 2 2 2 2 3 8 4 4" xfId="48031"/>
    <cellStyle name="Input 2 2 2 2 3 8 5" xfId="23551"/>
    <cellStyle name="Input 2 2 2 2 3 8 6" xfId="39463"/>
    <cellStyle name="Input 2 2 2 2 3 8 7" xfId="41674"/>
    <cellStyle name="Input 2 2 2 2 3 9" xfId="5945"/>
    <cellStyle name="Input 2 2 2 2 3 9 2" xfId="14281"/>
    <cellStyle name="Input 2 2 2 2 3 9 2 2" xfId="33399"/>
    <cellStyle name="Input 2 2 2 2 3 9 2 3" xfId="42864"/>
    <cellStyle name="Input 2 2 2 2 3 9 2 4" xfId="41837"/>
    <cellStyle name="Input 2 2 2 2 3 9 3" xfId="18890"/>
    <cellStyle name="Input 2 2 2 2 3 9 3 2" xfId="38008"/>
    <cellStyle name="Input 2 2 2 2 3 9 3 3" xfId="45152"/>
    <cellStyle name="Input 2 2 2 2 3 9 3 4" xfId="47572"/>
    <cellStyle name="Input 2 2 2 2 3 9 4" xfId="17795"/>
    <cellStyle name="Input 2 2 2 2 3 9 4 2" xfId="36913"/>
    <cellStyle name="Input 2 2 2 2 3 9 4 3" xfId="44057"/>
    <cellStyle name="Input 2 2 2 2 3 9 4 4" xfId="46477"/>
    <cellStyle name="Input 2 2 2 2 3 9 5" xfId="25064"/>
    <cellStyle name="Input 2 2 2 2 3 9 6" xfId="40454"/>
    <cellStyle name="Input 2 2 2 2 3 9 7" xfId="19643"/>
    <cellStyle name="Input 2 2 2 2 4" xfId="4959"/>
    <cellStyle name="Input 2 2 2 2 4 2" xfId="13295"/>
    <cellStyle name="Input 2 2 2 2 4 2 2" xfId="32413"/>
    <cellStyle name="Input 2 2 2 2 4 2 3" xfId="42159"/>
    <cellStyle name="Input 2 2 2 2 4 2 4" xfId="40773"/>
    <cellStyle name="Input 2 2 2 2 4 3" xfId="18175"/>
    <cellStyle name="Input 2 2 2 2 4 3 2" xfId="37293"/>
    <cellStyle name="Input 2 2 2 2 4 3 3" xfId="44437"/>
    <cellStyle name="Input 2 2 2 2 4 3 4" xfId="46857"/>
    <cellStyle name="Input 2 2 2 2 4 4" xfId="17777"/>
    <cellStyle name="Input 2 2 2 2 4 4 2" xfId="36895"/>
    <cellStyle name="Input 2 2 2 2 4 4 3" xfId="44039"/>
    <cellStyle name="Input 2 2 2 2 4 4 4" xfId="46459"/>
    <cellStyle name="Input 2 2 2 2 4 5" xfId="24078"/>
    <cellStyle name="Input 2 2 2 2 4 6" xfId="39748"/>
    <cellStyle name="Input 2 2 2 2 4 7" xfId="40734"/>
    <cellStyle name="Input 2 2 2 2 5" xfId="4761"/>
    <cellStyle name="Input 2 2 2 2 5 2" xfId="13097"/>
    <cellStyle name="Input 2 2 2 2 5 2 2" xfId="32215"/>
    <cellStyle name="Input 2 2 2 2 5 2 3" xfId="41961"/>
    <cellStyle name="Input 2 2 2 2 5 2 4" xfId="38982"/>
    <cellStyle name="Input 2 2 2 2 5 3" xfId="17977"/>
    <cellStyle name="Input 2 2 2 2 5 3 2" xfId="37095"/>
    <cellStyle name="Input 2 2 2 2 5 3 3" xfId="44239"/>
    <cellStyle name="Input 2 2 2 2 5 3 4" xfId="46659"/>
    <cellStyle name="Input 2 2 2 2 5 4" xfId="17486"/>
    <cellStyle name="Input 2 2 2 2 5 4 2" xfId="36604"/>
    <cellStyle name="Input 2 2 2 2 5 4 3" xfId="43748"/>
    <cellStyle name="Input 2 2 2 2 5 4 4" xfId="46168"/>
    <cellStyle name="Input 2 2 2 2 5 5" xfId="23880"/>
    <cellStyle name="Input 2 2 2 2 5 6" xfId="39550"/>
    <cellStyle name="Input 2 2 2 2 5 7" xfId="39508"/>
    <cellStyle name="Input 2 2 2 2 6" xfId="5020"/>
    <cellStyle name="Input 2 2 2 2 6 2" xfId="13356"/>
    <cellStyle name="Input 2 2 2 2 6 2 2" xfId="32474"/>
    <cellStyle name="Input 2 2 2 2 6 2 3" xfId="42220"/>
    <cellStyle name="Input 2 2 2 2 6 2 4" xfId="41553"/>
    <cellStyle name="Input 2 2 2 2 6 3" xfId="18236"/>
    <cellStyle name="Input 2 2 2 2 6 3 2" xfId="37354"/>
    <cellStyle name="Input 2 2 2 2 6 3 3" xfId="44498"/>
    <cellStyle name="Input 2 2 2 2 6 3 4" xfId="46918"/>
    <cellStyle name="Input 2 2 2 2 6 4" xfId="17237"/>
    <cellStyle name="Input 2 2 2 2 6 4 2" xfId="36355"/>
    <cellStyle name="Input 2 2 2 2 6 4 3" xfId="43499"/>
    <cellStyle name="Input 2 2 2 2 6 4 4" xfId="45919"/>
    <cellStyle name="Input 2 2 2 2 6 5" xfId="24139"/>
    <cellStyle name="Input 2 2 2 2 6 6" xfId="39809"/>
    <cellStyle name="Input 2 2 2 2 6 7" xfId="41516"/>
    <cellStyle name="Input 2 2 2 2 7" xfId="4838"/>
    <cellStyle name="Input 2 2 2 2 7 2" xfId="13174"/>
    <cellStyle name="Input 2 2 2 2 7 2 2" xfId="32292"/>
    <cellStyle name="Input 2 2 2 2 7 2 3" xfId="42038"/>
    <cellStyle name="Input 2 2 2 2 7 2 4" xfId="40926"/>
    <cellStyle name="Input 2 2 2 2 7 3" xfId="18054"/>
    <cellStyle name="Input 2 2 2 2 7 3 2" xfId="37172"/>
    <cellStyle name="Input 2 2 2 2 7 3 3" xfId="44316"/>
    <cellStyle name="Input 2 2 2 2 7 3 4" xfId="46736"/>
    <cellStyle name="Input 2 2 2 2 7 4" xfId="17292"/>
    <cellStyle name="Input 2 2 2 2 7 4 2" xfId="36410"/>
    <cellStyle name="Input 2 2 2 2 7 4 3" xfId="43554"/>
    <cellStyle name="Input 2 2 2 2 7 4 4" xfId="45974"/>
    <cellStyle name="Input 2 2 2 2 7 5" xfId="23957"/>
    <cellStyle name="Input 2 2 2 2 7 6" xfId="39627"/>
    <cellStyle name="Input 2 2 2 2 7 7" xfId="38739"/>
    <cellStyle name="Input 2 2 2 2 8" xfId="4905"/>
    <cellStyle name="Input 2 2 2 2 8 2" xfId="13241"/>
    <cellStyle name="Input 2 2 2 2 8 2 2" xfId="32359"/>
    <cellStyle name="Input 2 2 2 2 8 2 3" xfId="42105"/>
    <cellStyle name="Input 2 2 2 2 8 2 4" xfId="41410"/>
    <cellStyle name="Input 2 2 2 2 8 3" xfId="18121"/>
    <cellStyle name="Input 2 2 2 2 8 3 2" xfId="37239"/>
    <cellStyle name="Input 2 2 2 2 8 3 3" xfId="44383"/>
    <cellStyle name="Input 2 2 2 2 8 3 4" xfId="46803"/>
    <cellStyle name="Input 2 2 2 2 8 4" xfId="17336"/>
    <cellStyle name="Input 2 2 2 2 8 4 2" xfId="36454"/>
    <cellStyle name="Input 2 2 2 2 8 4 3" xfId="43598"/>
    <cellStyle name="Input 2 2 2 2 8 4 4" xfId="46018"/>
    <cellStyle name="Input 2 2 2 2 8 5" xfId="24024"/>
    <cellStyle name="Input 2 2 2 2 8 6" xfId="39694"/>
    <cellStyle name="Input 2 2 2 2 8 7" xfId="39231"/>
    <cellStyle name="Input 2 2 2 2 9" xfId="5220"/>
    <cellStyle name="Input 2 2 2 2 9 2" xfId="13556"/>
    <cellStyle name="Input 2 2 2 2 9 2 2" xfId="32674"/>
    <cellStyle name="Input 2 2 2 2 9 2 3" xfId="42420"/>
    <cellStyle name="Input 2 2 2 2 9 2 4" xfId="41633"/>
    <cellStyle name="Input 2 2 2 2 9 3" xfId="18436"/>
    <cellStyle name="Input 2 2 2 2 9 3 2" xfId="37554"/>
    <cellStyle name="Input 2 2 2 2 9 3 3" xfId="44698"/>
    <cellStyle name="Input 2 2 2 2 9 3 4" xfId="47118"/>
    <cellStyle name="Input 2 2 2 2 9 4" xfId="19076"/>
    <cellStyle name="Input 2 2 2 2 9 4 2" xfId="38194"/>
    <cellStyle name="Input 2 2 2 2 9 4 3" xfId="45338"/>
    <cellStyle name="Input 2 2 2 2 9 4 4" xfId="47758"/>
    <cellStyle name="Input 2 2 2 2 9 5" xfId="24339"/>
    <cellStyle name="Input 2 2 2 2 9 6" xfId="40009"/>
    <cellStyle name="Input 2 2 2 2 9 7" xfId="43050"/>
    <cellStyle name="Input 2 2 2 3" xfId="1580"/>
    <cellStyle name="Input 2 2 2 3 10" xfId="3667"/>
    <cellStyle name="Input 2 2 2 3 10 2" xfId="12096"/>
    <cellStyle name="Input 2 2 2 3 10 2 2" xfId="31214"/>
    <cellStyle name="Input 2 2 2 3 10 2 3" xfId="41724"/>
    <cellStyle name="Input 2 2 2 3 10 2 4" xfId="41289"/>
    <cellStyle name="Input 2 2 2 3 10 3" xfId="17726"/>
    <cellStyle name="Input 2 2 2 3 10 3 2" xfId="36844"/>
    <cellStyle name="Input 2 2 2 3 10 3 3" xfId="43988"/>
    <cellStyle name="Input 2 2 2 3 10 3 4" xfId="46408"/>
    <cellStyle name="Input 2 2 2 3 10 4" xfId="17830"/>
    <cellStyle name="Input 2 2 2 3 10 4 2" xfId="36948"/>
    <cellStyle name="Input 2 2 2 3 10 4 3" xfId="44092"/>
    <cellStyle name="Input 2 2 2 3 10 4 4" xfId="46512"/>
    <cellStyle name="Input 2 2 2 3 10 5" xfId="22868"/>
    <cellStyle name="Input 2 2 2 3 10 6" xfId="39297"/>
    <cellStyle name="Input 2 2 2 3 10 7" xfId="38980"/>
    <cellStyle name="Input 2 2 2 3 11" xfId="5835"/>
    <cellStyle name="Input 2 2 2 3 11 2" xfId="14171"/>
    <cellStyle name="Input 2 2 2 3 11 2 2" xfId="33289"/>
    <cellStyle name="Input 2 2 2 3 11 2 3" xfId="42799"/>
    <cellStyle name="Input 2 2 2 3 11 2 4" xfId="39477"/>
    <cellStyle name="Input 2 2 2 3 11 3" xfId="18825"/>
    <cellStyle name="Input 2 2 2 3 11 3 2" xfId="37943"/>
    <cellStyle name="Input 2 2 2 3 11 3 3" xfId="45087"/>
    <cellStyle name="Input 2 2 2 3 11 3 4" xfId="47507"/>
    <cellStyle name="Input 2 2 2 3 11 4" xfId="19366"/>
    <cellStyle name="Input 2 2 2 3 11 4 2" xfId="38484"/>
    <cellStyle name="Input 2 2 2 3 11 4 3" xfId="45628"/>
    <cellStyle name="Input 2 2 2 3 11 4 4" xfId="48048"/>
    <cellStyle name="Input 2 2 2 3 11 5" xfId="24954"/>
    <cellStyle name="Input 2 2 2 3 11 6" xfId="40389"/>
    <cellStyle name="Input 2 2 2 3 11 7" xfId="39374"/>
    <cellStyle name="Input 2 2 2 3 12" xfId="10031"/>
    <cellStyle name="Input 2 2 2 3 12 2" xfId="29149"/>
    <cellStyle name="Input 2 2 2 3 12 3" xfId="41325"/>
    <cellStyle name="Input 2 2 2 3 12 4" xfId="40931"/>
    <cellStyle name="Input 2 2 2 3 13" xfId="20784"/>
    <cellStyle name="Input 2 2 2 3 14" xfId="38862"/>
    <cellStyle name="Input 2 2 2 3 15" xfId="38937"/>
    <cellStyle name="Input 2 2 2 3 2" xfId="3035"/>
    <cellStyle name="Input 2 2 2 3 2 10" xfId="11465"/>
    <cellStyle name="Input 2 2 2 3 2 10 2" xfId="30583"/>
    <cellStyle name="Input 2 2 2 3 2 10 3" xfId="41595"/>
    <cellStyle name="Input 2 2 2 3 2 10 4" xfId="41466"/>
    <cellStyle name="Input 2 2 2 3 2 11" xfId="22238"/>
    <cellStyle name="Input 2 2 2 3 2 12" xfId="39163"/>
    <cellStyle name="Input 2 2 2 3 2 13" xfId="40814"/>
    <cellStyle name="Input 2 2 2 3 2 2" xfId="5007"/>
    <cellStyle name="Input 2 2 2 3 2 2 2" xfId="5975"/>
    <cellStyle name="Input 2 2 2 3 2 2 2 2" xfId="14311"/>
    <cellStyle name="Input 2 2 2 3 2 2 2 2 2" xfId="33429"/>
    <cellStyle name="Input 2 2 2 3 2 2 2 2 3" xfId="42894"/>
    <cellStyle name="Input 2 2 2 3 2 2 2 2 4" xfId="43161"/>
    <cellStyle name="Input 2 2 2 3 2 2 2 3" xfId="18920"/>
    <cellStyle name="Input 2 2 2 3 2 2 2 3 2" xfId="38038"/>
    <cellStyle name="Input 2 2 2 3 2 2 2 3 3" xfId="45182"/>
    <cellStyle name="Input 2 2 2 3 2 2 2 3 4" xfId="47602"/>
    <cellStyle name="Input 2 2 2 3 2 2 2 4" xfId="19258"/>
    <cellStyle name="Input 2 2 2 3 2 2 2 4 2" xfId="38376"/>
    <cellStyle name="Input 2 2 2 3 2 2 2 4 3" xfId="45520"/>
    <cellStyle name="Input 2 2 2 3 2 2 2 4 4" xfId="47940"/>
    <cellStyle name="Input 2 2 2 3 2 2 2 5" xfId="25094"/>
    <cellStyle name="Input 2 2 2 3 2 2 2 6" xfId="40484"/>
    <cellStyle name="Input 2 2 2 3 2 2 2 7" xfId="39344"/>
    <cellStyle name="Input 2 2 2 3 2 2 3" xfId="13343"/>
    <cellStyle name="Input 2 2 2 3 2 2 3 2" xfId="32461"/>
    <cellStyle name="Input 2 2 2 3 2 2 3 3" xfId="42207"/>
    <cellStyle name="Input 2 2 2 3 2 2 3 4" xfId="41352"/>
    <cellStyle name="Input 2 2 2 3 2 2 4" xfId="18223"/>
    <cellStyle name="Input 2 2 2 3 2 2 4 2" xfId="37341"/>
    <cellStyle name="Input 2 2 2 3 2 2 4 3" xfId="44485"/>
    <cellStyle name="Input 2 2 2 3 2 2 4 4" xfId="46905"/>
    <cellStyle name="Input 2 2 2 3 2 2 5" xfId="17926"/>
    <cellStyle name="Input 2 2 2 3 2 2 5 2" xfId="37044"/>
    <cellStyle name="Input 2 2 2 3 2 2 5 3" xfId="44188"/>
    <cellStyle name="Input 2 2 2 3 2 2 5 4" xfId="46608"/>
    <cellStyle name="Input 2 2 2 3 2 2 6" xfId="24126"/>
    <cellStyle name="Input 2 2 2 3 2 2 7" xfId="39796"/>
    <cellStyle name="Input 2 2 2 3 2 2 8" xfId="40737"/>
    <cellStyle name="Input 2 2 2 3 2 3" xfId="5180"/>
    <cellStyle name="Input 2 2 2 3 2 3 2" xfId="6007"/>
    <cellStyle name="Input 2 2 2 3 2 3 2 2" xfId="14343"/>
    <cellStyle name="Input 2 2 2 3 2 3 2 2 2" xfId="33461"/>
    <cellStyle name="Input 2 2 2 3 2 3 2 2 3" xfId="42926"/>
    <cellStyle name="Input 2 2 2 3 2 3 2 2 4" xfId="41448"/>
    <cellStyle name="Input 2 2 2 3 2 3 2 3" xfId="18952"/>
    <cellStyle name="Input 2 2 2 3 2 3 2 3 2" xfId="38070"/>
    <cellStyle name="Input 2 2 2 3 2 3 2 3 3" xfId="45214"/>
    <cellStyle name="Input 2 2 2 3 2 3 2 3 4" xfId="47634"/>
    <cellStyle name="Input 2 2 2 3 2 3 2 4" xfId="17902"/>
    <cellStyle name="Input 2 2 2 3 2 3 2 4 2" xfId="37020"/>
    <cellStyle name="Input 2 2 2 3 2 3 2 4 3" xfId="44164"/>
    <cellStyle name="Input 2 2 2 3 2 3 2 4 4" xfId="46584"/>
    <cellStyle name="Input 2 2 2 3 2 3 2 5" xfId="25126"/>
    <cellStyle name="Input 2 2 2 3 2 3 2 6" xfId="40516"/>
    <cellStyle name="Input 2 2 2 3 2 3 2 7" xfId="40604"/>
    <cellStyle name="Input 2 2 2 3 2 3 3" xfId="13516"/>
    <cellStyle name="Input 2 2 2 3 2 3 3 2" xfId="32634"/>
    <cellStyle name="Input 2 2 2 3 2 3 3 3" xfId="42380"/>
    <cellStyle name="Input 2 2 2 3 2 3 3 4" xfId="43369"/>
    <cellStyle name="Input 2 2 2 3 2 3 4" xfId="18396"/>
    <cellStyle name="Input 2 2 2 3 2 3 4 2" xfId="37514"/>
    <cellStyle name="Input 2 2 2 3 2 3 4 3" xfId="44658"/>
    <cellStyle name="Input 2 2 2 3 2 3 4 4" xfId="47078"/>
    <cellStyle name="Input 2 2 2 3 2 3 5" xfId="17425"/>
    <cellStyle name="Input 2 2 2 3 2 3 5 2" xfId="36543"/>
    <cellStyle name="Input 2 2 2 3 2 3 5 3" xfId="43687"/>
    <cellStyle name="Input 2 2 2 3 2 3 5 4" xfId="46107"/>
    <cellStyle name="Input 2 2 2 3 2 3 6" xfId="24299"/>
    <cellStyle name="Input 2 2 2 3 2 3 7" xfId="39969"/>
    <cellStyle name="Input 2 2 2 3 2 3 8" xfId="19882"/>
    <cellStyle name="Input 2 2 2 3 2 4" xfId="5091"/>
    <cellStyle name="Input 2 2 2 3 2 4 2" xfId="6039"/>
    <cellStyle name="Input 2 2 2 3 2 4 2 2" xfId="14375"/>
    <cellStyle name="Input 2 2 2 3 2 4 2 2 2" xfId="33493"/>
    <cellStyle name="Input 2 2 2 3 2 4 2 2 3" xfId="42958"/>
    <cellStyle name="Input 2 2 2 3 2 4 2 2 4" xfId="43061"/>
    <cellStyle name="Input 2 2 2 3 2 4 2 3" xfId="18984"/>
    <cellStyle name="Input 2 2 2 3 2 4 2 3 2" xfId="38102"/>
    <cellStyle name="Input 2 2 2 3 2 4 2 3 3" xfId="45246"/>
    <cellStyle name="Input 2 2 2 3 2 4 2 3 4" xfId="47666"/>
    <cellStyle name="Input 2 2 2 3 2 4 2 4" xfId="17775"/>
    <cellStyle name="Input 2 2 2 3 2 4 2 4 2" xfId="36893"/>
    <cellStyle name="Input 2 2 2 3 2 4 2 4 3" xfId="44037"/>
    <cellStyle name="Input 2 2 2 3 2 4 2 4 4" xfId="46457"/>
    <cellStyle name="Input 2 2 2 3 2 4 2 5" xfId="25158"/>
    <cellStyle name="Input 2 2 2 3 2 4 2 6" xfId="40548"/>
    <cellStyle name="Input 2 2 2 3 2 4 2 7" xfId="41525"/>
    <cellStyle name="Input 2 2 2 3 2 4 3" xfId="13427"/>
    <cellStyle name="Input 2 2 2 3 2 4 3 2" xfId="32545"/>
    <cellStyle name="Input 2 2 2 3 2 4 3 3" xfId="42291"/>
    <cellStyle name="Input 2 2 2 3 2 4 3 4" xfId="43437"/>
    <cellStyle name="Input 2 2 2 3 2 4 4" xfId="18307"/>
    <cellStyle name="Input 2 2 2 3 2 4 4 2" xfId="37425"/>
    <cellStyle name="Input 2 2 2 3 2 4 4 3" xfId="44569"/>
    <cellStyle name="Input 2 2 2 3 2 4 4 4" xfId="46989"/>
    <cellStyle name="Input 2 2 2 3 2 4 5" xfId="17812"/>
    <cellStyle name="Input 2 2 2 3 2 4 5 2" xfId="36930"/>
    <cellStyle name="Input 2 2 2 3 2 4 5 3" xfId="44074"/>
    <cellStyle name="Input 2 2 2 3 2 4 5 4" xfId="46494"/>
    <cellStyle name="Input 2 2 2 3 2 4 6" xfId="24210"/>
    <cellStyle name="Input 2 2 2 3 2 4 7" xfId="39880"/>
    <cellStyle name="Input 2 2 2 3 2 4 8" xfId="40846"/>
    <cellStyle name="Input 2 2 2 3 2 5" xfId="4798"/>
    <cellStyle name="Input 2 2 2 3 2 5 2" xfId="13134"/>
    <cellStyle name="Input 2 2 2 3 2 5 2 2" xfId="32252"/>
    <cellStyle name="Input 2 2 2 3 2 5 2 3" xfId="41998"/>
    <cellStyle name="Input 2 2 2 3 2 5 2 4" xfId="39035"/>
    <cellStyle name="Input 2 2 2 3 2 5 3" xfId="18014"/>
    <cellStyle name="Input 2 2 2 3 2 5 3 2" xfId="37132"/>
    <cellStyle name="Input 2 2 2 3 2 5 3 3" xfId="44276"/>
    <cellStyle name="Input 2 2 2 3 2 5 3 4" xfId="46696"/>
    <cellStyle name="Input 2 2 2 3 2 5 4" xfId="17445"/>
    <cellStyle name="Input 2 2 2 3 2 5 4 2" xfId="36563"/>
    <cellStyle name="Input 2 2 2 3 2 5 4 3" xfId="43707"/>
    <cellStyle name="Input 2 2 2 3 2 5 4 4" xfId="46127"/>
    <cellStyle name="Input 2 2 2 3 2 5 5" xfId="23917"/>
    <cellStyle name="Input 2 2 2 3 2 5 6" xfId="39587"/>
    <cellStyle name="Input 2 2 2 3 2 5 7" xfId="43250"/>
    <cellStyle name="Input 2 2 2 3 2 6" xfId="5440"/>
    <cellStyle name="Input 2 2 2 3 2 6 2" xfId="13776"/>
    <cellStyle name="Input 2 2 2 3 2 6 2 2" xfId="32894"/>
    <cellStyle name="Input 2 2 2 3 2 6 2 3" xfId="42640"/>
    <cellStyle name="Input 2 2 2 3 2 6 2 4" xfId="43027"/>
    <cellStyle name="Input 2 2 2 3 2 6 3" xfId="18656"/>
    <cellStyle name="Input 2 2 2 3 2 6 3 2" xfId="37774"/>
    <cellStyle name="Input 2 2 2 3 2 6 3 3" xfId="44918"/>
    <cellStyle name="Input 2 2 2 3 2 6 3 4" xfId="47338"/>
    <cellStyle name="Input 2 2 2 3 2 6 4" xfId="17313"/>
    <cellStyle name="Input 2 2 2 3 2 6 4 2" xfId="36431"/>
    <cellStyle name="Input 2 2 2 3 2 6 4 3" xfId="43575"/>
    <cellStyle name="Input 2 2 2 3 2 6 4 4" xfId="45995"/>
    <cellStyle name="Input 2 2 2 3 2 6 5" xfId="24559"/>
    <cellStyle name="Input 2 2 2 3 2 6 6" xfId="40229"/>
    <cellStyle name="Input 2 2 2 3 2 6 7" xfId="38973"/>
    <cellStyle name="Input 2 2 2 3 2 7" xfId="5485"/>
    <cellStyle name="Input 2 2 2 3 2 7 2" xfId="13821"/>
    <cellStyle name="Input 2 2 2 3 2 7 2 2" xfId="32939"/>
    <cellStyle name="Input 2 2 2 3 2 7 2 3" xfId="42685"/>
    <cellStyle name="Input 2 2 2 3 2 7 2 4" xfId="39140"/>
    <cellStyle name="Input 2 2 2 3 2 7 3" xfId="18701"/>
    <cellStyle name="Input 2 2 2 3 2 7 3 2" xfId="37819"/>
    <cellStyle name="Input 2 2 2 3 2 7 3 3" xfId="44963"/>
    <cellStyle name="Input 2 2 2 3 2 7 3 4" xfId="47383"/>
    <cellStyle name="Input 2 2 2 3 2 7 4" xfId="19157"/>
    <cellStyle name="Input 2 2 2 3 2 7 4 2" xfId="38275"/>
    <cellStyle name="Input 2 2 2 3 2 7 4 3" xfId="45419"/>
    <cellStyle name="Input 2 2 2 3 2 7 4 4" xfId="47839"/>
    <cellStyle name="Input 2 2 2 3 2 7 5" xfId="24604"/>
    <cellStyle name="Input 2 2 2 3 2 7 6" xfId="40274"/>
    <cellStyle name="Input 2 2 2 3 2 7 7" xfId="41699"/>
    <cellStyle name="Input 2 2 2 3 2 8" xfId="3742"/>
    <cellStyle name="Input 2 2 2 3 2 8 2" xfId="12171"/>
    <cellStyle name="Input 2 2 2 3 2 8 2 2" xfId="31289"/>
    <cellStyle name="Input 2 2 2 3 2 8 2 3" xfId="41755"/>
    <cellStyle name="Input 2 2 2 3 2 8 2 4" xfId="39395"/>
    <cellStyle name="Input 2 2 2 3 2 8 3" xfId="17757"/>
    <cellStyle name="Input 2 2 2 3 2 8 3 2" xfId="36875"/>
    <cellStyle name="Input 2 2 2 3 2 8 3 3" xfId="44019"/>
    <cellStyle name="Input 2 2 2 3 2 8 3 4" xfId="46439"/>
    <cellStyle name="Input 2 2 2 3 2 8 4" xfId="19401"/>
    <cellStyle name="Input 2 2 2 3 2 8 4 2" xfId="38519"/>
    <cellStyle name="Input 2 2 2 3 2 8 4 3" xfId="45663"/>
    <cellStyle name="Input 2 2 2 3 2 8 4 4" xfId="48083"/>
    <cellStyle name="Input 2 2 2 3 2 8 5" xfId="22943"/>
    <cellStyle name="Input 2 2 2 3 2 8 6" xfId="39328"/>
    <cellStyle name="Input 2 2 2 3 2 8 7" xfId="41521"/>
    <cellStyle name="Input 2 2 2 3 2 9" xfId="5911"/>
    <cellStyle name="Input 2 2 2 3 2 9 2" xfId="14247"/>
    <cellStyle name="Input 2 2 2 3 2 9 2 2" xfId="33365"/>
    <cellStyle name="Input 2 2 2 3 2 9 2 3" xfId="42831"/>
    <cellStyle name="Input 2 2 2 3 2 9 2 4" xfId="41101"/>
    <cellStyle name="Input 2 2 2 3 2 9 3" xfId="18857"/>
    <cellStyle name="Input 2 2 2 3 2 9 3 2" xfId="37975"/>
    <cellStyle name="Input 2 2 2 3 2 9 3 3" xfId="45119"/>
    <cellStyle name="Input 2 2 2 3 2 9 3 4" xfId="47539"/>
    <cellStyle name="Input 2 2 2 3 2 9 4" xfId="19412"/>
    <cellStyle name="Input 2 2 2 3 2 9 4 2" xfId="38530"/>
    <cellStyle name="Input 2 2 2 3 2 9 4 3" xfId="45674"/>
    <cellStyle name="Input 2 2 2 3 2 9 4 4" xfId="48094"/>
    <cellStyle name="Input 2 2 2 3 2 9 5" xfId="25030"/>
    <cellStyle name="Input 2 2 2 3 2 9 6" xfId="40421"/>
    <cellStyle name="Input 2 2 2 3 2 9 7" xfId="20490"/>
    <cellStyle name="Input 2 2 2 3 3" xfId="4721"/>
    <cellStyle name="Input 2 2 2 3 3 10" xfId="17960"/>
    <cellStyle name="Input 2 2 2 3 3 10 2" xfId="37078"/>
    <cellStyle name="Input 2 2 2 3 3 10 3" xfId="44222"/>
    <cellStyle name="Input 2 2 2 3 3 10 4" xfId="46642"/>
    <cellStyle name="Input 2 2 2 3 3 11" xfId="19512"/>
    <cellStyle name="Input 2 2 2 3 3 11 2" xfId="38630"/>
    <cellStyle name="Input 2 2 2 3 3 11 3" xfId="45774"/>
    <cellStyle name="Input 2 2 2 3 3 11 4" xfId="48194"/>
    <cellStyle name="Input 2 2 2 3 3 12" xfId="23841"/>
    <cellStyle name="Input 2 2 2 3 3 13" xfId="39533"/>
    <cellStyle name="Input 2 2 2 3 3 14" xfId="39455"/>
    <cellStyle name="Input 2 2 2 3 3 2" xfId="5314"/>
    <cellStyle name="Input 2 2 2 3 3 2 2" xfId="13650"/>
    <cellStyle name="Input 2 2 2 3 3 2 2 2" xfId="32768"/>
    <cellStyle name="Input 2 2 2 3 3 2 2 3" xfId="42514"/>
    <cellStyle name="Input 2 2 2 3 3 2 2 4" xfId="43165"/>
    <cellStyle name="Input 2 2 2 3 3 2 3" xfId="18530"/>
    <cellStyle name="Input 2 2 2 3 3 2 3 2" xfId="37648"/>
    <cellStyle name="Input 2 2 2 3 3 2 3 3" xfId="44792"/>
    <cellStyle name="Input 2 2 2 3 3 2 3 4" xfId="47212"/>
    <cellStyle name="Input 2 2 2 3 3 2 4" xfId="19015"/>
    <cellStyle name="Input 2 2 2 3 3 2 4 2" xfId="38133"/>
    <cellStyle name="Input 2 2 2 3 3 2 4 3" xfId="45277"/>
    <cellStyle name="Input 2 2 2 3 3 2 4 4" xfId="47697"/>
    <cellStyle name="Input 2 2 2 3 3 2 5" xfId="24433"/>
    <cellStyle name="Input 2 2 2 3 3 2 6" xfId="40103"/>
    <cellStyle name="Input 2 2 2 3 3 2 7" xfId="38830"/>
    <cellStyle name="Input 2 2 2 3 3 3" xfId="5373"/>
    <cellStyle name="Input 2 2 2 3 3 3 2" xfId="13709"/>
    <cellStyle name="Input 2 2 2 3 3 3 2 2" xfId="32827"/>
    <cellStyle name="Input 2 2 2 3 3 3 2 3" xfId="42573"/>
    <cellStyle name="Input 2 2 2 3 3 3 2 4" xfId="39481"/>
    <cellStyle name="Input 2 2 2 3 3 3 3" xfId="18589"/>
    <cellStyle name="Input 2 2 2 3 3 3 3 2" xfId="37707"/>
    <cellStyle name="Input 2 2 2 3 3 3 3 3" xfId="44851"/>
    <cellStyle name="Input 2 2 2 3 3 3 3 4" xfId="47271"/>
    <cellStyle name="Input 2 2 2 3 3 3 4" xfId="17805"/>
    <cellStyle name="Input 2 2 2 3 3 3 4 2" xfId="36923"/>
    <cellStyle name="Input 2 2 2 3 3 3 4 3" xfId="44067"/>
    <cellStyle name="Input 2 2 2 3 3 3 4 4" xfId="46487"/>
    <cellStyle name="Input 2 2 2 3 3 3 5" xfId="24492"/>
    <cellStyle name="Input 2 2 2 3 3 3 6" xfId="40162"/>
    <cellStyle name="Input 2 2 2 3 3 3 7" xfId="39077"/>
    <cellStyle name="Input 2 2 2 3 3 4" xfId="5421"/>
    <cellStyle name="Input 2 2 2 3 3 4 2" xfId="13757"/>
    <cellStyle name="Input 2 2 2 3 3 4 2 2" xfId="32875"/>
    <cellStyle name="Input 2 2 2 3 3 4 2 3" xfId="42621"/>
    <cellStyle name="Input 2 2 2 3 3 4 2 4" xfId="40708"/>
    <cellStyle name="Input 2 2 2 3 3 4 3" xfId="18637"/>
    <cellStyle name="Input 2 2 2 3 3 4 3 2" xfId="37755"/>
    <cellStyle name="Input 2 2 2 3 3 4 3 3" xfId="44899"/>
    <cellStyle name="Input 2 2 2 3 3 4 3 4" xfId="47319"/>
    <cellStyle name="Input 2 2 2 3 3 4 4" xfId="17511"/>
    <cellStyle name="Input 2 2 2 3 3 4 4 2" xfId="36629"/>
    <cellStyle name="Input 2 2 2 3 3 4 4 3" xfId="43773"/>
    <cellStyle name="Input 2 2 2 3 3 4 4 4" xfId="46193"/>
    <cellStyle name="Input 2 2 2 3 3 4 5" xfId="24540"/>
    <cellStyle name="Input 2 2 2 3 3 4 6" xfId="40210"/>
    <cellStyle name="Input 2 2 2 3 3 4 7" xfId="41198"/>
    <cellStyle name="Input 2 2 2 3 3 5" xfId="5468"/>
    <cellStyle name="Input 2 2 2 3 3 5 2" xfId="13804"/>
    <cellStyle name="Input 2 2 2 3 3 5 2 2" xfId="32922"/>
    <cellStyle name="Input 2 2 2 3 3 5 2 3" xfId="42668"/>
    <cellStyle name="Input 2 2 2 3 3 5 2 4" xfId="38981"/>
    <cellStyle name="Input 2 2 2 3 3 5 3" xfId="18684"/>
    <cellStyle name="Input 2 2 2 3 3 5 3 2" xfId="37802"/>
    <cellStyle name="Input 2 2 2 3 3 5 3 3" xfId="44946"/>
    <cellStyle name="Input 2 2 2 3 3 5 3 4" xfId="47366"/>
    <cellStyle name="Input 2 2 2 3 3 5 4" xfId="17510"/>
    <cellStyle name="Input 2 2 2 3 3 5 4 2" xfId="36628"/>
    <cellStyle name="Input 2 2 2 3 3 5 4 3" xfId="43772"/>
    <cellStyle name="Input 2 2 2 3 3 5 4 4" xfId="46192"/>
    <cellStyle name="Input 2 2 2 3 3 5 5" xfId="24587"/>
    <cellStyle name="Input 2 2 2 3 3 5 6" xfId="40257"/>
    <cellStyle name="Input 2 2 2 3 3 5 7" xfId="38777"/>
    <cellStyle name="Input 2 2 2 3 3 6" xfId="5509"/>
    <cellStyle name="Input 2 2 2 3 3 6 2" xfId="13845"/>
    <cellStyle name="Input 2 2 2 3 3 6 2 2" xfId="32963"/>
    <cellStyle name="Input 2 2 2 3 3 6 2 3" xfId="42709"/>
    <cellStyle name="Input 2 2 2 3 3 6 2 4" xfId="39337"/>
    <cellStyle name="Input 2 2 2 3 3 6 3" xfId="18725"/>
    <cellStyle name="Input 2 2 2 3 3 6 3 2" xfId="37843"/>
    <cellStyle name="Input 2 2 2 3 3 6 3 3" xfId="44987"/>
    <cellStyle name="Input 2 2 2 3 3 6 3 4" xfId="47407"/>
    <cellStyle name="Input 2 2 2 3 3 6 4" xfId="13087"/>
    <cellStyle name="Input 2 2 2 3 3 6 4 2" xfId="32205"/>
    <cellStyle name="Input 2 2 2 3 3 6 4 3" xfId="41951"/>
    <cellStyle name="Input 2 2 2 3 3 6 4 4" xfId="19568"/>
    <cellStyle name="Input 2 2 2 3 3 6 5" xfId="24628"/>
    <cellStyle name="Input 2 2 2 3 3 6 6" xfId="40298"/>
    <cellStyle name="Input 2 2 2 3 3 6 7" xfId="41244"/>
    <cellStyle name="Input 2 2 2 3 3 7" xfId="5535"/>
    <cellStyle name="Input 2 2 2 3 3 7 2" xfId="13871"/>
    <cellStyle name="Input 2 2 2 3 3 7 2 2" xfId="32989"/>
    <cellStyle name="Input 2 2 2 3 3 7 2 3" xfId="42735"/>
    <cellStyle name="Input 2 2 2 3 3 7 2 4" xfId="40957"/>
    <cellStyle name="Input 2 2 2 3 3 7 3" xfId="18751"/>
    <cellStyle name="Input 2 2 2 3 3 7 3 2" xfId="37869"/>
    <cellStyle name="Input 2 2 2 3 3 7 3 3" xfId="45013"/>
    <cellStyle name="Input 2 2 2 3 3 7 3 4" xfId="47433"/>
    <cellStyle name="Input 2 2 2 3 3 7 4" xfId="17540"/>
    <cellStyle name="Input 2 2 2 3 3 7 4 2" xfId="36658"/>
    <cellStyle name="Input 2 2 2 3 3 7 4 3" xfId="43802"/>
    <cellStyle name="Input 2 2 2 3 3 7 4 4" xfId="46222"/>
    <cellStyle name="Input 2 2 2 3 3 7 5" xfId="24654"/>
    <cellStyle name="Input 2 2 2 3 3 7 6" xfId="40324"/>
    <cellStyle name="Input 2 2 2 3 3 7 7" xfId="40360"/>
    <cellStyle name="Input 2 2 2 3 3 8" xfId="5943"/>
    <cellStyle name="Input 2 2 2 3 3 8 2" xfId="14279"/>
    <cellStyle name="Input 2 2 2 3 3 8 2 2" xfId="33397"/>
    <cellStyle name="Input 2 2 2 3 3 8 2 3" xfId="42862"/>
    <cellStyle name="Input 2 2 2 3 3 8 2 4" xfId="43063"/>
    <cellStyle name="Input 2 2 2 3 3 8 3" xfId="18888"/>
    <cellStyle name="Input 2 2 2 3 3 8 3 2" xfId="38006"/>
    <cellStyle name="Input 2 2 2 3 3 8 3 3" xfId="45150"/>
    <cellStyle name="Input 2 2 2 3 3 8 3 4" xfId="47570"/>
    <cellStyle name="Input 2 2 2 3 3 8 4" xfId="17264"/>
    <cellStyle name="Input 2 2 2 3 3 8 4 2" xfId="36382"/>
    <cellStyle name="Input 2 2 2 3 3 8 4 3" xfId="43526"/>
    <cellStyle name="Input 2 2 2 3 3 8 4 4" xfId="45946"/>
    <cellStyle name="Input 2 2 2 3 3 8 5" xfId="25062"/>
    <cellStyle name="Input 2 2 2 3 3 8 6" xfId="40452"/>
    <cellStyle name="Input 2 2 2 3 3 8 7" xfId="39348"/>
    <cellStyle name="Input 2 2 2 3 3 9" xfId="13058"/>
    <cellStyle name="Input 2 2 2 3 3 9 2" xfId="32176"/>
    <cellStyle name="Input 2 2 2 3 3 9 3" xfId="41942"/>
    <cellStyle name="Input 2 2 2 3 3 9 4" xfId="41237"/>
    <cellStyle name="Input 2 2 2 3 4" xfId="4957"/>
    <cellStyle name="Input 2 2 2 3 4 2" xfId="13293"/>
    <cellStyle name="Input 2 2 2 3 4 2 2" xfId="32411"/>
    <cellStyle name="Input 2 2 2 3 4 2 3" xfId="42157"/>
    <cellStyle name="Input 2 2 2 3 4 2 4" xfId="41353"/>
    <cellStyle name="Input 2 2 2 3 4 3" xfId="18173"/>
    <cellStyle name="Input 2 2 2 3 4 3 2" xfId="37291"/>
    <cellStyle name="Input 2 2 2 3 4 3 3" xfId="44435"/>
    <cellStyle name="Input 2 2 2 3 4 3 4" xfId="46855"/>
    <cellStyle name="Input 2 2 2 3 4 4" xfId="17285"/>
    <cellStyle name="Input 2 2 2 3 4 4 2" xfId="36403"/>
    <cellStyle name="Input 2 2 2 3 4 4 3" xfId="43547"/>
    <cellStyle name="Input 2 2 2 3 4 4 4" xfId="45967"/>
    <cellStyle name="Input 2 2 2 3 4 5" xfId="24076"/>
    <cellStyle name="Input 2 2 2 3 4 6" xfId="39746"/>
    <cellStyle name="Input 2 2 2 3 4 7" xfId="41300"/>
    <cellStyle name="Input 2 2 2 3 5" xfId="4881"/>
    <cellStyle name="Input 2 2 2 3 5 2" xfId="13217"/>
    <cellStyle name="Input 2 2 2 3 5 2 2" xfId="32335"/>
    <cellStyle name="Input 2 2 2 3 5 2 3" xfId="42081"/>
    <cellStyle name="Input 2 2 2 3 5 2 4" xfId="41235"/>
    <cellStyle name="Input 2 2 2 3 5 3" xfId="18097"/>
    <cellStyle name="Input 2 2 2 3 5 3 2" xfId="37215"/>
    <cellStyle name="Input 2 2 2 3 5 3 3" xfId="44359"/>
    <cellStyle name="Input 2 2 2 3 5 3 4" xfId="46779"/>
    <cellStyle name="Input 2 2 2 3 5 4" xfId="17334"/>
    <cellStyle name="Input 2 2 2 3 5 4 2" xfId="36452"/>
    <cellStyle name="Input 2 2 2 3 5 4 3" xfId="43596"/>
    <cellStyle name="Input 2 2 2 3 5 4 4" xfId="46016"/>
    <cellStyle name="Input 2 2 2 3 5 5" xfId="24000"/>
    <cellStyle name="Input 2 2 2 3 5 6" xfId="39670"/>
    <cellStyle name="Input 2 2 2 3 5 7" xfId="39409"/>
    <cellStyle name="Input 2 2 2 3 6" xfId="4771"/>
    <cellStyle name="Input 2 2 2 3 6 2" xfId="13107"/>
    <cellStyle name="Input 2 2 2 3 6 2 2" xfId="32225"/>
    <cellStyle name="Input 2 2 2 3 6 2 3" xfId="41971"/>
    <cellStyle name="Input 2 2 2 3 6 2 4" xfId="43143"/>
    <cellStyle name="Input 2 2 2 3 6 3" xfId="17987"/>
    <cellStyle name="Input 2 2 2 3 6 3 2" xfId="37105"/>
    <cellStyle name="Input 2 2 2 3 6 3 3" xfId="44249"/>
    <cellStyle name="Input 2 2 2 3 6 3 4" xfId="46669"/>
    <cellStyle name="Input 2 2 2 3 6 4" xfId="17651"/>
    <cellStyle name="Input 2 2 2 3 6 4 2" xfId="36769"/>
    <cellStyle name="Input 2 2 2 3 6 4 3" xfId="43913"/>
    <cellStyle name="Input 2 2 2 3 6 4 4" xfId="46333"/>
    <cellStyle name="Input 2 2 2 3 6 5" xfId="23890"/>
    <cellStyle name="Input 2 2 2 3 6 6" xfId="39560"/>
    <cellStyle name="Input 2 2 2 3 6 7" xfId="39454"/>
    <cellStyle name="Input 2 2 2 3 7" xfId="4854"/>
    <cellStyle name="Input 2 2 2 3 7 2" xfId="13190"/>
    <cellStyle name="Input 2 2 2 3 7 2 2" xfId="32308"/>
    <cellStyle name="Input 2 2 2 3 7 2 3" xfId="42054"/>
    <cellStyle name="Input 2 2 2 3 7 2 4" xfId="40584"/>
    <cellStyle name="Input 2 2 2 3 7 3" xfId="18070"/>
    <cellStyle name="Input 2 2 2 3 7 3 2" xfId="37188"/>
    <cellStyle name="Input 2 2 2 3 7 3 3" xfId="44332"/>
    <cellStyle name="Input 2 2 2 3 7 3 4" xfId="46752"/>
    <cellStyle name="Input 2 2 2 3 7 4" xfId="19180"/>
    <cellStyle name="Input 2 2 2 3 7 4 2" xfId="38298"/>
    <cellStyle name="Input 2 2 2 3 7 4 3" xfId="45442"/>
    <cellStyle name="Input 2 2 2 3 7 4 4" xfId="47862"/>
    <cellStyle name="Input 2 2 2 3 7 5" xfId="23973"/>
    <cellStyle name="Input 2 2 2 3 7 6" xfId="39643"/>
    <cellStyle name="Input 2 2 2 3 7 7" xfId="41056"/>
    <cellStyle name="Input 2 2 2 3 8" xfId="4856"/>
    <cellStyle name="Input 2 2 2 3 8 2" xfId="13192"/>
    <cellStyle name="Input 2 2 2 3 8 2 2" xfId="32310"/>
    <cellStyle name="Input 2 2 2 3 8 2 3" xfId="42056"/>
    <cellStyle name="Input 2 2 2 3 8 2 4" xfId="40354"/>
    <cellStyle name="Input 2 2 2 3 8 3" xfId="18072"/>
    <cellStyle name="Input 2 2 2 3 8 3 2" xfId="37190"/>
    <cellStyle name="Input 2 2 2 3 8 3 3" xfId="44334"/>
    <cellStyle name="Input 2 2 2 3 8 3 4" xfId="46754"/>
    <cellStyle name="Input 2 2 2 3 8 4" xfId="19438"/>
    <cellStyle name="Input 2 2 2 3 8 4 2" xfId="38556"/>
    <cellStyle name="Input 2 2 2 3 8 4 3" xfId="45700"/>
    <cellStyle name="Input 2 2 2 3 8 4 4" xfId="48120"/>
    <cellStyle name="Input 2 2 2 3 8 5" xfId="23975"/>
    <cellStyle name="Input 2 2 2 3 8 6" xfId="39645"/>
    <cellStyle name="Input 2 2 2 3 8 7" xfId="38924"/>
    <cellStyle name="Input 2 2 2 3 9" xfId="4864"/>
    <cellStyle name="Input 2 2 2 3 9 2" xfId="13200"/>
    <cellStyle name="Input 2 2 2 3 9 2 2" xfId="32318"/>
    <cellStyle name="Input 2 2 2 3 9 2 3" xfId="42064"/>
    <cellStyle name="Input 2 2 2 3 9 2 4" xfId="43176"/>
    <cellStyle name="Input 2 2 2 3 9 3" xfId="18080"/>
    <cellStyle name="Input 2 2 2 3 9 3 2" xfId="37198"/>
    <cellStyle name="Input 2 2 2 3 9 3 3" xfId="44342"/>
    <cellStyle name="Input 2 2 2 3 9 3 4" xfId="46762"/>
    <cellStyle name="Input 2 2 2 3 9 4" xfId="19089"/>
    <cellStyle name="Input 2 2 2 3 9 4 2" xfId="38207"/>
    <cellStyle name="Input 2 2 2 3 9 4 3" xfId="45351"/>
    <cellStyle name="Input 2 2 2 3 9 4 4" xfId="47771"/>
    <cellStyle name="Input 2 2 2 3 9 5" xfId="23983"/>
    <cellStyle name="Input 2 2 2 3 9 6" xfId="39653"/>
    <cellStyle name="Input 2 2 2 3 9 7" xfId="40984"/>
    <cellStyle name="Input 2 2 2 4" xfId="1559"/>
    <cellStyle name="Input 2 2 2 4 10" xfId="5894"/>
    <cellStyle name="Input 2 2 2 4 10 2" xfId="14230"/>
    <cellStyle name="Input 2 2 2 4 10 2 2" xfId="33348"/>
    <cellStyle name="Input 2 2 2 4 10 2 3" xfId="42814"/>
    <cellStyle name="Input 2 2 2 4 10 2 4" xfId="41838"/>
    <cellStyle name="Input 2 2 2 4 10 3" xfId="18840"/>
    <cellStyle name="Input 2 2 2 4 10 3 2" xfId="37958"/>
    <cellStyle name="Input 2 2 2 4 10 3 3" xfId="45102"/>
    <cellStyle name="Input 2 2 2 4 10 3 4" xfId="47522"/>
    <cellStyle name="Input 2 2 2 4 10 4" xfId="17832"/>
    <cellStyle name="Input 2 2 2 4 10 4 2" xfId="36950"/>
    <cellStyle name="Input 2 2 2 4 10 4 3" xfId="44094"/>
    <cellStyle name="Input 2 2 2 4 10 4 4" xfId="46514"/>
    <cellStyle name="Input 2 2 2 4 10 5" xfId="25013"/>
    <cellStyle name="Input 2 2 2 4 10 6" xfId="40404"/>
    <cellStyle name="Input 2 2 2 4 10 7" xfId="19564"/>
    <cellStyle name="Input 2 2 2 4 11" xfId="10016"/>
    <cellStyle name="Input 2 2 2 4 11 2" xfId="29134"/>
    <cellStyle name="Input 2 2 2 4 11 3" xfId="41313"/>
    <cellStyle name="Input 2 2 2 4 11 4" xfId="40726"/>
    <cellStyle name="Input 2 2 2 4 12" xfId="20764"/>
    <cellStyle name="Input 2 2 2 4 13" xfId="38845"/>
    <cellStyle name="Input 2 2 2 4 14" xfId="39039"/>
    <cellStyle name="Input 2 2 2 4 2" xfId="3015"/>
    <cellStyle name="Input 2 2 2 4 2 10" xfId="11445"/>
    <cellStyle name="Input 2 2 2 4 2 10 2" xfId="30563"/>
    <cellStyle name="Input 2 2 2 4 2 10 3" xfId="41578"/>
    <cellStyle name="Input 2 2 2 4 2 10 4" xfId="41562"/>
    <cellStyle name="Input 2 2 2 4 2 11" xfId="22218"/>
    <cellStyle name="Input 2 2 2 4 2 12" xfId="39146"/>
    <cellStyle name="Input 2 2 2 4 2 13" xfId="40908"/>
    <cellStyle name="Input 2 2 2 4 2 2" xfId="5297"/>
    <cellStyle name="Input 2 2 2 4 2 2 2" xfId="13633"/>
    <cellStyle name="Input 2 2 2 4 2 2 2 2" xfId="32751"/>
    <cellStyle name="Input 2 2 2 4 2 2 2 3" xfId="42497"/>
    <cellStyle name="Input 2 2 2 4 2 2 2 4" xfId="40624"/>
    <cellStyle name="Input 2 2 2 4 2 2 3" xfId="18513"/>
    <cellStyle name="Input 2 2 2 4 2 2 3 2" xfId="37631"/>
    <cellStyle name="Input 2 2 2 4 2 2 3 3" xfId="44775"/>
    <cellStyle name="Input 2 2 2 4 2 2 3 4" xfId="47195"/>
    <cellStyle name="Input 2 2 2 4 2 2 4" xfId="9116"/>
    <cellStyle name="Input 2 2 2 4 2 2 4 2" xfId="28235"/>
    <cellStyle name="Input 2 2 2 4 2 2 4 3" xfId="41140"/>
    <cellStyle name="Input 2 2 2 4 2 2 4 4" xfId="38773"/>
    <cellStyle name="Input 2 2 2 4 2 2 5" xfId="24416"/>
    <cellStyle name="Input 2 2 2 4 2 2 6" xfId="40086"/>
    <cellStyle name="Input 2 2 2 4 2 2 7" xfId="41375"/>
    <cellStyle name="Input 2 2 2 4 2 3" xfId="5356"/>
    <cellStyle name="Input 2 2 2 4 2 3 2" xfId="13692"/>
    <cellStyle name="Input 2 2 2 4 2 3 2 2" xfId="32810"/>
    <cellStyle name="Input 2 2 2 4 2 3 2 3" xfId="42556"/>
    <cellStyle name="Input 2 2 2 4 2 3 2 4" xfId="39256"/>
    <cellStyle name="Input 2 2 2 4 2 3 3" xfId="18572"/>
    <cellStyle name="Input 2 2 2 4 2 3 3 2" xfId="37690"/>
    <cellStyle name="Input 2 2 2 4 2 3 3 3" xfId="44834"/>
    <cellStyle name="Input 2 2 2 4 2 3 3 4" xfId="47254"/>
    <cellStyle name="Input 2 2 2 4 2 3 4" xfId="19269"/>
    <cellStyle name="Input 2 2 2 4 2 3 4 2" xfId="38387"/>
    <cellStyle name="Input 2 2 2 4 2 3 4 3" xfId="45531"/>
    <cellStyle name="Input 2 2 2 4 2 3 4 4" xfId="47951"/>
    <cellStyle name="Input 2 2 2 4 2 3 5" xfId="24475"/>
    <cellStyle name="Input 2 2 2 4 2 3 6" xfId="40145"/>
    <cellStyle name="Input 2 2 2 4 2 3 7" xfId="43131"/>
    <cellStyle name="Input 2 2 2 4 2 4" xfId="5404"/>
    <cellStyle name="Input 2 2 2 4 2 4 2" xfId="13740"/>
    <cellStyle name="Input 2 2 2 4 2 4 2 2" xfId="32858"/>
    <cellStyle name="Input 2 2 2 4 2 4 2 3" xfId="42604"/>
    <cellStyle name="Input 2 2 2 4 2 4 2 4" xfId="40344"/>
    <cellStyle name="Input 2 2 2 4 2 4 3" xfId="18620"/>
    <cellStyle name="Input 2 2 2 4 2 4 3 2" xfId="37738"/>
    <cellStyle name="Input 2 2 2 4 2 4 3 3" xfId="44882"/>
    <cellStyle name="Input 2 2 2 4 2 4 3 4" xfId="47302"/>
    <cellStyle name="Input 2 2 2 4 2 4 4" xfId="19013"/>
    <cellStyle name="Input 2 2 2 4 2 4 4 2" xfId="38131"/>
    <cellStyle name="Input 2 2 2 4 2 4 4 3" xfId="45275"/>
    <cellStyle name="Input 2 2 2 4 2 4 4 4" xfId="47695"/>
    <cellStyle name="Input 2 2 2 4 2 4 5" xfId="24523"/>
    <cellStyle name="Input 2 2 2 4 2 4 6" xfId="40193"/>
    <cellStyle name="Input 2 2 2 4 2 4 7" xfId="41911"/>
    <cellStyle name="Input 2 2 2 4 2 5" xfId="5451"/>
    <cellStyle name="Input 2 2 2 4 2 5 2" xfId="13787"/>
    <cellStyle name="Input 2 2 2 4 2 5 2 2" xfId="32905"/>
    <cellStyle name="Input 2 2 2 4 2 5 2 3" xfId="42651"/>
    <cellStyle name="Input 2 2 2 4 2 5 2 4" xfId="41102"/>
    <cellStyle name="Input 2 2 2 4 2 5 3" xfId="18667"/>
    <cellStyle name="Input 2 2 2 4 2 5 3 2" xfId="37785"/>
    <cellStyle name="Input 2 2 2 4 2 5 3 3" xfId="44929"/>
    <cellStyle name="Input 2 2 2 4 2 5 3 4" xfId="47349"/>
    <cellStyle name="Input 2 2 2 4 2 5 4" xfId="19012"/>
    <cellStyle name="Input 2 2 2 4 2 5 4 2" xfId="38130"/>
    <cellStyle name="Input 2 2 2 4 2 5 4 3" xfId="45274"/>
    <cellStyle name="Input 2 2 2 4 2 5 4 4" xfId="47694"/>
    <cellStyle name="Input 2 2 2 4 2 5 5" xfId="24570"/>
    <cellStyle name="Input 2 2 2 4 2 5 6" xfId="40240"/>
    <cellStyle name="Input 2 2 2 4 2 5 7" xfId="40732"/>
    <cellStyle name="Input 2 2 2 4 2 6" xfId="5492"/>
    <cellStyle name="Input 2 2 2 4 2 6 2" xfId="13828"/>
    <cellStyle name="Input 2 2 2 4 2 6 2 2" xfId="32946"/>
    <cellStyle name="Input 2 2 2 4 2 6 2 3" xfId="42692"/>
    <cellStyle name="Input 2 2 2 4 2 6 2 4" xfId="41522"/>
    <cellStyle name="Input 2 2 2 4 2 6 3" xfId="18708"/>
    <cellStyle name="Input 2 2 2 4 2 6 3 2" xfId="37826"/>
    <cellStyle name="Input 2 2 2 4 2 6 3 3" xfId="44970"/>
    <cellStyle name="Input 2 2 2 4 2 6 3 4" xfId="47390"/>
    <cellStyle name="Input 2 2 2 4 2 6 4" xfId="19368"/>
    <cellStyle name="Input 2 2 2 4 2 6 4 2" xfId="38486"/>
    <cellStyle name="Input 2 2 2 4 2 6 4 3" xfId="45630"/>
    <cellStyle name="Input 2 2 2 4 2 6 4 4" xfId="48050"/>
    <cellStyle name="Input 2 2 2 4 2 6 5" xfId="24611"/>
    <cellStyle name="Input 2 2 2 4 2 6 6" xfId="40281"/>
    <cellStyle name="Input 2 2 2 4 2 6 7" xfId="43192"/>
    <cellStyle name="Input 2 2 2 4 2 7" xfId="5518"/>
    <cellStyle name="Input 2 2 2 4 2 7 2" xfId="13854"/>
    <cellStyle name="Input 2 2 2 4 2 7 2 2" xfId="32972"/>
    <cellStyle name="Input 2 2 2 4 2 7 2 3" xfId="42718"/>
    <cellStyle name="Input 2 2 2 4 2 7 2 4" xfId="40819"/>
    <cellStyle name="Input 2 2 2 4 2 7 3" xfId="18734"/>
    <cellStyle name="Input 2 2 2 4 2 7 3 2" xfId="37852"/>
    <cellStyle name="Input 2 2 2 4 2 7 3 3" xfId="44996"/>
    <cellStyle name="Input 2 2 2 4 2 7 3 4" xfId="47416"/>
    <cellStyle name="Input 2 2 2 4 2 7 4" xfId="19042"/>
    <cellStyle name="Input 2 2 2 4 2 7 4 2" xfId="38160"/>
    <cellStyle name="Input 2 2 2 4 2 7 4 3" xfId="45304"/>
    <cellStyle name="Input 2 2 2 4 2 7 4 4" xfId="47724"/>
    <cellStyle name="Input 2 2 2 4 2 7 5" xfId="24637"/>
    <cellStyle name="Input 2 2 2 4 2 7 6" xfId="40307"/>
    <cellStyle name="Input 2 2 2 4 2 7 7" xfId="38776"/>
    <cellStyle name="Input 2 2 2 4 2 8" xfId="4703"/>
    <cellStyle name="Input 2 2 2 4 2 8 2" xfId="13040"/>
    <cellStyle name="Input 2 2 2 4 2 8 2 2" xfId="32158"/>
    <cellStyle name="Input 2 2 2 4 2 8 2 3" xfId="41925"/>
    <cellStyle name="Input 2 2 2 4 2 8 2 4" xfId="41356"/>
    <cellStyle name="Input 2 2 2 4 2 8 3" xfId="17943"/>
    <cellStyle name="Input 2 2 2 4 2 8 3 2" xfId="37061"/>
    <cellStyle name="Input 2 2 2 4 2 8 3 3" xfId="44205"/>
    <cellStyle name="Input 2 2 2 4 2 8 3 4" xfId="46625"/>
    <cellStyle name="Input 2 2 2 4 2 8 4" xfId="19442"/>
    <cellStyle name="Input 2 2 2 4 2 8 4 2" xfId="38560"/>
    <cellStyle name="Input 2 2 2 4 2 8 4 3" xfId="45704"/>
    <cellStyle name="Input 2 2 2 4 2 8 4 4" xfId="48124"/>
    <cellStyle name="Input 2 2 2 4 2 8 5" xfId="23824"/>
    <cellStyle name="Input 2 2 2 4 2 8 6" xfId="39517"/>
    <cellStyle name="Input 2 2 2 4 2 8 7" xfId="43466"/>
    <cellStyle name="Input 2 2 2 4 2 9" xfId="5958"/>
    <cellStyle name="Input 2 2 2 4 2 9 2" xfId="14294"/>
    <cellStyle name="Input 2 2 2 4 2 9 2 2" xfId="33412"/>
    <cellStyle name="Input 2 2 2 4 2 9 2 3" xfId="42877"/>
    <cellStyle name="Input 2 2 2 4 2 9 2 4" xfId="43271"/>
    <cellStyle name="Input 2 2 2 4 2 9 3" xfId="18903"/>
    <cellStyle name="Input 2 2 2 4 2 9 3 2" xfId="38021"/>
    <cellStyle name="Input 2 2 2 4 2 9 3 3" xfId="45165"/>
    <cellStyle name="Input 2 2 2 4 2 9 3 4" xfId="47585"/>
    <cellStyle name="Input 2 2 2 4 2 9 4" xfId="17901"/>
    <cellStyle name="Input 2 2 2 4 2 9 4 2" xfId="37019"/>
    <cellStyle name="Input 2 2 2 4 2 9 4 3" xfId="44163"/>
    <cellStyle name="Input 2 2 2 4 2 9 4 4" xfId="46583"/>
    <cellStyle name="Input 2 2 2 4 2 9 5" xfId="25077"/>
    <cellStyle name="Input 2 2 2 4 2 9 6" xfId="40467"/>
    <cellStyle name="Input 2 2 2 4 2 9 7" xfId="38687"/>
    <cellStyle name="Input 2 2 2 4 3" xfId="4990"/>
    <cellStyle name="Input 2 2 2 4 3 2" xfId="5990"/>
    <cellStyle name="Input 2 2 2 4 3 2 2" xfId="14326"/>
    <cellStyle name="Input 2 2 2 4 3 2 2 2" xfId="33444"/>
    <cellStyle name="Input 2 2 2 4 3 2 2 3" xfId="42909"/>
    <cellStyle name="Input 2 2 2 4 3 2 2 4" xfId="39104"/>
    <cellStyle name="Input 2 2 2 4 3 2 3" xfId="18935"/>
    <cellStyle name="Input 2 2 2 4 3 2 3 2" xfId="38053"/>
    <cellStyle name="Input 2 2 2 4 3 2 3 3" xfId="45197"/>
    <cellStyle name="Input 2 2 2 4 3 2 3 4" xfId="47617"/>
    <cellStyle name="Input 2 2 2 4 3 2 4" xfId="17263"/>
    <cellStyle name="Input 2 2 2 4 3 2 4 2" xfId="36381"/>
    <cellStyle name="Input 2 2 2 4 3 2 4 3" xfId="43525"/>
    <cellStyle name="Input 2 2 2 4 3 2 4 4" xfId="45945"/>
    <cellStyle name="Input 2 2 2 4 3 2 5" xfId="25109"/>
    <cellStyle name="Input 2 2 2 4 3 2 6" xfId="40499"/>
    <cellStyle name="Input 2 2 2 4 3 2 7" xfId="39341"/>
    <cellStyle name="Input 2 2 2 4 3 3" xfId="13326"/>
    <cellStyle name="Input 2 2 2 4 3 3 2" xfId="32444"/>
    <cellStyle name="Input 2 2 2 4 3 3 3" xfId="42190"/>
    <cellStyle name="Input 2 2 2 4 3 3 4" xfId="41461"/>
    <cellStyle name="Input 2 2 2 4 3 4" xfId="18206"/>
    <cellStyle name="Input 2 2 2 4 3 4 2" xfId="37324"/>
    <cellStyle name="Input 2 2 2 4 3 4 3" xfId="44468"/>
    <cellStyle name="Input 2 2 2 4 3 4 4" xfId="46888"/>
    <cellStyle name="Input 2 2 2 4 3 5" xfId="17287"/>
    <cellStyle name="Input 2 2 2 4 3 5 2" xfId="36405"/>
    <cellStyle name="Input 2 2 2 4 3 5 3" xfId="43549"/>
    <cellStyle name="Input 2 2 2 4 3 5 4" xfId="45969"/>
    <cellStyle name="Input 2 2 2 4 3 6" xfId="24109"/>
    <cellStyle name="Input 2 2 2 4 3 7" xfId="39779"/>
    <cellStyle name="Input 2 2 2 4 3 8" xfId="40364"/>
    <cellStyle name="Input 2 2 2 4 4" xfId="5112"/>
    <cellStyle name="Input 2 2 2 4 4 2" xfId="6022"/>
    <cellStyle name="Input 2 2 2 4 4 2 2" xfId="14358"/>
    <cellStyle name="Input 2 2 2 4 4 2 2 2" xfId="33476"/>
    <cellStyle name="Input 2 2 2 4 4 2 2 3" xfId="42941"/>
    <cellStyle name="Input 2 2 2 4 4 2 2 4" xfId="40757"/>
    <cellStyle name="Input 2 2 2 4 4 2 3" xfId="18967"/>
    <cellStyle name="Input 2 2 2 4 4 2 3 2" xfId="38085"/>
    <cellStyle name="Input 2 2 2 4 4 2 3 3" xfId="45229"/>
    <cellStyle name="Input 2 2 2 4 4 2 3 4" xfId="47649"/>
    <cellStyle name="Input 2 2 2 4 4 2 4" xfId="19005"/>
    <cellStyle name="Input 2 2 2 4 4 2 4 2" xfId="38123"/>
    <cellStyle name="Input 2 2 2 4 4 2 4 3" xfId="45267"/>
    <cellStyle name="Input 2 2 2 4 4 2 4 4" xfId="47687"/>
    <cellStyle name="Input 2 2 2 4 4 2 5" xfId="25141"/>
    <cellStyle name="Input 2 2 2 4 4 2 6" xfId="40531"/>
    <cellStyle name="Input 2 2 2 4 4 2 7" xfId="39236"/>
    <cellStyle name="Input 2 2 2 4 4 3" xfId="13448"/>
    <cellStyle name="Input 2 2 2 4 4 3 2" xfId="32566"/>
    <cellStyle name="Input 2 2 2 4 4 3 3" xfId="42312"/>
    <cellStyle name="Input 2 2 2 4 4 3 4" xfId="41409"/>
    <cellStyle name="Input 2 2 2 4 4 4" xfId="18328"/>
    <cellStyle name="Input 2 2 2 4 4 4 2" xfId="37446"/>
    <cellStyle name="Input 2 2 2 4 4 4 3" xfId="44590"/>
    <cellStyle name="Input 2 2 2 4 4 4 4" xfId="47010"/>
    <cellStyle name="Input 2 2 2 4 4 5" xfId="17523"/>
    <cellStyle name="Input 2 2 2 4 4 5 2" xfId="36641"/>
    <cellStyle name="Input 2 2 2 4 4 5 3" xfId="43785"/>
    <cellStyle name="Input 2 2 2 4 4 5 4" xfId="46205"/>
    <cellStyle name="Input 2 2 2 4 4 6" xfId="24231"/>
    <cellStyle name="Input 2 2 2 4 4 7" xfId="39901"/>
    <cellStyle name="Input 2 2 2 4 4 8" xfId="43091"/>
    <cellStyle name="Input 2 2 2 4 5" xfId="5165"/>
    <cellStyle name="Input 2 2 2 4 5 2" xfId="13501"/>
    <cellStyle name="Input 2 2 2 4 5 2 2" xfId="32619"/>
    <cellStyle name="Input 2 2 2 4 5 2 3" xfId="42365"/>
    <cellStyle name="Input 2 2 2 4 5 2 4" xfId="38951"/>
    <cellStyle name="Input 2 2 2 4 5 3" xfId="18381"/>
    <cellStyle name="Input 2 2 2 4 5 3 2" xfId="37499"/>
    <cellStyle name="Input 2 2 2 4 5 3 3" xfId="44643"/>
    <cellStyle name="Input 2 2 2 4 5 3 4" xfId="47063"/>
    <cellStyle name="Input 2 2 2 4 5 4" xfId="17883"/>
    <cellStyle name="Input 2 2 2 4 5 4 2" xfId="37001"/>
    <cellStyle name="Input 2 2 2 4 5 4 3" xfId="44145"/>
    <cellStyle name="Input 2 2 2 4 5 4 4" xfId="46565"/>
    <cellStyle name="Input 2 2 2 4 5 5" xfId="24284"/>
    <cellStyle name="Input 2 2 2 4 5 6" xfId="39954"/>
    <cellStyle name="Input 2 2 2 4 5 7" xfId="43340"/>
    <cellStyle name="Input 2 2 2 4 6" xfId="5027"/>
    <cellStyle name="Input 2 2 2 4 6 2" xfId="13363"/>
    <cellStyle name="Input 2 2 2 4 6 2 2" xfId="32481"/>
    <cellStyle name="Input 2 2 2 4 6 2 3" xfId="42227"/>
    <cellStyle name="Input 2 2 2 4 6 2 4" xfId="40674"/>
    <cellStyle name="Input 2 2 2 4 6 3" xfId="18243"/>
    <cellStyle name="Input 2 2 2 4 6 3 2" xfId="37361"/>
    <cellStyle name="Input 2 2 2 4 6 3 3" xfId="44505"/>
    <cellStyle name="Input 2 2 2 4 6 3 4" xfId="46925"/>
    <cellStyle name="Input 2 2 2 4 6 4" xfId="17430"/>
    <cellStyle name="Input 2 2 2 4 6 4 2" xfId="36548"/>
    <cellStyle name="Input 2 2 2 4 6 4 3" xfId="43692"/>
    <cellStyle name="Input 2 2 2 4 6 4 4" xfId="46112"/>
    <cellStyle name="Input 2 2 2 4 6 5" xfId="24146"/>
    <cellStyle name="Input 2 2 2 4 6 6" xfId="39816"/>
    <cellStyle name="Input 2 2 2 4 6 7" xfId="40651"/>
    <cellStyle name="Input 2 2 2 4 7" xfId="5156"/>
    <cellStyle name="Input 2 2 2 4 7 2" xfId="13492"/>
    <cellStyle name="Input 2 2 2 4 7 2 2" xfId="32610"/>
    <cellStyle name="Input 2 2 2 4 7 2 3" xfId="42356"/>
    <cellStyle name="Input 2 2 2 4 7 2 4" xfId="42989"/>
    <cellStyle name="Input 2 2 2 4 7 3" xfId="18372"/>
    <cellStyle name="Input 2 2 2 4 7 3 2" xfId="37490"/>
    <cellStyle name="Input 2 2 2 4 7 3 3" xfId="44634"/>
    <cellStyle name="Input 2 2 2 4 7 3 4" xfId="47054"/>
    <cellStyle name="Input 2 2 2 4 7 4" xfId="19518"/>
    <cellStyle name="Input 2 2 2 4 7 4 2" xfId="38636"/>
    <cellStyle name="Input 2 2 2 4 7 4 3" xfId="45780"/>
    <cellStyle name="Input 2 2 2 4 7 4 4" xfId="48200"/>
    <cellStyle name="Input 2 2 2 4 7 5" xfId="24275"/>
    <cellStyle name="Input 2 2 2 4 7 6" xfId="39945"/>
    <cellStyle name="Input 2 2 2 4 7 7" xfId="40980"/>
    <cellStyle name="Input 2 2 2 4 8" xfId="5446"/>
    <cellStyle name="Input 2 2 2 4 8 2" xfId="13782"/>
    <cellStyle name="Input 2 2 2 4 8 2 2" xfId="32900"/>
    <cellStyle name="Input 2 2 2 4 8 2 3" xfId="42646"/>
    <cellStyle name="Input 2 2 2 4 8 2 4" xfId="40874"/>
    <cellStyle name="Input 2 2 2 4 8 3" xfId="18662"/>
    <cellStyle name="Input 2 2 2 4 8 3 2" xfId="37780"/>
    <cellStyle name="Input 2 2 2 4 8 3 3" xfId="44924"/>
    <cellStyle name="Input 2 2 2 4 8 3 4" xfId="47344"/>
    <cellStyle name="Input 2 2 2 4 8 4" xfId="19065"/>
    <cellStyle name="Input 2 2 2 4 8 4 2" xfId="38183"/>
    <cellStyle name="Input 2 2 2 4 8 4 3" xfId="45327"/>
    <cellStyle name="Input 2 2 2 4 8 4 4" xfId="47747"/>
    <cellStyle name="Input 2 2 2 4 8 5" xfId="24565"/>
    <cellStyle name="Input 2 2 2 4 8 6" xfId="40235"/>
    <cellStyle name="Input 2 2 2 4 8 7" xfId="41050"/>
    <cellStyle name="Input 2 2 2 4 9" xfId="3726"/>
    <cellStyle name="Input 2 2 2 4 9 2" xfId="12155"/>
    <cellStyle name="Input 2 2 2 4 9 2 2" xfId="31273"/>
    <cellStyle name="Input 2 2 2 4 9 2 3" xfId="41739"/>
    <cellStyle name="Input 2 2 2 4 9 2 4" xfId="39124"/>
    <cellStyle name="Input 2 2 2 4 9 3" xfId="17741"/>
    <cellStyle name="Input 2 2 2 4 9 3 2" xfId="36859"/>
    <cellStyle name="Input 2 2 2 4 9 3 3" xfId="44003"/>
    <cellStyle name="Input 2 2 2 4 9 3 4" xfId="46423"/>
    <cellStyle name="Input 2 2 2 4 9 4" xfId="19045"/>
    <cellStyle name="Input 2 2 2 4 9 4 2" xfId="38163"/>
    <cellStyle name="Input 2 2 2 4 9 4 3" xfId="45307"/>
    <cellStyle name="Input 2 2 2 4 9 4 4" xfId="47727"/>
    <cellStyle name="Input 2 2 2 4 9 5" xfId="22927"/>
    <cellStyle name="Input 2 2 2 4 9 6" xfId="39312"/>
    <cellStyle name="Input 2 2 2 4 9 7" xfId="38926"/>
    <cellStyle name="Input 2 2 2 5" xfId="1675"/>
    <cellStyle name="Input 2 2 2 5 10" xfId="38888"/>
    <cellStyle name="Input 2 2 2 5 11" xfId="38694"/>
    <cellStyle name="Input 2 2 2 5 2" xfId="3129"/>
    <cellStyle name="Input 2 2 2 5 2 2" xfId="8631"/>
    <cellStyle name="Input 2 2 2 5 2 2 2" xfId="16967"/>
    <cellStyle name="Input 2 2 2 5 2 2 2 2" xfId="36085"/>
    <cellStyle name="Input 2 2 2 5 2 2 2 3" xfId="43422"/>
    <cellStyle name="Input 2 2 2 5 2 2 2 4" xfId="45887"/>
    <cellStyle name="Input 2 2 2 5 2 2 3" xfId="19472"/>
    <cellStyle name="Input 2 2 2 5 2 2 3 2" xfId="38590"/>
    <cellStyle name="Input 2 2 2 5 2 2 3 3" xfId="45734"/>
    <cellStyle name="Input 2 2 2 5 2 2 3 4" xfId="48154"/>
    <cellStyle name="Input 2 2 2 5 2 2 4" xfId="19557"/>
    <cellStyle name="Input 2 2 2 5 2 2 4 2" xfId="38675"/>
    <cellStyle name="Input 2 2 2 5 2 2 4 3" xfId="45819"/>
    <cellStyle name="Input 2 2 2 5 2 2 4 4" xfId="48239"/>
    <cellStyle name="Input 2 2 2 5 2 2 5" xfId="27750"/>
    <cellStyle name="Input 2 2 2 5 2 2 6" xfId="41015"/>
    <cellStyle name="Input 2 2 2 5 2 2 7" xfId="19592"/>
    <cellStyle name="Input 2 2 2 5 2 3" xfId="11559"/>
    <cellStyle name="Input 2 2 2 5 2 3 2" xfId="30677"/>
    <cellStyle name="Input 2 2 2 5 2 3 3" xfId="41620"/>
    <cellStyle name="Input 2 2 2 5 2 3 4" xfId="41810"/>
    <cellStyle name="Input 2 2 2 5 2 4" xfId="17611"/>
    <cellStyle name="Input 2 2 2 5 2 4 2" xfId="36729"/>
    <cellStyle name="Input 2 2 2 5 2 4 3" xfId="43873"/>
    <cellStyle name="Input 2 2 2 5 2 4 4" xfId="46293"/>
    <cellStyle name="Input 2 2 2 5 2 5" xfId="9174"/>
    <cellStyle name="Input 2 2 2 5 2 5 2" xfId="28293"/>
    <cellStyle name="Input 2 2 2 5 2 5 3" xfId="41153"/>
    <cellStyle name="Input 2 2 2 5 2 5 4" xfId="41045"/>
    <cellStyle name="Input 2 2 2 5 2 6" xfId="22332"/>
    <cellStyle name="Input 2 2 2 5 2 7" xfId="39188"/>
    <cellStyle name="Input 2 2 2 5 2 8" xfId="41603"/>
    <cellStyle name="Input 2 2 2 5 3" xfId="5061"/>
    <cellStyle name="Input 2 2 2 5 3 2" xfId="13397"/>
    <cellStyle name="Input 2 2 2 5 3 2 2" xfId="32515"/>
    <cellStyle name="Input 2 2 2 5 3 2 3" xfId="42261"/>
    <cellStyle name="Input 2 2 2 5 3 2 4" xfId="41897"/>
    <cellStyle name="Input 2 2 2 5 3 3" xfId="18277"/>
    <cellStyle name="Input 2 2 2 5 3 3 2" xfId="37395"/>
    <cellStyle name="Input 2 2 2 5 3 3 3" xfId="44539"/>
    <cellStyle name="Input 2 2 2 5 3 3 4" xfId="46959"/>
    <cellStyle name="Input 2 2 2 5 3 4" xfId="17329"/>
    <cellStyle name="Input 2 2 2 5 3 4 2" xfId="36447"/>
    <cellStyle name="Input 2 2 2 5 3 4 3" xfId="43591"/>
    <cellStyle name="Input 2 2 2 5 3 4 4" xfId="46011"/>
    <cellStyle name="Input 2 2 2 5 3 5" xfId="24180"/>
    <cellStyle name="Input 2 2 2 5 3 6" xfId="39850"/>
    <cellStyle name="Input 2 2 2 5 3 7" xfId="43390"/>
    <cellStyle name="Input 2 2 2 5 4" xfId="5175"/>
    <cellStyle name="Input 2 2 2 5 4 2" xfId="13511"/>
    <cellStyle name="Input 2 2 2 5 4 2 2" xfId="32629"/>
    <cellStyle name="Input 2 2 2 5 4 2 3" xfId="42375"/>
    <cellStyle name="Input 2 2 2 5 4 2 4" xfId="43114"/>
    <cellStyle name="Input 2 2 2 5 4 3" xfId="18391"/>
    <cellStyle name="Input 2 2 2 5 4 3 2" xfId="37509"/>
    <cellStyle name="Input 2 2 2 5 4 3 3" xfId="44653"/>
    <cellStyle name="Input 2 2 2 5 4 3 4" xfId="47073"/>
    <cellStyle name="Input 2 2 2 5 4 4" xfId="17767"/>
    <cellStyle name="Input 2 2 2 5 4 4 2" xfId="36885"/>
    <cellStyle name="Input 2 2 2 5 4 4 3" xfId="44029"/>
    <cellStyle name="Input 2 2 2 5 4 4 4" xfId="46449"/>
    <cellStyle name="Input 2 2 2 5 4 5" xfId="24294"/>
    <cellStyle name="Input 2 2 2 5 4 6" xfId="39964"/>
    <cellStyle name="Input 2 2 2 5 4 7" xfId="43298"/>
    <cellStyle name="Input 2 2 2 5 5" xfId="5244"/>
    <cellStyle name="Input 2 2 2 5 5 2" xfId="13580"/>
    <cellStyle name="Input 2 2 2 5 5 2 2" xfId="32698"/>
    <cellStyle name="Input 2 2 2 5 5 2 3" xfId="42444"/>
    <cellStyle name="Input 2 2 2 5 5 2 4" xfId="38760"/>
    <cellStyle name="Input 2 2 2 5 5 3" xfId="18460"/>
    <cellStyle name="Input 2 2 2 5 5 3 2" xfId="37578"/>
    <cellStyle name="Input 2 2 2 5 5 3 3" xfId="44722"/>
    <cellStyle name="Input 2 2 2 5 5 3 4" xfId="47142"/>
    <cellStyle name="Input 2 2 2 5 5 4" xfId="17807"/>
    <cellStyle name="Input 2 2 2 5 5 4 2" xfId="36925"/>
    <cellStyle name="Input 2 2 2 5 5 4 3" xfId="44069"/>
    <cellStyle name="Input 2 2 2 5 5 4 4" xfId="46489"/>
    <cellStyle name="Input 2 2 2 5 5 5" xfId="24363"/>
    <cellStyle name="Input 2 2 2 5 5 6" xfId="40033"/>
    <cellStyle name="Input 2 2 2 5 5 7" xfId="19601"/>
    <cellStyle name="Input 2 2 2 5 6" xfId="4916"/>
    <cellStyle name="Input 2 2 2 5 6 2" xfId="13252"/>
    <cellStyle name="Input 2 2 2 5 6 2 2" xfId="32370"/>
    <cellStyle name="Input 2 2 2 5 6 2 3" xfId="42116"/>
    <cellStyle name="Input 2 2 2 5 6 2 4" xfId="38905"/>
    <cellStyle name="Input 2 2 2 5 6 3" xfId="18132"/>
    <cellStyle name="Input 2 2 2 5 6 3 2" xfId="37250"/>
    <cellStyle name="Input 2 2 2 5 6 3 3" xfId="44394"/>
    <cellStyle name="Input 2 2 2 5 6 3 4" xfId="46814"/>
    <cellStyle name="Input 2 2 2 5 6 4" xfId="9088"/>
    <cellStyle name="Input 2 2 2 5 6 4 2" xfId="28207"/>
    <cellStyle name="Input 2 2 2 5 6 4 3" xfId="41119"/>
    <cellStyle name="Input 2 2 2 5 6 4 4" xfId="38967"/>
    <cellStyle name="Input 2 2 2 5 6 5" xfId="24035"/>
    <cellStyle name="Input 2 2 2 5 6 6" xfId="39705"/>
    <cellStyle name="Input 2 2 2 5 6 7" xfId="38837"/>
    <cellStyle name="Input 2 2 2 5 7" xfId="5295"/>
    <cellStyle name="Input 2 2 2 5 7 2" xfId="13631"/>
    <cellStyle name="Input 2 2 2 5 7 2 2" xfId="32749"/>
    <cellStyle name="Input 2 2 2 5 7 2 3" xfId="42495"/>
    <cellStyle name="Input 2 2 2 5 7 2 4" xfId="41179"/>
    <cellStyle name="Input 2 2 2 5 7 3" xfId="18511"/>
    <cellStyle name="Input 2 2 2 5 7 3 2" xfId="37629"/>
    <cellStyle name="Input 2 2 2 5 7 3 3" xfId="44773"/>
    <cellStyle name="Input 2 2 2 5 7 3 4" xfId="47193"/>
    <cellStyle name="Input 2 2 2 5 7 4" xfId="17468"/>
    <cellStyle name="Input 2 2 2 5 7 4 2" xfId="36586"/>
    <cellStyle name="Input 2 2 2 5 7 4 3" xfId="43730"/>
    <cellStyle name="Input 2 2 2 5 7 4 4" xfId="46150"/>
    <cellStyle name="Input 2 2 2 5 7 5" xfId="24414"/>
    <cellStyle name="Input 2 2 2 5 7 6" xfId="40084"/>
    <cellStyle name="Input 2 2 2 5 7 7" xfId="40844"/>
    <cellStyle name="Input 2 2 2 5 8" xfId="5926"/>
    <cellStyle name="Input 2 2 2 5 8 2" xfId="14262"/>
    <cellStyle name="Input 2 2 2 5 8 2 2" xfId="33380"/>
    <cellStyle name="Input 2 2 2 5 8 2 3" xfId="42845"/>
    <cellStyle name="Input 2 2 2 5 8 2 4" xfId="40759"/>
    <cellStyle name="Input 2 2 2 5 8 3" xfId="18871"/>
    <cellStyle name="Input 2 2 2 5 8 3 2" xfId="37989"/>
    <cellStyle name="Input 2 2 2 5 8 3 3" xfId="45133"/>
    <cellStyle name="Input 2 2 2 5 8 3 4" xfId="47553"/>
    <cellStyle name="Input 2 2 2 5 8 4" xfId="18768"/>
    <cellStyle name="Input 2 2 2 5 8 4 2" xfId="37886"/>
    <cellStyle name="Input 2 2 2 5 8 4 3" xfId="45030"/>
    <cellStyle name="Input 2 2 2 5 8 4 4" xfId="47450"/>
    <cellStyle name="Input 2 2 2 5 8 5" xfId="25045"/>
    <cellStyle name="Input 2 2 2 5 8 6" xfId="40435"/>
    <cellStyle name="Input 2 2 2 5 8 7" xfId="19625"/>
    <cellStyle name="Input 2 2 2 5 9" xfId="20878"/>
    <cellStyle name="Input 2 2 2 6" xfId="4938"/>
    <cellStyle name="Input 2 2 2 6 2" xfId="13274"/>
    <cellStyle name="Input 2 2 2 6 2 2" xfId="32392"/>
    <cellStyle name="Input 2 2 2 6 2 3" xfId="42138"/>
    <cellStyle name="Input 2 2 2 6 2 4" xfId="43034"/>
    <cellStyle name="Input 2 2 2 6 3" xfId="18154"/>
    <cellStyle name="Input 2 2 2 6 3 2" xfId="37272"/>
    <cellStyle name="Input 2 2 2 6 3 3" xfId="44416"/>
    <cellStyle name="Input 2 2 2 6 3 4" xfId="46836"/>
    <cellStyle name="Input 2 2 2 6 4" xfId="19342"/>
    <cellStyle name="Input 2 2 2 6 4 2" xfId="38460"/>
    <cellStyle name="Input 2 2 2 6 4 3" xfId="45604"/>
    <cellStyle name="Input 2 2 2 6 4 4" xfId="48024"/>
    <cellStyle name="Input 2 2 2 6 5" xfId="24057"/>
    <cellStyle name="Input 2 2 2 6 6" xfId="39727"/>
    <cellStyle name="Input 2 2 2 6 7" xfId="19577"/>
    <cellStyle name="Input 2 2 2 7" xfId="4872"/>
    <cellStyle name="Input 2 2 2 7 2" xfId="13208"/>
    <cellStyle name="Input 2 2 2 7 2 2" xfId="32326"/>
    <cellStyle name="Input 2 2 2 7 2 3" xfId="42072"/>
    <cellStyle name="Input 2 2 2 7 2 4" xfId="43119"/>
    <cellStyle name="Input 2 2 2 7 3" xfId="18088"/>
    <cellStyle name="Input 2 2 2 7 3 2" xfId="37206"/>
    <cellStyle name="Input 2 2 2 7 3 3" xfId="44350"/>
    <cellStyle name="Input 2 2 2 7 3 4" xfId="46770"/>
    <cellStyle name="Input 2 2 2 7 4" xfId="17434"/>
    <cellStyle name="Input 2 2 2 7 4 2" xfId="36552"/>
    <cellStyle name="Input 2 2 2 7 4 3" xfId="43696"/>
    <cellStyle name="Input 2 2 2 7 4 4" xfId="46116"/>
    <cellStyle name="Input 2 2 2 7 5" xfId="23991"/>
    <cellStyle name="Input 2 2 2 7 6" xfId="39661"/>
    <cellStyle name="Input 2 2 2 7 7" xfId="41519"/>
    <cellStyle name="Input 2 2 2 8" xfId="5327"/>
    <cellStyle name="Input 2 2 2 8 2" xfId="13663"/>
    <cellStyle name="Input 2 2 2 8 2 2" xfId="32781"/>
    <cellStyle name="Input 2 2 2 8 2 3" xfId="42527"/>
    <cellStyle name="Input 2 2 2 8 2 4" xfId="43363"/>
    <cellStyle name="Input 2 2 2 8 3" xfId="18543"/>
    <cellStyle name="Input 2 2 2 8 3 2" xfId="37661"/>
    <cellStyle name="Input 2 2 2 8 3 3" xfId="44805"/>
    <cellStyle name="Input 2 2 2 8 3 4" xfId="47225"/>
    <cellStyle name="Input 2 2 2 8 4" xfId="12199"/>
    <cellStyle name="Input 2 2 2 8 4 2" xfId="31317"/>
    <cellStyle name="Input 2 2 2 8 4 3" xfId="41772"/>
    <cellStyle name="Input 2 2 2 8 4 4" xfId="40721"/>
    <cellStyle name="Input 2 2 2 8 5" xfId="24446"/>
    <cellStyle name="Input 2 2 2 8 6" xfId="40116"/>
    <cellStyle name="Input 2 2 2 8 7" xfId="40646"/>
    <cellStyle name="Input 2 2 2 9" xfId="4897"/>
    <cellStyle name="Input 2 2 2 9 2" xfId="13233"/>
    <cellStyle name="Input 2 2 2 9 2 2" xfId="32351"/>
    <cellStyle name="Input 2 2 2 9 2 3" xfId="42097"/>
    <cellStyle name="Input 2 2 2 9 2 4" xfId="43284"/>
    <cellStyle name="Input 2 2 2 9 3" xfId="18113"/>
    <cellStyle name="Input 2 2 2 9 3 2" xfId="37231"/>
    <cellStyle name="Input 2 2 2 9 3 3" xfId="44375"/>
    <cellStyle name="Input 2 2 2 9 3 4" xfId="46795"/>
    <cellStyle name="Input 2 2 2 9 4" xfId="19234"/>
    <cellStyle name="Input 2 2 2 9 4 2" xfId="38352"/>
    <cellStyle name="Input 2 2 2 9 4 3" xfId="45496"/>
    <cellStyle name="Input 2 2 2 9 4 4" xfId="47916"/>
    <cellStyle name="Input 2 2 2 9 5" xfId="24016"/>
    <cellStyle name="Input 2 2 2 9 6" xfId="39686"/>
    <cellStyle name="Input 2 2 2 9 7" xfId="40851"/>
    <cellStyle name="Input 2 2 3" xfId="1025"/>
    <cellStyle name="Input 2 2 3 10" xfId="3659"/>
    <cellStyle name="Input 2 2 3 10 2" xfId="12088"/>
    <cellStyle name="Input 2 2 3 10 2 2" xfId="31206"/>
    <cellStyle name="Input 2 2 3 10 2 3" xfId="41716"/>
    <cellStyle name="Input 2 2 3 10 2 4" xfId="41359"/>
    <cellStyle name="Input 2 2 3 10 3" xfId="17718"/>
    <cellStyle name="Input 2 2 3 10 3 2" xfId="36836"/>
    <cellStyle name="Input 2 2 3 10 3 3" xfId="43980"/>
    <cellStyle name="Input 2 2 3 10 3 4" xfId="46400"/>
    <cellStyle name="Input 2 2 3 10 4" xfId="17584"/>
    <cellStyle name="Input 2 2 3 10 4 2" xfId="36702"/>
    <cellStyle name="Input 2 2 3 10 4 3" xfId="43846"/>
    <cellStyle name="Input 2 2 3 10 4 4" xfId="46266"/>
    <cellStyle name="Input 2 2 3 10 5" xfId="22860"/>
    <cellStyle name="Input 2 2 3 10 6" xfId="39289"/>
    <cellStyle name="Input 2 2 3 10 7" xfId="38691"/>
    <cellStyle name="Input 2 2 3 11" xfId="5826"/>
    <cellStyle name="Input 2 2 3 11 2" xfId="14162"/>
    <cellStyle name="Input 2 2 3 11 2 2" xfId="33280"/>
    <cellStyle name="Input 2 2 3 11 2 3" xfId="42790"/>
    <cellStyle name="Input 2 2 3 11 2 4" xfId="41627"/>
    <cellStyle name="Input 2 2 3 11 3" xfId="18816"/>
    <cellStyle name="Input 2 2 3 11 3 2" xfId="37934"/>
    <cellStyle name="Input 2 2 3 11 3 3" xfId="45078"/>
    <cellStyle name="Input 2 2 3 11 3 4" xfId="47498"/>
    <cellStyle name="Input 2 2 3 11 4" xfId="17622"/>
    <cellStyle name="Input 2 2 3 11 4 2" xfId="36740"/>
    <cellStyle name="Input 2 2 3 11 4 3" xfId="43884"/>
    <cellStyle name="Input 2 2 3 11 4 4" xfId="46304"/>
    <cellStyle name="Input 2 2 3 11 5" xfId="24945"/>
    <cellStyle name="Input 2 2 3 11 6" xfId="40380"/>
    <cellStyle name="Input 2 2 3 11 7" xfId="41483"/>
    <cellStyle name="Input 2 2 3 12" xfId="9495"/>
    <cellStyle name="Input 2 2 3 12 2" xfId="28613"/>
    <cellStyle name="Input 2 2 3 12 3" xfId="41215"/>
    <cellStyle name="Input 2 2 3 12 4" xfId="40782"/>
    <cellStyle name="Input 2 2 3 13" xfId="20238"/>
    <cellStyle name="Input 2 2 3 14" xfId="38748"/>
    <cellStyle name="Input 2 2 3 15" xfId="40567"/>
    <cellStyle name="Input 2 2 3 2" xfId="1571"/>
    <cellStyle name="Input 2 2 3 2 10" xfId="5902"/>
    <cellStyle name="Input 2 2 3 2 10 2" xfId="14238"/>
    <cellStyle name="Input 2 2 3 2 10 2 2" xfId="33356"/>
    <cellStyle name="Input 2 2 3 2 10 2 3" xfId="42822"/>
    <cellStyle name="Input 2 2 3 2 10 2 4" xfId="43025"/>
    <cellStyle name="Input 2 2 3 2 10 3" xfId="18848"/>
    <cellStyle name="Input 2 2 3 2 10 3 2" xfId="37966"/>
    <cellStyle name="Input 2 2 3 2 10 3 3" xfId="45110"/>
    <cellStyle name="Input 2 2 3 2 10 3 4" xfId="47530"/>
    <cellStyle name="Input 2 2 3 2 10 4" xfId="17679"/>
    <cellStyle name="Input 2 2 3 2 10 4 2" xfId="36797"/>
    <cellStyle name="Input 2 2 3 2 10 4 3" xfId="43941"/>
    <cellStyle name="Input 2 2 3 2 10 4 4" xfId="46361"/>
    <cellStyle name="Input 2 2 3 2 10 5" xfId="25021"/>
    <cellStyle name="Input 2 2 3 2 10 6" xfId="40412"/>
    <cellStyle name="Input 2 2 3 2 10 7" xfId="19896"/>
    <cellStyle name="Input 2 2 3 2 11" xfId="10026"/>
    <cellStyle name="Input 2 2 3 2 11 2" xfId="29144"/>
    <cellStyle name="Input 2 2 3 2 11 3" xfId="41320"/>
    <cellStyle name="Input 2 2 3 2 11 4" xfId="40681"/>
    <cellStyle name="Input 2 2 3 2 12" xfId="20775"/>
    <cellStyle name="Input 2 2 3 2 13" xfId="38853"/>
    <cellStyle name="Input 2 2 3 2 14" xfId="38745"/>
    <cellStyle name="Input 2 2 3 2 2" xfId="3026"/>
    <cellStyle name="Input 2 2 3 2 2 10" xfId="11456"/>
    <cellStyle name="Input 2 2 3 2 2 10 2" xfId="30574"/>
    <cellStyle name="Input 2 2 3 2 2 10 3" xfId="41586"/>
    <cellStyle name="Input 2 2 3 2 2 10 4" xfId="43332"/>
    <cellStyle name="Input 2 2 3 2 2 11" xfId="22229"/>
    <cellStyle name="Input 2 2 3 2 2 12" xfId="39154"/>
    <cellStyle name="Input 2 2 3 2 2 13" xfId="38996"/>
    <cellStyle name="Input 2 2 3 2 2 2" xfId="5305"/>
    <cellStyle name="Input 2 2 3 2 2 2 2" xfId="13641"/>
    <cellStyle name="Input 2 2 3 2 2 2 2 2" xfId="32759"/>
    <cellStyle name="Input 2 2 3 2 2 2 2 3" xfId="42505"/>
    <cellStyle name="Input 2 2 3 2 2 2 2 4" xfId="41105"/>
    <cellStyle name="Input 2 2 3 2 2 2 3" xfId="18521"/>
    <cellStyle name="Input 2 2 3 2 2 2 3 2" xfId="37639"/>
    <cellStyle name="Input 2 2 3 2 2 2 3 3" xfId="44783"/>
    <cellStyle name="Input 2 2 3 2 2 2 3 4" xfId="47203"/>
    <cellStyle name="Input 2 2 3 2 2 2 4" xfId="17912"/>
    <cellStyle name="Input 2 2 3 2 2 2 4 2" xfId="37030"/>
    <cellStyle name="Input 2 2 3 2 2 2 4 3" xfId="44174"/>
    <cellStyle name="Input 2 2 3 2 2 2 4 4" xfId="46594"/>
    <cellStyle name="Input 2 2 3 2 2 2 5" xfId="24424"/>
    <cellStyle name="Input 2 2 3 2 2 2 6" xfId="40094"/>
    <cellStyle name="Input 2 2 3 2 2 2 7" xfId="41299"/>
    <cellStyle name="Input 2 2 3 2 2 3" xfId="5364"/>
    <cellStyle name="Input 2 2 3 2 2 3 2" xfId="13700"/>
    <cellStyle name="Input 2 2 3 2 2 3 2 2" xfId="32818"/>
    <cellStyle name="Input 2 2 3 2 2 3 2 3" xfId="42564"/>
    <cellStyle name="Input 2 2 3 2 2 3 2 4" xfId="41631"/>
    <cellStyle name="Input 2 2 3 2 2 3 3" xfId="18580"/>
    <cellStyle name="Input 2 2 3 2 2 3 3 2" xfId="37698"/>
    <cellStyle name="Input 2 2 3 2 2 3 3 3" xfId="44842"/>
    <cellStyle name="Input 2 2 3 2 2 3 3 4" xfId="47262"/>
    <cellStyle name="Input 2 2 3 2 2 3 4" xfId="19420"/>
    <cellStyle name="Input 2 2 3 2 2 3 4 2" xfId="38538"/>
    <cellStyle name="Input 2 2 3 2 2 3 4 3" xfId="45682"/>
    <cellStyle name="Input 2 2 3 2 2 3 4 4" xfId="48102"/>
    <cellStyle name="Input 2 2 3 2 2 3 5" xfId="24483"/>
    <cellStyle name="Input 2 2 3 2 2 3 6" xfId="40153"/>
    <cellStyle name="Input 2 2 3 2 2 3 7" xfId="38829"/>
    <cellStyle name="Input 2 2 3 2 2 4" xfId="5412"/>
    <cellStyle name="Input 2 2 3 2 2 4 2" xfId="13748"/>
    <cellStyle name="Input 2 2 3 2 2 4 2 2" xfId="32866"/>
    <cellStyle name="Input 2 2 3 2 2 4 2 3" xfId="42612"/>
    <cellStyle name="Input 2 2 3 2 2 4 2 4" xfId="43166"/>
    <cellStyle name="Input 2 2 3 2 2 4 3" xfId="18628"/>
    <cellStyle name="Input 2 2 3 2 2 4 3 2" xfId="37746"/>
    <cellStyle name="Input 2 2 3 2 2 4 3 3" xfId="44890"/>
    <cellStyle name="Input 2 2 3 2 2 4 3 4" xfId="47310"/>
    <cellStyle name="Input 2 2 3 2 2 4 4" xfId="17362"/>
    <cellStyle name="Input 2 2 3 2 2 4 4 2" xfId="36480"/>
    <cellStyle name="Input 2 2 3 2 2 4 4 3" xfId="43624"/>
    <cellStyle name="Input 2 2 3 2 2 4 4 4" xfId="46044"/>
    <cellStyle name="Input 2 2 3 2 2 4 5" xfId="24531"/>
    <cellStyle name="Input 2 2 3 2 2 4 6" xfId="40201"/>
    <cellStyle name="Input 2 2 3 2 2 4 7" xfId="43087"/>
    <cellStyle name="Input 2 2 3 2 2 5" xfId="5459"/>
    <cellStyle name="Input 2 2 3 2 2 5 2" xfId="13795"/>
    <cellStyle name="Input 2 2 3 2 2 5 2 2" xfId="32913"/>
    <cellStyle name="Input 2 2 3 2 2 5 2 3" xfId="42659"/>
    <cellStyle name="Input 2 2 3 2 2 5 2 4" xfId="43008"/>
    <cellStyle name="Input 2 2 3 2 2 5 3" xfId="18675"/>
    <cellStyle name="Input 2 2 3 2 2 5 3 2" xfId="37793"/>
    <cellStyle name="Input 2 2 3 2 2 5 3 3" xfId="44937"/>
    <cellStyle name="Input 2 2 3 2 2 5 3 4" xfId="47357"/>
    <cellStyle name="Input 2 2 3 2 2 5 4" xfId="17361"/>
    <cellStyle name="Input 2 2 3 2 2 5 4 2" xfId="36479"/>
    <cellStyle name="Input 2 2 3 2 2 5 4 3" xfId="43623"/>
    <cellStyle name="Input 2 2 3 2 2 5 4 4" xfId="46043"/>
    <cellStyle name="Input 2 2 3 2 2 5 5" xfId="24578"/>
    <cellStyle name="Input 2 2 3 2 2 5 6" xfId="40248"/>
    <cellStyle name="Input 2 2 3 2 2 5 7" xfId="41245"/>
    <cellStyle name="Input 2 2 3 2 2 6" xfId="5500"/>
    <cellStyle name="Input 2 2 3 2 2 6 2" xfId="13836"/>
    <cellStyle name="Input 2 2 3 2 2 6 2 2" xfId="32954"/>
    <cellStyle name="Input 2 2 3 2 2 6 2 3" xfId="42700"/>
    <cellStyle name="Input 2 2 3 2 2 6 2 4" xfId="41823"/>
    <cellStyle name="Input 2 2 3 2 2 6 3" xfId="18716"/>
    <cellStyle name="Input 2 2 3 2 2 6 3 2" xfId="37834"/>
    <cellStyle name="Input 2 2 3 2 2 6 3 3" xfId="44978"/>
    <cellStyle name="Input 2 2 3 2 2 6 3 4" xfId="47398"/>
    <cellStyle name="Input 2 2 3 2 2 6 4" xfId="9181"/>
    <cellStyle name="Input 2 2 3 2 2 6 4 2" xfId="28300"/>
    <cellStyle name="Input 2 2 3 2 2 6 4 3" xfId="41157"/>
    <cellStyle name="Input 2 2 3 2 2 6 4 4" xfId="39399"/>
    <cellStyle name="Input 2 2 3 2 2 6 5" xfId="24619"/>
    <cellStyle name="Input 2 2 3 2 2 6 6" xfId="40289"/>
    <cellStyle name="Input 2 2 3 2 2 6 7" xfId="43129"/>
    <cellStyle name="Input 2 2 3 2 2 7" xfId="5526"/>
    <cellStyle name="Input 2 2 3 2 2 7 2" xfId="13862"/>
    <cellStyle name="Input 2 2 3 2 2 7 2 2" xfId="32980"/>
    <cellStyle name="Input 2 2 3 2 2 7 2 3" xfId="42726"/>
    <cellStyle name="Input 2 2 3 2 2 7 2 4" xfId="39197"/>
    <cellStyle name="Input 2 2 3 2 2 7 3" xfId="18742"/>
    <cellStyle name="Input 2 2 3 2 2 7 3 2" xfId="37860"/>
    <cellStyle name="Input 2 2 3 2 2 7 3 3" xfId="45004"/>
    <cellStyle name="Input 2 2 3 2 2 7 3 4" xfId="47424"/>
    <cellStyle name="Input 2 2 3 2 2 7 4" xfId="17392"/>
    <cellStyle name="Input 2 2 3 2 2 7 4 2" xfId="36510"/>
    <cellStyle name="Input 2 2 3 2 2 7 4 3" xfId="43654"/>
    <cellStyle name="Input 2 2 3 2 2 7 4 4" xfId="46074"/>
    <cellStyle name="Input 2 2 3 2 2 7 5" xfId="24645"/>
    <cellStyle name="Input 2 2 3 2 2 7 6" xfId="40315"/>
    <cellStyle name="Input 2 2 3 2 2 7 7" xfId="40892"/>
    <cellStyle name="Input 2 2 3 2 2 8" xfId="4712"/>
    <cellStyle name="Input 2 2 3 2 2 8 2" xfId="13049"/>
    <cellStyle name="Input 2 2 3 2 2 8 2 2" xfId="32167"/>
    <cellStyle name="Input 2 2 3 2 2 8 2 3" xfId="41933"/>
    <cellStyle name="Input 2 2 3 2 2 8 2 4" xfId="43121"/>
    <cellStyle name="Input 2 2 3 2 2 8 3" xfId="17951"/>
    <cellStyle name="Input 2 2 3 2 2 8 3 2" xfId="37069"/>
    <cellStyle name="Input 2 2 3 2 2 8 3 3" xfId="44213"/>
    <cellStyle name="Input 2 2 3 2 2 8 3 4" xfId="46633"/>
    <cellStyle name="Input 2 2 3 2 2 8 4" xfId="17827"/>
    <cellStyle name="Input 2 2 3 2 2 8 4 2" xfId="36945"/>
    <cellStyle name="Input 2 2 3 2 2 8 4 3" xfId="44089"/>
    <cellStyle name="Input 2 2 3 2 2 8 4 4" xfId="46509"/>
    <cellStyle name="Input 2 2 3 2 2 8 5" xfId="23833"/>
    <cellStyle name="Input 2 2 3 2 2 8 6" xfId="39525"/>
    <cellStyle name="Input 2 2 3 2 2 8 7" xfId="41571"/>
    <cellStyle name="Input 2 2 3 2 2 9" xfId="5966"/>
    <cellStyle name="Input 2 2 3 2 2 9 2" xfId="14302"/>
    <cellStyle name="Input 2 2 3 2 2 9 2 2" xfId="33420"/>
    <cellStyle name="Input 2 2 3 2 2 9 2 3" xfId="42885"/>
    <cellStyle name="Input 2 2 3 2 2 9 2 4" xfId="42748"/>
    <cellStyle name="Input 2 2 3 2 2 9 3" xfId="18911"/>
    <cellStyle name="Input 2 2 3 2 2 9 3 2" xfId="38029"/>
    <cellStyle name="Input 2 2 3 2 2 9 3 3" xfId="45173"/>
    <cellStyle name="Input 2 2 3 2 2 9 3 4" xfId="47593"/>
    <cellStyle name="Input 2 2 3 2 2 9 4" xfId="17261"/>
    <cellStyle name="Input 2 2 3 2 2 9 4 2" xfId="36379"/>
    <cellStyle name="Input 2 2 3 2 2 9 4 3" xfId="43523"/>
    <cellStyle name="Input 2 2 3 2 2 9 4 4" xfId="45943"/>
    <cellStyle name="Input 2 2 3 2 2 9 5" xfId="25085"/>
    <cellStyle name="Input 2 2 3 2 2 9 6" xfId="40475"/>
    <cellStyle name="Input 2 2 3 2 2 9 7" xfId="19921"/>
    <cellStyle name="Input 2 2 3 2 3" xfId="4998"/>
    <cellStyle name="Input 2 2 3 2 3 2" xfId="5998"/>
    <cellStyle name="Input 2 2 3 2 3 2 2" xfId="14334"/>
    <cellStyle name="Input 2 2 3 2 3 2 2 2" xfId="33452"/>
    <cellStyle name="Input 2 2 3 2 3 2 2 3" xfId="42917"/>
    <cellStyle name="Input 2 2 3 2 3 2 2 4" xfId="43313"/>
    <cellStyle name="Input 2 2 3 2 3 2 3" xfId="18943"/>
    <cellStyle name="Input 2 2 3 2 3 2 3 2" xfId="38061"/>
    <cellStyle name="Input 2 2 3 2 3 2 3 3" xfId="45205"/>
    <cellStyle name="Input 2 2 3 2 3 2 3 4" xfId="47625"/>
    <cellStyle name="Input 2 2 3 2 3 2 4" xfId="18766"/>
    <cellStyle name="Input 2 2 3 2 3 2 4 2" xfId="37884"/>
    <cellStyle name="Input 2 2 3 2 3 2 4 3" xfId="45028"/>
    <cellStyle name="Input 2 2 3 2 3 2 4 4" xfId="47448"/>
    <cellStyle name="Input 2 2 3 2 3 2 5" xfId="25117"/>
    <cellStyle name="Input 2 2 3 2 3 2 6" xfId="40507"/>
    <cellStyle name="Input 2 2 3 2 3 2 7" xfId="38682"/>
    <cellStyle name="Input 2 2 3 2 3 3" xfId="13334"/>
    <cellStyle name="Input 2 2 3 2 3 3 2" xfId="32452"/>
    <cellStyle name="Input 2 2 3 2 3 3 3" xfId="42198"/>
    <cellStyle name="Input 2 2 3 2 3 3 4" xfId="40582"/>
    <cellStyle name="Input 2 2 3 2 3 4" xfId="18214"/>
    <cellStyle name="Input 2 2 3 2 3 4 2" xfId="37332"/>
    <cellStyle name="Input 2 2 3 2 3 4 3" xfId="44476"/>
    <cellStyle name="Input 2 2 3 2 3 4 4" xfId="46896"/>
    <cellStyle name="Input 2 2 3 2 3 5" xfId="18790"/>
    <cellStyle name="Input 2 2 3 2 3 5 2" xfId="37908"/>
    <cellStyle name="Input 2 2 3 2 3 5 3" xfId="45052"/>
    <cellStyle name="Input 2 2 3 2 3 5 4" xfId="47472"/>
    <cellStyle name="Input 2 2 3 2 3 6" xfId="24117"/>
    <cellStyle name="Input 2 2 3 2 3 7" xfId="39787"/>
    <cellStyle name="Input 2 2 3 2 3 8" xfId="43199"/>
    <cellStyle name="Input 2 2 3 2 4" xfId="4847"/>
    <cellStyle name="Input 2 2 3 2 4 2" xfId="6030"/>
    <cellStyle name="Input 2 2 3 2 4 2 2" xfId="14366"/>
    <cellStyle name="Input 2 2 3 2 4 2 2 2" xfId="33484"/>
    <cellStyle name="Input 2 2 3 2 4 2 2 3" xfId="42949"/>
    <cellStyle name="Input 2 2 3 2 4 2 2 4" xfId="40702"/>
    <cellStyle name="Input 2 2 3 2 4 2 3" xfId="18975"/>
    <cellStyle name="Input 2 2 3 2 4 2 3 2" xfId="38093"/>
    <cellStyle name="Input 2 2 3 2 4 2 3 3" xfId="45237"/>
    <cellStyle name="Input 2 2 3 2 4 2 3 4" xfId="47657"/>
    <cellStyle name="Input 2 2 3 2 4 2 4" xfId="19407"/>
    <cellStyle name="Input 2 2 3 2 4 2 4 2" xfId="38525"/>
    <cellStyle name="Input 2 2 3 2 4 2 4 3" xfId="45669"/>
    <cellStyle name="Input 2 2 3 2 4 2 4 4" xfId="48089"/>
    <cellStyle name="Input 2 2 3 2 4 2 5" xfId="25149"/>
    <cellStyle name="Input 2 2 3 2 4 2 6" xfId="40539"/>
    <cellStyle name="Input 2 2 3 2 4 2 7" xfId="43397"/>
    <cellStyle name="Input 2 2 3 2 4 3" xfId="13183"/>
    <cellStyle name="Input 2 2 3 2 4 3 2" xfId="32301"/>
    <cellStyle name="Input 2 2 3 2 4 3 3" xfId="42047"/>
    <cellStyle name="Input 2 2 3 2 4 3 4" xfId="43285"/>
    <cellStyle name="Input 2 2 3 2 4 4" xfId="18063"/>
    <cellStyle name="Input 2 2 3 2 4 4 2" xfId="37181"/>
    <cellStyle name="Input 2 2 3 2 4 4 3" xfId="44325"/>
    <cellStyle name="Input 2 2 3 2 4 4 4" xfId="46745"/>
    <cellStyle name="Input 2 2 3 2 4 5" xfId="17704"/>
    <cellStyle name="Input 2 2 3 2 4 5 2" xfId="36822"/>
    <cellStyle name="Input 2 2 3 2 4 5 3" xfId="43966"/>
    <cellStyle name="Input 2 2 3 2 4 5 4" xfId="46386"/>
    <cellStyle name="Input 2 2 3 2 4 6" xfId="23966"/>
    <cellStyle name="Input 2 2 3 2 4 7" xfId="39636"/>
    <cellStyle name="Input 2 2 3 2 4 8" xfId="40852"/>
    <cellStyle name="Input 2 2 3 2 5" xfId="4859"/>
    <cellStyle name="Input 2 2 3 2 5 2" xfId="13195"/>
    <cellStyle name="Input 2 2 3 2 5 2 2" xfId="32313"/>
    <cellStyle name="Input 2 2 3 2 5 2 3" xfId="42059"/>
    <cellStyle name="Input 2 2 3 2 5 2 4" xfId="41413"/>
    <cellStyle name="Input 2 2 3 2 5 3" xfId="18075"/>
    <cellStyle name="Input 2 2 3 2 5 3 2" xfId="37193"/>
    <cellStyle name="Input 2 2 3 2 5 3 3" xfId="44337"/>
    <cellStyle name="Input 2 2 3 2 5 3 4" xfId="46757"/>
    <cellStyle name="Input 2 2 3 2 5 4" xfId="19133"/>
    <cellStyle name="Input 2 2 3 2 5 4 2" xfId="38251"/>
    <cellStyle name="Input 2 2 3 2 5 4 3" xfId="45395"/>
    <cellStyle name="Input 2 2 3 2 5 4 4" xfId="47815"/>
    <cellStyle name="Input 2 2 3 2 5 5" xfId="23978"/>
    <cellStyle name="Input 2 2 3 2 5 6" xfId="39648"/>
    <cellStyle name="Input 2 2 3 2 5 7" xfId="40739"/>
    <cellStyle name="Input 2 2 3 2 6" xfId="4919"/>
    <cellStyle name="Input 2 2 3 2 6 2" xfId="13255"/>
    <cellStyle name="Input 2 2 3 2 6 2 2" xfId="32373"/>
    <cellStyle name="Input 2 2 3 2 6 2 3" xfId="42119"/>
    <cellStyle name="Input 2 2 3 2 6 2 4" xfId="40715"/>
    <cellStyle name="Input 2 2 3 2 6 3" xfId="18135"/>
    <cellStyle name="Input 2 2 3 2 6 3 2" xfId="37253"/>
    <cellStyle name="Input 2 2 3 2 6 3 3" xfId="44397"/>
    <cellStyle name="Input 2 2 3 2 6 3 4" xfId="46817"/>
    <cellStyle name="Input 2 2 3 2 6 4" xfId="17702"/>
    <cellStyle name="Input 2 2 3 2 6 4 2" xfId="36820"/>
    <cellStyle name="Input 2 2 3 2 6 4 3" xfId="43964"/>
    <cellStyle name="Input 2 2 3 2 6 4 4" xfId="46384"/>
    <cellStyle name="Input 2 2 3 2 6 5" xfId="24038"/>
    <cellStyle name="Input 2 2 3 2 6 6" xfId="39708"/>
    <cellStyle name="Input 2 2 3 2 6 7" xfId="40694"/>
    <cellStyle name="Input 2 2 3 2 7" xfId="5442"/>
    <cellStyle name="Input 2 2 3 2 7 2" xfId="13778"/>
    <cellStyle name="Input 2 2 3 2 7 2 2" xfId="32896"/>
    <cellStyle name="Input 2 2 3 2 7 2 3" xfId="42642"/>
    <cellStyle name="Input 2 2 3 2 7 2 4" xfId="41797"/>
    <cellStyle name="Input 2 2 3 2 7 3" xfId="18658"/>
    <cellStyle name="Input 2 2 3 2 7 3 2" xfId="37776"/>
    <cellStyle name="Input 2 2 3 2 7 3 3" xfId="44920"/>
    <cellStyle name="Input 2 2 3 2 7 3 4" xfId="47340"/>
    <cellStyle name="Input 2 2 3 2 7 4" xfId="17852"/>
    <cellStyle name="Input 2 2 3 2 7 4 2" xfId="36970"/>
    <cellStyle name="Input 2 2 3 2 7 4 3" xfId="44114"/>
    <cellStyle name="Input 2 2 3 2 7 4 4" xfId="46534"/>
    <cellStyle name="Input 2 2 3 2 7 5" xfId="24561"/>
    <cellStyle name="Input 2 2 3 2 7 6" xfId="40231"/>
    <cellStyle name="Input 2 2 3 2 7 7" xfId="43193"/>
    <cellStyle name="Input 2 2 3 2 8" xfId="5487"/>
    <cellStyle name="Input 2 2 3 2 8 2" xfId="13823"/>
    <cellStyle name="Input 2 2 3 2 8 2 2" xfId="32941"/>
    <cellStyle name="Input 2 2 3 2 8 2 3" xfId="42687"/>
    <cellStyle name="Input 2 2 3 2 8 2 4" xfId="41255"/>
    <cellStyle name="Input 2 2 3 2 8 3" xfId="18703"/>
    <cellStyle name="Input 2 2 3 2 8 3 2" xfId="37821"/>
    <cellStyle name="Input 2 2 3 2 8 3 3" xfId="44965"/>
    <cellStyle name="Input 2 2 3 2 8 3 4" xfId="47385"/>
    <cellStyle name="Input 2 2 3 2 8 4" xfId="19415"/>
    <cellStyle name="Input 2 2 3 2 8 4 2" xfId="38533"/>
    <cellStyle name="Input 2 2 3 2 8 4 3" xfId="45677"/>
    <cellStyle name="Input 2 2 3 2 8 4 4" xfId="48097"/>
    <cellStyle name="Input 2 2 3 2 8 5" xfId="24606"/>
    <cellStyle name="Input 2 2 3 2 8 6" xfId="40276"/>
    <cellStyle name="Input 2 2 3 2 8 7" xfId="41425"/>
    <cellStyle name="Input 2 2 3 2 9" xfId="3734"/>
    <cellStyle name="Input 2 2 3 2 9 2" xfId="12163"/>
    <cellStyle name="Input 2 2 3 2 9 2 2" xfId="31281"/>
    <cellStyle name="Input 2 2 3 2 9 2 3" xfId="41747"/>
    <cellStyle name="Input 2 2 3 2 9 2 4" xfId="43331"/>
    <cellStyle name="Input 2 2 3 2 9 3" xfId="17749"/>
    <cellStyle name="Input 2 2 3 2 9 3 2" xfId="36867"/>
    <cellStyle name="Input 2 2 3 2 9 3 3" xfId="44011"/>
    <cellStyle name="Input 2 2 3 2 9 3 4" xfId="46431"/>
    <cellStyle name="Input 2 2 3 2 9 4" xfId="17395"/>
    <cellStyle name="Input 2 2 3 2 9 4 2" xfId="36513"/>
    <cellStyle name="Input 2 2 3 2 9 4 3" xfId="43657"/>
    <cellStyle name="Input 2 2 3 2 9 4 4" xfId="46077"/>
    <cellStyle name="Input 2 2 3 2 9 5" xfId="22935"/>
    <cellStyle name="Input 2 2 3 2 9 6" xfId="39320"/>
    <cellStyle name="Input 2 2 3 2 9 7" xfId="40986"/>
    <cellStyle name="Input 2 2 3 3" xfId="2492"/>
    <cellStyle name="Input 2 2 3 3 10" xfId="10922"/>
    <cellStyle name="Input 2 2 3 3 10 2" xfId="30040"/>
    <cellStyle name="Input 2 2 3 3 10 3" xfId="41484"/>
    <cellStyle name="Input 2 2 3 3 10 4" xfId="41647"/>
    <cellStyle name="Input 2 2 3 3 11" xfId="21695"/>
    <cellStyle name="Input 2 2 3 3 12" xfId="39042"/>
    <cellStyle name="Input 2 2 3 3 13" xfId="40987"/>
    <cellStyle name="Input 2 2 3 3 2" xfId="5141"/>
    <cellStyle name="Input 2 2 3 3 2 2" xfId="13477"/>
    <cellStyle name="Input 2 2 3 3 2 2 2" xfId="32595"/>
    <cellStyle name="Input 2 2 3 3 2 2 3" xfId="42341"/>
    <cellStyle name="Input 2 2 3 3 2 2 4" xfId="40921"/>
    <cellStyle name="Input 2 2 3 3 2 3" xfId="18357"/>
    <cellStyle name="Input 2 2 3 3 2 3 2" xfId="37475"/>
    <cellStyle name="Input 2 2 3 3 2 3 3" xfId="44619"/>
    <cellStyle name="Input 2 2 3 3 2 3 4" xfId="47039"/>
    <cellStyle name="Input 2 2 3 3 2 4" xfId="19334"/>
    <cellStyle name="Input 2 2 3 3 2 4 2" xfId="38452"/>
    <cellStyle name="Input 2 2 3 3 2 4 3" xfId="45596"/>
    <cellStyle name="Input 2 2 3 3 2 4 4" xfId="48016"/>
    <cellStyle name="Input 2 2 3 3 2 5" xfId="24260"/>
    <cellStyle name="Input 2 2 3 3 2 6" xfId="39930"/>
    <cellStyle name="Input 2 2 3 3 2 7" xfId="41379"/>
    <cellStyle name="Input 2 2 3 3 3" xfId="5162"/>
    <cellStyle name="Input 2 2 3 3 3 2" xfId="13498"/>
    <cellStyle name="Input 2 2 3 3 3 2 2" xfId="32616"/>
    <cellStyle name="Input 2 2 3 3 3 2 3" xfId="42362"/>
    <cellStyle name="Input 2 2 3 3 3 2 4" xfId="41408"/>
    <cellStyle name="Input 2 2 3 3 3 3" xfId="18378"/>
    <cellStyle name="Input 2 2 3 3 3 3 2" xfId="37496"/>
    <cellStyle name="Input 2 2 3 3 3 3 3" xfId="44640"/>
    <cellStyle name="Input 2 2 3 3 3 3 4" xfId="47060"/>
    <cellStyle name="Input 2 2 3 3 3 4" xfId="17586"/>
    <cellStyle name="Input 2 2 3 3 3 4 2" xfId="36704"/>
    <cellStyle name="Input 2 2 3 3 3 4 3" xfId="43848"/>
    <cellStyle name="Input 2 2 3 3 3 4 4" xfId="46268"/>
    <cellStyle name="Input 2 2 3 3 3 5" xfId="24281"/>
    <cellStyle name="Input 2 2 3 3 3 6" xfId="39951"/>
    <cellStyle name="Input 2 2 3 3 3 7" xfId="41864"/>
    <cellStyle name="Input 2 2 3 3 4" xfId="5158"/>
    <cellStyle name="Input 2 2 3 3 4 2" xfId="13494"/>
    <cellStyle name="Input 2 2 3 3 4 2 2" xfId="32612"/>
    <cellStyle name="Input 2 2 3 3 4 2 3" xfId="42358"/>
    <cellStyle name="Input 2 2 3 3 4 2 4" xfId="42758"/>
    <cellStyle name="Input 2 2 3 3 4 3" xfId="18374"/>
    <cellStyle name="Input 2 2 3 3 4 3 2" xfId="37492"/>
    <cellStyle name="Input 2 2 3 3 4 3 3" xfId="44636"/>
    <cellStyle name="Input 2 2 3 3 4 3 4" xfId="47056"/>
    <cellStyle name="Input 2 2 3 3 4 4" xfId="17393"/>
    <cellStyle name="Input 2 2 3 3 4 4 2" xfId="36511"/>
    <cellStyle name="Input 2 2 3 3 4 4 3" xfId="43655"/>
    <cellStyle name="Input 2 2 3 3 4 4 4" xfId="46075"/>
    <cellStyle name="Input 2 2 3 3 4 5" xfId="24277"/>
    <cellStyle name="Input 2 2 3 3 4 6" xfId="39947"/>
    <cellStyle name="Input 2 2 3 3 4 7" xfId="38834"/>
    <cellStyle name="Input 2 2 3 3 5" xfId="5150"/>
    <cellStyle name="Input 2 2 3 3 5 2" xfId="13486"/>
    <cellStyle name="Input 2 2 3 3 5 2 2" xfId="32604"/>
    <cellStyle name="Input 2 2 3 3 5 2 3" xfId="42350"/>
    <cellStyle name="Input 2 2 3 3 5 2 4" xfId="43280"/>
    <cellStyle name="Input 2 2 3 3 5 3" xfId="18366"/>
    <cellStyle name="Input 2 2 3 3 5 3 2" xfId="37484"/>
    <cellStyle name="Input 2 2 3 3 5 3 3" xfId="44628"/>
    <cellStyle name="Input 2 2 3 3 5 3 4" xfId="47048"/>
    <cellStyle name="Input 2 2 3 3 5 4" xfId="19043"/>
    <cellStyle name="Input 2 2 3 3 5 4 2" xfId="38161"/>
    <cellStyle name="Input 2 2 3 3 5 4 3" xfId="45305"/>
    <cellStyle name="Input 2 2 3 3 5 4 4" xfId="47725"/>
    <cellStyle name="Input 2 2 3 3 5 5" xfId="24269"/>
    <cellStyle name="Input 2 2 3 3 5 6" xfId="39939"/>
    <cellStyle name="Input 2 2 3 3 5 7" xfId="43136"/>
    <cellStyle name="Input 2 2 3 3 6" xfId="5294"/>
    <cellStyle name="Input 2 2 3 3 6 2" xfId="13630"/>
    <cellStyle name="Input 2 2 3 3 6 2 2" xfId="32748"/>
    <cellStyle name="Input 2 2 3 3 6 2 3" xfId="42494"/>
    <cellStyle name="Input 2 2 3 3 6 2 4" xfId="38759"/>
    <cellStyle name="Input 2 2 3 3 6 3" xfId="18510"/>
    <cellStyle name="Input 2 2 3 3 6 3 2" xfId="37628"/>
    <cellStyle name="Input 2 2 3 3 6 3 3" xfId="44772"/>
    <cellStyle name="Input 2 2 3 3 6 3 4" xfId="47192"/>
    <cellStyle name="Input 2 2 3 3 6 4" xfId="19329"/>
    <cellStyle name="Input 2 2 3 3 6 4 2" xfId="38447"/>
    <cellStyle name="Input 2 2 3 3 6 4 3" xfId="45591"/>
    <cellStyle name="Input 2 2 3 3 6 4 4" xfId="48011"/>
    <cellStyle name="Input 2 2 3 3 6 5" xfId="24413"/>
    <cellStyle name="Input 2 2 3 3 6 6" xfId="40083"/>
    <cellStyle name="Input 2 2 3 3 6 7" xfId="43246"/>
    <cellStyle name="Input 2 2 3 3 7" xfId="5251"/>
    <cellStyle name="Input 2 2 3 3 7 2" xfId="13587"/>
    <cellStyle name="Input 2 2 3 3 7 2 2" xfId="32705"/>
    <cellStyle name="Input 2 2 3 3 7 2 3" xfId="42451"/>
    <cellStyle name="Input 2 2 3 3 7 2 4" xfId="43277"/>
    <cellStyle name="Input 2 2 3 3 7 3" xfId="18467"/>
    <cellStyle name="Input 2 2 3 3 7 3 2" xfId="37585"/>
    <cellStyle name="Input 2 2 3 3 7 3 3" xfId="44729"/>
    <cellStyle name="Input 2 2 3 3 7 3 4" xfId="47149"/>
    <cellStyle name="Input 2 2 3 3 7 4" xfId="19273"/>
    <cellStyle name="Input 2 2 3 3 7 4 2" xfId="38391"/>
    <cellStyle name="Input 2 2 3 3 7 4 3" xfId="45535"/>
    <cellStyle name="Input 2 2 3 3 7 4 4" xfId="47955"/>
    <cellStyle name="Input 2 2 3 3 7 5" xfId="24370"/>
    <cellStyle name="Input 2 2 3 3 7 6" xfId="40040"/>
    <cellStyle name="Input 2 2 3 3 7 7" xfId="40789"/>
    <cellStyle name="Input 2 2 3 3 8" xfId="4185"/>
    <cellStyle name="Input 2 2 3 3 8 2" xfId="12524"/>
    <cellStyle name="Input 2 2 3 3 8 2 2" xfId="31642"/>
    <cellStyle name="Input 2 2 3 3 8 2 3" xfId="41831"/>
    <cellStyle name="Input 2 2 3 3 8 2 4" xfId="39394"/>
    <cellStyle name="Input 2 2 3 3 8 3" xfId="17839"/>
    <cellStyle name="Input 2 2 3 3 8 3 2" xfId="36957"/>
    <cellStyle name="Input 2 2 3 3 8 3 3" xfId="44101"/>
    <cellStyle name="Input 2 2 3 3 8 3 4" xfId="46521"/>
    <cellStyle name="Input 2 2 3 3 8 4" xfId="19239"/>
    <cellStyle name="Input 2 2 3 3 8 4 2" xfId="38357"/>
    <cellStyle name="Input 2 2 3 3 8 4 3" xfId="45501"/>
    <cellStyle name="Input 2 2 3 3 8 4 4" xfId="47921"/>
    <cellStyle name="Input 2 2 3 3 8 5" xfId="23308"/>
    <cellStyle name="Input 2 2 3 3 8 6" xfId="39418"/>
    <cellStyle name="Input 2 2 3 3 8 7" xfId="39456"/>
    <cellStyle name="Input 2 2 3 3 9" xfId="5934"/>
    <cellStyle name="Input 2 2 3 3 9 2" xfId="14270"/>
    <cellStyle name="Input 2 2 3 3 9 2 2" xfId="33388"/>
    <cellStyle name="Input 2 2 3 3 9 2 3" xfId="42853"/>
    <cellStyle name="Input 2 2 3 3 9 2 4" xfId="40704"/>
    <cellStyle name="Input 2 2 3 3 9 3" xfId="18879"/>
    <cellStyle name="Input 2 2 3 3 9 3 2" xfId="37997"/>
    <cellStyle name="Input 2 2 3 3 9 3 3" xfId="45141"/>
    <cellStyle name="Input 2 2 3 3 9 3 4" xfId="47561"/>
    <cellStyle name="Input 2 2 3 3 9 4" xfId="19153"/>
    <cellStyle name="Input 2 2 3 3 9 4 2" xfId="38271"/>
    <cellStyle name="Input 2 2 3 3 9 4 3" xfId="45415"/>
    <cellStyle name="Input 2 2 3 3 9 4 4" xfId="47835"/>
    <cellStyle name="Input 2 2 3 3 9 5" xfId="25053"/>
    <cellStyle name="Input 2 2 3 3 9 6" xfId="40443"/>
    <cellStyle name="Input 2 2 3 3 9 7" xfId="19917"/>
    <cellStyle name="Input 2 2 3 4" xfId="4948"/>
    <cellStyle name="Input 2 2 3 4 2" xfId="13284"/>
    <cellStyle name="Input 2 2 3 4 2 2" xfId="32402"/>
    <cellStyle name="Input 2 2 3 4 2 3" xfId="42148"/>
    <cellStyle name="Input 2 2 3 4 2 4" xfId="40583"/>
    <cellStyle name="Input 2 2 3 4 3" xfId="18164"/>
    <cellStyle name="Input 2 2 3 4 3 2" xfId="37282"/>
    <cellStyle name="Input 2 2 3 4 3 3" xfId="44426"/>
    <cellStyle name="Input 2 2 3 4 3 4" xfId="46846"/>
    <cellStyle name="Input 2 2 3 4 4" xfId="19174"/>
    <cellStyle name="Input 2 2 3 4 4 2" xfId="38292"/>
    <cellStyle name="Input 2 2 3 4 4 3" xfId="45436"/>
    <cellStyle name="Input 2 2 3 4 4 4" xfId="47856"/>
    <cellStyle name="Input 2 2 3 4 5" xfId="24067"/>
    <cellStyle name="Input 2 2 3 4 6" xfId="39737"/>
    <cellStyle name="Input 2 2 3 4 7" xfId="38976"/>
    <cellStyle name="Input 2 2 3 5" xfId="4785"/>
    <cellStyle name="Input 2 2 3 5 2" xfId="13121"/>
    <cellStyle name="Input 2 2 3 5 2 2" xfId="32239"/>
    <cellStyle name="Input 2 2 3 5 2 3" xfId="41985"/>
    <cellStyle name="Input 2 2 3 5 2 4" xfId="41523"/>
    <cellStyle name="Input 2 2 3 5 3" xfId="18001"/>
    <cellStyle name="Input 2 2 3 5 3 2" xfId="37119"/>
    <cellStyle name="Input 2 2 3 5 3 3" xfId="44263"/>
    <cellStyle name="Input 2 2 3 5 3 4" xfId="46683"/>
    <cellStyle name="Input 2 2 3 5 4" xfId="19346"/>
    <cellStyle name="Input 2 2 3 5 4 2" xfId="38464"/>
    <cellStyle name="Input 2 2 3 5 4 3" xfId="45608"/>
    <cellStyle name="Input 2 2 3 5 4 4" xfId="48028"/>
    <cellStyle name="Input 2 2 3 5 5" xfId="23904"/>
    <cellStyle name="Input 2 2 3 5 6" xfId="39574"/>
    <cellStyle name="Input 2 2 3 5 7" xfId="39031"/>
    <cellStyle name="Input 2 2 3 6" xfId="4970"/>
    <cellStyle name="Input 2 2 3 6 2" xfId="13306"/>
    <cellStyle name="Input 2 2 3 6 2 2" xfId="32424"/>
    <cellStyle name="Input 2 2 3 6 2 3" xfId="42170"/>
    <cellStyle name="Input 2 2 3 6 2 4" xfId="41554"/>
    <cellStyle name="Input 2 2 3 6 3" xfId="18186"/>
    <cellStyle name="Input 2 2 3 6 3 2" xfId="37304"/>
    <cellStyle name="Input 2 2 3 6 3 3" xfId="44448"/>
    <cellStyle name="Input 2 2 3 6 3 4" xfId="46868"/>
    <cellStyle name="Input 2 2 3 6 4" xfId="17236"/>
    <cellStyle name="Input 2 2 3 6 4 2" xfId="36354"/>
    <cellStyle name="Input 2 2 3 6 4 3" xfId="43498"/>
    <cellStyle name="Input 2 2 3 6 4 4" xfId="45918"/>
    <cellStyle name="Input 2 2 3 6 5" xfId="24089"/>
    <cellStyle name="Input 2 2 3 6 6" xfId="39759"/>
    <cellStyle name="Input 2 2 3 6 7" xfId="41861"/>
    <cellStyle name="Input 2 2 3 7" xfId="4852"/>
    <cellStyle name="Input 2 2 3 7 2" xfId="13188"/>
    <cellStyle name="Input 2 2 3 7 2 2" xfId="32306"/>
    <cellStyle name="Input 2 2 3 7 2 3" xfId="42052"/>
    <cellStyle name="Input 2 2 3 7 2 4" xfId="19603"/>
    <cellStyle name="Input 2 2 3 7 3" xfId="18068"/>
    <cellStyle name="Input 2 2 3 7 3 2" xfId="37186"/>
    <cellStyle name="Input 2 2 3 7 3 3" xfId="44330"/>
    <cellStyle name="Input 2 2 3 7 3 4" xfId="46750"/>
    <cellStyle name="Input 2 2 3 7 4" xfId="17648"/>
    <cellStyle name="Input 2 2 3 7 4 2" xfId="36766"/>
    <cellStyle name="Input 2 2 3 7 4 3" xfId="43910"/>
    <cellStyle name="Input 2 2 3 7 4 4" xfId="46330"/>
    <cellStyle name="Input 2 2 3 7 5" xfId="23971"/>
    <cellStyle name="Input 2 2 3 7 6" xfId="39641"/>
    <cellStyle name="Input 2 2 3 7 7" xfId="41656"/>
    <cellStyle name="Input 2 2 3 8" xfId="5021"/>
    <cellStyle name="Input 2 2 3 8 2" xfId="13357"/>
    <cellStyle name="Input 2 2 3 8 2 2" xfId="32475"/>
    <cellStyle name="Input 2 2 3 8 2 3" xfId="42221"/>
    <cellStyle name="Input 2 2 3 8 2 4" xfId="43372"/>
    <cellStyle name="Input 2 2 3 8 3" xfId="18237"/>
    <cellStyle name="Input 2 2 3 8 3 2" xfId="37355"/>
    <cellStyle name="Input 2 2 3 8 3 3" xfId="44499"/>
    <cellStyle name="Input 2 2 3 8 3 4" xfId="46919"/>
    <cellStyle name="Input 2 2 3 8 4" xfId="8929"/>
    <cellStyle name="Input 2 2 3 8 4 2" xfId="28048"/>
    <cellStyle name="Input 2 2 3 8 4 3" xfId="41097"/>
    <cellStyle name="Input 2 2 3 8 4 4" xfId="43292"/>
    <cellStyle name="Input 2 2 3 8 5" xfId="24140"/>
    <cellStyle name="Input 2 2 3 8 6" xfId="39810"/>
    <cellStyle name="Input 2 2 3 8 7" xfId="43341"/>
    <cellStyle name="Input 2 2 3 9" xfId="4895"/>
    <cellStyle name="Input 2 2 3 9 2" xfId="13231"/>
    <cellStyle name="Input 2 2 3 9 2 2" xfId="32349"/>
    <cellStyle name="Input 2 2 3 9 2 3" xfId="42095"/>
    <cellStyle name="Input 2 2 3 9 2 4" xfId="39392"/>
    <cellStyle name="Input 2 2 3 9 3" xfId="18111"/>
    <cellStyle name="Input 2 2 3 9 3 2" xfId="37229"/>
    <cellStyle name="Input 2 2 3 9 3 3" xfId="44373"/>
    <cellStyle name="Input 2 2 3 9 3 4" xfId="46793"/>
    <cellStyle name="Input 2 2 3 9 4" xfId="19286"/>
    <cellStyle name="Input 2 2 3 9 4 2" xfId="38404"/>
    <cellStyle name="Input 2 2 3 9 4 3" xfId="45548"/>
    <cellStyle name="Input 2 2 3 9 4 4" xfId="47968"/>
    <cellStyle name="Input 2 2 3 9 5" xfId="24014"/>
    <cellStyle name="Input 2 2 3 9 6" xfId="39684"/>
    <cellStyle name="Input 2 2 3 9 7" xfId="41430"/>
    <cellStyle name="Input 2 2 4" xfId="1579"/>
    <cellStyle name="Input 2 2 4 10" xfId="3666"/>
    <cellStyle name="Input 2 2 4 10 2" xfId="12095"/>
    <cellStyle name="Input 2 2 4 10 2 2" xfId="31213"/>
    <cellStyle name="Input 2 2 4 10 2 3" xfId="41723"/>
    <cellStyle name="Input 2 2 4 10 2 4" xfId="38913"/>
    <cellStyle name="Input 2 2 4 10 3" xfId="17725"/>
    <cellStyle name="Input 2 2 4 10 3 2" xfId="36843"/>
    <cellStyle name="Input 2 2 4 10 3 3" xfId="43987"/>
    <cellStyle name="Input 2 2 4 10 3 4" xfId="46407"/>
    <cellStyle name="Input 2 2 4 10 4" xfId="19094"/>
    <cellStyle name="Input 2 2 4 10 4 2" xfId="38212"/>
    <cellStyle name="Input 2 2 4 10 4 3" xfId="45356"/>
    <cellStyle name="Input 2 2 4 10 4 4" xfId="47776"/>
    <cellStyle name="Input 2 2 4 10 5" xfId="22867"/>
    <cellStyle name="Input 2 2 4 10 6" xfId="39296"/>
    <cellStyle name="Input 2 2 4 10 7" xfId="40853"/>
    <cellStyle name="Input 2 2 4 11" xfId="5834"/>
    <cellStyle name="Input 2 2 4 11 2" xfId="14170"/>
    <cellStyle name="Input 2 2 4 11 2 2" xfId="33288"/>
    <cellStyle name="Input 2 2 4 11 2 3" xfId="42798"/>
    <cellStyle name="Input 2 2 4 11 2 4" xfId="41890"/>
    <cellStyle name="Input 2 2 4 11 3" xfId="18824"/>
    <cellStyle name="Input 2 2 4 11 3 2" xfId="37942"/>
    <cellStyle name="Input 2 2 4 11 3 3" xfId="45086"/>
    <cellStyle name="Input 2 2 4 11 3 4" xfId="47506"/>
    <cellStyle name="Input 2 2 4 11 4" xfId="17851"/>
    <cellStyle name="Input 2 2 4 11 4 2" xfId="36969"/>
    <cellStyle name="Input 2 2 4 11 4 3" xfId="44113"/>
    <cellStyle name="Input 2 2 4 11 4 4" xfId="46533"/>
    <cellStyle name="Input 2 2 4 11 5" xfId="24953"/>
    <cellStyle name="Input 2 2 4 11 6" xfId="40388"/>
    <cellStyle name="Input 2 2 4 11 7" xfId="41790"/>
    <cellStyle name="Input 2 2 4 12" xfId="10030"/>
    <cellStyle name="Input 2 2 4 12 2" xfId="29148"/>
    <cellStyle name="Input 2 2 4 12 3" xfId="41324"/>
    <cellStyle name="Input 2 2 4 12 4" xfId="43333"/>
    <cellStyle name="Input 2 2 4 13" xfId="20783"/>
    <cellStyle name="Input 2 2 4 14" xfId="38861"/>
    <cellStyle name="Input 2 2 4 15" xfId="40813"/>
    <cellStyle name="Input 2 2 4 2" xfId="3034"/>
    <cellStyle name="Input 2 2 4 2 10" xfId="11464"/>
    <cellStyle name="Input 2 2 4 2 10 2" xfId="30582"/>
    <cellStyle name="Input 2 2 4 2 10 3" xfId="41594"/>
    <cellStyle name="Input 2 2 4 2 10 4" xfId="39396"/>
    <cellStyle name="Input 2 2 4 2 11" xfId="22237"/>
    <cellStyle name="Input 2 2 4 2 12" xfId="39162"/>
    <cellStyle name="Input 2 2 4 2 13" xfId="43215"/>
    <cellStyle name="Input 2 2 4 2 2" xfId="5006"/>
    <cellStyle name="Input 2 2 4 2 2 2" xfId="5974"/>
    <cellStyle name="Input 2 2 4 2 2 2 2" xfId="14310"/>
    <cellStyle name="Input 2 2 4 2 2 2 2 2" xfId="33428"/>
    <cellStyle name="Input 2 2 4 2 2 2 2 3" xfId="42893"/>
    <cellStyle name="Input 2 2 4 2 2 2 2 4" xfId="41338"/>
    <cellStyle name="Input 2 2 4 2 2 2 3" xfId="18919"/>
    <cellStyle name="Input 2 2 4 2 2 2 3 2" xfId="38037"/>
    <cellStyle name="Input 2 2 4 2 2 2 3 3" xfId="45181"/>
    <cellStyle name="Input 2 2 4 2 2 2 3 4" xfId="47601"/>
    <cellStyle name="Input 2 2 4 2 2 2 4" xfId="17677"/>
    <cellStyle name="Input 2 2 4 2 2 2 4 2" xfId="36795"/>
    <cellStyle name="Input 2 2 4 2 2 2 4 3" xfId="43939"/>
    <cellStyle name="Input 2 2 4 2 2 2 4 4" xfId="46359"/>
    <cellStyle name="Input 2 2 4 2 2 2 5" xfId="25093"/>
    <cellStyle name="Input 2 2 4 2 2 2 6" xfId="40483"/>
    <cellStyle name="Input 2 2 4 2 2 2 7" xfId="19616"/>
    <cellStyle name="Input 2 2 4 2 2 3" xfId="13342"/>
    <cellStyle name="Input 2 2 4 2 2 3 2" xfId="32460"/>
    <cellStyle name="Input 2 2 4 2 2 3 3" xfId="42206"/>
    <cellStyle name="Input 2 2 4 2 2 3 4" xfId="38954"/>
    <cellStyle name="Input 2 2 4 2 2 4" xfId="18222"/>
    <cellStyle name="Input 2 2 4 2 2 4 2" xfId="37340"/>
    <cellStyle name="Input 2 2 4 2 2 4 3" xfId="44484"/>
    <cellStyle name="Input 2 2 4 2 2 4 4" xfId="46904"/>
    <cellStyle name="Input 2 2 4 2 2 5" xfId="19175"/>
    <cellStyle name="Input 2 2 4 2 2 5 2" xfId="38293"/>
    <cellStyle name="Input 2 2 4 2 2 5 3" xfId="45437"/>
    <cellStyle name="Input 2 2 4 2 2 5 4" xfId="47857"/>
    <cellStyle name="Input 2 2 4 2 2 6" xfId="24125"/>
    <cellStyle name="Input 2 2 4 2 2 7" xfId="39795"/>
    <cellStyle name="Input 2 2 4 2 2 8" xfId="43137"/>
    <cellStyle name="Input 2 2 4 2 3" xfId="5271"/>
    <cellStyle name="Input 2 2 4 2 3 2" xfId="6006"/>
    <cellStyle name="Input 2 2 4 2 3 2 2" xfId="14342"/>
    <cellStyle name="Input 2 2 4 2 3 2 2 2" xfId="33460"/>
    <cellStyle name="Input 2 2 4 2 3 2 2 3" xfId="42925"/>
    <cellStyle name="Input 2 2 4 2 3 2 2 4" xfId="39378"/>
    <cellStyle name="Input 2 2 4 2 3 2 3" xfId="18951"/>
    <cellStyle name="Input 2 2 4 2 3 2 3 2" xfId="38069"/>
    <cellStyle name="Input 2 2 4 2 3 2 3 3" xfId="45213"/>
    <cellStyle name="Input 2 2 4 2 3 2 3 4" xfId="47633"/>
    <cellStyle name="Input 2 2 4 2 3 2 4" xfId="19151"/>
    <cellStyle name="Input 2 2 4 2 3 2 4 2" xfId="38269"/>
    <cellStyle name="Input 2 2 4 2 3 2 4 3" xfId="45413"/>
    <cellStyle name="Input 2 2 4 2 3 2 4 4" xfId="47833"/>
    <cellStyle name="Input 2 2 4 2 3 2 5" xfId="25125"/>
    <cellStyle name="Input 2 2 4 2 3 2 6" xfId="40515"/>
    <cellStyle name="Input 2 2 4 2 3 2 7" xfId="43010"/>
    <cellStyle name="Input 2 2 4 2 3 3" xfId="13607"/>
    <cellStyle name="Input 2 2 4 2 3 3 2" xfId="32725"/>
    <cellStyle name="Input 2 2 4 2 3 3 3" xfId="42471"/>
    <cellStyle name="Input 2 2 4 2 3 3 4" xfId="43435"/>
    <cellStyle name="Input 2 2 4 2 3 4" xfId="18487"/>
    <cellStyle name="Input 2 2 4 2 3 4 2" xfId="37605"/>
    <cellStyle name="Input 2 2 4 2 3 4 3" xfId="44749"/>
    <cellStyle name="Input 2 2 4 2 3 4 4" xfId="47169"/>
    <cellStyle name="Input 2 2 4 2 3 5" xfId="17228"/>
    <cellStyle name="Input 2 2 4 2 3 5 2" xfId="36346"/>
    <cellStyle name="Input 2 2 4 2 3 5 3" xfId="43490"/>
    <cellStyle name="Input 2 2 4 2 3 5 4" xfId="45910"/>
    <cellStyle name="Input 2 2 4 2 3 6" xfId="24390"/>
    <cellStyle name="Input 2 2 4 2 3 7" xfId="40060"/>
    <cellStyle name="Input 2 2 4 2 3 8" xfId="39446"/>
    <cellStyle name="Input 2 2 4 2 4" xfId="5334"/>
    <cellStyle name="Input 2 2 4 2 4 2" xfId="6038"/>
    <cellStyle name="Input 2 2 4 2 4 2 2" xfId="14374"/>
    <cellStyle name="Input 2 2 4 2 4 2 2 2" xfId="33492"/>
    <cellStyle name="Input 2 2 4 2 4 2 2 3" xfId="42957"/>
    <cellStyle name="Input 2 2 4 2 4 2 2 4" xfId="41218"/>
    <cellStyle name="Input 2 2 4 2 4 2 3" xfId="18983"/>
    <cellStyle name="Input 2 2 4 2 4 2 3 2" xfId="38101"/>
    <cellStyle name="Input 2 2 4 2 4 2 3 3" xfId="45245"/>
    <cellStyle name="Input 2 2 4 2 4 2 3 4" xfId="47665"/>
    <cellStyle name="Input 2 2 4 2 4 2 4" xfId="19003"/>
    <cellStyle name="Input 2 2 4 2 4 2 4 2" xfId="38121"/>
    <cellStyle name="Input 2 2 4 2 4 2 4 3" xfId="45265"/>
    <cellStyle name="Input 2 2 4 2 4 2 4 4" xfId="47685"/>
    <cellStyle name="Input 2 2 4 2 4 2 5" xfId="25157"/>
    <cellStyle name="Input 2 2 4 2 4 2 6" xfId="40547"/>
    <cellStyle name="Input 2 2 4 2 4 2 7" xfId="39461"/>
    <cellStyle name="Input 2 2 4 2 4 3" xfId="13670"/>
    <cellStyle name="Input 2 2 4 2 4 3 2" xfId="32788"/>
    <cellStyle name="Input 2 2 4 2 4 3 3" xfId="42534"/>
    <cellStyle name="Input 2 2 4 2 4 3 4" xfId="41840"/>
    <cellStyle name="Input 2 2 4 2 4 4" xfId="18550"/>
    <cellStyle name="Input 2 2 4 2 4 4 2" xfId="37668"/>
    <cellStyle name="Input 2 2 4 2 4 4 3" xfId="44812"/>
    <cellStyle name="Input 2 2 4 2 4 4 4" xfId="47232"/>
    <cellStyle name="Input 2 2 4 2 4 5" xfId="19493"/>
    <cellStyle name="Input 2 2 4 2 4 5 2" xfId="38611"/>
    <cellStyle name="Input 2 2 4 2 4 5 3" xfId="45755"/>
    <cellStyle name="Input 2 2 4 2 4 5 4" xfId="48175"/>
    <cellStyle name="Input 2 2 4 2 4 6" xfId="24453"/>
    <cellStyle name="Input 2 2 4 2 4 7" xfId="40123"/>
    <cellStyle name="Input 2 2 4 2 4 8" xfId="38734"/>
    <cellStyle name="Input 2 2 4 2 5" xfId="4931"/>
    <cellStyle name="Input 2 2 4 2 5 2" xfId="13267"/>
    <cellStyle name="Input 2 2 4 2 5 2 2" xfId="32385"/>
    <cellStyle name="Input 2 2 4 2 5 2 3" xfId="42131"/>
    <cellStyle name="Input 2 2 4 2 5 2 4" xfId="39435"/>
    <cellStyle name="Input 2 2 4 2 5 3" xfId="18147"/>
    <cellStyle name="Input 2 2 4 2 5 3 2" xfId="37265"/>
    <cellStyle name="Input 2 2 4 2 5 3 3" xfId="44409"/>
    <cellStyle name="Input 2 2 4 2 5 3 4" xfId="46829"/>
    <cellStyle name="Input 2 2 4 2 5 4" xfId="19131"/>
    <cellStyle name="Input 2 2 4 2 5 4 2" xfId="38249"/>
    <cellStyle name="Input 2 2 4 2 5 4 3" xfId="45393"/>
    <cellStyle name="Input 2 2 4 2 5 4 4" xfId="47813"/>
    <cellStyle name="Input 2 2 4 2 5 5" xfId="24050"/>
    <cellStyle name="Input 2 2 4 2 5 6" xfId="39720"/>
    <cellStyle name="Input 2 2 4 2 5 7" xfId="39408"/>
    <cellStyle name="Input 2 2 4 2 6" xfId="5038"/>
    <cellStyle name="Input 2 2 4 2 6 2" xfId="13374"/>
    <cellStyle name="Input 2 2 4 2 6 2 2" xfId="32492"/>
    <cellStyle name="Input 2 2 4 2 6 2 3" xfId="42238"/>
    <cellStyle name="Input 2 2 4 2 6 2 4" xfId="41805"/>
    <cellStyle name="Input 2 2 4 2 6 3" xfId="18254"/>
    <cellStyle name="Input 2 2 4 2 6 3 2" xfId="37372"/>
    <cellStyle name="Input 2 2 4 2 6 3 3" xfId="44516"/>
    <cellStyle name="Input 2 2 4 2 6 3 4" xfId="46936"/>
    <cellStyle name="Input 2 2 4 2 6 4" xfId="17869"/>
    <cellStyle name="Input 2 2 4 2 6 4 2" xfId="36987"/>
    <cellStyle name="Input 2 2 4 2 6 4 3" xfId="44131"/>
    <cellStyle name="Input 2 2 4 2 6 4 4" xfId="46551"/>
    <cellStyle name="Input 2 2 4 2 6 5" xfId="24157"/>
    <cellStyle name="Input 2 2 4 2 6 6" xfId="39827"/>
    <cellStyle name="Input 2 2 4 2 6 7" xfId="40596"/>
    <cellStyle name="Input 2 2 4 2 7" xfId="4892"/>
    <cellStyle name="Input 2 2 4 2 7 2" xfId="13228"/>
    <cellStyle name="Input 2 2 4 2 7 2 2" xfId="32346"/>
    <cellStyle name="Input 2 2 4 2 7 2 3" xfId="42092"/>
    <cellStyle name="Input 2 2 4 2 7 2 4" xfId="43037"/>
    <cellStyle name="Input 2 2 4 2 7 3" xfId="18108"/>
    <cellStyle name="Input 2 2 4 2 7 3 2" xfId="37226"/>
    <cellStyle name="Input 2 2 4 2 7 3 3" xfId="44370"/>
    <cellStyle name="Input 2 2 4 2 7 3 4" xfId="46790"/>
    <cellStyle name="Input 2 2 4 2 7 4" xfId="19033"/>
    <cellStyle name="Input 2 2 4 2 7 4 2" xfId="38151"/>
    <cellStyle name="Input 2 2 4 2 7 4 3" xfId="45295"/>
    <cellStyle name="Input 2 2 4 2 7 4 4" xfId="47715"/>
    <cellStyle name="Input 2 2 4 2 7 5" xfId="24011"/>
    <cellStyle name="Input 2 2 4 2 7 6" xfId="39681"/>
    <cellStyle name="Input 2 2 4 2 7 7" xfId="40366"/>
    <cellStyle name="Input 2 2 4 2 8" xfId="3741"/>
    <cellStyle name="Input 2 2 4 2 8 2" xfId="12170"/>
    <cellStyle name="Input 2 2 4 2 8 2 2" xfId="31288"/>
    <cellStyle name="Input 2 2 4 2 8 2 3" xfId="41754"/>
    <cellStyle name="Input 2 2 4 2 8 2 4" xfId="41809"/>
    <cellStyle name="Input 2 2 4 2 8 3" xfId="17756"/>
    <cellStyle name="Input 2 2 4 2 8 3 2" xfId="36874"/>
    <cellStyle name="Input 2 2 4 2 8 3 3" xfId="44018"/>
    <cellStyle name="Input 2 2 4 2 8 3 4" xfId="46438"/>
    <cellStyle name="Input 2 2 4 2 8 4" xfId="17885"/>
    <cellStyle name="Input 2 2 4 2 8 4 2" xfId="37003"/>
    <cellStyle name="Input 2 2 4 2 8 4 3" xfId="44147"/>
    <cellStyle name="Input 2 2 4 2 8 4 4" xfId="46567"/>
    <cellStyle name="Input 2 2 4 2 8 5" xfId="22942"/>
    <cellStyle name="Input 2 2 4 2 8 6" xfId="39327"/>
    <cellStyle name="Input 2 2 4 2 8 7" xfId="39457"/>
    <cellStyle name="Input 2 2 4 2 9" xfId="5910"/>
    <cellStyle name="Input 2 2 4 2 9 2" xfId="14246"/>
    <cellStyle name="Input 2 2 4 2 9 2 2" xfId="33364"/>
    <cellStyle name="Input 2 2 4 2 9 2 3" xfId="42830"/>
    <cellStyle name="Input 2 2 4 2 9 2 4" xfId="38713"/>
    <cellStyle name="Input 2 2 4 2 9 3" xfId="18856"/>
    <cellStyle name="Input 2 2 4 2 9 3 2" xfId="37974"/>
    <cellStyle name="Input 2 2 4 2 9 3 3" xfId="45118"/>
    <cellStyle name="Input 2 2 4 2 9 3 4" xfId="47538"/>
    <cellStyle name="Input 2 2 4 2 9 4" xfId="17905"/>
    <cellStyle name="Input 2 2 4 2 9 4 2" xfId="37023"/>
    <cellStyle name="Input 2 2 4 2 9 4 3" xfId="44167"/>
    <cellStyle name="Input 2 2 4 2 9 4 4" xfId="46587"/>
    <cellStyle name="Input 2 2 4 2 9 5" xfId="25029"/>
    <cellStyle name="Input 2 2 4 2 9 6" xfId="40420"/>
    <cellStyle name="Input 2 2 4 2 9 7" xfId="22955"/>
    <cellStyle name="Input 2 2 4 3" xfId="4720"/>
    <cellStyle name="Input 2 2 4 3 10" xfId="17959"/>
    <cellStyle name="Input 2 2 4 3 10 2" xfId="37077"/>
    <cellStyle name="Input 2 2 4 3 10 3" xfId="44221"/>
    <cellStyle name="Input 2 2 4 3 10 4" xfId="46641"/>
    <cellStyle name="Input 2 2 4 3 11" xfId="19237"/>
    <cellStyle name="Input 2 2 4 3 11 2" xfId="38355"/>
    <cellStyle name="Input 2 2 4 3 11 3" xfId="45499"/>
    <cellStyle name="Input 2 2 4 3 11 4" xfId="47919"/>
    <cellStyle name="Input 2 2 4 3 12" xfId="23840"/>
    <cellStyle name="Input 2 2 4 3 13" xfId="39532"/>
    <cellStyle name="Input 2 2 4 3 14" xfId="41869"/>
    <cellStyle name="Input 2 2 4 3 2" xfId="5313"/>
    <cellStyle name="Input 2 2 4 3 2 2" xfId="13649"/>
    <cellStyle name="Input 2 2 4 3 2 2 2" xfId="32767"/>
    <cellStyle name="Input 2 2 4 3 2 2 3" xfId="42513"/>
    <cellStyle name="Input 2 2 4 3 2 2 4" xfId="41343"/>
    <cellStyle name="Input 2 2 4 3 2 3" xfId="18529"/>
    <cellStyle name="Input 2 2 4 3 2 3 2" xfId="37647"/>
    <cellStyle name="Input 2 2 4 3 2 3 3" xfId="44791"/>
    <cellStyle name="Input 2 2 4 3 2 3 4" xfId="47211"/>
    <cellStyle name="Input 2 2 4 3 2 4" xfId="17272"/>
    <cellStyle name="Input 2 2 4 3 2 4 2" xfId="36390"/>
    <cellStyle name="Input 2 2 4 3 2 4 3" xfId="43534"/>
    <cellStyle name="Input 2 2 4 3 2 4 4" xfId="45954"/>
    <cellStyle name="Input 2 2 4 3 2 5" xfId="24432"/>
    <cellStyle name="Input 2 2 4 3 2 6" xfId="40102"/>
    <cellStyle name="Input 2 2 4 3 2 7" xfId="39132"/>
    <cellStyle name="Input 2 2 4 3 3" xfId="5372"/>
    <cellStyle name="Input 2 2 4 3 3 2" xfId="13708"/>
    <cellStyle name="Input 2 2 4 3 3 2 2" xfId="32826"/>
    <cellStyle name="Input 2 2 4 3 3 2 3" xfId="42572"/>
    <cellStyle name="Input 2 2 4 3 3 2 4" xfId="41894"/>
    <cellStyle name="Input 2 2 4 3 3 3" xfId="18588"/>
    <cellStyle name="Input 2 2 4 3 3 3 2" xfId="37706"/>
    <cellStyle name="Input 2 2 4 3 3 3 3" xfId="44850"/>
    <cellStyle name="Input 2 2 4 3 3 3 4" xfId="47270"/>
    <cellStyle name="Input 2 2 4 3 3 4" xfId="19071"/>
    <cellStyle name="Input 2 2 4 3 3 4 2" xfId="38189"/>
    <cellStyle name="Input 2 2 4 3 3 4 3" xfId="45333"/>
    <cellStyle name="Input 2 2 4 3 3 4 4" xfId="47753"/>
    <cellStyle name="Input 2 2 4 3 3 5" xfId="24491"/>
    <cellStyle name="Input 2 2 4 3 3 6" xfId="40161"/>
    <cellStyle name="Input 2 2 4 3 3 7" xfId="40934"/>
    <cellStyle name="Input 2 2 4 3 4" xfId="5420"/>
    <cellStyle name="Input 2 2 4 3 4 2" xfId="13756"/>
    <cellStyle name="Input 2 2 4 3 4 2 2" xfId="32874"/>
    <cellStyle name="Input 2 2 4 3 4 2 3" xfId="42620"/>
    <cellStyle name="Input 2 2 4 3 4 2 4" xfId="43109"/>
    <cellStyle name="Input 2 2 4 3 4 3" xfId="18636"/>
    <cellStyle name="Input 2 2 4 3 4 3 2" xfId="37754"/>
    <cellStyle name="Input 2 2 4 3 4 3 3" xfId="44898"/>
    <cellStyle name="Input 2 2 4 3 4 3 4" xfId="47318"/>
    <cellStyle name="Input 2 2 4 3 4 4" xfId="19370"/>
    <cellStyle name="Input 2 2 4 3 4 4 2" xfId="38488"/>
    <cellStyle name="Input 2 2 4 3 4 4 3" xfId="45632"/>
    <cellStyle name="Input 2 2 4 3 4 4 4" xfId="48052"/>
    <cellStyle name="Input 2 2 4 3 4 5" xfId="24539"/>
    <cellStyle name="Input 2 2 4 3 4 6" xfId="40209"/>
    <cellStyle name="Input 2 2 4 3 4 7" xfId="38775"/>
    <cellStyle name="Input 2 2 4 3 5" xfId="5467"/>
    <cellStyle name="Input 2 2 4 3 5 2" xfId="13803"/>
    <cellStyle name="Input 2 2 4 3 5 2 2" xfId="32921"/>
    <cellStyle name="Input 2 2 4 3 5 2 3" xfId="42667"/>
    <cellStyle name="Input 2 2 4 3 5 2 4" xfId="40854"/>
    <cellStyle name="Input 2 2 4 3 5 3" xfId="18683"/>
    <cellStyle name="Input 2 2 4 3 5 3 2" xfId="37801"/>
    <cellStyle name="Input 2 2 4 3 5 3 3" xfId="44945"/>
    <cellStyle name="Input 2 2 4 3 5 3 4" xfId="47365"/>
    <cellStyle name="Input 2 2 4 3 5 4" xfId="19369"/>
    <cellStyle name="Input 2 2 4 3 5 4 2" xfId="38487"/>
    <cellStyle name="Input 2 2 4 3 5 4 3" xfId="45631"/>
    <cellStyle name="Input 2 2 4 3 5 4 4" xfId="48051"/>
    <cellStyle name="Input 2 2 4 3 5 5" xfId="24586"/>
    <cellStyle name="Input 2 2 4 3 5 6" xfId="40256"/>
    <cellStyle name="Input 2 2 4 3 5 7" xfId="39076"/>
    <cellStyle name="Input 2 2 4 3 6" xfId="5508"/>
    <cellStyle name="Input 2 2 4 3 6 2" xfId="13844"/>
    <cellStyle name="Input 2 2 4 3 6 2 2" xfId="32962"/>
    <cellStyle name="Input 2 2 4 3 6 2 3" xfId="42708"/>
    <cellStyle name="Input 2 2 4 3 6 2 4" xfId="19901"/>
    <cellStyle name="Input 2 2 4 3 6 3" xfId="18724"/>
    <cellStyle name="Input 2 2 4 3 6 3 2" xfId="37842"/>
    <cellStyle name="Input 2 2 4 3 6 3 3" xfId="44986"/>
    <cellStyle name="Input 2 2 4 3 6 3 4" xfId="47406"/>
    <cellStyle name="Input 2 2 4 3 6 4" xfId="8905"/>
    <cellStyle name="Input 2 2 4 3 6 4 2" xfId="28024"/>
    <cellStyle name="Input 2 2 4 3 6 4 3" xfId="41089"/>
    <cellStyle name="Input 2 2 4 3 6 4 4" xfId="40727"/>
    <cellStyle name="Input 2 2 4 3 6 5" xfId="24627"/>
    <cellStyle name="Input 2 2 4 3 6 6" xfId="40297"/>
    <cellStyle name="Input 2 2 4 3 6 7" xfId="38827"/>
    <cellStyle name="Input 2 2 4 3 7" xfId="5534"/>
    <cellStyle name="Input 2 2 4 3 7 2" xfId="13870"/>
    <cellStyle name="Input 2 2 4 3 7 2 2" xfId="32988"/>
    <cellStyle name="Input 2 2 4 3 7 2 3" xfId="42734"/>
    <cellStyle name="Input 2 2 4 3 7 2 4" xfId="43362"/>
    <cellStyle name="Input 2 2 4 3 7 3" xfId="18750"/>
    <cellStyle name="Input 2 2 4 3 7 3 2" xfId="37868"/>
    <cellStyle name="Input 2 2 4 3 7 3 3" xfId="45012"/>
    <cellStyle name="Input 2 2 4 3 7 3 4" xfId="47432"/>
    <cellStyle name="Input 2 2 4 3 7 4" xfId="19398"/>
    <cellStyle name="Input 2 2 4 3 7 4 2" xfId="38516"/>
    <cellStyle name="Input 2 2 4 3 7 4 3" xfId="45660"/>
    <cellStyle name="Input 2 2 4 3 7 4 4" xfId="48080"/>
    <cellStyle name="Input 2 2 4 3 7 5" xfId="24653"/>
    <cellStyle name="Input 2 2 4 3 7 6" xfId="40323"/>
    <cellStyle name="Input 2 2 4 3 7 7" xfId="42769"/>
    <cellStyle name="Input 2 2 4 3 8" xfId="5942"/>
    <cellStyle name="Input 2 2 4 3 8 2" xfId="14278"/>
    <cellStyle name="Input 2 2 4 3 8 2 2" xfId="33396"/>
    <cellStyle name="Input 2 2 4 3 8 2 3" xfId="42861"/>
    <cellStyle name="Input 2 2 4 3 8 2 4" xfId="41220"/>
    <cellStyle name="Input 2 2 4 3 8 3" xfId="18887"/>
    <cellStyle name="Input 2 2 4 3 8 3 2" xfId="38005"/>
    <cellStyle name="Input 2 2 4 3 8 3 3" xfId="45149"/>
    <cellStyle name="Input 2 2 4 3 8 3 4" xfId="47569"/>
    <cellStyle name="Input 2 2 4 3 8 4" xfId="17505"/>
    <cellStyle name="Input 2 2 4 3 8 4 2" xfId="36623"/>
    <cellStyle name="Input 2 2 4 3 8 4 3" xfId="43767"/>
    <cellStyle name="Input 2 2 4 3 8 4 4" xfId="46187"/>
    <cellStyle name="Input 2 2 4 3 8 5" xfId="25061"/>
    <cellStyle name="Input 2 2 4 3 8 6" xfId="40451"/>
    <cellStyle name="Input 2 2 4 3 8 7" xfId="19597"/>
    <cellStyle name="Input 2 2 4 3 9" xfId="13057"/>
    <cellStyle name="Input 2 2 4 3 9 2" xfId="32175"/>
    <cellStyle name="Input 2 2 4 3 9 3" xfId="41941"/>
    <cellStyle name="Input 2 2 4 3 9 4" xfId="38822"/>
    <cellStyle name="Input 2 2 4 4" xfId="4956"/>
    <cellStyle name="Input 2 2 4 4 2" xfId="13292"/>
    <cellStyle name="Input 2 2 4 4 2 2" xfId="32410"/>
    <cellStyle name="Input 2 2 4 4 2 3" xfId="42156"/>
    <cellStyle name="Input 2 2 4 4 2 4" xfId="38955"/>
    <cellStyle name="Input 2 2 4 4 3" xfId="18172"/>
    <cellStyle name="Input 2 2 4 4 3 2" xfId="37290"/>
    <cellStyle name="Input 2 2 4 4 3 3" xfId="44434"/>
    <cellStyle name="Input 2 2 4 4 3 4" xfId="46854"/>
    <cellStyle name="Input 2 2 4 4 4" xfId="17526"/>
    <cellStyle name="Input 2 2 4 4 4 2" xfId="36644"/>
    <cellStyle name="Input 2 2 4 4 4 3" xfId="43788"/>
    <cellStyle name="Input 2 2 4 4 4 4" xfId="46208"/>
    <cellStyle name="Input 2 2 4 4 5" xfId="24075"/>
    <cellStyle name="Input 2 2 4 4 6" xfId="39745"/>
    <cellStyle name="Input 2 2 4 4 7" xfId="38918"/>
    <cellStyle name="Input 2 2 4 5" xfId="5041"/>
    <cellStyle name="Input 2 2 4 5 2" xfId="13377"/>
    <cellStyle name="Input 2 2 4 5 2 2" xfId="32495"/>
    <cellStyle name="Input 2 2 4 5 2 3" xfId="42241"/>
    <cellStyle name="Input 2 2 4 5 2 4" xfId="43282"/>
    <cellStyle name="Input 2 2 4 5 3" xfId="18257"/>
    <cellStyle name="Input 2 2 4 5 3 2" xfId="37375"/>
    <cellStyle name="Input 2 2 4 5 3 3" xfId="44519"/>
    <cellStyle name="Input 2 2 4 5 3 4" xfId="46939"/>
    <cellStyle name="Input 2 2 4 5 4" xfId="17284"/>
    <cellStyle name="Input 2 2 4 5 4 2" xfId="36402"/>
    <cellStyle name="Input 2 2 4 5 4 3" xfId="43546"/>
    <cellStyle name="Input 2 2 4 5 4 4" xfId="45966"/>
    <cellStyle name="Input 2 2 4 5 5" xfId="24160"/>
    <cellStyle name="Input 2 2 4 5 6" xfId="39830"/>
    <cellStyle name="Input 2 2 4 5 7" xfId="41706"/>
    <cellStyle name="Input 2 2 4 6" xfId="5039"/>
    <cellStyle name="Input 2 2 4 6 2" xfId="13375"/>
    <cellStyle name="Input 2 2 4 6 2 2" xfId="32493"/>
    <cellStyle name="Input 2 2 4 6 2 3" xfId="42239"/>
    <cellStyle name="Input 2 2 4 6 2 4" xfId="39390"/>
    <cellStyle name="Input 2 2 4 6 3" xfId="18255"/>
    <cellStyle name="Input 2 2 4 6 3 2" xfId="37373"/>
    <cellStyle name="Input 2 2 4 6 3 3" xfId="44517"/>
    <cellStyle name="Input 2 2 4 6 3 4" xfId="46937"/>
    <cellStyle name="Input 2 2 4 6 4" xfId="19384"/>
    <cellStyle name="Input 2 2 4 6 4 2" xfId="38502"/>
    <cellStyle name="Input 2 2 4 6 4 3" xfId="45646"/>
    <cellStyle name="Input 2 2 4 6 4 4" xfId="48066"/>
    <cellStyle name="Input 2 2 4 6 5" xfId="24158"/>
    <cellStyle name="Input 2 2 4 6 6" xfId="39828"/>
    <cellStyle name="Input 2 2 4 6 7" xfId="42771"/>
    <cellStyle name="Input 2 2 4 7" xfId="4901"/>
    <cellStyle name="Input 2 2 4 7 2" xfId="13237"/>
    <cellStyle name="Input 2 2 4 7 2 2" xfId="32355"/>
    <cellStyle name="Input 2 2 4 7 2 3" xfId="42101"/>
    <cellStyle name="Input 2 2 4 7 2 4" xfId="41113"/>
    <cellStyle name="Input 2 2 4 7 3" xfId="18117"/>
    <cellStyle name="Input 2 2 4 7 3 2" xfId="37235"/>
    <cellStyle name="Input 2 2 4 7 3 3" xfId="44379"/>
    <cellStyle name="Input 2 2 4 7 3 4" xfId="46799"/>
    <cellStyle name="Input 2 2 4 7 4" xfId="19179"/>
    <cellStyle name="Input 2 2 4 7 4 2" xfId="38297"/>
    <cellStyle name="Input 2 2 4 7 4 3" xfId="45441"/>
    <cellStyle name="Input 2 2 4 7 4 4" xfId="47861"/>
    <cellStyle name="Input 2 2 4 7 5" xfId="24020"/>
    <cellStyle name="Input 2 2 4 7 6" xfId="39690"/>
    <cellStyle name="Input 2 2 4 7 7" xfId="40798"/>
    <cellStyle name="Input 2 2 4 8" xfId="4903"/>
    <cellStyle name="Input 2 2 4 8 2" xfId="13239"/>
    <cellStyle name="Input 2 2 4 8 2 2" xfId="32357"/>
    <cellStyle name="Input 2 2 4 8 2 3" xfId="42103"/>
    <cellStyle name="Input 2 2 4 8 2 4" xfId="41689"/>
    <cellStyle name="Input 2 2 4 8 3" xfId="18119"/>
    <cellStyle name="Input 2 2 4 8 3 2" xfId="37237"/>
    <cellStyle name="Input 2 2 4 8 3 3" xfId="44381"/>
    <cellStyle name="Input 2 2 4 8 3 4" xfId="46801"/>
    <cellStyle name="Input 2 2 4 8 4" xfId="19437"/>
    <cellStyle name="Input 2 2 4 8 4 2" xfId="38555"/>
    <cellStyle name="Input 2 2 4 8 4 3" xfId="45699"/>
    <cellStyle name="Input 2 2 4 8 4 4" xfId="48119"/>
    <cellStyle name="Input 2 2 4 8 5" xfId="24022"/>
    <cellStyle name="Input 2 2 4 8 6" xfId="39692"/>
    <cellStyle name="Input 2 2 4 8 7" xfId="43464"/>
    <cellStyle name="Input 2 2 4 9" xfId="4902"/>
    <cellStyle name="Input 2 2 4 9 2" xfId="13238"/>
    <cellStyle name="Input 2 2 4 9 2 2" xfId="32356"/>
    <cellStyle name="Input 2 2 4 9 2 3" xfId="42102"/>
    <cellStyle name="Input 2 2 4 9 2 4" xfId="22976"/>
    <cellStyle name="Input 2 2 4 9 3" xfId="18118"/>
    <cellStyle name="Input 2 2 4 9 3 2" xfId="37236"/>
    <cellStyle name="Input 2 2 4 9 3 3" xfId="44380"/>
    <cellStyle name="Input 2 2 4 9 3 4" xfId="46800"/>
    <cellStyle name="Input 2 2 4 9 4" xfId="17930"/>
    <cellStyle name="Input 2 2 4 9 4 2" xfId="37048"/>
    <cellStyle name="Input 2 2 4 9 4 3" xfId="44192"/>
    <cellStyle name="Input 2 2 4 9 4 4" xfId="46612"/>
    <cellStyle name="Input 2 2 4 9 5" xfId="24021"/>
    <cellStyle name="Input 2 2 4 9 6" xfId="39691"/>
    <cellStyle name="Input 2 2 4 9 7" xfId="41655"/>
    <cellStyle name="Input 2 2 5" xfId="1314"/>
    <cellStyle name="Input 2 2 5 10" xfId="5888"/>
    <cellStyle name="Input 2 2 5 10 2" xfId="14224"/>
    <cellStyle name="Input 2 2 5 10 2 2" xfId="33342"/>
    <cellStyle name="Input 2 2 5 10 2 3" xfId="42808"/>
    <cellStyle name="Input 2 2 5 10 2 4" xfId="40955"/>
    <cellStyle name="Input 2 2 5 10 3" xfId="18834"/>
    <cellStyle name="Input 2 2 5 10 3 2" xfId="37952"/>
    <cellStyle name="Input 2 2 5 10 3 3" xfId="45096"/>
    <cellStyle name="Input 2 2 5 10 3 4" xfId="47516"/>
    <cellStyle name="Input 2 2 5 10 4" xfId="19140"/>
    <cellStyle name="Input 2 2 5 10 4 2" xfId="38258"/>
    <cellStyle name="Input 2 2 5 10 4 3" xfId="45402"/>
    <cellStyle name="Input 2 2 5 10 4 4" xfId="47822"/>
    <cellStyle name="Input 2 2 5 10 5" xfId="25007"/>
    <cellStyle name="Input 2 2 5 10 6" xfId="40398"/>
    <cellStyle name="Input 2 2 5 10 7" xfId="19628"/>
    <cellStyle name="Input 2 2 5 11" xfId="9774"/>
    <cellStyle name="Input 2 2 5 11 2" xfId="28892"/>
    <cellStyle name="Input 2 2 5 11 3" xfId="41267"/>
    <cellStyle name="Input 2 2 5 11 4" xfId="41194"/>
    <cellStyle name="Input 2 2 5 12" xfId="20520"/>
    <cellStyle name="Input 2 2 5 13" xfId="38799"/>
    <cellStyle name="Input 2 2 5 14" xfId="41827"/>
    <cellStyle name="Input 2 2 5 2" xfId="2772"/>
    <cellStyle name="Input 2 2 5 2 10" xfId="11202"/>
    <cellStyle name="Input 2 2 5 2 10 2" xfId="30320"/>
    <cellStyle name="Input 2 2 5 2 10 3" xfId="41535"/>
    <cellStyle name="Input 2 2 5 2 10 4" xfId="40637"/>
    <cellStyle name="Input 2 2 5 2 11" xfId="21975"/>
    <cellStyle name="Input 2 2 5 2 12" xfId="39099"/>
    <cellStyle name="Input 2 2 5 2 13" xfId="39033"/>
    <cellStyle name="Input 2 2 5 2 2" xfId="5213"/>
    <cellStyle name="Input 2 2 5 2 2 2" xfId="13549"/>
    <cellStyle name="Input 2 2 5 2 2 2 2" xfId="32667"/>
    <cellStyle name="Input 2 2 5 2 2 2 3" xfId="42413"/>
    <cellStyle name="Input 2 2 5 2 2 2 4" xfId="41406"/>
    <cellStyle name="Input 2 2 5 2 2 3" xfId="18429"/>
    <cellStyle name="Input 2 2 5 2 2 3 2" xfId="37547"/>
    <cellStyle name="Input 2 2 5 2 2 3 3" xfId="44691"/>
    <cellStyle name="Input 2 2 5 2 2 3 4" xfId="47111"/>
    <cellStyle name="Input 2 2 5 2 2 4" xfId="17566"/>
    <cellStyle name="Input 2 2 5 2 2 4 2" xfId="36684"/>
    <cellStyle name="Input 2 2 5 2 2 4 3" xfId="43828"/>
    <cellStyle name="Input 2 2 5 2 2 4 4" xfId="46248"/>
    <cellStyle name="Input 2 2 5 2 2 5" xfId="24332"/>
    <cellStyle name="Input 2 2 5 2 2 6" xfId="40002"/>
    <cellStyle name="Input 2 2 5 2 2 7" xfId="39449"/>
    <cellStyle name="Input 2 2 5 2 3" xfId="5225"/>
    <cellStyle name="Input 2 2 5 2 3 2" xfId="13561"/>
    <cellStyle name="Input 2 2 5 2 3 2 2" xfId="32679"/>
    <cellStyle name="Input 2 2 5 2 3 2 3" xfId="42425"/>
    <cellStyle name="Input 2 2 5 2 3 2 4" xfId="41279"/>
    <cellStyle name="Input 2 2 5 2 3 3" xfId="18441"/>
    <cellStyle name="Input 2 2 5 2 3 3 2" xfId="37559"/>
    <cellStyle name="Input 2 2 5 2 3 3 3" xfId="44703"/>
    <cellStyle name="Input 2 2 5 2 3 3 4" xfId="47123"/>
    <cellStyle name="Input 2 2 5 2 3 4" xfId="12195"/>
    <cellStyle name="Input 2 2 5 2 3 4 2" xfId="31313"/>
    <cellStyle name="Input 2 2 5 2 3 4 3" xfId="41770"/>
    <cellStyle name="Input 2 2 5 2 3 4 4" xfId="39214"/>
    <cellStyle name="Input 2 2 5 2 3 5" xfId="24344"/>
    <cellStyle name="Input 2 2 5 2 3 6" xfId="40014"/>
    <cellStyle name="Input 2 2 5 2 3 7" xfId="43297"/>
    <cellStyle name="Input 2 2 5 2 4" xfId="4801"/>
    <cellStyle name="Input 2 2 5 2 4 2" xfId="13137"/>
    <cellStyle name="Input 2 2 5 2 4 2 2" xfId="32255"/>
    <cellStyle name="Input 2 2 5 2 4 2 3" xfId="42001"/>
    <cellStyle name="Input 2 2 5 2 4 2 4" xfId="19563"/>
    <cellStyle name="Input 2 2 5 2 4 3" xfId="18017"/>
    <cellStyle name="Input 2 2 5 2 4 3 2" xfId="37135"/>
    <cellStyle name="Input 2 2 5 2 4 3 3" xfId="44279"/>
    <cellStyle name="Input 2 2 5 2 4 3 4" xfId="46699"/>
    <cellStyle name="Input 2 2 5 2 4 4" xfId="17657"/>
    <cellStyle name="Input 2 2 5 2 4 4 2" xfId="36775"/>
    <cellStyle name="Input 2 2 5 2 4 4 3" xfId="43919"/>
    <cellStyle name="Input 2 2 5 2 4 4 4" xfId="46339"/>
    <cellStyle name="Input 2 2 5 2 4 5" xfId="23920"/>
    <cellStyle name="Input 2 2 5 2 4 6" xfId="39590"/>
    <cellStyle name="Input 2 2 5 2 4 7" xfId="41381"/>
    <cellStyle name="Input 2 2 5 2 5" xfId="5105"/>
    <cellStyle name="Input 2 2 5 2 5 2" xfId="13441"/>
    <cellStyle name="Input 2 2 5 2 5 2 2" xfId="32559"/>
    <cellStyle name="Input 2 2 5 2 5 2 3" xfId="42305"/>
    <cellStyle name="Input 2 2 5 2 5 2 4" xfId="19885"/>
    <cellStyle name="Input 2 2 5 2 5 3" xfId="18321"/>
    <cellStyle name="Input 2 2 5 2 5 3 2" xfId="37439"/>
    <cellStyle name="Input 2 2 5 2 5 3 3" xfId="44583"/>
    <cellStyle name="Input 2 2 5 2 5 3 4" xfId="47003"/>
    <cellStyle name="Input 2 2 5 2 5 4" xfId="17922"/>
    <cellStyle name="Input 2 2 5 2 5 4 2" xfId="37040"/>
    <cellStyle name="Input 2 2 5 2 5 4 3" xfId="44184"/>
    <cellStyle name="Input 2 2 5 2 5 4 4" xfId="46604"/>
    <cellStyle name="Input 2 2 5 2 5 5" xfId="24224"/>
    <cellStyle name="Input 2 2 5 2 5 6" xfId="39894"/>
    <cellStyle name="Input 2 2 5 2 5 7" xfId="39503"/>
    <cellStyle name="Input 2 2 5 2 6" xfId="5102"/>
    <cellStyle name="Input 2 2 5 2 6 2" xfId="13438"/>
    <cellStyle name="Input 2 2 5 2 6 2 2" xfId="32556"/>
    <cellStyle name="Input 2 2 5 2 6 2 3" xfId="42302"/>
    <cellStyle name="Input 2 2 5 2 6 2 4" xfId="40878"/>
    <cellStyle name="Input 2 2 5 2 6 3" xfId="18318"/>
    <cellStyle name="Input 2 2 5 2 6 3 2" xfId="37436"/>
    <cellStyle name="Input 2 2 5 2 6 3 3" xfId="44580"/>
    <cellStyle name="Input 2 2 5 2 6 3 4" xfId="47000"/>
    <cellStyle name="Input 2 2 5 2 6 4" xfId="17639"/>
    <cellStyle name="Input 2 2 5 2 6 4 2" xfId="36757"/>
    <cellStyle name="Input 2 2 5 2 6 4 3" xfId="43901"/>
    <cellStyle name="Input 2 2 5 2 6 4 4" xfId="46321"/>
    <cellStyle name="Input 2 2 5 2 6 5" xfId="24221"/>
    <cellStyle name="Input 2 2 5 2 6 6" xfId="39891"/>
    <cellStyle name="Input 2 2 5 2 6 7" xfId="43134"/>
    <cellStyle name="Input 2 2 5 2 7" xfId="4821"/>
    <cellStyle name="Input 2 2 5 2 7 2" xfId="13157"/>
    <cellStyle name="Input 2 2 5 2 7 2 2" xfId="32275"/>
    <cellStyle name="Input 2 2 5 2 7 2 3" xfId="42021"/>
    <cellStyle name="Input 2 2 5 2 7 2 4" xfId="41287"/>
    <cellStyle name="Input 2 2 5 2 7 3" xfId="18037"/>
    <cellStyle name="Input 2 2 5 2 7 3 2" xfId="37155"/>
    <cellStyle name="Input 2 2 5 2 7 3 3" xfId="44299"/>
    <cellStyle name="Input 2 2 5 2 7 3 4" xfId="46719"/>
    <cellStyle name="Input 2 2 5 2 7 4" xfId="18796"/>
    <cellStyle name="Input 2 2 5 2 7 4 2" xfId="37914"/>
    <cellStyle name="Input 2 2 5 2 7 4 3" xfId="45058"/>
    <cellStyle name="Input 2 2 5 2 7 4 4" xfId="47478"/>
    <cellStyle name="Input 2 2 5 2 7 5" xfId="23940"/>
    <cellStyle name="Input 2 2 5 2 7 6" xfId="39610"/>
    <cellStyle name="Input 2 2 5 2 7 7" xfId="40693"/>
    <cellStyle name="Input 2 2 5 2 8" xfId="4458"/>
    <cellStyle name="Input 2 2 5 2 8 2" xfId="12797"/>
    <cellStyle name="Input 2 2 5 2 8 2 2" xfId="31915"/>
    <cellStyle name="Input 2 2 5 2 8 2 3" xfId="41883"/>
    <cellStyle name="Input 2 2 5 2 8 2 4" xfId="40777"/>
    <cellStyle name="Input 2 2 5 2 8 3" xfId="17894"/>
    <cellStyle name="Input 2 2 5 2 8 3 2" xfId="37012"/>
    <cellStyle name="Input 2 2 5 2 8 3 3" xfId="44156"/>
    <cellStyle name="Input 2 2 5 2 8 3 4" xfId="46576"/>
    <cellStyle name="Input 2 2 5 2 8 4" xfId="17836"/>
    <cellStyle name="Input 2 2 5 2 8 4 2" xfId="36954"/>
    <cellStyle name="Input 2 2 5 2 8 4 3" xfId="44098"/>
    <cellStyle name="Input 2 2 5 2 8 4 4" xfId="46518"/>
    <cellStyle name="Input 2 2 5 2 8 5" xfId="23580"/>
    <cellStyle name="Input 2 2 5 2 8 6" xfId="39470"/>
    <cellStyle name="Input 2 2 5 2 8 7" xfId="41481"/>
    <cellStyle name="Input 2 2 5 2 9" xfId="5952"/>
    <cellStyle name="Input 2 2 5 2 9 2" xfId="14288"/>
    <cellStyle name="Input 2 2 5 2 9 2 2" xfId="33406"/>
    <cellStyle name="Input 2 2 5 2 9 2 3" xfId="42871"/>
    <cellStyle name="Input 2 2 5 2 9 2 4" xfId="41174"/>
    <cellStyle name="Input 2 2 5 2 9 3" xfId="18897"/>
    <cellStyle name="Input 2 2 5 2 9 3 2" xfId="38015"/>
    <cellStyle name="Input 2 2 5 2 9 3 3" xfId="45159"/>
    <cellStyle name="Input 2 2 5 2 9 3 4" xfId="47579"/>
    <cellStyle name="Input 2 2 5 2 9 4" xfId="17407"/>
    <cellStyle name="Input 2 2 5 2 9 4 2" xfId="36525"/>
    <cellStyle name="Input 2 2 5 2 9 4 3" xfId="43669"/>
    <cellStyle name="Input 2 2 5 2 9 4 4" xfId="46089"/>
    <cellStyle name="Input 2 2 5 2 9 5" xfId="25071"/>
    <cellStyle name="Input 2 2 5 2 9 6" xfId="40461"/>
    <cellStyle name="Input 2 2 5 2 9 7" xfId="38690"/>
    <cellStyle name="Input 2 2 5 3" xfId="4984"/>
    <cellStyle name="Input 2 2 5 3 2" xfId="5984"/>
    <cellStyle name="Input 2 2 5 3 2 2" xfId="14320"/>
    <cellStyle name="Input 2 2 5 3 2 2 2" xfId="33438"/>
    <cellStyle name="Input 2 2 5 3 2 2 3" xfId="42903"/>
    <cellStyle name="Input 2 2 5 3 2 2 4" xfId="40703"/>
    <cellStyle name="Input 2 2 5 3 2 3" xfId="18929"/>
    <cellStyle name="Input 2 2 5 3 2 3 2" xfId="38047"/>
    <cellStyle name="Input 2 2 5 3 2 3 3" xfId="45191"/>
    <cellStyle name="Input 2 2 5 3 2 3 4" xfId="47611"/>
    <cellStyle name="Input 2 2 5 3 2 4" xfId="17551"/>
    <cellStyle name="Input 2 2 5 3 2 4 2" xfId="36669"/>
    <cellStyle name="Input 2 2 5 3 2 4 3" xfId="43813"/>
    <cellStyle name="Input 2 2 5 3 2 4 4" xfId="46233"/>
    <cellStyle name="Input 2 2 5 3 2 5" xfId="25103"/>
    <cellStyle name="Input 2 2 5 3 2 6" xfId="40493"/>
    <cellStyle name="Input 2 2 5 3 2 7" xfId="22986"/>
    <cellStyle name="Input 2 2 5 3 3" xfId="13320"/>
    <cellStyle name="Input 2 2 5 3 3 2" xfId="32438"/>
    <cellStyle name="Input 2 2 5 3 3 3" xfId="42184"/>
    <cellStyle name="Input 2 2 5 3 3 4" xfId="38766"/>
    <cellStyle name="Input 2 2 5 3 4" xfId="18200"/>
    <cellStyle name="Input 2 2 5 3 4 2" xfId="37318"/>
    <cellStyle name="Input 2 2 5 3 4 3" xfId="44462"/>
    <cellStyle name="Input 2 2 5 3 4 4" xfId="46882"/>
    <cellStyle name="Input 2 2 5 3 5" xfId="17575"/>
    <cellStyle name="Input 2 2 5 3 5 2" xfId="36693"/>
    <cellStyle name="Input 2 2 5 3 5 3" xfId="43837"/>
    <cellStyle name="Input 2 2 5 3 5 4" xfId="46257"/>
    <cellStyle name="Input 2 2 5 3 6" xfId="24103"/>
    <cellStyle name="Input 2 2 5 3 7" xfId="39773"/>
    <cellStyle name="Input 2 2 5 3 8" xfId="40896"/>
    <cellStyle name="Input 2 2 5 4" xfId="5184"/>
    <cellStyle name="Input 2 2 5 4 2" xfId="6016"/>
    <cellStyle name="Input 2 2 5 4 2 2" xfId="14352"/>
    <cellStyle name="Input 2 2 5 4 2 2 2" xfId="33470"/>
    <cellStyle name="Input 2 2 5 4 2 2 3" xfId="42935"/>
    <cellStyle name="Input 2 2 5 4 2 2 4" xfId="41398"/>
    <cellStyle name="Input 2 2 5 4 2 3" xfId="18961"/>
    <cellStyle name="Input 2 2 5 4 2 3 2" xfId="38079"/>
    <cellStyle name="Input 2 2 5 4 2 3 3" xfId="45223"/>
    <cellStyle name="Input 2 2 5 4 2 3 4" xfId="47643"/>
    <cellStyle name="Input 2 2 5 4 2 4" xfId="19060"/>
    <cellStyle name="Input 2 2 5 4 2 4 2" xfId="38178"/>
    <cellStyle name="Input 2 2 5 4 2 4 3" xfId="45322"/>
    <cellStyle name="Input 2 2 5 4 2 4 4" xfId="47742"/>
    <cellStyle name="Input 2 2 5 4 2 5" xfId="25135"/>
    <cellStyle name="Input 2 2 5 4 2 6" xfId="40525"/>
    <cellStyle name="Input 2 2 5 4 2 7" xfId="41387"/>
    <cellStyle name="Input 2 2 5 4 3" xfId="13520"/>
    <cellStyle name="Input 2 2 5 4 3 2" xfId="32638"/>
    <cellStyle name="Input 2 2 5 4 3 3" xfId="42384"/>
    <cellStyle name="Input 2 2 5 4 3 4" xfId="41230"/>
    <cellStyle name="Input 2 2 5 4 4" xfId="18400"/>
    <cellStyle name="Input 2 2 5 4 4 2" xfId="37518"/>
    <cellStyle name="Input 2 2 5 4 4 3" xfId="44662"/>
    <cellStyle name="Input 2 2 5 4 4 4" xfId="47082"/>
    <cellStyle name="Input 2 2 5 4 5" xfId="17371"/>
    <cellStyle name="Input 2 2 5 4 5 2" xfId="36489"/>
    <cellStyle name="Input 2 2 5 4 5 3" xfId="43633"/>
    <cellStyle name="Input 2 2 5 4 5 4" xfId="46053"/>
    <cellStyle name="Input 2 2 5 4 6" xfId="24303"/>
    <cellStyle name="Input 2 2 5 4 7" xfId="39973"/>
    <cellStyle name="Input 2 2 5 4 8" xfId="40363"/>
    <cellStyle name="Input 2 2 5 5" xfId="5231"/>
    <cellStyle name="Input 2 2 5 5 2" xfId="13567"/>
    <cellStyle name="Input 2 2 5 5 2 2" xfId="32685"/>
    <cellStyle name="Input 2 2 5 5 2 3" xfId="42431"/>
    <cellStyle name="Input 2 2 5 5 2 4" xfId="43367"/>
    <cellStyle name="Input 2 2 5 5 3" xfId="18447"/>
    <cellStyle name="Input 2 2 5 5 3 2" xfId="37565"/>
    <cellStyle name="Input 2 2 5 5 3 3" xfId="44709"/>
    <cellStyle name="Input 2 2 5 5 3 4" xfId="47129"/>
    <cellStyle name="Input 2 2 5 5 4" xfId="17632"/>
    <cellStyle name="Input 2 2 5 5 4 2" xfId="36750"/>
    <cellStyle name="Input 2 2 5 5 4 3" xfId="43894"/>
    <cellStyle name="Input 2 2 5 5 4 4" xfId="46314"/>
    <cellStyle name="Input 2 2 5 5 5" xfId="24350"/>
    <cellStyle name="Input 2 2 5 5 6" xfId="40020"/>
    <cellStyle name="Input 2 2 5 5 7" xfId="41131"/>
    <cellStyle name="Input 2 2 5 6" xfId="5341"/>
    <cellStyle name="Input 2 2 5 6 2" xfId="13677"/>
    <cellStyle name="Input 2 2 5 6 2 2" xfId="32795"/>
    <cellStyle name="Input 2 2 5 6 2 3" xfId="42541"/>
    <cellStyle name="Input 2 2 5 6 2 4" xfId="41176"/>
    <cellStyle name="Input 2 2 5 6 3" xfId="18557"/>
    <cellStyle name="Input 2 2 5 6 3 2" xfId="37675"/>
    <cellStyle name="Input 2 2 5 6 3 3" xfId="44819"/>
    <cellStyle name="Input 2 2 5 6 3 4" xfId="47239"/>
    <cellStyle name="Input 2 2 5 6 4" xfId="17320"/>
    <cellStyle name="Input 2 2 5 6 4 2" xfId="36438"/>
    <cellStyle name="Input 2 2 5 6 4 3" xfId="43582"/>
    <cellStyle name="Input 2 2 5 6 4 4" xfId="46002"/>
    <cellStyle name="Input 2 2 5 6 5" xfId="24460"/>
    <cellStyle name="Input 2 2 5 6 6" xfId="40130"/>
    <cellStyle name="Input 2 2 5 6 7" xfId="41701"/>
    <cellStyle name="Input 2 2 5 7" xfId="4885"/>
    <cellStyle name="Input 2 2 5 7 2" xfId="13221"/>
    <cellStyle name="Input 2 2 5 7 2 2" xfId="32339"/>
    <cellStyle name="Input 2 2 5 7 2 3" xfId="42085"/>
    <cellStyle name="Input 2 2 5 7 2 4" xfId="39438"/>
    <cellStyle name="Input 2 2 5 7 3" xfId="18101"/>
    <cellStyle name="Input 2 2 5 7 3 2" xfId="37219"/>
    <cellStyle name="Input 2 2 5 7 3 3" xfId="44363"/>
    <cellStyle name="Input 2 2 5 7 3 4" xfId="46783"/>
    <cellStyle name="Input 2 2 5 7 4" xfId="17529"/>
    <cellStyle name="Input 2 2 5 7 4 2" xfId="36647"/>
    <cellStyle name="Input 2 2 5 7 4 3" xfId="43791"/>
    <cellStyle name="Input 2 2 5 7 4 4" xfId="46211"/>
    <cellStyle name="Input 2 2 5 7 5" xfId="24004"/>
    <cellStyle name="Input 2 2 5 7 6" xfId="39674"/>
    <cellStyle name="Input 2 2 5 7 7" xfId="39030"/>
    <cellStyle name="Input 2 2 5 8" xfId="3397"/>
    <cellStyle name="Input 2 2 5 8 2" xfId="11827"/>
    <cellStyle name="Input 2 2 5 8 2 2" xfId="30945"/>
    <cellStyle name="Input 2 2 5 8 2 3" xfId="41665"/>
    <cellStyle name="Input 2 2 5 8 2 4" xfId="41417"/>
    <cellStyle name="Input 2 2 5 8 3" xfId="17662"/>
    <cellStyle name="Input 2 2 5 8 3 2" xfId="36780"/>
    <cellStyle name="Input 2 2 5 8 3 3" xfId="43924"/>
    <cellStyle name="Input 2 2 5 8 3 4" xfId="46344"/>
    <cellStyle name="Input 2 2 5 8 4" xfId="18801"/>
    <cellStyle name="Input 2 2 5 8 4 2" xfId="37919"/>
    <cellStyle name="Input 2 2 5 8 4 3" xfId="45063"/>
    <cellStyle name="Input 2 2 5 8 4 4" xfId="47483"/>
    <cellStyle name="Input 2 2 5 8 5" xfId="22600"/>
    <cellStyle name="Input 2 2 5 8 6" xfId="39240"/>
    <cellStyle name="Input 2 2 5 8 7" xfId="41311"/>
    <cellStyle name="Input 2 2 5 9" xfId="3720"/>
    <cellStyle name="Input 2 2 5 9 2" xfId="12149"/>
    <cellStyle name="Input 2 2 5 9 2 2" xfId="31267"/>
    <cellStyle name="Input 2 2 5 9 2 3" xfId="41733"/>
    <cellStyle name="Input 2 2 5 9 2 4" xfId="40722"/>
    <cellStyle name="Input 2 2 5 9 3" xfId="17735"/>
    <cellStyle name="Input 2 2 5 9 3 2" xfId="36853"/>
    <cellStyle name="Input 2 2 5 9 3 3" xfId="43997"/>
    <cellStyle name="Input 2 2 5 9 3 4" xfId="46417"/>
    <cellStyle name="Input 2 2 5 9 4" xfId="8885"/>
    <cellStyle name="Input 2 2 5 9 4 2" xfId="28004"/>
    <cellStyle name="Input 2 2 5 9 4 3" xfId="41075"/>
    <cellStyle name="Input 2 2 5 9 4 4" xfId="42997"/>
    <cellStyle name="Input 2 2 5 9 5" xfId="22921"/>
    <cellStyle name="Input 2 2 5 9 6" xfId="39306"/>
    <cellStyle name="Input 2 2 5 9 7" xfId="43201"/>
    <cellStyle name="Input 2 2 6" xfId="1652"/>
    <cellStyle name="Input 2 2 6 10" xfId="38883"/>
    <cellStyle name="Input 2 2 6 11" xfId="41213"/>
    <cellStyle name="Input 2 2 6 2" xfId="3106"/>
    <cellStyle name="Input 2 2 6 2 2" xfId="8608"/>
    <cellStyle name="Input 2 2 6 2 2 2" xfId="16944"/>
    <cellStyle name="Input 2 2 6 2 2 2 2" xfId="36062"/>
    <cellStyle name="Input 2 2 6 2 2 2 3" xfId="43417"/>
    <cellStyle name="Input 2 2 6 2 2 2 4" xfId="45882"/>
    <cellStyle name="Input 2 2 6 2 2 3" xfId="19466"/>
    <cellStyle name="Input 2 2 6 2 2 3 2" xfId="38584"/>
    <cellStyle name="Input 2 2 6 2 2 3 3" xfId="45728"/>
    <cellStyle name="Input 2 2 6 2 2 3 4" xfId="48148"/>
    <cellStyle name="Input 2 2 6 2 2 4" xfId="19552"/>
    <cellStyle name="Input 2 2 6 2 2 4 2" xfId="38670"/>
    <cellStyle name="Input 2 2 6 2 2 4 3" xfId="45814"/>
    <cellStyle name="Input 2 2 6 2 2 4 4" xfId="48234"/>
    <cellStyle name="Input 2 2 6 2 2 5" xfId="27727"/>
    <cellStyle name="Input 2 2 6 2 2 6" xfId="41010"/>
    <cellStyle name="Input 2 2 6 2 2 7" xfId="39127"/>
    <cellStyle name="Input 2 2 6 2 3" xfId="11536"/>
    <cellStyle name="Input 2 2 6 2 3 2" xfId="30654"/>
    <cellStyle name="Input 2 2 6 2 3 3" xfId="41615"/>
    <cellStyle name="Input 2 2 6 2 3 4" xfId="41290"/>
    <cellStyle name="Input 2 2 6 2 4" xfId="17606"/>
    <cellStyle name="Input 2 2 6 2 4 2" xfId="36724"/>
    <cellStyle name="Input 2 2 6 2 4 3" xfId="43868"/>
    <cellStyle name="Input 2 2 6 2 4 4" xfId="46288"/>
    <cellStyle name="Input 2 2 6 2 5" xfId="17350"/>
    <cellStyle name="Input 2 2 6 2 5 2" xfId="36468"/>
    <cellStyle name="Input 2 2 6 2 5 3" xfId="43612"/>
    <cellStyle name="Input 2 2 6 2 5 4" xfId="46032"/>
    <cellStyle name="Input 2 2 6 2 6" xfId="22309"/>
    <cellStyle name="Input 2 2 6 2 7" xfId="39183"/>
    <cellStyle name="Input 2 2 6 2 8" xfId="41168"/>
    <cellStyle name="Input 2 2 6 3" xfId="5177"/>
    <cellStyle name="Input 2 2 6 3 2" xfId="13513"/>
    <cellStyle name="Input 2 2 6 3 2 2" xfId="32631"/>
    <cellStyle name="Input 2 2 6 3 2 3" xfId="42377"/>
    <cellStyle name="Input 2 2 6 3 2 4" xfId="41898"/>
    <cellStyle name="Input 2 2 6 3 3" xfId="18393"/>
    <cellStyle name="Input 2 2 6 3 3 2" xfId="37511"/>
    <cellStyle name="Input 2 2 6 3 3 3" xfId="44655"/>
    <cellStyle name="Input 2 2 6 3 3 4" xfId="47075"/>
    <cellStyle name="Input 2 2 6 3 4" xfId="18783"/>
    <cellStyle name="Input 2 2 6 3 4 2" xfId="37901"/>
    <cellStyle name="Input 2 2 6 3 4 3" xfId="45045"/>
    <cellStyle name="Input 2 2 6 3 4 4" xfId="47465"/>
    <cellStyle name="Input 2 2 6 3 5" xfId="24296"/>
    <cellStyle name="Input 2 2 6 3 6" xfId="39966"/>
    <cellStyle name="Input 2 2 6 3 7" xfId="39025"/>
    <cellStyle name="Input 2 2 6 4" xfId="5233"/>
    <cellStyle name="Input 2 2 6 4 2" xfId="13569"/>
    <cellStyle name="Input 2 2 6 4 2 2" xfId="32687"/>
    <cellStyle name="Input 2 2 6 4 2 3" xfId="42433"/>
    <cellStyle name="Input 2 2 6 4 2 4" xfId="39113"/>
    <cellStyle name="Input 2 2 6 4 3" xfId="18449"/>
    <cellStyle name="Input 2 2 6 4 3 2" xfId="37567"/>
    <cellStyle name="Input 2 2 6 4 3 3" xfId="44711"/>
    <cellStyle name="Input 2 2 6 4 3 4" xfId="47131"/>
    <cellStyle name="Input 2 2 6 4 4" xfId="19164"/>
    <cellStyle name="Input 2 2 6 4 4 2" xfId="38282"/>
    <cellStyle name="Input 2 2 6 4 4 3" xfId="45426"/>
    <cellStyle name="Input 2 2 6 4 4 4" xfId="47846"/>
    <cellStyle name="Input 2 2 6 4 5" xfId="24352"/>
    <cellStyle name="Input 2 2 6 4 6" xfId="40022"/>
    <cellStyle name="Input 2 2 6 4 7" xfId="40594"/>
    <cellStyle name="Input 2 2 6 5" xfId="4893"/>
    <cellStyle name="Input 2 2 6 5 2" xfId="13229"/>
    <cellStyle name="Input 2 2 6 5 2 2" xfId="32347"/>
    <cellStyle name="Input 2 2 6 5 2 3" xfId="42093"/>
    <cellStyle name="Input 2 2 6 5 2 4" xfId="40632"/>
    <cellStyle name="Input 2 2 6 5 3" xfId="18109"/>
    <cellStyle name="Input 2 2 6 5 3 2" xfId="37227"/>
    <cellStyle name="Input 2 2 6 5 3 3" xfId="44371"/>
    <cellStyle name="Input 2 2 6 5 3 4" xfId="46791"/>
    <cellStyle name="Input 2 2 6 5 4" xfId="18794"/>
    <cellStyle name="Input 2 2 6 5 4 2" xfId="37912"/>
    <cellStyle name="Input 2 2 6 5 4 3" xfId="45056"/>
    <cellStyle name="Input 2 2 6 5 4 4" xfId="47476"/>
    <cellStyle name="Input 2 2 6 5 5" xfId="24012"/>
    <cellStyle name="Input 2 2 6 5 6" xfId="39682"/>
    <cellStyle name="Input 2 2 6 5 7" xfId="41708"/>
    <cellStyle name="Input 2 2 6 6" xfId="5022"/>
    <cellStyle name="Input 2 2 6 6 2" xfId="13358"/>
    <cellStyle name="Input 2 2 6 6 2 2" xfId="32476"/>
    <cellStyle name="Input 2 2 6 6 2 3" xfId="42222"/>
    <cellStyle name="Input 2 2 6 6 2 4" xfId="40967"/>
    <cellStyle name="Input 2 2 6 6 3" xfId="18238"/>
    <cellStyle name="Input 2 2 6 6 3 2" xfId="37356"/>
    <cellStyle name="Input 2 2 6 6 3 3" xfId="44500"/>
    <cellStyle name="Input 2 2 6 6 3 4" xfId="46920"/>
    <cellStyle name="Input 2 2 6 6 4" xfId="9189"/>
    <cellStyle name="Input 2 2 6 6 4 2" xfId="28308"/>
    <cellStyle name="Input 2 2 6 6 4 3" xfId="41160"/>
    <cellStyle name="Input 2 2 6 6 4 4" xfId="40587"/>
    <cellStyle name="Input 2 2 6 6 5" xfId="24141"/>
    <cellStyle name="Input 2 2 6 6 6" xfId="39811"/>
    <cellStyle name="Input 2 2 6 6 7" xfId="40938"/>
    <cellStyle name="Input 2 2 6 7" xfId="5448"/>
    <cellStyle name="Input 2 2 6 7 2" xfId="13784"/>
    <cellStyle name="Input 2 2 6 7 2 2" xfId="32902"/>
    <cellStyle name="Input 2 2 6 7 2 3" xfId="42648"/>
    <cellStyle name="Input 2 2 6 7 2 4" xfId="38715"/>
    <cellStyle name="Input 2 2 6 7 3" xfId="18664"/>
    <cellStyle name="Input 2 2 6 7 3 2" xfId="37782"/>
    <cellStyle name="Input 2 2 6 7 3 3" xfId="44926"/>
    <cellStyle name="Input 2 2 6 7 3 4" xfId="47346"/>
    <cellStyle name="Input 2 2 6 7 4" xfId="19320"/>
    <cellStyle name="Input 2 2 6 7 4 2" xfId="38438"/>
    <cellStyle name="Input 2 2 6 7 4 3" xfId="45582"/>
    <cellStyle name="Input 2 2 6 7 4 4" xfId="48002"/>
    <cellStyle name="Input 2 2 6 7 5" xfId="24567"/>
    <cellStyle name="Input 2 2 6 7 6" xfId="40237"/>
    <cellStyle name="Input 2 2 6 7 7" xfId="38916"/>
    <cellStyle name="Input 2 2 6 8" xfId="5921"/>
    <cellStyle name="Input 2 2 6 8 2" xfId="14257"/>
    <cellStyle name="Input 2 2 6 8 2 2" xfId="33375"/>
    <cellStyle name="Input 2 2 6 8 2 3" xfId="42840"/>
    <cellStyle name="Input 2 2 6 8 2 4" xfId="43219"/>
    <cellStyle name="Input 2 2 6 8 3" xfId="18866"/>
    <cellStyle name="Input 2 2 6 8 3 2" xfId="37984"/>
    <cellStyle name="Input 2 2 6 8 3 3" xfId="45128"/>
    <cellStyle name="Input 2 2 6 8 3 4" xfId="47548"/>
    <cellStyle name="Input 2 2 6 8 4" xfId="19317"/>
    <cellStyle name="Input 2 2 6 8 4 2" xfId="38435"/>
    <cellStyle name="Input 2 2 6 8 4 3" xfId="45579"/>
    <cellStyle name="Input 2 2 6 8 4 4" xfId="47999"/>
    <cellStyle name="Input 2 2 6 8 5" xfId="25040"/>
    <cellStyle name="Input 2 2 6 8 6" xfId="40430"/>
    <cellStyle name="Input 2 2 6 8 7" xfId="19584"/>
    <cellStyle name="Input 2 2 6 9" xfId="20855"/>
    <cellStyle name="Input 2 2 7" xfId="4788"/>
    <cellStyle name="Input 2 2 7 2" xfId="13124"/>
    <cellStyle name="Input 2 2 7 2 2" xfId="32242"/>
    <cellStyle name="Input 2 2 7 2 3" xfId="41988"/>
    <cellStyle name="Input 2 2 7 2 4" xfId="39088"/>
    <cellStyle name="Input 2 2 7 3" xfId="18004"/>
    <cellStyle name="Input 2 2 7 3 2" xfId="37122"/>
    <cellStyle name="Input 2 2 7 3 3" xfId="44266"/>
    <cellStyle name="Input 2 2 7 3 4" xfId="46686"/>
    <cellStyle name="Input 2 2 7 4" xfId="12190"/>
    <cellStyle name="Input 2 2 7 4 2" xfId="31308"/>
    <cellStyle name="Input 2 2 7 4 3" xfId="41766"/>
    <cellStyle name="Input 2 2 7 4 4" xfId="43180"/>
    <cellStyle name="Input 2 2 7 5" xfId="23907"/>
    <cellStyle name="Input 2 2 7 6" xfId="39577"/>
    <cellStyle name="Input 2 2 7 7" xfId="19599"/>
    <cellStyle name="Input 2 2 8" xfId="5053"/>
    <cellStyle name="Input 2 2 8 2" xfId="13389"/>
    <cellStyle name="Input 2 2 8 2 2" xfId="32507"/>
    <cellStyle name="Input 2 2 8 2 3" xfId="42253"/>
    <cellStyle name="Input 2 2 8 2 4" xfId="42757"/>
    <cellStyle name="Input 2 2 8 3" xfId="18269"/>
    <cellStyle name="Input 2 2 8 3 2" xfId="37387"/>
    <cellStyle name="Input 2 2 8 3 3" xfId="44531"/>
    <cellStyle name="Input 2 2 8 3 4" xfId="46951"/>
    <cellStyle name="Input 2 2 8 4" xfId="19227"/>
    <cellStyle name="Input 2 2 8 4 2" xfId="38345"/>
    <cellStyle name="Input 2 2 8 4 3" xfId="45489"/>
    <cellStyle name="Input 2 2 8 4 4" xfId="47909"/>
    <cellStyle name="Input 2 2 8 5" xfId="24172"/>
    <cellStyle name="Input 2 2 8 6" xfId="39842"/>
    <cellStyle name="Input 2 2 8 7" xfId="39229"/>
    <cellStyle name="Input 2 2 9" xfId="4756"/>
    <cellStyle name="Input 2 2 9 2" xfId="13092"/>
    <cellStyle name="Input 2 2 9 2 2" xfId="32210"/>
    <cellStyle name="Input 2 2 9 2 3" xfId="41956"/>
    <cellStyle name="Input 2 2 9 2 4" xfId="41710"/>
    <cellStyle name="Input 2 2 9 3" xfId="17972"/>
    <cellStyle name="Input 2 2 9 3 2" xfId="37090"/>
    <cellStyle name="Input 2 2 9 3 3" xfId="44234"/>
    <cellStyle name="Input 2 2 9 3 4" xfId="46654"/>
    <cellStyle name="Input 2 2 9 4" xfId="17535"/>
    <cellStyle name="Input 2 2 9 4 2" xfId="36653"/>
    <cellStyle name="Input 2 2 9 4 3" xfId="43797"/>
    <cellStyle name="Input 2 2 9 4 4" xfId="46217"/>
    <cellStyle name="Input 2 2 9 5" xfId="23875"/>
    <cellStyle name="Input 2 2 9 6" xfId="39545"/>
    <cellStyle name="Input 2 2 9 7" xfId="38925"/>
    <cellStyle name="Input 2 3" xfId="160"/>
    <cellStyle name="Input 2 4" xfId="726"/>
    <cellStyle name="Input 2 4 10" xfId="9200"/>
    <cellStyle name="Input 2 4 10 2" xfId="28318"/>
    <cellStyle name="Input 2 4 10 3" xfId="41167"/>
    <cellStyle name="Input 2 4 10 4" xfId="40783"/>
    <cellStyle name="Input 2 4 11" xfId="19942"/>
    <cellStyle name="Input 2 4 12" xfId="38703"/>
    <cellStyle name="Input 2 4 13" xfId="40949"/>
    <cellStyle name="Input 2 4 2" xfId="2196"/>
    <cellStyle name="Input 2 4 2 2" xfId="5068"/>
    <cellStyle name="Input 2 4 2 2 2" xfId="13404"/>
    <cellStyle name="Input 2 4 2 2 2 2" xfId="32522"/>
    <cellStyle name="Input 2 4 2 2 2 3" xfId="42268"/>
    <cellStyle name="Input 2 4 2 2 2 4" xfId="41229"/>
    <cellStyle name="Input 2 4 2 2 3" xfId="18284"/>
    <cellStyle name="Input 2 4 2 2 3 2" xfId="37402"/>
    <cellStyle name="Input 2 4 2 2 3 3" xfId="44546"/>
    <cellStyle name="Input 2 4 2 2 3 4" xfId="46966"/>
    <cellStyle name="Input 2 4 2 2 4" xfId="17815"/>
    <cellStyle name="Input 2 4 2 2 4 2" xfId="36933"/>
    <cellStyle name="Input 2 4 2 2 4 3" xfId="44077"/>
    <cellStyle name="Input 2 4 2 2 4 4" xfId="46497"/>
    <cellStyle name="Input 2 4 2 2 5" xfId="24187"/>
    <cellStyle name="Input 2 4 2 2 6" xfId="39857"/>
    <cellStyle name="Input 2 4 2 2 7" xfId="41865"/>
    <cellStyle name="Input 2 4 2 3" xfId="7730"/>
    <cellStyle name="Input 2 4 2 3 2" xfId="16066"/>
    <cellStyle name="Input 2 4 2 3 2 2" xfId="35184"/>
    <cellStyle name="Input 2 4 2 3 2 3" xfId="43263"/>
    <cellStyle name="Input 2 4 2 3 2 4" xfId="45857"/>
    <cellStyle name="Input 2 4 2 3 3" xfId="19306"/>
    <cellStyle name="Input 2 4 2 3 3 2" xfId="38424"/>
    <cellStyle name="Input 2 4 2 3 3 3" xfId="45568"/>
    <cellStyle name="Input 2 4 2 3 3 4" xfId="47988"/>
    <cellStyle name="Input 2 4 2 3 4" xfId="19527"/>
    <cellStyle name="Input 2 4 2 3 4 2" xfId="38645"/>
    <cellStyle name="Input 2 4 2 3 4 3" xfId="45789"/>
    <cellStyle name="Input 2 4 2 3 4 4" xfId="48209"/>
    <cellStyle name="Input 2 4 2 3 5" xfId="26849"/>
    <cellStyle name="Input 2 4 2 3 6" xfId="40863"/>
    <cellStyle name="Input 2 4 2 3 7" xfId="39500"/>
    <cellStyle name="Input 2 4 2 4" xfId="10626"/>
    <cellStyle name="Input 2 4 2 4 2" xfId="29744"/>
    <cellStyle name="Input 2 4 2 4 3" xfId="41441"/>
    <cellStyle name="Input 2 4 2 4 4" xfId="40781"/>
    <cellStyle name="Input 2 4 2 5" xfId="21399"/>
    <cellStyle name="Input 2 4 2 6" xfId="38990"/>
    <cellStyle name="Input 2 4 2 7" xfId="38840"/>
    <cellStyle name="Input 2 4 3" xfId="5172"/>
    <cellStyle name="Input 2 4 3 2" xfId="13508"/>
    <cellStyle name="Input 2 4 3 2 2" xfId="32626"/>
    <cellStyle name="Input 2 4 3 2 3" xfId="42372"/>
    <cellStyle name="Input 2 4 3 2 4" xfId="39204"/>
    <cellStyle name="Input 2 4 3 3" xfId="18388"/>
    <cellStyle name="Input 2 4 3 3 2" xfId="37506"/>
    <cellStyle name="Input 2 4 3 3 3" xfId="44650"/>
    <cellStyle name="Input 2 4 3 3 4" xfId="47070"/>
    <cellStyle name="Input 2 4 3 4" xfId="17493"/>
    <cellStyle name="Input 2 4 3 4 2" xfId="36611"/>
    <cellStyle name="Input 2 4 3 4 3" xfId="43755"/>
    <cellStyle name="Input 2 4 3 4 4" xfId="46175"/>
    <cellStyle name="Input 2 4 3 5" xfId="24291"/>
    <cellStyle name="Input 2 4 3 6" xfId="39961"/>
    <cellStyle name="Input 2 4 3 7" xfId="41821"/>
    <cellStyle name="Input 2 4 4" xfId="5058"/>
    <cellStyle name="Input 2 4 4 2" xfId="13394"/>
    <cellStyle name="Input 2 4 4 2 2" xfId="32512"/>
    <cellStyle name="Input 2 4 4 2 3" xfId="42258"/>
    <cellStyle name="Input 2 4 4 2 4" xfId="41280"/>
    <cellStyle name="Input 2 4 4 3" xfId="18274"/>
    <cellStyle name="Input 2 4 4 3 2" xfId="37392"/>
    <cellStyle name="Input 2 4 4 3 3" xfId="44536"/>
    <cellStyle name="Input 2 4 4 3 4" xfId="46956"/>
    <cellStyle name="Input 2 4 4 4" xfId="17923"/>
    <cellStyle name="Input 2 4 4 4 2" xfId="37041"/>
    <cellStyle name="Input 2 4 4 4 3" xfId="44185"/>
    <cellStyle name="Input 2 4 4 4 4" xfId="46605"/>
    <cellStyle name="Input 2 4 4 5" xfId="24177"/>
    <cellStyle name="Input 2 4 4 6" xfId="39847"/>
    <cellStyle name="Input 2 4 4 7" xfId="41916"/>
    <cellStyle name="Input 2 4 5" xfId="5015"/>
    <cellStyle name="Input 2 4 5 2" xfId="13351"/>
    <cellStyle name="Input 2 4 5 2 2" xfId="32469"/>
    <cellStyle name="Input 2 4 5 2 3" xfId="42215"/>
    <cellStyle name="Input 2 4 5 2 4" xfId="41284"/>
    <cellStyle name="Input 2 4 5 3" xfId="18231"/>
    <cellStyle name="Input 2 4 5 3 2" xfId="37349"/>
    <cellStyle name="Input 2 4 5 3 3" xfId="44493"/>
    <cellStyle name="Input 2 4 5 3 4" xfId="46913"/>
    <cellStyle name="Input 2 4 5 4" xfId="17286"/>
    <cellStyle name="Input 2 4 5 4 2" xfId="36404"/>
    <cellStyle name="Input 2 4 5 4 3" xfId="43548"/>
    <cellStyle name="Input 2 4 5 4 4" xfId="45968"/>
    <cellStyle name="Input 2 4 5 5" xfId="24134"/>
    <cellStyle name="Input 2 4 5 6" xfId="39804"/>
    <cellStyle name="Input 2 4 5 7" xfId="41249"/>
    <cellStyle name="Input 2 4 6" xfId="4914"/>
    <cellStyle name="Input 2 4 6 2" xfId="13250"/>
    <cellStyle name="Input 2 4 6 2 2" xfId="32368"/>
    <cellStyle name="Input 2 4 6 2 3" xfId="42114"/>
    <cellStyle name="Input 2 4 6 2 4" xfId="41033"/>
    <cellStyle name="Input 2 4 6 3" xfId="18130"/>
    <cellStyle name="Input 2 4 6 3 2" xfId="37248"/>
    <cellStyle name="Input 2 4 6 3 3" xfId="44392"/>
    <cellStyle name="Input 2 4 6 3 4" xfId="46812"/>
    <cellStyle name="Input 2 4 6 4" xfId="17482"/>
    <cellStyle name="Input 2 4 6 4 2" xfId="36600"/>
    <cellStyle name="Input 2 4 6 4 3" xfId="43744"/>
    <cellStyle name="Input 2 4 6 4 4" xfId="46164"/>
    <cellStyle name="Input 2 4 6 5" xfId="24033"/>
    <cellStyle name="Input 2 4 6 6" xfId="39703"/>
    <cellStyle name="Input 2 4 6 7" xfId="40983"/>
    <cellStyle name="Input 2 4 7" xfId="5188"/>
    <cellStyle name="Input 2 4 7 2" xfId="13524"/>
    <cellStyle name="Input 2 4 7 2 2" xfId="32642"/>
    <cellStyle name="Input 2 4 7 2 3" xfId="42388"/>
    <cellStyle name="Input 2 4 7 2 4" xfId="39433"/>
    <cellStyle name="Input 2 4 7 3" xfId="18404"/>
    <cellStyle name="Input 2 4 7 3 2" xfId="37522"/>
    <cellStyle name="Input 2 4 7 3 3" xfId="44666"/>
    <cellStyle name="Input 2 4 7 3 4" xfId="47086"/>
    <cellStyle name="Input 2 4 7 4" xfId="17567"/>
    <cellStyle name="Input 2 4 7 4 2" xfId="36685"/>
    <cellStyle name="Input 2 4 7 4 3" xfId="43829"/>
    <cellStyle name="Input 2 4 7 4 4" xfId="46249"/>
    <cellStyle name="Input 2 4 7 5" xfId="24307"/>
    <cellStyle name="Input 2 4 7 6" xfId="39977"/>
    <cellStyle name="Input 2 4 7 7" xfId="43247"/>
    <cellStyle name="Input 2 4 8" xfId="3899"/>
    <cellStyle name="Input 2 4 8 2" xfId="12238"/>
    <cellStyle name="Input 2 4 8 2 2" xfId="31356"/>
    <cellStyle name="Input 2 4 8 2 3" xfId="41786"/>
    <cellStyle name="Input 2 4 8 2 4" xfId="41643"/>
    <cellStyle name="Input 2 4 8 3" xfId="17784"/>
    <cellStyle name="Input 2 4 8 3 2" xfId="36902"/>
    <cellStyle name="Input 2 4 8 3 3" xfId="44046"/>
    <cellStyle name="Input 2 4 8 3 4" xfId="46466"/>
    <cellStyle name="Input 2 4 8 4" xfId="17829"/>
    <cellStyle name="Input 2 4 8 4 2" xfId="36947"/>
    <cellStyle name="Input 2 4 8 4 3" xfId="44091"/>
    <cellStyle name="Input 2 4 8 4 4" xfId="46511"/>
    <cellStyle name="Input 2 4 8 5" xfId="23022"/>
    <cellStyle name="Input 2 4 8 6" xfId="39370"/>
    <cellStyle name="Input 2 4 8 7" xfId="43303"/>
    <cellStyle name="Input 2 4 9" xfId="6328"/>
    <cellStyle name="Input 2 4 9 2" xfId="14664"/>
    <cellStyle name="Input 2 4 9 2 2" xfId="33782"/>
    <cellStyle name="Input 2 4 9 2 3" xfId="43017"/>
    <cellStyle name="Input 2 4 9 2 4" xfId="45829"/>
    <cellStyle name="Input 2 4 9 3" xfId="19052"/>
    <cellStyle name="Input 2 4 9 3 2" xfId="38170"/>
    <cellStyle name="Input 2 4 9 3 3" xfId="45314"/>
    <cellStyle name="Input 2 4 9 3 4" xfId="47734"/>
    <cellStyle name="Input 2 4 9 4" xfId="19002"/>
    <cellStyle name="Input 2 4 9 4 2" xfId="38120"/>
    <cellStyle name="Input 2 4 9 4 3" xfId="45264"/>
    <cellStyle name="Input 2 4 9 4 4" xfId="47684"/>
    <cellStyle name="Input 2 4 9 5" xfId="25447"/>
    <cellStyle name="Input 2 4 9 6" xfId="40611"/>
    <cellStyle name="Input 2 4 9 7" xfId="43335"/>
    <cellStyle name="Input 2 5" xfId="1640"/>
    <cellStyle name="Input 2 5 10" xfId="38878"/>
    <cellStyle name="Input 2 5 11" xfId="39144"/>
    <cellStyle name="Input 2 5 2" xfId="3094"/>
    <cellStyle name="Input 2 5 2 2" xfId="8596"/>
    <cellStyle name="Input 2 5 2 2 2" xfId="16932"/>
    <cellStyle name="Input 2 5 2 2 2 2" xfId="36050"/>
    <cellStyle name="Input 2 5 2 2 2 3" xfId="43412"/>
    <cellStyle name="Input 2 5 2 2 2 4" xfId="45877"/>
    <cellStyle name="Input 2 5 2 2 3" xfId="19461"/>
    <cellStyle name="Input 2 5 2 2 3 2" xfId="38579"/>
    <cellStyle name="Input 2 5 2 2 3 3" xfId="45723"/>
    <cellStyle name="Input 2 5 2 2 3 4" xfId="48143"/>
    <cellStyle name="Input 2 5 2 2 4" xfId="19547"/>
    <cellStyle name="Input 2 5 2 2 4 2" xfId="38665"/>
    <cellStyle name="Input 2 5 2 2 4 3" xfId="45809"/>
    <cellStyle name="Input 2 5 2 2 4 4" xfId="48229"/>
    <cellStyle name="Input 2 5 2 2 5" xfId="27715"/>
    <cellStyle name="Input 2 5 2 2 6" xfId="41005"/>
    <cellStyle name="Input 2 5 2 2 7" xfId="43454"/>
    <cellStyle name="Input 2 5 2 3" xfId="11524"/>
    <cellStyle name="Input 2 5 2 3 2" xfId="30642"/>
    <cellStyle name="Input 2 5 2 3 3" xfId="41610"/>
    <cellStyle name="Input 2 5 2 3 4" xfId="41418"/>
    <cellStyle name="Input 2 5 2 4" xfId="17601"/>
    <cellStyle name="Input 2 5 2 4 2" xfId="36719"/>
    <cellStyle name="Input 2 5 2 4 3" xfId="43863"/>
    <cellStyle name="Input 2 5 2 4 4" xfId="46283"/>
    <cellStyle name="Input 2 5 2 5" xfId="19100"/>
    <cellStyle name="Input 2 5 2 5 2" xfId="38218"/>
    <cellStyle name="Input 2 5 2 5 3" xfId="45362"/>
    <cellStyle name="Input 2 5 2 5 4" xfId="47782"/>
    <cellStyle name="Input 2 5 2 6" xfId="22297"/>
    <cellStyle name="Input 2 5 2 7" xfId="39177"/>
    <cellStyle name="Input 2 5 2 8" xfId="39336"/>
    <cellStyle name="Input 2 5 3" xfId="4876"/>
    <cellStyle name="Input 2 5 3 2" xfId="13212"/>
    <cellStyle name="Input 2 5 3 2 2" xfId="32330"/>
    <cellStyle name="Input 2 5 3 2 3" xfId="42076"/>
    <cellStyle name="Input 2 5 3 2 4" xfId="41555"/>
    <cellStyle name="Input 2 5 3 3" xfId="18092"/>
    <cellStyle name="Input 2 5 3 3 2" xfId="37210"/>
    <cellStyle name="Input 2 5 3 3 3" xfId="44354"/>
    <cellStyle name="Input 2 5 3 3 4" xfId="46774"/>
    <cellStyle name="Input 2 5 3 4" xfId="17380"/>
    <cellStyle name="Input 2 5 3 4 2" xfId="36498"/>
    <cellStyle name="Input 2 5 3 4 3" xfId="43642"/>
    <cellStyle name="Input 2 5 3 4 4" xfId="46062"/>
    <cellStyle name="Input 2 5 3 5" xfId="23995"/>
    <cellStyle name="Input 2 5 3 6" xfId="39665"/>
    <cellStyle name="Input 2 5 3 7" xfId="38783"/>
    <cellStyle name="Input 2 5 4" xfId="5132"/>
    <cellStyle name="Input 2 5 4 2" xfId="13468"/>
    <cellStyle name="Input 2 5 4 2 2" xfId="32586"/>
    <cellStyle name="Input 2 5 4 2 3" xfId="42332"/>
    <cellStyle name="Input 2 5 4 2 4" xfId="39116"/>
    <cellStyle name="Input 2 5 4 3" xfId="18348"/>
    <cellStyle name="Input 2 5 4 3 2" xfId="37466"/>
    <cellStyle name="Input 2 5 4 3 3" xfId="44610"/>
    <cellStyle name="Input 2 5 4 3 4" xfId="47030"/>
    <cellStyle name="Input 2 5 4 4" xfId="17569"/>
    <cellStyle name="Input 2 5 4 4 2" xfId="36687"/>
    <cellStyle name="Input 2 5 4 4 3" xfId="43831"/>
    <cellStyle name="Input 2 5 4 4 4" xfId="46251"/>
    <cellStyle name="Input 2 5 4 5" xfId="24251"/>
    <cellStyle name="Input 2 5 4 6" xfId="39921"/>
    <cellStyle name="Input 2 5 4 7" xfId="40595"/>
    <cellStyle name="Input 2 5 5" xfId="5282"/>
    <cellStyle name="Input 2 5 5 2" xfId="13618"/>
    <cellStyle name="Input 2 5 5 2 2" xfId="32736"/>
    <cellStyle name="Input 2 5 5 2 3" xfId="42482"/>
    <cellStyle name="Input 2 5 5 2 4" xfId="40961"/>
    <cellStyle name="Input 2 5 5 3" xfId="18498"/>
    <cellStyle name="Input 2 5 5 3 2" xfId="37616"/>
    <cellStyle name="Input 2 5 5 3 3" xfId="44760"/>
    <cellStyle name="Input 2 5 5 3 4" xfId="47180"/>
    <cellStyle name="Input 2 5 5 4" xfId="19165"/>
    <cellStyle name="Input 2 5 5 4 2" xfId="38283"/>
    <cellStyle name="Input 2 5 5 4 3" xfId="45427"/>
    <cellStyle name="Input 2 5 5 4 4" xfId="47847"/>
    <cellStyle name="Input 2 5 5 5" xfId="24401"/>
    <cellStyle name="Input 2 5 5 6" xfId="40071"/>
    <cellStyle name="Input 2 5 5 7" xfId="41471"/>
    <cellStyle name="Input 2 5 6" xfId="5229"/>
    <cellStyle name="Input 2 5 6 2" xfId="13565"/>
    <cellStyle name="Input 2 5 6 2 2" xfId="32683"/>
    <cellStyle name="Input 2 5 6 2 3" xfId="42429"/>
    <cellStyle name="Input 2 5 6 2 4" xfId="39483"/>
    <cellStyle name="Input 2 5 6 3" xfId="18445"/>
    <cellStyle name="Input 2 5 6 3 2" xfId="37563"/>
    <cellStyle name="Input 2 5 6 3 3" xfId="44707"/>
    <cellStyle name="Input 2 5 6 3 4" xfId="47127"/>
    <cellStyle name="Input 2 5 6 4" xfId="19219"/>
    <cellStyle name="Input 2 5 6 4 2" xfId="38337"/>
    <cellStyle name="Input 2 5 6 4 3" xfId="45481"/>
    <cellStyle name="Input 2 5 6 4 4" xfId="47901"/>
    <cellStyle name="Input 2 5 6 5" xfId="24348"/>
    <cellStyle name="Input 2 5 6 6" xfId="40018"/>
    <cellStyle name="Input 2 5 6 7" xfId="41132"/>
    <cellStyle name="Input 2 5 7" xfId="4857"/>
    <cellStyle name="Input 2 5 7 2" xfId="13193"/>
    <cellStyle name="Input 2 5 7 2 2" xfId="32311"/>
    <cellStyle name="Input 2 5 7 2 3" xfId="42057"/>
    <cellStyle name="Input 2 5 7 2 4" xfId="41692"/>
    <cellStyle name="Input 2 5 7 3" xfId="18073"/>
    <cellStyle name="Input 2 5 7 3 2" xfId="37191"/>
    <cellStyle name="Input 2 5 7 3 3" xfId="44335"/>
    <cellStyle name="Input 2 5 7 3 4" xfId="46755"/>
    <cellStyle name="Input 2 5 7 4" xfId="17579"/>
    <cellStyle name="Input 2 5 7 4 2" xfId="36697"/>
    <cellStyle name="Input 2 5 7 4 3" xfId="43841"/>
    <cellStyle name="Input 2 5 7 4 4" xfId="46261"/>
    <cellStyle name="Input 2 5 7 5" xfId="23976"/>
    <cellStyle name="Input 2 5 7 6" xfId="39646"/>
    <cellStyle name="Input 2 5 7 7" xfId="41305"/>
    <cellStyle name="Input 2 5 8" xfId="7184"/>
    <cellStyle name="Input 2 5 8 2" xfId="15520"/>
    <cellStyle name="Input 2 5 8 2 2" xfId="34638"/>
    <cellStyle name="Input 2 5 8 2 3" xfId="43154"/>
    <cellStyle name="Input 2 5 8 2 4" xfId="45839"/>
    <cellStyle name="Input 2 5 8 3" xfId="19197"/>
    <cellStyle name="Input 2 5 8 3 2" xfId="38315"/>
    <cellStyle name="Input 2 5 8 3 3" xfId="45459"/>
    <cellStyle name="Input 2 5 8 3 4" xfId="47879"/>
    <cellStyle name="Input 2 5 8 4" xfId="17305"/>
    <cellStyle name="Input 2 5 8 4 2" xfId="36423"/>
    <cellStyle name="Input 2 5 8 4 3" xfId="43567"/>
    <cellStyle name="Input 2 5 8 4 4" xfId="45987"/>
    <cellStyle name="Input 2 5 8 5" xfId="26303"/>
    <cellStyle name="Input 2 5 8 6" xfId="40752"/>
    <cellStyle name="Input 2 5 8 7" xfId="39222"/>
    <cellStyle name="Input 2 5 9" xfId="20843"/>
    <cellStyle name="Input 2 6" xfId="6054"/>
    <cellStyle name="Input 2 6 2" xfId="14390"/>
    <cellStyle name="Input 2 6 2 2" xfId="33508"/>
    <cellStyle name="Input 2 6 2 3" xfId="42973"/>
    <cellStyle name="Input 2 6 2 4" xfId="43269"/>
    <cellStyle name="Input 2 6 3" xfId="18998"/>
    <cellStyle name="Input 2 6 3 2" xfId="38116"/>
    <cellStyle name="Input 2 6 3 3" xfId="45260"/>
    <cellStyle name="Input 2 6 3 4" xfId="47680"/>
    <cellStyle name="Input 2 6 4" xfId="17674"/>
    <cellStyle name="Input 2 6 4 2" xfId="36792"/>
    <cellStyle name="Input 2 6 4 3" xfId="43936"/>
    <cellStyle name="Input 2 6 4 4" xfId="46356"/>
    <cellStyle name="Input 2 6 5" xfId="25173"/>
    <cellStyle name="Input 2 6 6" xfId="40563"/>
    <cellStyle name="Input 2 6 7" xfId="41148"/>
    <cellStyle name="Input 2 7" xfId="39357"/>
    <cellStyle name="Input 3" xfId="562"/>
    <cellStyle name="Linked Cell" xfId="48253" builtinId="24" customBuiltin="1"/>
    <cellStyle name="Linked Cell 2" xfId="94"/>
    <cellStyle name="Linked Cell 2 2" xfId="224"/>
    <cellStyle name="Linked Cell 2 3" xfId="161"/>
    <cellStyle name="Linked Cell 2 4" xfId="3831"/>
    <cellStyle name="Linked Cell 3" xfId="563"/>
    <cellStyle name="Neutral" xfId="48249" builtinId="28" customBuiltin="1"/>
    <cellStyle name="Neutral 2" xfId="95"/>
    <cellStyle name="Neutral 2 2" xfId="186"/>
    <cellStyle name="Neutral 2 3" xfId="162"/>
    <cellStyle name="Neutral 2 3 2" xfId="484"/>
    <cellStyle name="Neutral 2 3 3" xfId="3855"/>
    <cellStyle name="Neutral 2 4" xfId="3832"/>
    <cellStyle name="Neutral 3" xfId="108"/>
    <cellStyle name="Neutral 4" xfId="485"/>
    <cellStyle name="Neutral 4 2" xfId="564"/>
    <cellStyle name="Normal" xfId="0" builtinId="0"/>
    <cellStyle name="Normal 10" xfId="114"/>
    <cellStyle name="Normal 10 10" xfId="608"/>
    <cellStyle name="Normal 10 11" xfId="609"/>
    <cellStyle name="Normal 10 12" xfId="610"/>
    <cellStyle name="Normal 10 13" xfId="611"/>
    <cellStyle name="Normal 10 14" xfId="612"/>
    <cellStyle name="Normal 10 2" xfId="486"/>
    <cellStyle name="Normal 10 2 10" xfId="2128"/>
    <cellStyle name="Normal 10 2 10 2" xfId="7662"/>
    <cellStyle name="Normal 10 2 10 2 2" xfId="15998"/>
    <cellStyle name="Normal 10 2 10 2 2 2" xfId="35116"/>
    <cellStyle name="Normal 10 2 10 2 3" xfId="26781"/>
    <cellStyle name="Normal 10 2 10 3" xfId="10558"/>
    <cellStyle name="Normal 10 2 10 3 2" xfId="29676"/>
    <cellStyle name="Normal 10 2 10 4" xfId="21331"/>
    <cellStyle name="Normal 10 2 11" xfId="3591"/>
    <cellStyle name="Normal 10 2 11 2" xfId="12020"/>
    <cellStyle name="Normal 10 2 11 2 2" xfId="31138"/>
    <cellStyle name="Normal 10 2 11 3" xfId="22792"/>
    <cellStyle name="Normal 10 2 12" xfId="5753"/>
    <cellStyle name="Normal 10 2 12 2" xfId="14089"/>
    <cellStyle name="Normal 10 2 12 2 2" xfId="33207"/>
    <cellStyle name="Normal 10 2 12 3" xfId="24872"/>
    <cellStyle name="Normal 10 2 13" xfId="6260"/>
    <cellStyle name="Normal 10 2 13 2" xfId="14596"/>
    <cellStyle name="Normal 10 2 13 2 2" xfId="33714"/>
    <cellStyle name="Normal 10 2 13 3" xfId="25379"/>
    <cellStyle name="Normal 10 2 14" xfId="9120"/>
    <cellStyle name="Normal 10 2 14 2" xfId="28239"/>
    <cellStyle name="Normal 10 2 15" xfId="19833"/>
    <cellStyle name="Normal 10 2 16" xfId="48490"/>
    <cellStyle name="Normal 10 2 2" xfId="487"/>
    <cellStyle name="Normal 10 2 2 10" xfId="3592"/>
    <cellStyle name="Normal 10 2 2 10 2" xfId="12021"/>
    <cellStyle name="Normal 10 2 2 10 2 2" xfId="31139"/>
    <cellStyle name="Normal 10 2 2 10 3" xfId="22793"/>
    <cellStyle name="Normal 10 2 2 11" xfId="5754"/>
    <cellStyle name="Normal 10 2 2 11 2" xfId="14090"/>
    <cellStyle name="Normal 10 2 2 11 2 2" xfId="33208"/>
    <cellStyle name="Normal 10 2 2 11 3" xfId="24873"/>
    <cellStyle name="Normal 10 2 2 12" xfId="6261"/>
    <cellStyle name="Normal 10 2 2 12 2" xfId="14597"/>
    <cellStyle name="Normal 10 2 2 12 2 2" xfId="33715"/>
    <cellStyle name="Normal 10 2 2 12 3" xfId="25380"/>
    <cellStyle name="Normal 10 2 2 13" xfId="9121"/>
    <cellStyle name="Normal 10 2 2 13 2" xfId="28240"/>
    <cellStyle name="Normal 10 2 2 14" xfId="19834"/>
    <cellStyle name="Normal 10 2 2 15" xfId="48491"/>
    <cellStyle name="Normal 10 2 2 2" xfId="488"/>
    <cellStyle name="Normal 10 2 2 2 10" xfId="9122"/>
    <cellStyle name="Normal 10 2 2 2 10 2" xfId="28241"/>
    <cellStyle name="Normal 10 2 2 2 11" xfId="19835"/>
    <cellStyle name="Normal 10 2 2 2 12" xfId="48492"/>
    <cellStyle name="Normal 10 2 2 2 2" xfId="934"/>
    <cellStyle name="Normal 10 2 2 2 2 2" xfId="2404"/>
    <cellStyle name="Normal 10 2 2 2 2 2 2" xfId="7938"/>
    <cellStyle name="Normal 10 2 2 2 2 2 2 2" xfId="16274"/>
    <cellStyle name="Normal 10 2 2 2 2 2 2 2 2" xfId="35392"/>
    <cellStyle name="Normal 10 2 2 2 2 2 2 3" xfId="27057"/>
    <cellStyle name="Normal 10 2 2 2 2 2 3" xfId="10834"/>
    <cellStyle name="Normal 10 2 2 2 2 2 3 2" xfId="29952"/>
    <cellStyle name="Normal 10 2 2 2 2 2 4" xfId="21607"/>
    <cellStyle name="Normal 10 2 2 2 2 2 5" xfId="49542"/>
    <cellStyle name="Normal 10 2 2 2 2 3" xfId="4106"/>
    <cellStyle name="Normal 10 2 2 2 2 3 2" xfId="12445"/>
    <cellStyle name="Normal 10 2 2 2 2 3 2 2" xfId="31563"/>
    <cellStyle name="Normal 10 2 2 2 2 3 3" xfId="23229"/>
    <cellStyle name="Normal 10 2 2 2 2 4" xfId="6536"/>
    <cellStyle name="Normal 10 2 2 2 2 4 2" xfId="14872"/>
    <cellStyle name="Normal 10 2 2 2 2 4 2 2" xfId="33990"/>
    <cellStyle name="Normal 10 2 2 2 2 4 3" xfId="25655"/>
    <cellStyle name="Normal 10 2 2 2 2 5" xfId="9407"/>
    <cellStyle name="Normal 10 2 2 2 2 5 2" xfId="28525"/>
    <cellStyle name="Normal 10 2 2 2 2 6" xfId="20150"/>
    <cellStyle name="Normal 10 2 2 2 2 7" xfId="48723"/>
    <cellStyle name="Normal 10 2 2 2 3" xfId="1208"/>
    <cellStyle name="Normal 10 2 2 2 3 2" xfId="2675"/>
    <cellStyle name="Normal 10 2 2 2 3 2 2" xfId="8205"/>
    <cellStyle name="Normal 10 2 2 2 3 2 2 2" xfId="16541"/>
    <cellStyle name="Normal 10 2 2 2 3 2 2 2 2" xfId="35659"/>
    <cellStyle name="Normal 10 2 2 2 3 2 2 3" xfId="27324"/>
    <cellStyle name="Normal 10 2 2 2 3 2 3" xfId="11105"/>
    <cellStyle name="Normal 10 2 2 2 3 2 3 2" xfId="30223"/>
    <cellStyle name="Normal 10 2 2 2 3 2 4" xfId="21878"/>
    <cellStyle name="Normal 10 2 2 2 3 2 5" xfId="49772"/>
    <cellStyle name="Normal 10 2 2 2 3 3" xfId="4368"/>
    <cellStyle name="Normal 10 2 2 2 3 3 2" xfId="12707"/>
    <cellStyle name="Normal 10 2 2 2 3 3 2 2" xfId="31825"/>
    <cellStyle name="Normal 10 2 2 2 3 3 3" xfId="23491"/>
    <cellStyle name="Normal 10 2 2 2 3 4" xfId="6802"/>
    <cellStyle name="Normal 10 2 2 2 3 4 2" xfId="15138"/>
    <cellStyle name="Normal 10 2 2 2 3 4 2 2" xfId="34256"/>
    <cellStyle name="Normal 10 2 2 2 3 4 3" xfId="25921"/>
    <cellStyle name="Normal 10 2 2 2 3 5" xfId="9677"/>
    <cellStyle name="Normal 10 2 2 2 3 5 2" xfId="28795"/>
    <cellStyle name="Normal 10 2 2 2 3 6" xfId="20421"/>
    <cellStyle name="Normal 10 2 2 2 3 7" xfId="48953"/>
    <cellStyle name="Normal 10 2 2 2 4" xfId="1498"/>
    <cellStyle name="Normal 10 2 2 2 4 2" xfId="2955"/>
    <cellStyle name="Normal 10 2 2 2 4 2 2" xfId="8477"/>
    <cellStyle name="Normal 10 2 2 2 4 2 2 2" xfId="16813"/>
    <cellStyle name="Normal 10 2 2 2 4 2 2 2 2" xfId="35931"/>
    <cellStyle name="Normal 10 2 2 2 4 2 2 3" xfId="27596"/>
    <cellStyle name="Normal 10 2 2 2 4 2 3" xfId="11385"/>
    <cellStyle name="Normal 10 2 2 2 4 2 3 2" xfId="30503"/>
    <cellStyle name="Normal 10 2 2 2 4 2 4" xfId="22158"/>
    <cellStyle name="Normal 10 2 2 2 4 3" xfId="4642"/>
    <cellStyle name="Normal 10 2 2 2 4 3 2" xfId="12980"/>
    <cellStyle name="Normal 10 2 2 2 4 3 2 2" xfId="32098"/>
    <cellStyle name="Normal 10 2 2 2 4 3 3" xfId="23763"/>
    <cellStyle name="Normal 10 2 2 2 4 4" xfId="7071"/>
    <cellStyle name="Normal 10 2 2 2 4 4 2" xfId="15407"/>
    <cellStyle name="Normal 10 2 2 2 4 4 2 2" xfId="34525"/>
    <cellStyle name="Normal 10 2 2 2 4 4 3" xfId="26190"/>
    <cellStyle name="Normal 10 2 2 2 4 5" xfId="9956"/>
    <cellStyle name="Normal 10 2 2 2 4 5 2" xfId="29074"/>
    <cellStyle name="Normal 10 2 2 2 4 6" xfId="20703"/>
    <cellStyle name="Normal 10 2 2 2 4 7" xfId="49311"/>
    <cellStyle name="Normal 10 2 2 2 5" xfId="1858"/>
    <cellStyle name="Normal 10 2 2 2 5 2" xfId="3312"/>
    <cellStyle name="Normal 10 2 2 2 5 2 2" xfId="8814"/>
    <cellStyle name="Normal 10 2 2 2 5 2 2 2" xfId="17150"/>
    <cellStyle name="Normal 10 2 2 2 5 2 2 2 2" xfId="36268"/>
    <cellStyle name="Normal 10 2 2 2 5 2 2 3" xfId="27933"/>
    <cellStyle name="Normal 10 2 2 2 5 2 3" xfId="11742"/>
    <cellStyle name="Normal 10 2 2 2 5 2 3 2" xfId="30860"/>
    <cellStyle name="Normal 10 2 2 2 5 2 4" xfId="22515"/>
    <cellStyle name="Normal 10 2 2 2 5 3" xfId="7392"/>
    <cellStyle name="Normal 10 2 2 2 5 3 2" xfId="15728"/>
    <cellStyle name="Normal 10 2 2 2 5 3 2 2" xfId="34846"/>
    <cellStyle name="Normal 10 2 2 2 5 3 3" xfId="26511"/>
    <cellStyle name="Normal 10 2 2 2 5 4" xfId="10288"/>
    <cellStyle name="Normal 10 2 2 2 5 4 2" xfId="29406"/>
    <cellStyle name="Normal 10 2 2 2 5 5" xfId="21061"/>
    <cellStyle name="Normal 10 2 2 2 6" xfId="2130"/>
    <cellStyle name="Normal 10 2 2 2 6 2" xfId="7664"/>
    <cellStyle name="Normal 10 2 2 2 6 2 2" xfId="16000"/>
    <cellStyle name="Normal 10 2 2 2 6 2 2 2" xfId="35118"/>
    <cellStyle name="Normal 10 2 2 2 6 2 3" xfId="26783"/>
    <cellStyle name="Normal 10 2 2 2 6 3" xfId="10560"/>
    <cellStyle name="Normal 10 2 2 2 6 3 2" xfId="29678"/>
    <cellStyle name="Normal 10 2 2 2 6 4" xfId="21333"/>
    <cellStyle name="Normal 10 2 2 2 7" xfId="3593"/>
    <cellStyle name="Normal 10 2 2 2 7 2" xfId="12022"/>
    <cellStyle name="Normal 10 2 2 2 7 2 2" xfId="31140"/>
    <cellStyle name="Normal 10 2 2 2 7 3" xfId="22794"/>
    <cellStyle name="Normal 10 2 2 2 8" xfId="5755"/>
    <cellStyle name="Normal 10 2 2 2 8 2" xfId="14091"/>
    <cellStyle name="Normal 10 2 2 2 8 2 2" xfId="33209"/>
    <cellStyle name="Normal 10 2 2 2 8 3" xfId="24874"/>
    <cellStyle name="Normal 10 2 2 2 9" xfId="6262"/>
    <cellStyle name="Normal 10 2 2 2 9 2" xfId="14598"/>
    <cellStyle name="Normal 10 2 2 2 9 2 2" xfId="33716"/>
    <cellStyle name="Normal 10 2 2 2 9 3" xfId="25381"/>
    <cellStyle name="Normal 10 2 2 3" xfId="489"/>
    <cellStyle name="Normal 10 2 2 3 10" xfId="9123"/>
    <cellStyle name="Normal 10 2 2 3 10 2" xfId="28242"/>
    <cellStyle name="Normal 10 2 2 3 11" xfId="19836"/>
    <cellStyle name="Normal 10 2 2 3 12" xfId="48493"/>
    <cellStyle name="Normal 10 2 2 3 2" xfId="935"/>
    <cellStyle name="Normal 10 2 2 3 2 2" xfId="2405"/>
    <cellStyle name="Normal 10 2 2 3 2 2 2" xfId="7939"/>
    <cellStyle name="Normal 10 2 2 3 2 2 2 2" xfId="16275"/>
    <cellStyle name="Normal 10 2 2 3 2 2 2 2 2" xfId="35393"/>
    <cellStyle name="Normal 10 2 2 3 2 2 2 3" xfId="27058"/>
    <cellStyle name="Normal 10 2 2 3 2 2 3" xfId="10835"/>
    <cellStyle name="Normal 10 2 2 3 2 2 3 2" xfId="29953"/>
    <cellStyle name="Normal 10 2 2 3 2 2 4" xfId="21608"/>
    <cellStyle name="Normal 10 2 2 3 2 2 5" xfId="49543"/>
    <cellStyle name="Normal 10 2 2 3 2 3" xfId="4107"/>
    <cellStyle name="Normal 10 2 2 3 2 3 2" xfId="12446"/>
    <cellStyle name="Normal 10 2 2 3 2 3 2 2" xfId="31564"/>
    <cellStyle name="Normal 10 2 2 3 2 3 3" xfId="23230"/>
    <cellStyle name="Normal 10 2 2 3 2 4" xfId="6537"/>
    <cellStyle name="Normal 10 2 2 3 2 4 2" xfId="14873"/>
    <cellStyle name="Normal 10 2 2 3 2 4 2 2" xfId="33991"/>
    <cellStyle name="Normal 10 2 2 3 2 4 3" xfId="25656"/>
    <cellStyle name="Normal 10 2 2 3 2 5" xfId="9408"/>
    <cellStyle name="Normal 10 2 2 3 2 5 2" xfId="28526"/>
    <cellStyle name="Normal 10 2 2 3 2 6" xfId="20151"/>
    <cellStyle name="Normal 10 2 2 3 2 7" xfId="48724"/>
    <cellStyle name="Normal 10 2 2 3 3" xfId="1209"/>
    <cellStyle name="Normal 10 2 2 3 3 2" xfId="2676"/>
    <cellStyle name="Normal 10 2 2 3 3 2 2" xfId="8206"/>
    <cellStyle name="Normal 10 2 2 3 3 2 2 2" xfId="16542"/>
    <cellStyle name="Normal 10 2 2 3 3 2 2 2 2" xfId="35660"/>
    <cellStyle name="Normal 10 2 2 3 3 2 2 3" xfId="27325"/>
    <cellStyle name="Normal 10 2 2 3 3 2 3" xfId="11106"/>
    <cellStyle name="Normal 10 2 2 3 3 2 3 2" xfId="30224"/>
    <cellStyle name="Normal 10 2 2 3 3 2 4" xfId="21879"/>
    <cellStyle name="Normal 10 2 2 3 3 2 5" xfId="49773"/>
    <cellStyle name="Normal 10 2 2 3 3 3" xfId="4369"/>
    <cellStyle name="Normal 10 2 2 3 3 3 2" xfId="12708"/>
    <cellStyle name="Normal 10 2 2 3 3 3 2 2" xfId="31826"/>
    <cellStyle name="Normal 10 2 2 3 3 3 3" xfId="23492"/>
    <cellStyle name="Normal 10 2 2 3 3 4" xfId="6803"/>
    <cellStyle name="Normal 10 2 2 3 3 4 2" xfId="15139"/>
    <cellStyle name="Normal 10 2 2 3 3 4 2 2" xfId="34257"/>
    <cellStyle name="Normal 10 2 2 3 3 4 3" xfId="25922"/>
    <cellStyle name="Normal 10 2 2 3 3 5" xfId="9678"/>
    <cellStyle name="Normal 10 2 2 3 3 5 2" xfId="28796"/>
    <cellStyle name="Normal 10 2 2 3 3 6" xfId="20422"/>
    <cellStyle name="Normal 10 2 2 3 3 7" xfId="48954"/>
    <cellStyle name="Normal 10 2 2 3 4" xfId="1499"/>
    <cellStyle name="Normal 10 2 2 3 4 2" xfId="2956"/>
    <cellStyle name="Normal 10 2 2 3 4 2 2" xfId="8478"/>
    <cellStyle name="Normal 10 2 2 3 4 2 2 2" xfId="16814"/>
    <cellStyle name="Normal 10 2 2 3 4 2 2 2 2" xfId="35932"/>
    <cellStyle name="Normal 10 2 2 3 4 2 2 3" xfId="27597"/>
    <cellStyle name="Normal 10 2 2 3 4 2 3" xfId="11386"/>
    <cellStyle name="Normal 10 2 2 3 4 2 3 2" xfId="30504"/>
    <cellStyle name="Normal 10 2 2 3 4 2 4" xfId="22159"/>
    <cellStyle name="Normal 10 2 2 3 4 3" xfId="4643"/>
    <cellStyle name="Normal 10 2 2 3 4 3 2" xfId="12981"/>
    <cellStyle name="Normal 10 2 2 3 4 3 2 2" xfId="32099"/>
    <cellStyle name="Normal 10 2 2 3 4 3 3" xfId="23764"/>
    <cellStyle name="Normal 10 2 2 3 4 4" xfId="7072"/>
    <cellStyle name="Normal 10 2 2 3 4 4 2" xfId="15408"/>
    <cellStyle name="Normal 10 2 2 3 4 4 2 2" xfId="34526"/>
    <cellStyle name="Normal 10 2 2 3 4 4 3" xfId="26191"/>
    <cellStyle name="Normal 10 2 2 3 4 5" xfId="9957"/>
    <cellStyle name="Normal 10 2 2 3 4 5 2" xfId="29075"/>
    <cellStyle name="Normal 10 2 2 3 4 6" xfId="20704"/>
    <cellStyle name="Normal 10 2 2 3 4 7" xfId="49312"/>
    <cellStyle name="Normal 10 2 2 3 5" xfId="1859"/>
    <cellStyle name="Normal 10 2 2 3 5 2" xfId="3313"/>
    <cellStyle name="Normal 10 2 2 3 5 2 2" xfId="8815"/>
    <cellStyle name="Normal 10 2 2 3 5 2 2 2" xfId="17151"/>
    <cellStyle name="Normal 10 2 2 3 5 2 2 2 2" xfId="36269"/>
    <cellStyle name="Normal 10 2 2 3 5 2 2 3" xfId="27934"/>
    <cellStyle name="Normal 10 2 2 3 5 2 3" xfId="11743"/>
    <cellStyle name="Normal 10 2 2 3 5 2 3 2" xfId="30861"/>
    <cellStyle name="Normal 10 2 2 3 5 2 4" xfId="22516"/>
    <cellStyle name="Normal 10 2 2 3 5 3" xfId="7393"/>
    <cellStyle name="Normal 10 2 2 3 5 3 2" xfId="15729"/>
    <cellStyle name="Normal 10 2 2 3 5 3 2 2" xfId="34847"/>
    <cellStyle name="Normal 10 2 2 3 5 3 3" xfId="26512"/>
    <cellStyle name="Normal 10 2 2 3 5 4" xfId="10289"/>
    <cellStyle name="Normal 10 2 2 3 5 4 2" xfId="29407"/>
    <cellStyle name="Normal 10 2 2 3 5 5" xfId="21062"/>
    <cellStyle name="Normal 10 2 2 3 6" xfId="2131"/>
    <cellStyle name="Normal 10 2 2 3 6 2" xfId="7665"/>
    <cellStyle name="Normal 10 2 2 3 6 2 2" xfId="16001"/>
    <cellStyle name="Normal 10 2 2 3 6 2 2 2" xfId="35119"/>
    <cellStyle name="Normal 10 2 2 3 6 2 3" xfId="26784"/>
    <cellStyle name="Normal 10 2 2 3 6 3" xfId="10561"/>
    <cellStyle name="Normal 10 2 2 3 6 3 2" xfId="29679"/>
    <cellStyle name="Normal 10 2 2 3 6 4" xfId="21334"/>
    <cellStyle name="Normal 10 2 2 3 7" xfId="3594"/>
    <cellStyle name="Normal 10 2 2 3 7 2" xfId="12023"/>
    <cellStyle name="Normal 10 2 2 3 7 2 2" xfId="31141"/>
    <cellStyle name="Normal 10 2 2 3 7 3" xfId="22795"/>
    <cellStyle name="Normal 10 2 2 3 8" xfId="5756"/>
    <cellStyle name="Normal 10 2 2 3 8 2" xfId="14092"/>
    <cellStyle name="Normal 10 2 2 3 8 2 2" xfId="33210"/>
    <cellStyle name="Normal 10 2 2 3 8 3" xfId="24875"/>
    <cellStyle name="Normal 10 2 2 3 9" xfId="6263"/>
    <cellStyle name="Normal 10 2 2 3 9 2" xfId="14599"/>
    <cellStyle name="Normal 10 2 2 3 9 2 2" xfId="33717"/>
    <cellStyle name="Normal 10 2 2 3 9 3" xfId="25382"/>
    <cellStyle name="Normal 10 2 2 4" xfId="613"/>
    <cellStyle name="Normal 10 2 2 4 2" xfId="49541"/>
    <cellStyle name="Normal 10 2 2 4 3" xfId="48722"/>
    <cellStyle name="Normal 10 2 2 5" xfId="933"/>
    <cellStyle name="Normal 10 2 2 5 2" xfId="2403"/>
    <cellStyle name="Normal 10 2 2 5 2 2" xfId="7937"/>
    <cellStyle name="Normal 10 2 2 5 2 2 2" xfId="16273"/>
    <cellStyle name="Normal 10 2 2 5 2 2 2 2" xfId="35391"/>
    <cellStyle name="Normal 10 2 2 5 2 2 3" xfId="27056"/>
    <cellStyle name="Normal 10 2 2 5 2 3" xfId="10833"/>
    <cellStyle name="Normal 10 2 2 5 2 3 2" xfId="29951"/>
    <cellStyle name="Normal 10 2 2 5 2 4" xfId="21606"/>
    <cellStyle name="Normal 10 2 2 5 2 5" xfId="49771"/>
    <cellStyle name="Normal 10 2 2 5 3" xfId="4105"/>
    <cellStyle name="Normal 10 2 2 5 3 2" xfId="12444"/>
    <cellStyle name="Normal 10 2 2 5 3 2 2" xfId="31562"/>
    <cellStyle name="Normal 10 2 2 5 3 3" xfId="23228"/>
    <cellStyle name="Normal 10 2 2 5 4" xfId="6535"/>
    <cellStyle name="Normal 10 2 2 5 4 2" xfId="14871"/>
    <cellStyle name="Normal 10 2 2 5 4 2 2" xfId="33989"/>
    <cellStyle name="Normal 10 2 2 5 4 3" xfId="25654"/>
    <cellStyle name="Normal 10 2 2 5 5" xfId="9406"/>
    <cellStyle name="Normal 10 2 2 5 5 2" xfId="28524"/>
    <cellStyle name="Normal 10 2 2 5 6" xfId="20149"/>
    <cellStyle name="Normal 10 2 2 5 7" xfId="48952"/>
    <cellStyle name="Normal 10 2 2 6" xfId="1207"/>
    <cellStyle name="Normal 10 2 2 6 2" xfId="2674"/>
    <cellStyle name="Normal 10 2 2 6 2 2" xfId="8204"/>
    <cellStyle name="Normal 10 2 2 6 2 2 2" xfId="16540"/>
    <cellStyle name="Normal 10 2 2 6 2 2 2 2" xfId="35658"/>
    <cellStyle name="Normal 10 2 2 6 2 2 3" xfId="27323"/>
    <cellStyle name="Normal 10 2 2 6 2 3" xfId="11104"/>
    <cellStyle name="Normal 10 2 2 6 2 3 2" xfId="30222"/>
    <cellStyle name="Normal 10 2 2 6 2 4" xfId="21877"/>
    <cellStyle name="Normal 10 2 2 6 3" xfId="4367"/>
    <cellStyle name="Normal 10 2 2 6 3 2" xfId="12706"/>
    <cellStyle name="Normal 10 2 2 6 3 2 2" xfId="31824"/>
    <cellStyle name="Normal 10 2 2 6 3 3" xfId="23490"/>
    <cellStyle name="Normal 10 2 2 6 4" xfId="6801"/>
    <cellStyle name="Normal 10 2 2 6 4 2" xfId="15137"/>
    <cellStyle name="Normal 10 2 2 6 4 2 2" xfId="34255"/>
    <cellStyle name="Normal 10 2 2 6 4 3" xfId="25920"/>
    <cellStyle name="Normal 10 2 2 6 5" xfId="9676"/>
    <cellStyle name="Normal 10 2 2 6 5 2" xfId="28794"/>
    <cellStyle name="Normal 10 2 2 6 6" xfId="20420"/>
    <cellStyle name="Normal 10 2 2 6 7" xfId="49310"/>
    <cellStyle name="Normal 10 2 2 7" xfId="1497"/>
    <cellStyle name="Normal 10 2 2 7 2" xfId="2954"/>
    <cellStyle name="Normal 10 2 2 7 2 2" xfId="8476"/>
    <cellStyle name="Normal 10 2 2 7 2 2 2" xfId="16812"/>
    <cellStyle name="Normal 10 2 2 7 2 2 2 2" xfId="35930"/>
    <cellStyle name="Normal 10 2 2 7 2 2 3" xfId="27595"/>
    <cellStyle name="Normal 10 2 2 7 2 3" xfId="11384"/>
    <cellStyle name="Normal 10 2 2 7 2 3 2" xfId="30502"/>
    <cellStyle name="Normal 10 2 2 7 2 4" xfId="22157"/>
    <cellStyle name="Normal 10 2 2 7 3" xfId="4641"/>
    <cellStyle name="Normal 10 2 2 7 3 2" xfId="12979"/>
    <cellStyle name="Normal 10 2 2 7 3 2 2" xfId="32097"/>
    <cellStyle name="Normal 10 2 2 7 3 3" xfId="23762"/>
    <cellStyle name="Normal 10 2 2 7 4" xfId="7070"/>
    <cellStyle name="Normal 10 2 2 7 4 2" xfId="15406"/>
    <cellStyle name="Normal 10 2 2 7 4 2 2" xfId="34524"/>
    <cellStyle name="Normal 10 2 2 7 4 3" xfId="26189"/>
    <cellStyle name="Normal 10 2 2 7 5" xfId="9955"/>
    <cellStyle name="Normal 10 2 2 7 5 2" xfId="29073"/>
    <cellStyle name="Normal 10 2 2 7 6" xfId="20702"/>
    <cellStyle name="Normal 10 2 2 7 7" xfId="49950"/>
    <cellStyle name="Normal 10 2 2 8" xfId="1857"/>
    <cellStyle name="Normal 10 2 2 8 2" xfId="3311"/>
    <cellStyle name="Normal 10 2 2 8 2 2" xfId="8813"/>
    <cellStyle name="Normal 10 2 2 8 2 2 2" xfId="17149"/>
    <cellStyle name="Normal 10 2 2 8 2 2 2 2" xfId="36267"/>
    <cellStyle name="Normal 10 2 2 8 2 2 3" xfId="27932"/>
    <cellStyle name="Normal 10 2 2 8 2 3" xfId="11741"/>
    <cellStyle name="Normal 10 2 2 8 2 3 2" xfId="30859"/>
    <cellStyle name="Normal 10 2 2 8 2 4" xfId="22514"/>
    <cellStyle name="Normal 10 2 2 8 3" xfId="7391"/>
    <cellStyle name="Normal 10 2 2 8 3 2" xfId="15727"/>
    <cellStyle name="Normal 10 2 2 8 3 2 2" xfId="34845"/>
    <cellStyle name="Normal 10 2 2 8 3 3" xfId="26510"/>
    <cellStyle name="Normal 10 2 2 8 4" xfId="10287"/>
    <cellStyle name="Normal 10 2 2 8 4 2" xfId="29405"/>
    <cellStyle name="Normal 10 2 2 8 5" xfId="21060"/>
    <cellStyle name="Normal 10 2 2 9" xfId="2129"/>
    <cellStyle name="Normal 10 2 2 9 2" xfId="7663"/>
    <cellStyle name="Normal 10 2 2 9 2 2" xfId="15999"/>
    <cellStyle name="Normal 10 2 2 9 2 2 2" xfId="35117"/>
    <cellStyle name="Normal 10 2 2 9 2 3" xfId="26782"/>
    <cellStyle name="Normal 10 2 2 9 3" xfId="10559"/>
    <cellStyle name="Normal 10 2 2 9 3 2" xfId="29677"/>
    <cellStyle name="Normal 10 2 2 9 4" xfId="21332"/>
    <cellStyle name="Normal 10 2 3" xfId="490"/>
    <cellStyle name="Normal 10 2 3 10" xfId="9124"/>
    <cellStyle name="Normal 10 2 3 10 2" xfId="28243"/>
    <cellStyle name="Normal 10 2 3 11" xfId="19837"/>
    <cellStyle name="Normal 10 2 3 12" xfId="48494"/>
    <cellStyle name="Normal 10 2 3 2" xfId="936"/>
    <cellStyle name="Normal 10 2 3 2 2" xfId="2406"/>
    <cellStyle name="Normal 10 2 3 2 2 2" xfId="7940"/>
    <cellStyle name="Normal 10 2 3 2 2 2 2" xfId="16276"/>
    <cellStyle name="Normal 10 2 3 2 2 2 2 2" xfId="35394"/>
    <cellStyle name="Normal 10 2 3 2 2 2 3" xfId="27059"/>
    <cellStyle name="Normal 10 2 3 2 2 3" xfId="10836"/>
    <cellStyle name="Normal 10 2 3 2 2 3 2" xfId="29954"/>
    <cellStyle name="Normal 10 2 3 2 2 4" xfId="21609"/>
    <cellStyle name="Normal 10 2 3 2 2 5" xfId="49544"/>
    <cellStyle name="Normal 10 2 3 2 3" xfId="4108"/>
    <cellStyle name="Normal 10 2 3 2 3 2" xfId="12447"/>
    <cellStyle name="Normal 10 2 3 2 3 2 2" xfId="31565"/>
    <cellStyle name="Normal 10 2 3 2 3 3" xfId="23231"/>
    <cellStyle name="Normal 10 2 3 2 4" xfId="6538"/>
    <cellStyle name="Normal 10 2 3 2 4 2" xfId="14874"/>
    <cellStyle name="Normal 10 2 3 2 4 2 2" xfId="33992"/>
    <cellStyle name="Normal 10 2 3 2 4 3" xfId="25657"/>
    <cellStyle name="Normal 10 2 3 2 5" xfId="9409"/>
    <cellStyle name="Normal 10 2 3 2 5 2" xfId="28527"/>
    <cellStyle name="Normal 10 2 3 2 6" xfId="20152"/>
    <cellStyle name="Normal 10 2 3 2 7" xfId="48725"/>
    <cellStyle name="Normal 10 2 3 3" xfId="1210"/>
    <cellStyle name="Normal 10 2 3 3 2" xfId="2677"/>
    <cellStyle name="Normal 10 2 3 3 2 2" xfId="8207"/>
    <cellStyle name="Normal 10 2 3 3 2 2 2" xfId="16543"/>
    <cellStyle name="Normal 10 2 3 3 2 2 2 2" xfId="35661"/>
    <cellStyle name="Normal 10 2 3 3 2 2 3" xfId="27326"/>
    <cellStyle name="Normal 10 2 3 3 2 3" xfId="11107"/>
    <cellStyle name="Normal 10 2 3 3 2 3 2" xfId="30225"/>
    <cellStyle name="Normal 10 2 3 3 2 4" xfId="21880"/>
    <cellStyle name="Normal 10 2 3 3 2 5" xfId="49774"/>
    <cellStyle name="Normal 10 2 3 3 3" xfId="4370"/>
    <cellStyle name="Normal 10 2 3 3 3 2" xfId="12709"/>
    <cellStyle name="Normal 10 2 3 3 3 2 2" xfId="31827"/>
    <cellStyle name="Normal 10 2 3 3 3 3" xfId="23493"/>
    <cellStyle name="Normal 10 2 3 3 4" xfId="6804"/>
    <cellStyle name="Normal 10 2 3 3 4 2" xfId="15140"/>
    <cellStyle name="Normal 10 2 3 3 4 2 2" xfId="34258"/>
    <cellStyle name="Normal 10 2 3 3 4 3" xfId="25923"/>
    <cellStyle name="Normal 10 2 3 3 5" xfId="9679"/>
    <cellStyle name="Normal 10 2 3 3 5 2" xfId="28797"/>
    <cellStyle name="Normal 10 2 3 3 6" xfId="20423"/>
    <cellStyle name="Normal 10 2 3 3 7" xfId="48955"/>
    <cellStyle name="Normal 10 2 3 4" xfId="1500"/>
    <cellStyle name="Normal 10 2 3 4 2" xfId="2957"/>
    <cellStyle name="Normal 10 2 3 4 2 2" xfId="8479"/>
    <cellStyle name="Normal 10 2 3 4 2 2 2" xfId="16815"/>
    <cellStyle name="Normal 10 2 3 4 2 2 2 2" xfId="35933"/>
    <cellStyle name="Normal 10 2 3 4 2 2 3" xfId="27598"/>
    <cellStyle name="Normal 10 2 3 4 2 3" xfId="11387"/>
    <cellStyle name="Normal 10 2 3 4 2 3 2" xfId="30505"/>
    <cellStyle name="Normal 10 2 3 4 2 4" xfId="22160"/>
    <cellStyle name="Normal 10 2 3 4 3" xfId="4644"/>
    <cellStyle name="Normal 10 2 3 4 3 2" xfId="12982"/>
    <cellStyle name="Normal 10 2 3 4 3 2 2" xfId="32100"/>
    <cellStyle name="Normal 10 2 3 4 3 3" xfId="23765"/>
    <cellStyle name="Normal 10 2 3 4 4" xfId="7073"/>
    <cellStyle name="Normal 10 2 3 4 4 2" xfId="15409"/>
    <cellStyle name="Normal 10 2 3 4 4 2 2" xfId="34527"/>
    <cellStyle name="Normal 10 2 3 4 4 3" xfId="26192"/>
    <cellStyle name="Normal 10 2 3 4 5" xfId="9958"/>
    <cellStyle name="Normal 10 2 3 4 5 2" xfId="29076"/>
    <cellStyle name="Normal 10 2 3 4 6" xfId="20705"/>
    <cellStyle name="Normal 10 2 3 4 7" xfId="49313"/>
    <cellStyle name="Normal 10 2 3 5" xfId="1860"/>
    <cellStyle name="Normal 10 2 3 5 2" xfId="3314"/>
    <cellStyle name="Normal 10 2 3 5 2 2" xfId="8816"/>
    <cellStyle name="Normal 10 2 3 5 2 2 2" xfId="17152"/>
    <cellStyle name="Normal 10 2 3 5 2 2 2 2" xfId="36270"/>
    <cellStyle name="Normal 10 2 3 5 2 2 3" xfId="27935"/>
    <cellStyle name="Normal 10 2 3 5 2 3" xfId="11744"/>
    <cellStyle name="Normal 10 2 3 5 2 3 2" xfId="30862"/>
    <cellStyle name="Normal 10 2 3 5 2 4" xfId="22517"/>
    <cellStyle name="Normal 10 2 3 5 3" xfId="7394"/>
    <cellStyle name="Normal 10 2 3 5 3 2" xfId="15730"/>
    <cellStyle name="Normal 10 2 3 5 3 2 2" xfId="34848"/>
    <cellStyle name="Normal 10 2 3 5 3 3" xfId="26513"/>
    <cellStyle name="Normal 10 2 3 5 4" xfId="10290"/>
    <cellStyle name="Normal 10 2 3 5 4 2" xfId="29408"/>
    <cellStyle name="Normal 10 2 3 5 5" xfId="21063"/>
    <cellStyle name="Normal 10 2 3 6" xfId="2132"/>
    <cellStyle name="Normal 10 2 3 6 2" xfId="7666"/>
    <cellStyle name="Normal 10 2 3 6 2 2" xfId="16002"/>
    <cellStyle name="Normal 10 2 3 6 2 2 2" xfId="35120"/>
    <cellStyle name="Normal 10 2 3 6 2 3" xfId="26785"/>
    <cellStyle name="Normal 10 2 3 6 3" xfId="10562"/>
    <cellStyle name="Normal 10 2 3 6 3 2" xfId="29680"/>
    <cellStyle name="Normal 10 2 3 6 4" xfId="21335"/>
    <cellStyle name="Normal 10 2 3 7" xfId="3595"/>
    <cellStyle name="Normal 10 2 3 7 2" xfId="12024"/>
    <cellStyle name="Normal 10 2 3 7 2 2" xfId="31142"/>
    <cellStyle name="Normal 10 2 3 7 3" xfId="22796"/>
    <cellStyle name="Normal 10 2 3 8" xfId="5757"/>
    <cellStyle name="Normal 10 2 3 8 2" xfId="14093"/>
    <cellStyle name="Normal 10 2 3 8 2 2" xfId="33211"/>
    <cellStyle name="Normal 10 2 3 8 3" xfId="24876"/>
    <cellStyle name="Normal 10 2 3 9" xfId="6264"/>
    <cellStyle name="Normal 10 2 3 9 2" xfId="14600"/>
    <cellStyle name="Normal 10 2 3 9 2 2" xfId="33718"/>
    <cellStyle name="Normal 10 2 3 9 3" xfId="25383"/>
    <cellStyle name="Normal 10 2 4" xfId="491"/>
    <cellStyle name="Normal 10 2 4 10" xfId="9125"/>
    <cellStyle name="Normal 10 2 4 10 2" xfId="28244"/>
    <cellStyle name="Normal 10 2 4 11" xfId="19838"/>
    <cellStyle name="Normal 10 2 4 12" xfId="48495"/>
    <cellStyle name="Normal 10 2 4 2" xfId="937"/>
    <cellStyle name="Normal 10 2 4 2 2" xfId="2407"/>
    <cellStyle name="Normal 10 2 4 2 2 2" xfId="7941"/>
    <cellStyle name="Normal 10 2 4 2 2 2 2" xfId="16277"/>
    <cellStyle name="Normal 10 2 4 2 2 2 2 2" xfId="35395"/>
    <cellStyle name="Normal 10 2 4 2 2 2 3" xfId="27060"/>
    <cellStyle name="Normal 10 2 4 2 2 3" xfId="10837"/>
    <cellStyle name="Normal 10 2 4 2 2 3 2" xfId="29955"/>
    <cellStyle name="Normal 10 2 4 2 2 4" xfId="21610"/>
    <cellStyle name="Normal 10 2 4 2 2 5" xfId="49545"/>
    <cellStyle name="Normal 10 2 4 2 3" xfId="4109"/>
    <cellStyle name="Normal 10 2 4 2 3 2" xfId="12448"/>
    <cellStyle name="Normal 10 2 4 2 3 2 2" xfId="31566"/>
    <cellStyle name="Normal 10 2 4 2 3 3" xfId="23232"/>
    <cellStyle name="Normal 10 2 4 2 4" xfId="6539"/>
    <cellStyle name="Normal 10 2 4 2 4 2" xfId="14875"/>
    <cellStyle name="Normal 10 2 4 2 4 2 2" xfId="33993"/>
    <cellStyle name="Normal 10 2 4 2 4 3" xfId="25658"/>
    <cellStyle name="Normal 10 2 4 2 5" xfId="9410"/>
    <cellStyle name="Normal 10 2 4 2 5 2" xfId="28528"/>
    <cellStyle name="Normal 10 2 4 2 6" xfId="20153"/>
    <cellStyle name="Normal 10 2 4 2 7" xfId="48726"/>
    <cellStyle name="Normal 10 2 4 3" xfId="1211"/>
    <cellStyle name="Normal 10 2 4 3 2" xfId="2678"/>
    <cellStyle name="Normal 10 2 4 3 2 2" xfId="8208"/>
    <cellStyle name="Normal 10 2 4 3 2 2 2" xfId="16544"/>
    <cellStyle name="Normal 10 2 4 3 2 2 2 2" xfId="35662"/>
    <cellStyle name="Normal 10 2 4 3 2 2 3" xfId="27327"/>
    <cellStyle name="Normal 10 2 4 3 2 3" xfId="11108"/>
    <cellStyle name="Normal 10 2 4 3 2 3 2" xfId="30226"/>
    <cellStyle name="Normal 10 2 4 3 2 4" xfId="21881"/>
    <cellStyle name="Normal 10 2 4 3 2 5" xfId="49775"/>
    <cellStyle name="Normal 10 2 4 3 3" xfId="4371"/>
    <cellStyle name="Normal 10 2 4 3 3 2" xfId="12710"/>
    <cellStyle name="Normal 10 2 4 3 3 2 2" xfId="31828"/>
    <cellStyle name="Normal 10 2 4 3 3 3" xfId="23494"/>
    <cellStyle name="Normal 10 2 4 3 4" xfId="6805"/>
    <cellStyle name="Normal 10 2 4 3 4 2" xfId="15141"/>
    <cellStyle name="Normal 10 2 4 3 4 2 2" xfId="34259"/>
    <cellStyle name="Normal 10 2 4 3 4 3" xfId="25924"/>
    <cellStyle name="Normal 10 2 4 3 5" xfId="9680"/>
    <cellStyle name="Normal 10 2 4 3 5 2" xfId="28798"/>
    <cellStyle name="Normal 10 2 4 3 6" xfId="20424"/>
    <cellStyle name="Normal 10 2 4 3 7" xfId="48956"/>
    <cellStyle name="Normal 10 2 4 4" xfId="1501"/>
    <cellStyle name="Normal 10 2 4 4 2" xfId="2958"/>
    <cellStyle name="Normal 10 2 4 4 2 2" xfId="8480"/>
    <cellStyle name="Normal 10 2 4 4 2 2 2" xfId="16816"/>
    <cellStyle name="Normal 10 2 4 4 2 2 2 2" xfId="35934"/>
    <cellStyle name="Normal 10 2 4 4 2 2 3" xfId="27599"/>
    <cellStyle name="Normal 10 2 4 4 2 3" xfId="11388"/>
    <cellStyle name="Normal 10 2 4 4 2 3 2" xfId="30506"/>
    <cellStyle name="Normal 10 2 4 4 2 4" xfId="22161"/>
    <cellStyle name="Normal 10 2 4 4 3" xfId="4645"/>
    <cellStyle name="Normal 10 2 4 4 3 2" xfId="12983"/>
    <cellStyle name="Normal 10 2 4 4 3 2 2" xfId="32101"/>
    <cellStyle name="Normal 10 2 4 4 3 3" xfId="23766"/>
    <cellStyle name="Normal 10 2 4 4 4" xfId="7074"/>
    <cellStyle name="Normal 10 2 4 4 4 2" xfId="15410"/>
    <cellStyle name="Normal 10 2 4 4 4 2 2" xfId="34528"/>
    <cellStyle name="Normal 10 2 4 4 4 3" xfId="26193"/>
    <cellStyle name="Normal 10 2 4 4 5" xfId="9959"/>
    <cellStyle name="Normal 10 2 4 4 5 2" xfId="29077"/>
    <cellStyle name="Normal 10 2 4 4 6" xfId="20706"/>
    <cellStyle name="Normal 10 2 4 4 7" xfId="49314"/>
    <cellStyle name="Normal 10 2 4 5" xfId="1861"/>
    <cellStyle name="Normal 10 2 4 5 2" xfId="3315"/>
    <cellStyle name="Normal 10 2 4 5 2 2" xfId="8817"/>
    <cellStyle name="Normal 10 2 4 5 2 2 2" xfId="17153"/>
    <cellStyle name="Normal 10 2 4 5 2 2 2 2" xfId="36271"/>
    <cellStyle name="Normal 10 2 4 5 2 2 3" xfId="27936"/>
    <cellStyle name="Normal 10 2 4 5 2 3" xfId="11745"/>
    <cellStyle name="Normal 10 2 4 5 2 3 2" xfId="30863"/>
    <cellStyle name="Normal 10 2 4 5 2 4" xfId="22518"/>
    <cellStyle name="Normal 10 2 4 5 3" xfId="7395"/>
    <cellStyle name="Normal 10 2 4 5 3 2" xfId="15731"/>
    <cellStyle name="Normal 10 2 4 5 3 2 2" xfId="34849"/>
    <cellStyle name="Normal 10 2 4 5 3 3" xfId="26514"/>
    <cellStyle name="Normal 10 2 4 5 4" xfId="10291"/>
    <cellStyle name="Normal 10 2 4 5 4 2" xfId="29409"/>
    <cellStyle name="Normal 10 2 4 5 5" xfId="21064"/>
    <cellStyle name="Normal 10 2 4 6" xfId="2133"/>
    <cellStyle name="Normal 10 2 4 6 2" xfId="7667"/>
    <cellStyle name="Normal 10 2 4 6 2 2" xfId="16003"/>
    <cellStyle name="Normal 10 2 4 6 2 2 2" xfId="35121"/>
    <cellStyle name="Normal 10 2 4 6 2 3" xfId="26786"/>
    <cellStyle name="Normal 10 2 4 6 3" xfId="10563"/>
    <cellStyle name="Normal 10 2 4 6 3 2" xfId="29681"/>
    <cellStyle name="Normal 10 2 4 6 4" xfId="21336"/>
    <cellStyle name="Normal 10 2 4 7" xfId="3596"/>
    <cellStyle name="Normal 10 2 4 7 2" xfId="12025"/>
    <cellStyle name="Normal 10 2 4 7 2 2" xfId="31143"/>
    <cellStyle name="Normal 10 2 4 7 3" xfId="22797"/>
    <cellStyle name="Normal 10 2 4 8" xfId="5758"/>
    <cellStyle name="Normal 10 2 4 8 2" xfId="14094"/>
    <cellStyle name="Normal 10 2 4 8 2 2" xfId="33212"/>
    <cellStyle name="Normal 10 2 4 8 3" xfId="24877"/>
    <cellStyle name="Normal 10 2 4 9" xfId="6265"/>
    <cellStyle name="Normal 10 2 4 9 2" xfId="14601"/>
    <cellStyle name="Normal 10 2 4 9 2 2" xfId="33719"/>
    <cellStyle name="Normal 10 2 4 9 3" xfId="25384"/>
    <cellStyle name="Normal 10 2 5" xfId="614"/>
    <cellStyle name="Normal 10 2 5 2" xfId="49540"/>
    <cellStyle name="Normal 10 2 5 3" xfId="48721"/>
    <cellStyle name="Normal 10 2 6" xfId="932"/>
    <cellStyle name="Normal 10 2 6 2" xfId="2402"/>
    <cellStyle name="Normal 10 2 6 2 2" xfId="7936"/>
    <cellStyle name="Normal 10 2 6 2 2 2" xfId="16272"/>
    <cellStyle name="Normal 10 2 6 2 2 2 2" xfId="35390"/>
    <cellStyle name="Normal 10 2 6 2 2 3" xfId="27055"/>
    <cellStyle name="Normal 10 2 6 2 3" xfId="10832"/>
    <cellStyle name="Normal 10 2 6 2 3 2" xfId="29950"/>
    <cellStyle name="Normal 10 2 6 2 4" xfId="21605"/>
    <cellStyle name="Normal 10 2 6 2 5" xfId="49770"/>
    <cellStyle name="Normal 10 2 6 3" xfId="4104"/>
    <cellStyle name="Normal 10 2 6 3 2" xfId="12443"/>
    <cellStyle name="Normal 10 2 6 3 2 2" xfId="31561"/>
    <cellStyle name="Normal 10 2 6 3 3" xfId="23227"/>
    <cellStyle name="Normal 10 2 6 4" xfId="6534"/>
    <cellStyle name="Normal 10 2 6 4 2" xfId="14870"/>
    <cellStyle name="Normal 10 2 6 4 2 2" xfId="33988"/>
    <cellStyle name="Normal 10 2 6 4 3" xfId="25653"/>
    <cellStyle name="Normal 10 2 6 5" xfId="9405"/>
    <cellStyle name="Normal 10 2 6 5 2" xfId="28523"/>
    <cellStyle name="Normal 10 2 6 6" xfId="20148"/>
    <cellStyle name="Normal 10 2 6 7" xfId="48951"/>
    <cellStyle name="Normal 10 2 7" xfId="1206"/>
    <cellStyle name="Normal 10 2 7 2" xfId="2673"/>
    <cellStyle name="Normal 10 2 7 2 2" xfId="8203"/>
    <cellStyle name="Normal 10 2 7 2 2 2" xfId="16539"/>
    <cellStyle name="Normal 10 2 7 2 2 2 2" xfId="35657"/>
    <cellStyle name="Normal 10 2 7 2 2 3" xfId="27322"/>
    <cellStyle name="Normal 10 2 7 2 3" xfId="11103"/>
    <cellStyle name="Normal 10 2 7 2 3 2" xfId="30221"/>
    <cellStyle name="Normal 10 2 7 2 4" xfId="21876"/>
    <cellStyle name="Normal 10 2 7 3" xfId="4366"/>
    <cellStyle name="Normal 10 2 7 3 2" xfId="12705"/>
    <cellStyle name="Normal 10 2 7 3 2 2" xfId="31823"/>
    <cellStyle name="Normal 10 2 7 3 3" xfId="23489"/>
    <cellStyle name="Normal 10 2 7 4" xfId="6800"/>
    <cellStyle name="Normal 10 2 7 4 2" xfId="15136"/>
    <cellStyle name="Normal 10 2 7 4 2 2" xfId="34254"/>
    <cellStyle name="Normal 10 2 7 4 3" xfId="25919"/>
    <cellStyle name="Normal 10 2 7 5" xfId="9675"/>
    <cellStyle name="Normal 10 2 7 5 2" xfId="28793"/>
    <cellStyle name="Normal 10 2 7 6" xfId="20419"/>
    <cellStyle name="Normal 10 2 7 7" xfId="49309"/>
    <cellStyle name="Normal 10 2 8" xfId="1496"/>
    <cellStyle name="Normal 10 2 8 2" xfId="2953"/>
    <cellStyle name="Normal 10 2 8 2 2" xfId="8475"/>
    <cellStyle name="Normal 10 2 8 2 2 2" xfId="16811"/>
    <cellStyle name="Normal 10 2 8 2 2 2 2" xfId="35929"/>
    <cellStyle name="Normal 10 2 8 2 2 3" xfId="27594"/>
    <cellStyle name="Normal 10 2 8 2 3" xfId="11383"/>
    <cellStyle name="Normal 10 2 8 2 3 2" xfId="30501"/>
    <cellStyle name="Normal 10 2 8 2 4" xfId="22156"/>
    <cellStyle name="Normal 10 2 8 3" xfId="4640"/>
    <cellStyle name="Normal 10 2 8 3 2" xfId="12978"/>
    <cellStyle name="Normal 10 2 8 3 2 2" xfId="32096"/>
    <cellStyle name="Normal 10 2 8 3 3" xfId="23761"/>
    <cellStyle name="Normal 10 2 8 4" xfId="7069"/>
    <cellStyle name="Normal 10 2 8 4 2" xfId="15405"/>
    <cellStyle name="Normal 10 2 8 4 2 2" xfId="34523"/>
    <cellStyle name="Normal 10 2 8 4 3" xfId="26188"/>
    <cellStyle name="Normal 10 2 8 5" xfId="9954"/>
    <cellStyle name="Normal 10 2 8 5 2" xfId="29072"/>
    <cellStyle name="Normal 10 2 8 6" xfId="20701"/>
    <cellStyle name="Normal 10 2 8 7" xfId="49926"/>
    <cellStyle name="Normal 10 2 9" xfId="1856"/>
    <cellStyle name="Normal 10 2 9 2" xfId="3310"/>
    <cellStyle name="Normal 10 2 9 2 2" xfId="8812"/>
    <cellStyle name="Normal 10 2 9 2 2 2" xfId="17148"/>
    <cellStyle name="Normal 10 2 9 2 2 2 2" xfId="36266"/>
    <cellStyle name="Normal 10 2 9 2 2 3" xfId="27931"/>
    <cellStyle name="Normal 10 2 9 2 3" xfId="11740"/>
    <cellStyle name="Normal 10 2 9 2 3 2" xfId="30858"/>
    <cellStyle name="Normal 10 2 9 2 4" xfId="22513"/>
    <cellStyle name="Normal 10 2 9 3" xfId="7390"/>
    <cellStyle name="Normal 10 2 9 3 2" xfId="15726"/>
    <cellStyle name="Normal 10 2 9 3 2 2" xfId="34844"/>
    <cellStyle name="Normal 10 2 9 3 3" xfId="26509"/>
    <cellStyle name="Normal 10 2 9 4" xfId="10286"/>
    <cellStyle name="Normal 10 2 9 4 2" xfId="29404"/>
    <cellStyle name="Normal 10 2 9 5" xfId="21059"/>
    <cellStyle name="Normal 10 3" xfId="492"/>
    <cellStyle name="Normal 10 3 10" xfId="3597"/>
    <cellStyle name="Normal 10 3 10 2" xfId="12026"/>
    <cellStyle name="Normal 10 3 10 2 2" xfId="31144"/>
    <cellStyle name="Normal 10 3 10 3" xfId="22798"/>
    <cellStyle name="Normal 10 3 11" xfId="5759"/>
    <cellStyle name="Normal 10 3 11 2" xfId="14095"/>
    <cellStyle name="Normal 10 3 11 2 2" xfId="33213"/>
    <cellStyle name="Normal 10 3 11 3" xfId="24878"/>
    <cellStyle name="Normal 10 3 12" xfId="6266"/>
    <cellStyle name="Normal 10 3 12 2" xfId="14602"/>
    <cellStyle name="Normal 10 3 12 2 2" xfId="33720"/>
    <cellStyle name="Normal 10 3 12 3" xfId="25385"/>
    <cellStyle name="Normal 10 3 13" xfId="9126"/>
    <cellStyle name="Normal 10 3 13 2" xfId="28245"/>
    <cellStyle name="Normal 10 3 14" xfId="19839"/>
    <cellStyle name="Normal 10 3 15" xfId="48496"/>
    <cellStyle name="Normal 10 3 2" xfId="493"/>
    <cellStyle name="Normal 10 3 2 10" xfId="9127"/>
    <cellStyle name="Normal 10 3 2 10 2" xfId="28246"/>
    <cellStyle name="Normal 10 3 2 11" xfId="19840"/>
    <cellStyle name="Normal 10 3 2 12" xfId="48497"/>
    <cellStyle name="Normal 10 3 2 2" xfId="939"/>
    <cellStyle name="Normal 10 3 2 2 2" xfId="2409"/>
    <cellStyle name="Normal 10 3 2 2 2 2" xfId="7943"/>
    <cellStyle name="Normal 10 3 2 2 2 2 2" xfId="16279"/>
    <cellStyle name="Normal 10 3 2 2 2 2 2 2" xfId="35397"/>
    <cellStyle name="Normal 10 3 2 2 2 2 3" xfId="27062"/>
    <cellStyle name="Normal 10 3 2 2 2 3" xfId="10839"/>
    <cellStyle name="Normal 10 3 2 2 2 3 2" xfId="29957"/>
    <cellStyle name="Normal 10 3 2 2 2 4" xfId="21612"/>
    <cellStyle name="Normal 10 3 2 2 2 5" xfId="49547"/>
    <cellStyle name="Normal 10 3 2 2 3" xfId="4111"/>
    <cellStyle name="Normal 10 3 2 2 3 2" xfId="12450"/>
    <cellStyle name="Normal 10 3 2 2 3 2 2" xfId="31568"/>
    <cellStyle name="Normal 10 3 2 2 3 3" xfId="23234"/>
    <cellStyle name="Normal 10 3 2 2 4" xfId="6541"/>
    <cellStyle name="Normal 10 3 2 2 4 2" xfId="14877"/>
    <cellStyle name="Normal 10 3 2 2 4 2 2" xfId="33995"/>
    <cellStyle name="Normal 10 3 2 2 4 3" xfId="25660"/>
    <cellStyle name="Normal 10 3 2 2 5" xfId="9412"/>
    <cellStyle name="Normal 10 3 2 2 5 2" xfId="28530"/>
    <cellStyle name="Normal 10 3 2 2 6" xfId="20155"/>
    <cellStyle name="Normal 10 3 2 2 7" xfId="48728"/>
    <cellStyle name="Normal 10 3 2 3" xfId="1213"/>
    <cellStyle name="Normal 10 3 2 3 2" xfId="2680"/>
    <cellStyle name="Normal 10 3 2 3 2 2" xfId="8210"/>
    <cellStyle name="Normal 10 3 2 3 2 2 2" xfId="16546"/>
    <cellStyle name="Normal 10 3 2 3 2 2 2 2" xfId="35664"/>
    <cellStyle name="Normal 10 3 2 3 2 2 3" xfId="27329"/>
    <cellStyle name="Normal 10 3 2 3 2 3" xfId="11110"/>
    <cellStyle name="Normal 10 3 2 3 2 3 2" xfId="30228"/>
    <cellStyle name="Normal 10 3 2 3 2 4" xfId="21883"/>
    <cellStyle name="Normal 10 3 2 3 2 5" xfId="49777"/>
    <cellStyle name="Normal 10 3 2 3 3" xfId="4373"/>
    <cellStyle name="Normal 10 3 2 3 3 2" xfId="12712"/>
    <cellStyle name="Normal 10 3 2 3 3 2 2" xfId="31830"/>
    <cellStyle name="Normal 10 3 2 3 3 3" xfId="23496"/>
    <cellStyle name="Normal 10 3 2 3 4" xfId="6807"/>
    <cellStyle name="Normal 10 3 2 3 4 2" xfId="15143"/>
    <cellStyle name="Normal 10 3 2 3 4 2 2" xfId="34261"/>
    <cellStyle name="Normal 10 3 2 3 4 3" xfId="25926"/>
    <cellStyle name="Normal 10 3 2 3 5" xfId="9682"/>
    <cellStyle name="Normal 10 3 2 3 5 2" xfId="28800"/>
    <cellStyle name="Normal 10 3 2 3 6" xfId="20426"/>
    <cellStyle name="Normal 10 3 2 3 7" xfId="48958"/>
    <cellStyle name="Normal 10 3 2 4" xfId="1503"/>
    <cellStyle name="Normal 10 3 2 4 2" xfId="2960"/>
    <cellStyle name="Normal 10 3 2 4 2 2" xfId="8482"/>
    <cellStyle name="Normal 10 3 2 4 2 2 2" xfId="16818"/>
    <cellStyle name="Normal 10 3 2 4 2 2 2 2" xfId="35936"/>
    <cellStyle name="Normal 10 3 2 4 2 2 3" xfId="27601"/>
    <cellStyle name="Normal 10 3 2 4 2 3" xfId="11390"/>
    <cellStyle name="Normal 10 3 2 4 2 3 2" xfId="30508"/>
    <cellStyle name="Normal 10 3 2 4 2 4" xfId="22163"/>
    <cellStyle name="Normal 10 3 2 4 3" xfId="4647"/>
    <cellStyle name="Normal 10 3 2 4 3 2" xfId="12985"/>
    <cellStyle name="Normal 10 3 2 4 3 2 2" xfId="32103"/>
    <cellStyle name="Normal 10 3 2 4 3 3" xfId="23768"/>
    <cellStyle name="Normal 10 3 2 4 4" xfId="7076"/>
    <cellStyle name="Normal 10 3 2 4 4 2" xfId="15412"/>
    <cellStyle name="Normal 10 3 2 4 4 2 2" xfId="34530"/>
    <cellStyle name="Normal 10 3 2 4 4 3" xfId="26195"/>
    <cellStyle name="Normal 10 3 2 4 5" xfId="9961"/>
    <cellStyle name="Normal 10 3 2 4 5 2" xfId="29079"/>
    <cellStyle name="Normal 10 3 2 4 6" xfId="20708"/>
    <cellStyle name="Normal 10 3 2 4 7" xfId="49316"/>
    <cellStyle name="Normal 10 3 2 5" xfId="1863"/>
    <cellStyle name="Normal 10 3 2 5 2" xfId="3317"/>
    <cellStyle name="Normal 10 3 2 5 2 2" xfId="8819"/>
    <cellStyle name="Normal 10 3 2 5 2 2 2" xfId="17155"/>
    <cellStyle name="Normal 10 3 2 5 2 2 2 2" xfId="36273"/>
    <cellStyle name="Normal 10 3 2 5 2 2 3" xfId="27938"/>
    <cellStyle name="Normal 10 3 2 5 2 3" xfId="11747"/>
    <cellStyle name="Normal 10 3 2 5 2 3 2" xfId="30865"/>
    <cellStyle name="Normal 10 3 2 5 2 4" xfId="22520"/>
    <cellStyle name="Normal 10 3 2 5 3" xfId="7397"/>
    <cellStyle name="Normal 10 3 2 5 3 2" xfId="15733"/>
    <cellStyle name="Normal 10 3 2 5 3 2 2" xfId="34851"/>
    <cellStyle name="Normal 10 3 2 5 3 3" xfId="26516"/>
    <cellStyle name="Normal 10 3 2 5 4" xfId="10293"/>
    <cellStyle name="Normal 10 3 2 5 4 2" xfId="29411"/>
    <cellStyle name="Normal 10 3 2 5 5" xfId="21066"/>
    <cellStyle name="Normal 10 3 2 6" xfId="2135"/>
    <cellStyle name="Normal 10 3 2 6 2" xfId="7669"/>
    <cellStyle name="Normal 10 3 2 6 2 2" xfId="16005"/>
    <cellStyle name="Normal 10 3 2 6 2 2 2" xfId="35123"/>
    <cellStyle name="Normal 10 3 2 6 2 3" xfId="26788"/>
    <cellStyle name="Normal 10 3 2 6 3" xfId="10565"/>
    <cellStyle name="Normal 10 3 2 6 3 2" xfId="29683"/>
    <cellStyle name="Normal 10 3 2 6 4" xfId="21338"/>
    <cellStyle name="Normal 10 3 2 7" xfId="3598"/>
    <cellStyle name="Normal 10 3 2 7 2" xfId="12027"/>
    <cellStyle name="Normal 10 3 2 7 2 2" xfId="31145"/>
    <cellStyle name="Normal 10 3 2 7 3" xfId="22799"/>
    <cellStyle name="Normal 10 3 2 8" xfId="5760"/>
    <cellStyle name="Normal 10 3 2 8 2" xfId="14096"/>
    <cellStyle name="Normal 10 3 2 8 2 2" xfId="33214"/>
    <cellStyle name="Normal 10 3 2 8 3" xfId="24879"/>
    <cellStyle name="Normal 10 3 2 9" xfId="6267"/>
    <cellStyle name="Normal 10 3 2 9 2" xfId="14603"/>
    <cellStyle name="Normal 10 3 2 9 2 2" xfId="33721"/>
    <cellStyle name="Normal 10 3 2 9 3" xfId="25386"/>
    <cellStyle name="Normal 10 3 3" xfId="494"/>
    <cellStyle name="Normal 10 3 3 10" xfId="9128"/>
    <cellStyle name="Normal 10 3 3 10 2" xfId="28247"/>
    <cellStyle name="Normal 10 3 3 11" xfId="19841"/>
    <cellStyle name="Normal 10 3 3 12" xfId="48498"/>
    <cellStyle name="Normal 10 3 3 2" xfId="940"/>
    <cellStyle name="Normal 10 3 3 2 2" xfId="2410"/>
    <cellStyle name="Normal 10 3 3 2 2 2" xfId="7944"/>
    <cellStyle name="Normal 10 3 3 2 2 2 2" xfId="16280"/>
    <cellStyle name="Normal 10 3 3 2 2 2 2 2" xfId="35398"/>
    <cellStyle name="Normal 10 3 3 2 2 2 3" xfId="27063"/>
    <cellStyle name="Normal 10 3 3 2 2 3" xfId="10840"/>
    <cellStyle name="Normal 10 3 3 2 2 3 2" xfId="29958"/>
    <cellStyle name="Normal 10 3 3 2 2 4" xfId="21613"/>
    <cellStyle name="Normal 10 3 3 2 2 5" xfId="49548"/>
    <cellStyle name="Normal 10 3 3 2 3" xfId="4112"/>
    <cellStyle name="Normal 10 3 3 2 3 2" xfId="12451"/>
    <cellStyle name="Normal 10 3 3 2 3 2 2" xfId="31569"/>
    <cellStyle name="Normal 10 3 3 2 3 3" xfId="23235"/>
    <cellStyle name="Normal 10 3 3 2 4" xfId="6542"/>
    <cellStyle name="Normal 10 3 3 2 4 2" xfId="14878"/>
    <cellStyle name="Normal 10 3 3 2 4 2 2" xfId="33996"/>
    <cellStyle name="Normal 10 3 3 2 4 3" xfId="25661"/>
    <cellStyle name="Normal 10 3 3 2 5" xfId="9413"/>
    <cellStyle name="Normal 10 3 3 2 5 2" xfId="28531"/>
    <cellStyle name="Normal 10 3 3 2 6" xfId="20156"/>
    <cellStyle name="Normal 10 3 3 2 7" xfId="48729"/>
    <cellStyle name="Normal 10 3 3 3" xfId="1214"/>
    <cellStyle name="Normal 10 3 3 3 2" xfId="2681"/>
    <cellStyle name="Normal 10 3 3 3 2 2" xfId="8211"/>
    <cellStyle name="Normal 10 3 3 3 2 2 2" xfId="16547"/>
    <cellStyle name="Normal 10 3 3 3 2 2 2 2" xfId="35665"/>
    <cellStyle name="Normal 10 3 3 3 2 2 3" xfId="27330"/>
    <cellStyle name="Normal 10 3 3 3 2 3" xfId="11111"/>
    <cellStyle name="Normal 10 3 3 3 2 3 2" xfId="30229"/>
    <cellStyle name="Normal 10 3 3 3 2 4" xfId="21884"/>
    <cellStyle name="Normal 10 3 3 3 2 5" xfId="49778"/>
    <cellStyle name="Normal 10 3 3 3 3" xfId="4374"/>
    <cellStyle name="Normal 10 3 3 3 3 2" xfId="12713"/>
    <cellStyle name="Normal 10 3 3 3 3 2 2" xfId="31831"/>
    <cellStyle name="Normal 10 3 3 3 3 3" xfId="23497"/>
    <cellStyle name="Normal 10 3 3 3 4" xfId="6808"/>
    <cellStyle name="Normal 10 3 3 3 4 2" xfId="15144"/>
    <cellStyle name="Normal 10 3 3 3 4 2 2" xfId="34262"/>
    <cellStyle name="Normal 10 3 3 3 4 3" xfId="25927"/>
    <cellStyle name="Normal 10 3 3 3 5" xfId="9683"/>
    <cellStyle name="Normal 10 3 3 3 5 2" xfId="28801"/>
    <cellStyle name="Normal 10 3 3 3 6" xfId="20427"/>
    <cellStyle name="Normal 10 3 3 3 7" xfId="48959"/>
    <cellStyle name="Normal 10 3 3 4" xfId="1504"/>
    <cellStyle name="Normal 10 3 3 4 2" xfId="2961"/>
    <cellStyle name="Normal 10 3 3 4 2 2" xfId="8483"/>
    <cellStyle name="Normal 10 3 3 4 2 2 2" xfId="16819"/>
    <cellStyle name="Normal 10 3 3 4 2 2 2 2" xfId="35937"/>
    <cellStyle name="Normal 10 3 3 4 2 2 3" xfId="27602"/>
    <cellStyle name="Normal 10 3 3 4 2 3" xfId="11391"/>
    <cellStyle name="Normal 10 3 3 4 2 3 2" xfId="30509"/>
    <cellStyle name="Normal 10 3 3 4 2 4" xfId="22164"/>
    <cellStyle name="Normal 10 3 3 4 3" xfId="4648"/>
    <cellStyle name="Normal 10 3 3 4 3 2" xfId="12986"/>
    <cellStyle name="Normal 10 3 3 4 3 2 2" xfId="32104"/>
    <cellStyle name="Normal 10 3 3 4 3 3" xfId="23769"/>
    <cellStyle name="Normal 10 3 3 4 4" xfId="7077"/>
    <cellStyle name="Normal 10 3 3 4 4 2" xfId="15413"/>
    <cellStyle name="Normal 10 3 3 4 4 2 2" xfId="34531"/>
    <cellStyle name="Normal 10 3 3 4 4 3" xfId="26196"/>
    <cellStyle name="Normal 10 3 3 4 5" xfId="9962"/>
    <cellStyle name="Normal 10 3 3 4 5 2" xfId="29080"/>
    <cellStyle name="Normal 10 3 3 4 6" xfId="20709"/>
    <cellStyle name="Normal 10 3 3 4 7" xfId="49317"/>
    <cellStyle name="Normal 10 3 3 5" xfId="1864"/>
    <cellStyle name="Normal 10 3 3 5 2" xfId="3318"/>
    <cellStyle name="Normal 10 3 3 5 2 2" xfId="8820"/>
    <cellStyle name="Normal 10 3 3 5 2 2 2" xfId="17156"/>
    <cellStyle name="Normal 10 3 3 5 2 2 2 2" xfId="36274"/>
    <cellStyle name="Normal 10 3 3 5 2 2 3" xfId="27939"/>
    <cellStyle name="Normal 10 3 3 5 2 3" xfId="11748"/>
    <cellStyle name="Normal 10 3 3 5 2 3 2" xfId="30866"/>
    <cellStyle name="Normal 10 3 3 5 2 4" xfId="22521"/>
    <cellStyle name="Normal 10 3 3 5 3" xfId="7398"/>
    <cellStyle name="Normal 10 3 3 5 3 2" xfId="15734"/>
    <cellStyle name="Normal 10 3 3 5 3 2 2" xfId="34852"/>
    <cellStyle name="Normal 10 3 3 5 3 3" xfId="26517"/>
    <cellStyle name="Normal 10 3 3 5 4" xfId="10294"/>
    <cellStyle name="Normal 10 3 3 5 4 2" xfId="29412"/>
    <cellStyle name="Normal 10 3 3 5 5" xfId="21067"/>
    <cellStyle name="Normal 10 3 3 6" xfId="2136"/>
    <cellStyle name="Normal 10 3 3 6 2" xfId="7670"/>
    <cellStyle name="Normal 10 3 3 6 2 2" xfId="16006"/>
    <cellStyle name="Normal 10 3 3 6 2 2 2" xfId="35124"/>
    <cellStyle name="Normal 10 3 3 6 2 3" xfId="26789"/>
    <cellStyle name="Normal 10 3 3 6 3" xfId="10566"/>
    <cellStyle name="Normal 10 3 3 6 3 2" xfId="29684"/>
    <cellStyle name="Normal 10 3 3 6 4" xfId="21339"/>
    <cellStyle name="Normal 10 3 3 7" xfId="3599"/>
    <cellStyle name="Normal 10 3 3 7 2" xfId="12028"/>
    <cellStyle name="Normal 10 3 3 7 2 2" xfId="31146"/>
    <cellStyle name="Normal 10 3 3 7 3" xfId="22800"/>
    <cellStyle name="Normal 10 3 3 8" xfId="5761"/>
    <cellStyle name="Normal 10 3 3 8 2" xfId="14097"/>
    <cellStyle name="Normal 10 3 3 8 2 2" xfId="33215"/>
    <cellStyle name="Normal 10 3 3 8 3" xfId="24880"/>
    <cellStyle name="Normal 10 3 3 9" xfId="6268"/>
    <cellStyle name="Normal 10 3 3 9 2" xfId="14604"/>
    <cellStyle name="Normal 10 3 3 9 2 2" xfId="33722"/>
    <cellStyle name="Normal 10 3 3 9 3" xfId="25387"/>
    <cellStyle name="Normal 10 3 4" xfId="615"/>
    <cellStyle name="Normal 10 3 4 2" xfId="49546"/>
    <cellStyle name="Normal 10 3 4 3" xfId="48727"/>
    <cellStyle name="Normal 10 3 5" xfId="938"/>
    <cellStyle name="Normal 10 3 5 2" xfId="2408"/>
    <cellStyle name="Normal 10 3 5 2 2" xfId="7942"/>
    <cellStyle name="Normal 10 3 5 2 2 2" xfId="16278"/>
    <cellStyle name="Normal 10 3 5 2 2 2 2" xfId="35396"/>
    <cellStyle name="Normal 10 3 5 2 2 3" xfId="27061"/>
    <cellStyle name="Normal 10 3 5 2 3" xfId="10838"/>
    <cellStyle name="Normal 10 3 5 2 3 2" xfId="29956"/>
    <cellStyle name="Normal 10 3 5 2 4" xfId="21611"/>
    <cellStyle name="Normal 10 3 5 2 5" xfId="49776"/>
    <cellStyle name="Normal 10 3 5 3" xfId="4110"/>
    <cellStyle name="Normal 10 3 5 3 2" xfId="12449"/>
    <cellStyle name="Normal 10 3 5 3 2 2" xfId="31567"/>
    <cellStyle name="Normal 10 3 5 3 3" xfId="23233"/>
    <cellStyle name="Normal 10 3 5 4" xfId="6540"/>
    <cellStyle name="Normal 10 3 5 4 2" xfId="14876"/>
    <cellStyle name="Normal 10 3 5 4 2 2" xfId="33994"/>
    <cellStyle name="Normal 10 3 5 4 3" xfId="25659"/>
    <cellStyle name="Normal 10 3 5 5" xfId="9411"/>
    <cellStyle name="Normal 10 3 5 5 2" xfId="28529"/>
    <cellStyle name="Normal 10 3 5 6" xfId="20154"/>
    <cellStyle name="Normal 10 3 5 7" xfId="48957"/>
    <cellStyle name="Normal 10 3 6" xfId="1212"/>
    <cellStyle name="Normal 10 3 6 2" xfId="2679"/>
    <cellStyle name="Normal 10 3 6 2 2" xfId="8209"/>
    <cellStyle name="Normal 10 3 6 2 2 2" xfId="16545"/>
    <cellStyle name="Normal 10 3 6 2 2 2 2" xfId="35663"/>
    <cellStyle name="Normal 10 3 6 2 2 3" xfId="27328"/>
    <cellStyle name="Normal 10 3 6 2 3" xfId="11109"/>
    <cellStyle name="Normal 10 3 6 2 3 2" xfId="30227"/>
    <cellStyle name="Normal 10 3 6 2 4" xfId="21882"/>
    <cellStyle name="Normal 10 3 6 3" xfId="4372"/>
    <cellStyle name="Normal 10 3 6 3 2" xfId="12711"/>
    <cellStyle name="Normal 10 3 6 3 2 2" xfId="31829"/>
    <cellStyle name="Normal 10 3 6 3 3" xfId="23495"/>
    <cellStyle name="Normal 10 3 6 4" xfId="6806"/>
    <cellStyle name="Normal 10 3 6 4 2" xfId="15142"/>
    <cellStyle name="Normal 10 3 6 4 2 2" xfId="34260"/>
    <cellStyle name="Normal 10 3 6 4 3" xfId="25925"/>
    <cellStyle name="Normal 10 3 6 5" xfId="9681"/>
    <cellStyle name="Normal 10 3 6 5 2" xfId="28799"/>
    <cellStyle name="Normal 10 3 6 6" xfId="20425"/>
    <cellStyle name="Normal 10 3 6 7" xfId="49315"/>
    <cellStyle name="Normal 10 3 7" xfId="1502"/>
    <cellStyle name="Normal 10 3 7 2" xfId="2959"/>
    <cellStyle name="Normal 10 3 7 2 2" xfId="8481"/>
    <cellStyle name="Normal 10 3 7 2 2 2" xfId="16817"/>
    <cellStyle name="Normal 10 3 7 2 2 2 2" xfId="35935"/>
    <cellStyle name="Normal 10 3 7 2 2 3" xfId="27600"/>
    <cellStyle name="Normal 10 3 7 2 3" xfId="11389"/>
    <cellStyle name="Normal 10 3 7 2 3 2" xfId="30507"/>
    <cellStyle name="Normal 10 3 7 2 4" xfId="22162"/>
    <cellStyle name="Normal 10 3 7 3" xfId="4646"/>
    <cellStyle name="Normal 10 3 7 3 2" xfId="12984"/>
    <cellStyle name="Normal 10 3 7 3 2 2" xfId="32102"/>
    <cellStyle name="Normal 10 3 7 3 3" xfId="23767"/>
    <cellStyle name="Normal 10 3 7 4" xfId="7075"/>
    <cellStyle name="Normal 10 3 7 4 2" xfId="15411"/>
    <cellStyle name="Normal 10 3 7 4 2 2" xfId="34529"/>
    <cellStyle name="Normal 10 3 7 4 3" xfId="26194"/>
    <cellStyle name="Normal 10 3 7 5" xfId="9960"/>
    <cellStyle name="Normal 10 3 7 5 2" xfId="29078"/>
    <cellStyle name="Normal 10 3 7 6" xfId="20707"/>
    <cellStyle name="Normal 10 3 7 7" xfId="49931"/>
    <cellStyle name="Normal 10 3 8" xfId="1862"/>
    <cellStyle name="Normal 10 3 8 2" xfId="3316"/>
    <cellStyle name="Normal 10 3 8 2 2" xfId="8818"/>
    <cellStyle name="Normal 10 3 8 2 2 2" xfId="17154"/>
    <cellStyle name="Normal 10 3 8 2 2 2 2" xfId="36272"/>
    <cellStyle name="Normal 10 3 8 2 2 3" xfId="27937"/>
    <cellStyle name="Normal 10 3 8 2 3" xfId="11746"/>
    <cellStyle name="Normal 10 3 8 2 3 2" xfId="30864"/>
    <cellStyle name="Normal 10 3 8 2 4" xfId="22519"/>
    <cellStyle name="Normal 10 3 8 3" xfId="7396"/>
    <cellStyle name="Normal 10 3 8 3 2" xfId="15732"/>
    <cellStyle name="Normal 10 3 8 3 2 2" xfId="34850"/>
    <cellStyle name="Normal 10 3 8 3 3" xfId="26515"/>
    <cellStyle name="Normal 10 3 8 4" xfId="10292"/>
    <cellStyle name="Normal 10 3 8 4 2" xfId="29410"/>
    <cellStyle name="Normal 10 3 8 5" xfId="21065"/>
    <cellStyle name="Normal 10 3 9" xfId="2134"/>
    <cellStyle name="Normal 10 3 9 2" xfId="7668"/>
    <cellStyle name="Normal 10 3 9 2 2" xfId="16004"/>
    <cellStyle name="Normal 10 3 9 2 2 2" xfId="35122"/>
    <cellStyle name="Normal 10 3 9 2 3" xfId="26787"/>
    <cellStyle name="Normal 10 3 9 3" xfId="10564"/>
    <cellStyle name="Normal 10 3 9 3 2" xfId="29682"/>
    <cellStyle name="Normal 10 3 9 4" xfId="21337"/>
    <cellStyle name="Normal 10 4" xfId="495"/>
    <cellStyle name="Normal 10 4 10" xfId="3600"/>
    <cellStyle name="Normal 10 4 10 2" xfId="12029"/>
    <cellStyle name="Normal 10 4 10 2 2" xfId="31147"/>
    <cellStyle name="Normal 10 4 10 3" xfId="22801"/>
    <cellStyle name="Normal 10 4 11" xfId="5762"/>
    <cellStyle name="Normal 10 4 11 2" xfId="14098"/>
    <cellStyle name="Normal 10 4 11 2 2" xfId="33216"/>
    <cellStyle name="Normal 10 4 11 3" xfId="24881"/>
    <cellStyle name="Normal 10 4 12" xfId="6269"/>
    <cellStyle name="Normal 10 4 12 2" xfId="14605"/>
    <cellStyle name="Normal 10 4 12 2 2" xfId="33723"/>
    <cellStyle name="Normal 10 4 12 3" xfId="25388"/>
    <cellStyle name="Normal 10 4 13" xfId="9129"/>
    <cellStyle name="Normal 10 4 13 2" xfId="28248"/>
    <cellStyle name="Normal 10 4 14" xfId="19842"/>
    <cellStyle name="Normal 10 4 15" xfId="48499"/>
    <cellStyle name="Normal 10 4 2" xfId="496"/>
    <cellStyle name="Normal 10 4 2 10" xfId="9130"/>
    <cellStyle name="Normal 10 4 2 10 2" xfId="28249"/>
    <cellStyle name="Normal 10 4 2 11" xfId="19843"/>
    <cellStyle name="Normal 10 4 2 12" xfId="48500"/>
    <cellStyle name="Normal 10 4 2 2" xfId="942"/>
    <cellStyle name="Normal 10 4 2 2 2" xfId="2412"/>
    <cellStyle name="Normal 10 4 2 2 2 2" xfId="7946"/>
    <cellStyle name="Normal 10 4 2 2 2 2 2" xfId="16282"/>
    <cellStyle name="Normal 10 4 2 2 2 2 2 2" xfId="35400"/>
    <cellStyle name="Normal 10 4 2 2 2 2 3" xfId="27065"/>
    <cellStyle name="Normal 10 4 2 2 2 3" xfId="10842"/>
    <cellStyle name="Normal 10 4 2 2 2 3 2" xfId="29960"/>
    <cellStyle name="Normal 10 4 2 2 2 4" xfId="21615"/>
    <cellStyle name="Normal 10 4 2 2 2 5" xfId="49550"/>
    <cellStyle name="Normal 10 4 2 2 3" xfId="4114"/>
    <cellStyle name="Normal 10 4 2 2 3 2" xfId="12453"/>
    <cellStyle name="Normal 10 4 2 2 3 2 2" xfId="31571"/>
    <cellStyle name="Normal 10 4 2 2 3 3" xfId="23237"/>
    <cellStyle name="Normal 10 4 2 2 4" xfId="6544"/>
    <cellStyle name="Normal 10 4 2 2 4 2" xfId="14880"/>
    <cellStyle name="Normal 10 4 2 2 4 2 2" xfId="33998"/>
    <cellStyle name="Normal 10 4 2 2 4 3" xfId="25663"/>
    <cellStyle name="Normal 10 4 2 2 5" xfId="9415"/>
    <cellStyle name="Normal 10 4 2 2 5 2" xfId="28533"/>
    <cellStyle name="Normal 10 4 2 2 6" xfId="20158"/>
    <cellStyle name="Normal 10 4 2 2 7" xfId="48731"/>
    <cellStyle name="Normal 10 4 2 3" xfId="1216"/>
    <cellStyle name="Normal 10 4 2 3 2" xfId="2683"/>
    <cellStyle name="Normal 10 4 2 3 2 2" xfId="8213"/>
    <cellStyle name="Normal 10 4 2 3 2 2 2" xfId="16549"/>
    <cellStyle name="Normal 10 4 2 3 2 2 2 2" xfId="35667"/>
    <cellStyle name="Normal 10 4 2 3 2 2 3" xfId="27332"/>
    <cellStyle name="Normal 10 4 2 3 2 3" xfId="11113"/>
    <cellStyle name="Normal 10 4 2 3 2 3 2" xfId="30231"/>
    <cellStyle name="Normal 10 4 2 3 2 4" xfId="21886"/>
    <cellStyle name="Normal 10 4 2 3 2 5" xfId="49780"/>
    <cellStyle name="Normal 10 4 2 3 3" xfId="4376"/>
    <cellStyle name="Normal 10 4 2 3 3 2" xfId="12715"/>
    <cellStyle name="Normal 10 4 2 3 3 2 2" xfId="31833"/>
    <cellStyle name="Normal 10 4 2 3 3 3" xfId="23499"/>
    <cellStyle name="Normal 10 4 2 3 4" xfId="6810"/>
    <cellStyle name="Normal 10 4 2 3 4 2" xfId="15146"/>
    <cellStyle name="Normal 10 4 2 3 4 2 2" xfId="34264"/>
    <cellStyle name="Normal 10 4 2 3 4 3" xfId="25929"/>
    <cellStyle name="Normal 10 4 2 3 5" xfId="9685"/>
    <cellStyle name="Normal 10 4 2 3 5 2" xfId="28803"/>
    <cellStyle name="Normal 10 4 2 3 6" xfId="20429"/>
    <cellStyle name="Normal 10 4 2 3 7" xfId="48961"/>
    <cellStyle name="Normal 10 4 2 4" xfId="1506"/>
    <cellStyle name="Normal 10 4 2 4 2" xfId="2963"/>
    <cellStyle name="Normal 10 4 2 4 2 2" xfId="8485"/>
    <cellStyle name="Normal 10 4 2 4 2 2 2" xfId="16821"/>
    <cellStyle name="Normal 10 4 2 4 2 2 2 2" xfId="35939"/>
    <cellStyle name="Normal 10 4 2 4 2 2 3" xfId="27604"/>
    <cellStyle name="Normal 10 4 2 4 2 3" xfId="11393"/>
    <cellStyle name="Normal 10 4 2 4 2 3 2" xfId="30511"/>
    <cellStyle name="Normal 10 4 2 4 2 4" xfId="22166"/>
    <cellStyle name="Normal 10 4 2 4 3" xfId="4650"/>
    <cellStyle name="Normal 10 4 2 4 3 2" xfId="12988"/>
    <cellStyle name="Normal 10 4 2 4 3 2 2" xfId="32106"/>
    <cellStyle name="Normal 10 4 2 4 3 3" xfId="23771"/>
    <cellStyle name="Normal 10 4 2 4 4" xfId="7079"/>
    <cellStyle name="Normal 10 4 2 4 4 2" xfId="15415"/>
    <cellStyle name="Normal 10 4 2 4 4 2 2" xfId="34533"/>
    <cellStyle name="Normal 10 4 2 4 4 3" xfId="26198"/>
    <cellStyle name="Normal 10 4 2 4 5" xfId="9964"/>
    <cellStyle name="Normal 10 4 2 4 5 2" xfId="29082"/>
    <cellStyle name="Normal 10 4 2 4 6" xfId="20711"/>
    <cellStyle name="Normal 10 4 2 4 7" xfId="49319"/>
    <cellStyle name="Normal 10 4 2 5" xfId="1866"/>
    <cellStyle name="Normal 10 4 2 5 2" xfId="3320"/>
    <cellStyle name="Normal 10 4 2 5 2 2" xfId="8822"/>
    <cellStyle name="Normal 10 4 2 5 2 2 2" xfId="17158"/>
    <cellStyle name="Normal 10 4 2 5 2 2 2 2" xfId="36276"/>
    <cellStyle name="Normal 10 4 2 5 2 2 3" xfId="27941"/>
    <cellStyle name="Normal 10 4 2 5 2 3" xfId="11750"/>
    <cellStyle name="Normal 10 4 2 5 2 3 2" xfId="30868"/>
    <cellStyle name="Normal 10 4 2 5 2 4" xfId="22523"/>
    <cellStyle name="Normal 10 4 2 5 3" xfId="7400"/>
    <cellStyle name="Normal 10 4 2 5 3 2" xfId="15736"/>
    <cellStyle name="Normal 10 4 2 5 3 2 2" xfId="34854"/>
    <cellStyle name="Normal 10 4 2 5 3 3" xfId="26519"/>
    <cellStyle name="Normal 10 4 2 5 4" xfId="10296"/>
    <cellStyle name="Normal 10 4 2 5 4 2" xfId="29414"/>
    <cellStyle name="Normal 10 4 2 5 5" xfId="21069"/>
    <cellStyle name="Normal 10 4 2 6" xfId="2138"/>
    <cellStyle name="Normal 10 4 2 6 2" xfId="7672"/>
    <cellStyle name="Normal 10 4 2 6 2 2" xfId="16008"/>
    <cellStyle name="Normal 10 4 2 6 2 2 2" xfId="35126"/>
    <cellStyle name="Normal 10 4 2 6 2 3" xfId="26791"/>
    <cellStyle name="Normal 10 4 2 6 3" xfId="10568"/>
    <cellStyle name="Normal 10 4 2 6 3 2" xfId="29686"/>
    <cellStyle name="Normal 10 4 2 6 4" xfId="21341"/>
    <cellStyle name="Normal 10 4 2 7" xfId="3601"/>
    <cellStyle name="Normal 10 4 2 7 2" xfId="12030"/>
    <cellStyle name="Normal 10 4 2 7 2 2" xfId="31148"/>
    <cellStyle name="Normal 10 4 2 7 3" xfId="22802"/>
    <cellStyle name="Normal 10 4 2 8" xfId="5763"/>
    <cellStyle name="Normal 10 4 2 8 2" xfId="14099"/>
    <cellStyle name="Normal 10 4 2 8 2 2" xfId="33217"/>
    <cellStyle name="Normal 10 4 2 8 3" xfId="24882"/>
    <cellStyle name="Normal 10 4 2 9" xfId="6270"/>
    <cellStyle name="Normal 10 4 2 9 2" xfId="14606"/>
    <cellStyle name="Normal 10 4 2 9 2 2" xfId="33724"/>
    <cellStyle name="Normal 10 4 2 9 3" xfId="25389"/>
    <cellStyle name="Normal 10 4 3" xfId="497"/>
    <cellStyle name="Normal 10 4 3 10" xfId="9131"/>
    <cellStyle name="Normal 10 4 3 10 2" xfId="28250"/>
    <cellStyle name="Normal 10 4 3 11" xfId="19844"/>
    <cellStyle name="Normal 10 4 3 12" xfId="48501"/>
    <cellStyle name="Normal 10 4 3 2" xfId="943"/>
    <cellStyle name="Normal 10 4 3 2 2" xfId="2413"/>
    <cellStyle name="Normal 10 4 3 2 2 2" xfId="7947"/>
    <cellStyle name="Normal 10 4 3 2 2 2 2" xfId="16283"/>
    <cellStyle name="Normal 10 4 3 2 2 2 2 2" xfId="35401"/>
    <cellStyle name="Normal 10 4 3 2 2 2 3" xfId="27066"/>
    <cellStyle name="Normal 10 4 3 2 2 3" xfId="10843"/>
    <cellStyle name="Normal 10 4 3 2 2 3 2" xfId="29961"/>
    <cellStyle name="Normal 10 4 3 2 2 4" xfId="21616"/>
    <cellStyle name="Normal 10 4 3 2 2 5" xfId="49551"/>
    <cellStyle name="Normal 10 4 3 2 3" xfId="4115"/>
    <cellStyle name="Normal 10 4 3 2 3 2" xfId="12454"/>
    <cellStyle name="Normal 10 4 3 2 3 2 2" xfId="31572"/>
    <cellStyle name="Normal 10 4 3 2 3 3" xfId="23238"/>
    <cellStyle name="Normal 10 4 3 2 4" xfId="6545"/>
    <cellStyle name="Normal 10 4 3 2 4 2" xfId="14881"/>
    <cellStyle name="Normal 10 4 3 2 4 2 2" xfId="33999"/>
    <cellStyle name="Normal 10 4 3 2 4 3" xfId="25664"/>
    <cellStyle name="Normal 10 4 3 2 5" xfId="9416"/>
    <cellStyle name="Normal 10 4 3 2 5 2" xfId="28534"/>
    <cellStyle name="Normal 10 4 3 2 6" xfId="20159"/>
    <cellStyle name="Normal 10 4 3 2 7" xfId="48732"/>
    <cellStyle name="Normal 10 4 3 3" xfId="1217"/>
    <cellStyle name="Normal 10 4 3 3 2" xfId="2684"/>
    <cellStyle name="Normal 10 4 3 3 2 2" xfId="8214"/>
    <cellStyle name="Normal 10 4 3 3 2 2 2" xfId="16550"/>
    <cellStyle name="Normal 10 4 3 3 2 2 2 2" xfId="35668"/>
    <cellStyle name="Normal 10 4 3 3 2 2 3" xfId="27333"/>
    <cellStyle name="Normal 10 4 3 3 2 3" xfId="11114"/>
    <cellStyle name="Normal 10 4 3 3 2 3 2" xfId="30232"/>
    <cellStyle name="Normal 10 4 3 3 2 4" xfId="21887"/>
    <cellStyle name="Normal 10 4 3 3 2 5" xfId="49781"/>
    <cellStyle name="Normal 10 4 3 3 3" xfId="4377"/>
    <cellStyle name="Normal 10 4 3 3 3 2" xfId="12716"/>
    <cellStyle name="Normal 10 4 3 3 3 2 2" xfId="31834"/>
    <cellStyle name="Normal 10 4 3 3 3 3" xfId="23500"/>
    <cellStyle name="Normal 10 4 3 3 4" xfId="6811"/>
    <cellStyle name="Normal 10 4 3 3 4 2" xfId="15147"/>
    <cellStyle name="Normal 10 4 3 3 4 2 2" xfId="34265"/>
    <cellStyle name="Normal 10 4 3 3 4 3" xfId="25930"/>
    <cellStyle name="Normal 10 4 3 3 5" xfId="9686"/>
    <cellStyle name="Normal 10 4 3 3 5 2" xfId="28804"/>
    <cellStyle name="Normal 10 4 3 3 6" xfId="20430"/>
    <cellStyle name="Normal 10 4 3 3 7" xfId="48962"/>
    <cellStyle name="Normal 10 4 3 4" xfId="1507"/>
    <cellStyle name="Normal 10 4 3 4 2" xfId="2964"/>
    <cellStyle name="Normal 10 4 3 4 2 2" xfId="8486"/>
    <cellStyle name="Normal 10 4 3 4 2 2 2" xfId="16822"/>
    <cellStyle name="Normal 10 4 3 4 2 2 2 2" xfId="35940"/>
    <cellStyle name="Normal 10 4 3 4 2 2 3" xfId="27605"/>
    <cellStyle name="Normal 10 4 3 4 2 3" xfId="11394"/>
    <cellStyle name="Normal 10 4 3 4 2 3 2" xfId="30512"/>
    <cellStyle name="Normal 10 4 3 4 2 4" xfId="22167"/>
    <cellStyle name="Normal 10 4 3 4 3" xfId="4651"/>
    <cellStyle name="Normal 10 4 3 4 3 2" xfId="12989"/>
    <cellStyle name="Normal 10 4 3 4 3 2 2" xfId="32107"/>
    <cellStyle name="Normal 10 4 3 4 3 3" xfId="23772"/>
    <cellStyle name="Normal 10 4 3 4 4" xfId="7080"/>
    <cellStyle name="Normal 10 4 3 4 4 2" xfId="15416"/>
    <cellStyle name="Normal 10 4 3 4 4 2 2" xfId="34534"/>
    <cellStyle name="Normal 10 4 3 4 4 3" xfId="26199"/>
    <cellStyle name="Normal 10 4 3 4 5" xfId="9965"/>
    <cellStyle name="Normal 10 4 3 4 5 2" xfId="29083"/>
    <cellStyle name="Normal 10 4 3 4 6" xfId="20712"/>
    <cellStyle name="Normal 10 4 3 4 7" xfId="49320"/>
    <cellStyle name="Normal 10 4 3 5" xfId="1867"/>
    <cellStyle name="Normal 10 4 3 5 2" xfId="3321"/>
    <cellStyle name="Normal 10 4 3 5 2 2" xfId="8823"/>
    <cellStyle name="Normal 10 4 3 5 2 2 2" xfId="17159"/>
    <cellStyle name="Normal 10 4 3 5 2 2 2 2" xfId="36277"/>
    <cellStyle name="Normal 10 4 3 5 2 2 3" xfId="27942"/>
    <cellStyle name="Normal 10 4 3 5 2 3" xfId="11751"/>
    <cellStyle name="Normal 10 4 3 5 2 3 2" xfId="30869"/>
    <cellStyle name="Normal 10 4 3 5 2 4" xfId="22524"/>
    <cellStyle name="Normal 10 4 3 5 3" xfId="7401"/>
    <cellStyle name="Normal 10 4 3 5 3 2" xfId="15737"/>
    <cellStyle name="Normal 10 4 3 5 3 2 2" xfId="34855"/>
    <cellStyle name="Normal 10 4 3 5 3 3" xfId="26520"/>
    <cellStyle name="Normal 10 4 3 5 4" xfId="10297"/>
    <cellStyle name="Normal 10 4 3 5 4 2" xfId="29415"/>
    <cellStyle name="Normal 10 4 3 5 5" xfId="21070"/>
    <cellStyle name="Normal 10 4 3 6" xfId="2139"/>
    <cellStyle name="Normal 10 4 3 6 2" xfId="7673"/>
    <cellStyle name="Normal 10 4 3 6 2 2" xfId="16009"/>
    <cellStyle name="Normal 10 4 3 6 2 2 2" xfId="35127"/>
    <cellStyle name="Normal 10 4 3 6 2 3" xfId="26792"/>
    <cellStyle name="Normal 10 4 3 6 3" xfId="10569"/>
    <cellStyle name="Normal 10 4 3 6 3 2" xfId="29687"/>
    <cellStyle name="Normal 10 4 3 6 4" xfId="21342"/>
    <cellStyle name="Normal 10 4 3 7" xfId="3602"/>
    <cellStyle name="Normal 10 4 3 7 2" xfId="12031"/>
    <cellStyle name="Normal 10 4 3 7 2 2" xfId="31149"/>
    <cellStyle name="Normal 10 4 3 7 3" xfId="22803"/>
    <cellStyle name="Normal 10 4 3 8" xfId="5764"/>
    <cellStyle name="Normal 10 4 3 8 2" xfId="14100"/>
    <cellStyle name="Normal 10 4 3 8 2 2" xfId="33218"/>
    <cellStyle name="Normal 10 4 3 8 3" xfId="24883"/>
    <cellStyle name="Normal 10 4 3 9" xfId="6271"/>
    <cellStyle name="Normal 10 4 3 9 2" xfId="14607"/>
    <cellStyle name="Normal 10 4 3 9 2 2" xfId="33725"/>
    <cellStyle name="Normal 10 4 3 9 3" xfId="25390"/>
    <cellStyle name="Normal 10 4 4" xfId="616"/>
    <cellStyle name="Normal 10 4 4 2" xfId="49549"/>
    <cellStyle name="Normal 10 4 4 3" xfId="48730"/>
    <cellStyle name="Normal 10 4 5" xfId="941"/>
    <cellStyle name="Normal 10 4 5 2" xfId="2411"/>
    <cellStyle name="Normal 10 4 5 2 2" xfId="7945"/>
    <cellStyle name="Normal 10 4 5 2 2 2" xfId="16281"/>
    <cellStyle name="Normal 10 4 5 2 2 2 2" xfId="35399"/>
    <cellStyle name="Normal 10 4 5 2 2 3" xfId="27064"/>
    <cellStyle name="Normal 10 4 5 2 3" xfId="10841"/>
    <cellStyle name="Normal 10 4 5 2 3 2" xfId="29959"/>
    <cellStyle name="Normal 10 4 5 2 4" xfId="21614"/>
    <cellStyle name="Normal 10 4 5 2 5" xfId="49779"/>
    <cellStyle name="Normal 10 4 5 3" xfId="4113"/>
    <cellStyle name="Normal 10 4 5 3 2" xfId="12452"/>
    <cellStyle name="Normal 10 4 5 3 2 2" xfId="31570"/>
    <cellStyle name="Normal 10 4 5 3 3" xfId="23236"/>
    <cellStyle name="Normal 10 4 5 4" xfId="6543"/>
    <cellStyle name="Normal 10 4 5 4 2" xfId="14879"/>
    <cellStyle name="Normal 10 4 5 4 2 2" xfId="33997"/>
    <cellStyle name="Normal 10 4 5 4 3" xfId="25662"/>
    <cellStyle name="Normal 10 4 5 5" xfId="9414"/>
    <cellStyle name="Normal 10 4 5 5 2" xfId="28532"/>
    <cellStyle name="Normal 10 4 5 6" xfId="20157"/>
    <cellStyle name="Normal 10 4 5 7" xfId="48960"/>
    <cellStyle name="Normal 10 4 6" xfId="1215"/>
    <cellStyle name="Normal 10 4 6 2" xfId="2682"/>
    <cellStyle name="Normal 10 4 6 2 2" xfId="8212"/>
    <cellStyle name="Normal 10 4 6 2 2 2" xfId="16548"/>
    <cellStyle name="Normal 10 4 6 2 2 2 2" xfId="35666"/>
    <cellStyle name="Normal 10 4 6 2 2 3" xfId="27331"/>
    <cellStyle name="Normal 10 4 6 2 3" xfId="11112"/>
    <cellStyle name="Normal 10 4 6 2 3 2" xfId="30230"/>
    <cellStyle name="Normal 10 4 6 2 4" xfId="21885"/>
    <cellStyle name="Normal 10 4 6 3" xfId="4375"/>
    <cellStyle name="Normal 10 4 6 3 2" xfId="12714"/>
    <cellStyle name="Normal 10 4 6 3 2 2" xfId="31832"/>
    <cellStyle name="Normal 10 4 6 3 3" xfId="23498"/>
    <cellStyle name="Normal 10 4 6 4" xfId="6809"/>
    <cellStyle name="Normal 10 4 6 4 2" xfId="15145"/>
    <cellStyle name="Normal 10 4 6 4 2 2" xfId="34263"/>
    <cellStyle name="Normal 10 4 6 4 3" xfId="25928"/>
    <cellStyle name="Normal 10 4 6 5" xfId="9684"/>
    <cellStyle name="Normal 10 4 6 5 2" xfId="28802"/>
    <cellStyle name="Normal 10 4 6 6" xfId="20428"/>
    <cellStyle name="Normal 10 4 6 7" xfId="49318"/>
    <cellStyle name="Normal 10 4 7" xfId="1505"/>
    <cellStyle name="Normal 10 4 7 2" xfId="2962"/>
    <cellStyle name="Normal 10 4 7 2 2" xfId="8484"/>
    <cellStyle name="Normal 10 4 7 2 2 2" xfId="16820"/>
    <cellStyle name="Normal 10 4 7 2 2 2 2" xfId="35938"/>
    <cellStyle name="Normal 10 4 7 2 2 3" xfId="27603"/>
    <cellStyle name="Normal 10 4 7 2 3" xfId="11392"/>
    <cellStyle name="Normal 10 4 7 2 3 2" xfId="30510"/>
    <cellStyle name="Normal 10 4 7 2 4" xfId="22165"/>
    <cellStyle name="Normal 10 4 7 3" xfId="4649"/>
    <cellStyle name="Normal 10 4 7 3 2" xfId="12987"/>
    <cellStyle name="Normal 10 4 7 3 2 2" xfId="32105"/>
    <cellStyle name="Normal 10 4 7 3 3" xfId="23770"/>
    <cellStyle name="Normal 10 4 7 4" xfId="7078"/>
    <cellStyle name="Normal 10 4 7 4 2" xfId="15414"/>
    <cellStyle name="Normal 10 4 7 4 2 2" xfId="34532"/>
    <cellStyle name="Normal 10 4 7 4 3" xfId="26197"/>
    <cellStyle name="Normal 10 4 7 5" xfId="9963"/>
    <cellStyle name="Normal 10 4 7 5 2" xfId="29081"/>
    <cellStyle name="Normal 10 4 7 6" xfId="20710"/>
    <cellStyle name="Normal 10 4 7 7" xfId="49940"/>
    <cellStyle name="Normal 10 4 8" xfId="1865"/>
    <cellStyle name="Normal 10 4 8 2" xfId="3319"/>
    <cellStyle name="Normal 10 4 8 2 2" xfId="8821"/>
    <cellStyle name="Normal 10 4 8 2 2 2" xfId="17157"/>
    <cellStyle name="Normal 10 4 8 2 2 2 2" xfId="36275"/>
    <cellStyle name="Normal 10 4 8 2 2 3" xfId="27940"/>
    <cellStyle name="Normal 10 4 8 2 3" xfId="11749"/>
    <cellStyle name="Normal 10 4 8 2 3 2" xfId="30867"/>
    <cellStyle name="Normal 10 4 8 2 4" xfId="22522"/>
    <cellStyle name="Normal 10 4 8 3" xfId="7399"/>
    <cellStyle name="Normal 10 4 8 3 2" xfId="15735"/>
    <cellStyle name="Normal 10 4 8 3 2 2" xfId="34853"/>
    <cellStyle name="Normal 10 4 8 3 3" xfId="26518"/>
    <cellStyle name="Normal 10 4 8 4" xfId="10295"/>
    <cellStyle name="Normal 10 4 8 4 2" xfId="29413"/>
    <cellStyle name="Normal 10 4 8 5" xfId="21068"/>
    <cellStyle name="Normal 10 4 9" xfId="2137"/>
    <cellStyle name="Normal 10 4 9 2" xfId="7671"/>
    <cellStyle name="Normal 10 4 9 2 2" xfId="16007"/>
    <cellStyle name="Normal 10 4 9 2 2 2" xfId="35125"/>
    <cellStyle name="Normal 10 4 9 2 3" xfId="26790"/>
    <cellStyle name="Normal 10 4 9 3" xfId="10567"/>
    <cellStyle name="Normal 10 4 9 3 2" xfId="29685"/>
    <cellStyle name="Normal 10 4 9 4" xfId="21340"/>
    <cellStyle name="Normal 10 5" xfId="498"/>
    <cellStyle name="Normal 10 5 10" xfId="6272"/>
    <cellStyle name="Normal 10 5 10 2" xfId="14608"/>
    <cellStyle name="Normal 10 5 10 2 2" xfId="33726"/>
    <cellStyle name="Normal 10 5 10 3" xfId="25391"/>
    <cellStyle name="Normal 10 5 11" xfId="9132"/>
    <cellStyle name="Normal 10 5 11 2" xfId="28251"/>
    <cellStyle name="Normal 10 5 12" xfId="19845"/>
    <cellStyle name="Normal 10 5 13" xfId="48502"/>
    <cellStyle name="Normal 10 5 2" xfId="617"/>
    <cellStyle name="Normal 10 5 2 2" xfId="49552"/>
    <cellStyle name="Normal 10 5 2 3" xfId="48733"/>
    <cellStyle name="Normal 10 5 3" xfId="944"/>
    <cellStyle name="Normal 10 5 3 2" xfId="2414"/>
    <cellStyle name="Normal 10 5 3 2 2" xfId="7948"/>
    <cellStyle name="Normal 10 5 3 2 2 2" xfId="16284"/>
    <cellStyle name="Normal 10 5 3 2 2 2 2" xfId="35402"/>
    <cellStyle name="Normal 10 5 3 2 2 3" xfId="27067"/>
    <cellStyle name="Normal 10 5 3 2 3" xfId="10844"/>
    <cellStyle name="Normal 10 5 3 2 3 2" xfId="29962"/>
    <cellStyle name="Normal 10 5 3 2 4" xfId="21617"/>
    <cellStyle name="Normal 10 5 3 2 5" xfId="49782"/>
    <cellStyle name="Normal 10 5 3 3" xfId="4116"/>
    <cellStyle name="Normal 10 5 3 3 2" xfId="12455"/>
    <cellStyle name="Normal 10 5 3 3 2 2" xfId="31573"/>
    <cellStyle name="Normal 10 5 3 3 3" xfId="23239"/>
    <cellStyle name="Normal 10 5 3 4" xfId="6546"/>
    <cellStyle name="Normal 10 5 3 4 2" xfId="14882"/>
    <cellStyle name="Normal 10 5 3 4 2 2" xfId="34000"/>
    <cellStyle name="Normal 10 5 3 4 3" xfId="25665"/>
    <cellStyle name="Normal 10 5 3 5" xfId="9417"/>
    <cellStyle name="Normal 10 5 3 5 2" xfId="28535"/>
    <cellStyle name="Normal 10 5 3 6" xfId="20160"/>
    <cellStyle name="Normal 10 5 3 7" xfId="48963"/>
    <cellStyle name="Normal 10 5 4" xfId="1218"/>
    <cellStyle name="Normal 10 5 4 2" xfId="2685"/>
    <cellStyle name="Normal 10 5 4 2 2" xfId="8215"/>
    <cellStyle name="Normal 10 5 4 2 2 2" xfId="16551"/>
    <cellStyle name="Normal 10 5 4 2 2 2 2" xfId="35669"/>
    <cellStyle name="Normal 10 5 4 2 2 3" xfId="27334"/>
    <cellStyle name="Normal 10 5 4 2 3" xfId="11115"/>
    <cellStyle name="Normal 10 5 4 2 3 2" xfId="30233"/>
    <cellStyle name="Normal 10 5 4 2 4" xfId="21888"/>
    <cellStyle name="Normal 10 5 4 3" xfId="4378"/>
    <cellStyle name="Normal 10 5 4 3 2" xfId="12717"/>
    <cellStyle name="Normal 10 5 4 3 2 2" xfId="31835"/>
    <cellStyle name="Normal 10 5 4 3 3" xfId="23501"/>
    <cellStyle name="Normal 10 5 4 4" xfId="6812"/>
    <cellStyle name="Normal 10 5 4 4 2" xfId="15148"/>
    <cellStyle name="Normal 10 5 4 4 2 2" xfId="34266"/>
    <cellStyle name="Normal 10 5 4 4 3" xfId="25931"/>
    <cellStyle name="Normal 10 5 4 5" xfId="9687"/>
    <cellStyle name="Normal 10 5 4 5 2" xfId="28805"/>
    <cellStyle name="Normal 10 5 4 6" xfId="20431"/>
    <cellStyle name="Normal 10 5 4 7" xfId="49321"/>
    <cellStyle name="Normal 10 5 5" xfId="1508"/>
    <cellStyle name="Normal 10 5 5 2" xfId="2965"/>
    <cellStyle name="Normal 10 5 5 2 2" xfId="8487"/>
    <cellStyle name="Normal 10 5 5 2 2 2" xfId="16823"/>
    <cellStyle name="Normal 10 5 5 2 2 2 2" xfId="35941"/>
    <cellStyle name="Normal 10 5 5 2 2 3" xfId="27606"/>
    <cellStyle name="Normal 10 5 5 2 3" xfId="11395"/>
    <cellStyle name="Normal 10 5 5 2 3 2" xfId="30513"/>
    <cellStyle name="Normal 10 5 5 2 4" xfId="22168"/>
    <cellStyle name="Normal 10 5 5 3" xfId="4652"/>
    <cellStyle name="Normal 10 5 5 3 2" xfId="12990"/>
    <cellStyle name="Normal 10 5 5 3 2 2" xfId="32108"/>
    <cellStyle name="Normal 10 5 5 3 3" xfId="23773"/>
    <cellStyle name="Normal 10 5 5 4" xfId="7081"/>
    <cellStyle name="Normal 10 5 5 4 2" xfId="15417"/>
    <cellStyle name="Normal 10 5 5 4 2 2" xfId="34535"/>
    <cellStyle name="Normal 10 5 5 4 3" xfId="26200"/>
    <cellStyle name="Normal 10 5 5 5" xfId="9966"/>
    <cellStyle name="Normal 10 5 5 5 2" xfId="29084"/>
    <cellStyle name="Normal 10 5 5 6" xfId="20713"/>
    <cellStyle name="Normal 10 5 6" xfId="1868"/>
    <cellStyle name="Normal 10 5 6 2" xfId="3322"/>
    <cellStyle name="Normal 10 5 6 2 2" xfId="8824"/>
    <cellStyle name="Normal 10 5 6 2 2 2" xfId="17160"/>
    <cellStyle name="Normal 10 5 6 2 2 2 2" xfId="36278"/>
    <cellStyle name="Normal 10 5 6 2 2 3" xfId="27943"/>
    <cellStyle name="Normal 10 5 6 2 3" xfId="11752"/>
    <cellStyle name="Normal 10 5 6 2 3 2" xfId="30870"/>
    <cellStyle name="Normal 10 5 6 2 4" xfId="22525"/>
    <cellStyle name="Normal 10 5 6 3" xfId="7402"/>
    <cellStyle name="Normal 10 5 6 3 2" xfId="15738"/>
    <cellStyle name="Normal 10 5 6 3 2 2" xfId="34856"/>
    <cellStyle name="Normal 10 5 6 3 3" xfId="26521"/>
    <cellStyle name="Normal 10 5 6 4" xfId="10298"/>
    <cellStyle name="Normal 10 5 6 4 2" xfId="29416"/>
    <cellStyle name="Normal 10 5 6 5" xfId="21071"/>
    <cellStyle name="Normal 10 5 7" xfId="2140"/>
    <cellStyle name="Normal 10 5 7 2" xfId="7674"/>
    <cellStyle name="Normal 10 5 7 2 2" xfId="16010"/>
    <cellStyle name="Normal 10 5 7 2 2 2" xfId="35128"/>
    <cellStyle name="Normal 10 5 7 2 3" xfId="26793"/>
    <cellStyle name="Normal 10 5 7 3" xfId="10570"/>
    <cellStyle name="Normal 10 5 7 3 2" xfId="29688"/>
    <cellStyle name="Normal 10 5 7 4" xfId="21343"/>
    <cellStyle name="Normal 10 5 8" xfId="3603"/>
    <cellStyle name="Normal 10 5 8 2" xfId="12032"/>
    <cellStyle name="Normal 10 5 8 2 2" xfId="31150"/>
    <cellStyle name="Normal 10 5 8 3" xfId="22804"/>
    <cellStyle name="Normal 10 5 9" xfId="5765"/>
    <cellStyle name="Normal 10 5 9 2" xfId="14101"/>
    <cellStyle name="Normal 10 5 9 2 2" xfId="33219"/>
    <cellStyle name="Normal 10 5 9 3" xfId="24884"/>
    <cellStyle name="Normal 10 6" xfId="499"/>
    <cellStyle name="Normal 10 6 10" xfId="6273"/>
    <cellStyle name="Normal 10 6 10 2" xfId="14609"/>
    <cellStyle name="Normal 10 6 10 2 2" xfId="33727"/>
    <cellStyle name="Normal 10 6 10 3" xfId="25392"/>
    <cellStyle name="Normal 10 6 11" xfId="9133"/>
    <cellStyle name="Normal 10 6 11 2" xfId="28252"/>
    <cellStyle name="Normal 10 6 12" xfId="19846"/>
    <cellStyle name="Normal 10 6 13" xfId="48503"/>
    <cellStyle name="Normal 10 6 2" xfId="618"/>
    <cellStyle name="Normal 10 6 2 2" xfId="49553"/>
    <cellStyle name="Normal 10 6 2 3" xfId="48734"/>
    <cellStyle name="Normal 10 6 3" xfId="945"/>
    <cellStyle name="Normal 10 6 3 2" xfId="2415"/>
    <cellStyle name="Normal 10 6 3 2 2" xfId="7949"/>
    <cellStyle name="Normal 10 6 3 2 2 2" xfId="16285"/>
    <cellStyle name="Normal 10 6 3 2 2 2 2" xfId="35403"/>
    <cellStyle name="Normal 10 6 3 2 2 3" xfId="27068"/>
    <cellStyle name="Normal 10 6 3 2 3" xfId="10845"/>
    <cellStyle name="Normal 10 6 3 2 3 2" xfId="29963"/>
    <cellStyle name="Normal 10 6 3 2 4" xfId="21618"/>
    <cellStyle name="Normal 10 6 3 2 5" xfId="49783"/>
    <cellStyle name="Normal 10 6 3 3" xfId="4117"/>
    <cellStyle name="Normal 10 6 3 3 2" xfId="12456"/>
    <cellStyle name="Normal 10 6 3 3 2 2" xfId="31574"/>
    <cellStyle name="Normal 10 6 3 3 3" xfId="23240"/>
    <cellStyle name="Normal 10 6 3 4" xfId="6547"/>
    <cellStyle name="Normal 10 6 3 4 2" xfId="14883"/>
    <cellStyle name="Normal 10 6 3 4 2 2" xfId="34001"/>
    <cellStyle name="Normal 10 6 3 4 3" xfId="25666"/>
    <cellStyle name="Normal 10 6 3 5" xfId="9418"/>
    <cellStyle name="Normal 10 6 3 5 2" xfId="28536"/>
    <cellStyle name="Normal 10 6 3 6" xfId="20161"/>
    <cellStyle name="Normal 10 6 3 7" xfId="48964"/>
    <cellStyle name="Normal 10 6 4" xfId="1219"/>
    <cellStyle name="Normal 10 6 4 2" xfId="2686"/>
    <cellStyle name="Normal 10 6 4 2 2" xfId="8216"/>
    <cellStyle name="Normal 10 6 4 2 2 2" xfId="16552"/>
    <cellStyle name="Normal 10 6 4 2 2 2 2" xfId="35670"/>
    <cellStyle name="Normal 10 6 4 2 2 3" xfId="27335"/>
    <cellStyle name="Normal 10 6 4 2 3" xfId="11116"/>
    <cellStyle name="Normal 10 6 4 2 3 2" xfId="30234"/>
    <cellStyle name="Normal 10 6 4 2 4" xfId="21889"/>
    <cellStyle name="Normal 10 6 4 3" xfId="4379"/>
    <cellStyle name="Normal 10 6 4 3 2" xfId="12718"/>
    <cellStyle name="Normal 10 6 4 3 2 2" xfId="31836"/>
    <cellStyle name="Normal 10 6 4 3 3" xfId="23502"/>
    <cellStyle name="Normal 10 6 4 4" xfId="6813"/>
    <cellStyle name="Normal 10 6 4 4 2" xfId="15149"/>
    <cellStyle name="Normal 10 6 4 4 2 2" xfId="34267"/>
    <cellStyle name="Normal 10 6 4 4 3" xfId="25932"/>
    <cellStyle name="Normal 10 6 4 5" xfId="9688"/>
    <cellStyle name="Normal 10 6 4 5 2" xfId="28806"/>
    <cellStyle name="Normal 10 6 4 6" xfId="20432"/>
    <cellStyle name="Normal 10 6 4 7" xfId="49322"/>
    <cellStyle name="Normal 10 6 5" xfId="1509"/>
    <cellStyle name="Normal 10 6 5 2" xfId="2966"/>
    <cellStyle name="Normal 10 6 5 2 2" xfId="8488"/>
    <cellStyle name="Normal 10 6 5 2 2 2" xfId="16824"/>
    <cellStyle name="Normal 10 6 5 2 2 2 2" xfId="35942"/>
    <cellStyle name="Normal 10 6 5 2 2 3" xfId="27607"/>
    <cellStyle name="Normal 10 6 5 2 3" xfId="11396"/>
    <cellStyle name="Normal 10 6 5 2 3 2" xfId="30514"/>
    <cellStyle name="Normal 10 6 5 2 4" xfId="22169"/>
    <cellStyle name="Normal 10 6 5 3" xfId="4653"/>
    <cellStyle name="Normal 10 6 5 3 2" xfId="12991"/>
    <cellStyle name="Normal 10 6 5 3 2 2" xfId="32109"/>
    <cellStyle name="Normal 10 6 5 3 3" xfId="23774"/>
    <cellStyle name="Normal 10 6 5 4" xfId="7082"/>
    <cellStyle name="Normal 10 6 5 4 2" xfId="15418"/>
    <cellStyle name="Normal 10 6 5 4 2 2" xfId="34536"/>
    <cellStyle name="Normal 10 6 5 4 3" xfId="26201"/>
    <cellStyle name="Normal 10 6 5 5" xfId="9967"/>
    <cellStyle name="Normal 10 6 5 5 2" xfId="29085"/>
    <cellStyle name="Normal 10 6 5 6" xfId="20714"/>
    <cellStyle name="Normal 10 6 6" xfId="1869"/>
    <cellStyle name="Normal 10 6 6 2" xfId="3323"/>
    <cellStyle name="Normal 10 6 6 2 2" xfId="8825"/>
    <cellStyle name="Normal 10 6 6 2 2 2" xfId="17161"/>
    <cellStyle name="Normal 10 6 6 2 2 2 2" xfId="36279"/>
    <cellStyle name="Normal 10 6 6 2 2 3" xfId="27944"/>
    <cellStyle name="Normal 10 6 6 2 3" xfId="11753"/>
    <cellStyle name="Normal 10 6 6 2 3 2" xfId="30871"/>
    <cellStyle name="Normal 10 6 6 2 4" xfId="22526"/>
    <cellStyle name="Normal 10 6 6 3" xfId="7403"/>
    <cellStyle name="Normal 10 6 6 3 2" xfId="15739"/>
    <cellStyle name="Normal 10 6 6 3 2 2" xfId="34857"/>
    <cellStyle name="Normal 10 6 6 3 3" xfId="26522"/>
    <cellStyle name="Normal 10 6 6 4" xfId="10299"/>
    <cellStyle name="Normal 10 6 6 4 2" xfId="29417"/>
    <cellStyle name="Normal 10 6 6 5" xfId="21072"/>
    <cellStyle name="Normal 10 6 7" xfId="2141"/>
    <cellStyle name="Normal 10 6 7 2" xfId="7675"/>
    <cellStyle name="Normal 10 6 7 2 2" xfId="16011"/>
    <cellStyle name="Normal 10 6 7 2 2 2" xfId="35129"/>
    <cellStyle name="Normal 10 6 7 2 3" xfId="26794"/>
    <cellStyle name="Normal 10 6 7 3" xfId="10571"/>
    <cellStyle name="Normal 10 6 7 3 2" xfId="29689"/>
    <cellStyle name="Normal 10 6 7 4" xfId="21344"/>
    <cellStyle name="Normal 10 6 8" xfId="3604"/>
    <cellStyle name="Normal 10 6 8 2" xfId="12033"/>
    <cellStyle name="Normal 10 6 8 2 2" xfId="31151"/>
    <cellStyle name="Normal 10 6 8 3" xfId="22805"/>
    <cellStyle name="Normal 10 6 9" xfId="5766"/>
    <cellStyle name="Normal 10 6 9 2" xfId="14102"/>
    <cellStyle name="Normal 10 6 9 2 2" xfId="33220"/>
    <cellStyle name="Normal 10 6 9 3" xfId="24885"/>
    <cellStyle name="Normal 10 7" xfId="619"/>
    <cellStyle name="Normal 10 7 2" xfId="49914"/>
    <cellStyle name="Normal 10 8" xfId="620"/>
    <cellStyle name="Normal 10 9" xfId="621"/>
    <cellStyle name="Normal 11" xfId="110"/>
    <cellStyle name="Normal 11 10" xfId="500"/>
    <cellStyle name="Normal 11 11" xfId="3839"/>
    <cellStyle name="Normal 11 2" xfId="501"/>
    <cellStyle name="Normal 11 2 2" xfId="622"/>
    <cellStyle name="Normal 11 2 2 2" xfId="49951"/>
    <cellStyle name="Normal 11 2 3" xfId="49927"/>
    <cellStyle name="Normal 11 3" xfId="623"/>
    <cellStyle name="Normal 11 3 2" xfId="49841"/>
    <cellStyle name="Normal 11 3 3" xfId="49934"/>
    <cellStyle name="Normal 11 3 4" xfId="49048"/>
    <cellStyle name="Normal 11 4" xfId="624"/>
    <cellStyle name="Normal 11 4 2" xfId="49941"/>
    <cellStyle name="Normal 11 5" xfId="625"/>
    <cellStyle name="Normal 11 5 2" xfId="49915"/>
    <cellStyle name="Normal 11 6" xfId="626"/>
    <cellStyle name="Normal 11 7" xfId="627"/>
    <cellStyle name="Normal 11 8" xfId="628"/>
    <cellStyle name="Normal 11 9" xfId="629"/>
    <cellStyle name="Normal 12" xfId="502"/>
    <cellStyle name="Normal 12 10" xfId="630"/>
    <cellStyle name="Normal 12 10 2" xfId="631"/>
    <cellStyle name="Normal 12 10 2 2" xfId="632"/>
    <cellStyle name="Normal 12 10 3" xfId="633"/>
    <cellStyle name="Normal 12 10 3 2" xfId="634"/>
    <cellStyle name="Normal 12 10 3 2 2" xfId="635"/>
    <cellStyle name="Normal 12 10 4" xfId="636"/>
    <cellStyle name="Normal 12 10 5" xfId="637"/>
    <cellStyle name="Normal 12 10 5 2" xfId="638"/>
    <cellStyle name="Normal 12 11" xfId="639"/>
    <cellStyle name="Normal 12 12" xfId="640"/>
    <cellStyle name="Normal 12 13" xfId="641"/>
    <cellStyle name="Normal 12 14" xfId="642"/>
    <cellStyle name="Normal 12 15" xfId="643"/>
    <cellStyle name="Normal 12 2" xfId="503"/>
    <cellStyle name="Normal 12 2 2" xfId="644"/>
    <cellStyle name="Normal 12 2 3" xfId="645"/>
    <cellStyle name="Normal 12 3" xfId="646"/>
    <cellStyle name="Normal 12 3 2" xfId="48998"/>
    <cellStyle name="Normal 12 4" xfId="647"/>
    <cellStyle name="Normal 12 4 2" xfId="49919"/>
    <cellStyle name="Normal 12 5" xfId="648"/>
    <cellStyle name="Normal 12 6" xfId="649"/>
    <cellStyle name="Normal 12 7" xfId="650"/>
    <cellStyle name="Normal 12 8" xfId="651"/>
    <cellStyle name="Normal 12 9" xfId="652"/>
    <cellStyle name="Normal 13" xfId="653"/>
    <cellStyle name="Normal 13 2" xfId="654"/>
    <cellStyle name="Normal 13 3" xfId="49933"/>
    <cellStyle name="Normal 14" xfId="655"/>
    <cellStyle name="Normal 14 2" xfId="656"/>
    <cellStyle name="Normal 15" xfId="657"/>
    <cellStyle name="Normal 16" xfId="658"/>
    <cellStyle name="Normal 17" xfId="659"/>
    <cellStyle name="Normal 18" xfId="660"/>
    <cellStyle name="Normal 19" xfId="661"/>
    <cellStyle name="Normal 19 10" xfId="9184"/>
    <cellStyle name="Normal 19 10 2" xfId="28303"/>
    <cellStyle name="Normal 19 11" xfId="19910"/>
    <cellStyle name="Normal 19 2" xfId="986"/>
    <cellStyle name="Normal 19 2 2" xfId="2456"/>
    <cellStyle name="Normal 19 2 2 2" xfId="7990"/>
    <cellStyle name="Normal 19 2 2 2 2" xfId="16326"/>
    <cellStyle name="Normal 19 2 2 2 2 2" xfId="35444"/>
    <cellStyle name="Normal 19 2 2 2 3" xfId="27109"/>
    <cellStyle name="Normal 19 2 2 3" xfId="10886"/>
    <cellStyle name="Normal 19 2 2 3 2" xfId="30004"/>
    <cellStyle name="Normal 19 2 2 4" xfId="21659"/>
    <cellStyle name="Normal 19 2 3" xfId="4155"/>
    <cellStyle name="Normal 19 2 3 2" xfId="12494"/>
    <cellStyle name="Normal 19 2 3 2 2" xfId="31612"/>
    <cellStyle name="Normal 19 2 3 3" xfId="23278"/>
    <cellStyle name="Normal 19 2 4" xfId="6588"/>
    <cellStyle name="Normal 19 2 4 2" xfId="14924"/>
    <cellStyle name="Normal 19 2 4 2 2" xfId="34042"/>
    <cellStyle name="Normal 19 2 4 3" xfId="25707"/>
    <cellStyle name="Normal 19 2 5" xfId="9459"/>
    <cellStyle name="Normal 19 2 5 2" xfId="28577"/>
    <cellStyle name="Normal 19 2 6" xfId="20202"/>
    <cellStyle name="Normal 19 3" xfId="1261"/>
    <cellStyle name="Normal 19 3 2" xfId="2728"/>
    <cellStyle name="Normal 19 3 2 2" xfId="8258"/>
    <cellStyle name="Normal 19 3 2 2 2" xfId="16594"/>
    <cellStyle name="Normal 19 3 2 2 2 2" xfId="35712"/>
    <cellStyle name="Normal 19 3 2 2 3" xfId="27377"/>
    <cellStyle name="Normal 19 3 2 3" xfId="11158"/>
    <cellStyle name="Normal 19 3 2 3 2" xfId="30276"/>
    <cellStyle name="Normal 19 3 2 4" xfId="21931"/>
    <cellStyle name="Normal 19 3 3" xfId="4420"/>
    <cellStyle name="Normal 19 3 3 2" xfId="12759"/>
    <cellStyle name="Normal 19 3 3 2 2" xfId="31877"/>
    <cellStyle name="Normal 19 3 3 3" xfId="23542"/>
    <cellStyle name="Normal 19 3 4" xfId="6854"/>
    <cellStyle name="Normal 19 3 4 2" xfId="15190"/>
    <cellStyle name="Normal 19 3 4 2 2" xfId="34308"/>
    <cellStyle name="Normal 19 3 4 3" xfId="25973"/>
    <cellStyle name="Normal 19 3 5" xfId="9729"/>
    <cellStyle name="Normal 19 3 5 2" xfId="28847"/>
    <cellStyle name="Normal 19 3 6" xfId="20474"/>
    <cellStyle name="Normal 19 4" xfId="1549"/>
    <cellStyle name="Normal 19 4 2" xfId="3005"/>
    <cellStyle name="Normal 19 4 2 2" xfId="8527"/>
    <cellStyle name="Normal 19 4 2 2 2" xfId="16863"/>
    <cellStyle name="Normal 19 4 2 2 2 2" xfId="35981"/>
    <cellStyle name="Normal 19 4 2 2 3" xfId="27646"/>
    <cellStyle name="Normal 19 4 2 3" xfId="11435"/>
    <cellStyle name="Normal 19 4 2 3 2" xfId="30553"/>
    <cellStyle name="Normal 19 4 2 4" xfId="22208"/>
    <cellStyle name="Normal 19 4 3" xfId="4693"/>
    <cellStyle name="Normal 19 4 3 2" xfId="13030"/>
    <cellStyle name="Normal 19 4 3 2 2" xfId="32148"/>
    <cellStyle name="Normal 19 4 3 3" xfId="23814"/>
    <cellStyle name="Normal 19 4 4" xfId="7121"/>
    <cellStyle name="Normal 19 4 4 2" xfId="15457"/>
    <cellStyle name="Normal 19 4 4 2 2" xfId="34575"/>
    <cellStyle name="Normal 19 4 4 3" xfId="26240"/>
    <cellStyle name="Normal 19 4 5" xfId="10006"/>
    <cellStyle name="Normal 19 4 5 2" xfId="29124"/>
    <cellStyle name="Normal 19 4 6" xfId="20754"/>
    <cellStyle name="Normal 19 5" xfId="1910"/>
    <cellStyle name="Normal 19 5 2" xfId="3364"/>
    <cellStyle name="Normal 19 5 2 2" xfId="8866"/>
    <cellStyle name="Normal 19 5 2 2 2" xfId="17202"/>
    <cellStyle name="Normal 19 5 2 2 2 2" xfId="36320"/>
    <cellStyle name="Normal 19 5 2 2 3" xfId="27985"/>
    <cellStyle name="Normal 19 5 2 3" xfId="11794"/>
    <cellStyle name="Normal 19 5 2 3 2" xfId="30912"/>
    <cellStyle name="Normal 19 5 2 4" xfId="22567"/>
    <cellStyle name="Normal 19 5 3" xfId="7444"/>
    <cellStyle name="Normal 19 5 3 2" xfId="15780"/>
    <cellStyle name="Normal 19 5 3 2 2" xfId="34898"/>
    <cellStyle name="Normal 19 5 3 3" xfId="26563"/>
    <cellStyle name="Normal 19 5 4" xfId="10340"/>
    <cellStyle name="Normal 19 5 4 2" xfId="29458"/>
    <cellStyle name="Normal 19 5 5" xfId="21113"/>
    <cellStyle name="Normal 19 6" xfId="2182"/>
    <cellStyle name="Normal 19 6 2" xfId="7716"/>
    <cellStyle name="Normal 19 6 2 2" xfId="16052"/>
    <cellStyle name="Normal 19 6 2 2 2" xfId="35170"/>
    <cellStyle name="Normal 19 6 2 3" xfId="26835"/>
    <cellStyle name="Normal 19 6 3" xfId="10612"/>
    <cellStyle name="Normal 19 6 3 2" xfId="29730"/>
    <cellStyle name="Normal 19 6 4" xfId="21385"/>
    <cellStyle name="Normal 19 7" xfId="3643"/>
    <cellStyle name="Normal 19 7 2" xfId="12072"/>
    <cellStyle name="Normal 19 7 2 2" xfId="31190"/>
    <cellStyle name="Normal 19 7 3" xfId="22844"/>
    <cellStyle name="Normal 19 8" xfId="5805"/>
    <cellStyle name="Normal 19 8 2" xfId="14141"/>
    <cellStyle name="Normal 19 8 2 2" xfId="33259"/>
    <cellStyle name="Normal 19 8 3" xfId="24924"/>
    <cellStyle name="Normal 19 9" xfId="6314"/>
    <cellStyle name="Normal 19 9 2" xfId="14650"/>
    <cellStyle name="Normal 19 9 2 2" xfId="33768"/>
    <cellStyle name="Normal 19 9 3" xfId="25433"/>
    <cellStyle name="Normal 2" xfId="25"/>
    <cellStyle name="Normal 2 10" xfId="3755"/>
    <cellStyle name="Normal 2 2" xfId="97"/>
    <cellStyle name="Normal 2 2 10" xfId="1015"/>
    <cellStyle name="Normal 2 2 10 2" xfId="2483"/>
    <cellStyle name="Normal 2 2 10 2 2" xfId="8017"/>
    <cellStyle name="Normal 2 2 10 2 2 2" xfId="16353"/>
    <cellStyle name="Normal 2 2 10 2 2 2 2" xfId="35471"/>
    <cellStyle name="Normal 2 2 10 2 2 3" xfId="27136"/>
    <cellStyle name="Normal 2 2 10 2 3" xfId="10913"/>
    <cellStyle name="Normal 2 2 10 2 3 2" xfId="30031"/>
    <cellStyle name="Normal 2 2 10 2 4" xfId="21686"/>
    <cellStyle name="Normal 2 2 10 3" xfId="4176"/>
    <cellStyle name="Normal 2 2 10 3 2" xfId="12515"/>
    <cellStyle name="Normal 2 2 10 3 2 2" xfId="31633"/>
    <cellStyle name="Normal 2 2 10 3 3" xfId="23299"/>
    <cellStyle name="Normal 2 2 10 4" xfId="6615"/>
    <cellStyle name="Normal 2 2 10 4 2" xfId="14951"/>
    <cellStyle name="Normal 2 2 10 4 2 2" xfId="34069"/>
    <cellStyle name="Normal 2 2 10 4 3" xfId="25734"/>
    <cellStyle name="Normal 2 2 10 5" xfId="9486"/>
    <cellStyle name="Normal 2 2 10 5 2" xfId="28604"/>
    <cellStyle name="Normal 2 2 10 6" xfId="20229"/>
    <cellStyle name="Normal 2 2 11" xfId="1285"/>
    <cellStyle name="Normal 2 2 11 2" xfId="2749"/>
    <cellStyle name="Normal 2 2 11 2 2" xfId="8275"/>
    <cellStyle name="Normal 2 2 11 2 2 2" xfId="16611"/>
    <cellStyle name="Normal 2 2 11 2 2 2 2" xfId="35729"/>
    <cellStyle name="Normal 2 2 11 2 2 3" xfId="27394"/>
    <cellStyle name="Normal 2 2 11 2 3" xfId="11179"/>
    <cellStyle name="Normal 2 2 11 2 3 2" xfId="30297"/>
    <cellStyle name="Normal 2 2 11 2 4" xfId="21952"/>
    <cellStyle name="Normal 2 2 11 3" xfId="4439"/>
    <cellStyle name="Normal 2 2 11 3 2" xfId="12778"/>
    <cellStyle name="Normal 2 2 11 3 2 2" xfId="31896"/>
    <cellStyle name="Normal 2 2 11 3 3" xfId="23561"/>
    <cellStyle name="Normal 2 2 11 4" xfId="6870"/>
    <cellStyle name="Normal 2 2 11 4 2" xfId="15206"/>
    <cellStyle name="Normal 2 2 11 4 2 2" xfId="34324"/>
    <cellStyle name="Normal 2 2 11 4 3" xfId="25989"/>
    <cellStyle name="Normal 2 2 11 5" xfId="9749"/>
    <cellStyle name="Normal 2 2 11 5 2" xfId="28867"/>
    <cellStyle name="Normal 2 2 11 6" xfId="20497"/>
    <cellStyle name="Normal 2 2 12" xfId="3834"/>
    <cellStyle name="Normal 2 2 13" xfId="3377"/>
    <cellStyle name="Normal 2 2 13 2" xfId="11807"/>
    <cellStyle name="Normal 2 2 13 2 2" xfId="30925"/>
    <cellStyle name="Normal 2 2 13 3" xfId="22580"/>
    <cellStyle name="Normal 2 2 14" xfId="5549"/>
    <cellStyle name="Normal 2 2 14 2" xfId="13885"/>
    <cellStyle name="Normal 2 2 14 2 2" xfId="33003"/>
    <cellStyle name="Normal 2 2 14 3" xfId="24668"/>
    <cellStyle name="Normal 2 2 2" xfId="241"/>
    <cellStyle name="Normal 2 2 3" xfId="225"/>
    <cellStyle name="Normal 2 2 4" xfId="163"/>
    <cellStyle name="Normal 2 2 5" xfId="583"/>
    <cellStyle name="Normal 2 2 5 10" xfId="9177"/>
    <cellStyle name="Normal 2 2 5 10 2" xfId="28296"/>
    <cellStyle name="Normal 2 2 5 11" xfId="19900"/>
    <cellStyle name="Normal 2 2 5 2" xfId="985"/>
    <cellStyle name="Normal 2 2 5 2 2" xfId="2455"/>
    <cellStyle name="Normal 2 2 5 2 2 2" xfId="7989"/>
    <cellStyle name="Normal 2 2 5 2 2 2 2" xfId="16325"/>
    <cellStyle name="Normal 2 2 5 2 2 2 2 2" xfId="35443"/>
    <cellStyle name="Normal 2 2 5 2 2 2 3" xfId="27108"/>
    <cellStyle name="Normal 2 2 5 2 2 3" xfId="10885"/>
    <cellStyle name="Normal 2 2 5 2 2 3 2" xfId="30003"/>
    <cellStyle name="Normal 2 2 5 2 2 4" xfId="21658"/>
    <cellStyle name="Normal 2 2 5 2 3" xfId="4154"/>
    <cellStyle name="Normal 2 2 5 2 3 2" xfId="12493"/>
    <cellStyle name="Normal 2 2 5 2 3 2 2" xfId="31611"/>
    <cellStyle name="Normal 2 2 5 2 3 3" xfId="23277"/>
    <cellStyle name="Normal 2 2 5 2 4" xfId="6587"/>
    <cellStyle name="Normal 2 2 5 2 4 2" xfId="14923"/>
    <cellStyle name="Normal 2 2 5 2 4 2 2" xfId="34041"/>
    <cellStyle name="Normal 2 2 5 2 4 3" xfId="25706"/>
    <cellStyle name="Normal 2 2 5 2 5" xfId="9458"/>
    <cellStyle name="Normal 2 2 5 2 5 2" xfId="28576"/>
    <cellStyle name="Normal 2 2 5 2 6" xfId="20201"/>
    <cellStyle name="Normal 2 2 5 3" xfId="1259"/>
    <cellStyle name="Normal 2 2 5 3 2" xfId="2726"/>
    <cellStyle name="Normal 2 2 5 3 2 2" xfId="8256"/>
    <cellStyle name="Normal 2 2 5 3 2 2 2" xfId="16592"/>
    <cellStyle name="Normal 2 2 5 3 2 2 2 2" xfId="35710"/>
    <cellStyle name="Normal 2 2 5 3 2 2 3" xfId="27375"/>
    <cellStyle name="Normal 2 2 5 3 2 3" xfId="11156"/>
    <cellStyle name="Normal 2 2 5 3 2 3 2" xfId="30274"/>
    <cellStyle name="Normal 2 2 5 3 2 4" xfId="21929"/>
    <cellStyle name="Normal 2 2 5 3 3" xfId="4418"/>
    <cellStyle name="Normal 2 2 5 3 3 2" xfId="12757"/>
    <cellStyle name="Normal 2 2 5 3 3 2 2" xfId="31875"/>
    <cellStyle name="Normal 2 2 5 3 3 3" xfId="23541"/>
    <cellStyle name="Normal 2 2 5 3 4" xfId="6853"/>
    <cellStyle name="Normal 2 2 5 3 4 2" xfId="15189"/>
    <cellStyle name="Normal 2 2 5 3 4 2 2" xfId="34307"/>
    <cellStyle name="Normal 2 2 5 3 4 3" xfId="25972"/>
    <cellStyle name="Normal 2 2 5 3 5" xfId="9728"/>
    <cellStyle name="Normal 2 2 5 3 5 2" xfId="28846"/>
    <cellStyle name="Normal 2 2 5 3 6" xfId="20472"/>
    <cellStyle name="Normal 2 2 5 4" xfId="1548"/>
    <cellStyle name="Normal 2 2 5 4 2" xfId="3004"/>
    <cellStyle name="Normal 2 2 5 4 2 2" xfId="8526"/>
    <cellStyle name="Normal 2 2 5 4 2 2 2" xfId="16862"/>
    <cellStyle name="Normal 2 2 5 4 2 2 2 2" xfId="35980"/>
    <cellStyle name="Normal 2 2 5 4 2 2 3" xfId="27645"/>
    <cellStyle name="Normal 2 2 5 4 2 3" xfId="11434"/>
    <cellStyle name="Normal 2 2 5 4 2 3 2" xfId="30552"/>
    <cellStyle name="Normal 2 2 5 4 2 4" xfId="22207"/>
    <cellStyle name="Normal 2 2 5 4 3" xfId="4692"/>
    <cellStyle name="Normal 2 2 5 4 3 2" xfId="13029"/>
    <cellStyle name="Normal 2 2 5 4 3 2 2" xfId="32147"/>
    <cellStyle name="Normal 2 2 5 4 3 3" xfId="23813"/>
    <cellStyle name="Normal 2 2 5 4 4" xfId="7120"/>
    <cellStyle name="Normal 2 2 5 4 4 2" xfId="15456"/>
    <cellStyle name="Normal 2 2 5 4 4 2 2" xfId="34574"/>
    <cellStyle name="Normal 2 2 5 4 4 3" xfId="26239"/>
    <cellStyle name="Normal 2 2 5 4 5" xfId="10005"/>
    <cellStyle name="Normal 2 2 5 4 5 2" xfId="29123"/>
    <cellStyle name="Normal 2 2 5 4 6" xfId="20753"/>
    <cellStyle name="Normal 2 2 5 5" xfId="1909"/>
    <cellStyle name="Normal 2 2 5 5 2" xfId="3363"/>
    <cellStyle name="Normal 2 2 5 5 2 2" xfId="8865"/>
    <cellStyle name="Normal 2 2 5 5 2 2 2" xfId="17201"/>
    <cellStyle name="Normal 2 2 5 5 2 2 2 2" xfId="36319"/>
    <cellStyle name="Normal 2 2 5 5 2 2 3" xfId="27984"/>
    <cellStyle name="Normal 2 2 5 5 2 3" xfId="11793"/>
    <cellStyle name="Normal 2 2 5 5 2 3 2" xfId="30911"/>
    <cellStyle name="Normal 2 2 5 5 2 4" xfId="22566"/>
    <cellStyle name="Normal 2 2 5 5 3" xfId="7443"/>
    <cellStyle name="Normal 2 2 5 5 3 2" xfId="15779"/>
    <cellStyle name="Normal 2 2 5 5 3 2 2" xfId="34897"/>
    <cellStyle name="Normal 2 2 5 5 3 3" xfId="26562"/>
    <cellStyle name="Normal 2 2 5 5 4" xfId="10339"/>
    <cellStyle name="Normal 2 2 5 5 4 2" xfId="29457"/>
    <cellStyle name="Normal 2 2 5 5 5" xfId="21112"/>
    <cellStyle name="Normal 2 2 5 6" xfId="2181"/>
    <cellStyle name="Normal 2 2 5 6 2" xfId="7715"/>
    <cellStyle name="Normal 2 2 5 6 2 2" xfId="16051"/>
    <cellStyle name="Normal 2 2 5 6 2 2 2" xfId="35169"/>
    <cellStyle name="Normal 2 2 5 6 2 3" xfId="26834"/>
    <cellStyle name="Normal 2 2 5 6 3" xfId="10611"/>
    <cellStyle name="Normal 2 2 5 6 3 2" xfId="29729"/>
    <cellStyle name="Normal 2 2 5 6 4" xfId="21384"/>
    <cellStyle name="Normal 2 2 5 7" xfId="3642"/>
    <cellStyle name="Normal 2 2 5 7 2" xfId="12071"/>
    <cellStyle name="Normal 2 2 5 7 2 2" xfId="31189"/>
    <cellStyle name="Normal 2 2 5 7 3" xfId="22843"/>
    <cellStyle name="Normal 2 2 5 8" xfId="5804"/>
    <cellStyle name="Normal 2 2 5 8 2" xfId="14140"/>
    <cellStyle name="Normal 2 2 5 8 2 2" xfId="33258"/>
    <cellStyle name="Normal 2 2 5 8 3" xfId="24923"/>
    <cellStyle name="Normal 2 2 5 9" xfId="6313"/>
    <cellStyle name="Normal 2 2 5 9 2" xfId="14649"/>
    <cellStyle name="Normal 2 2 5 9 2 2" xfId="33767"/>
    <cellStyle name="Normal 2 2 5 9 3" xfId="25432"/>
    <cellStyle name="Normal 2 2 6" xfId="270"/>
    <cellStyle name="Normal 2 2 7" xfId="254"/>
    <cellStyle name="Normal 2 2 7 2" xfId="746"/>
    <cellStyle name="Normal 2 2 7 2 2" xfId="2216"/>
    <cellStyle name="Normal 2 2 7 2 2 2" xfId="7750"/>
    <cellStyle name="Normal 2 2 7 2 2 2 2" xfId="16086"/>
    <cellStyle name="Normal 2 2 7 2 2 2 2 2" xfId="35204"/>
    <cellStyle name="Normal 2 2 7 2 2 2 3" xfId="26869"/>
    <cellStyle name="Normal 2 2 7 2 2 3" xfId="10646"/>
    <cellStyle name="Normal 2 2 7 2 2 3 2" xfId="29764"/>
    <cellStyle name="Normal 2 2 7 2 2 4" xfId="21419"/>
    <cellStyle name="Normal 2 2 7 2 3" xfId="3918"/>
    <cellStyle name="Normal 2 2 7 2 3 2" xfId="12257"/>
    <cellStyle name="Normal 2 2 7 2 3 2 2" xfId="31375"/>
    <cellStyle name="Normal 2 2 7 2 3 3" xfId="23041"/>
    <cellStyle name="Normal 2 2 7 2 4" xfId="6348"/>
    <cellStyle name="Normal 2 2 7 2 4 2" xfId="14684"/>
    <cellStyle name="Normal 2 2 7 2 4 2 2" xfId="33802"/>
    <cellStyle name="Normal 2 2 7 2 4 3" xfId="25467"/>
    <cellStyle name="Normal 2 2 7 2 5" xfId="9219"/>
    <cellStyle name="Normal 2 2 7 2 5 2" xfId="28337"/>
    <cellStyle name="Normal 2 2 7 2 6" xfId="19962"/>
    <cellStyle name="Normal 2 2 7 3" xfId="1665"/>
    <cellStyle name="Normal 2 2 7 3 2" xfId="3119"/>
    <cellStyle name="Normal 2 2 7 3 2 2" xfId="8621"/>
    <cellStyle name="Normal 2 2 7 3 2 2 2" xfId="16957"/>
    <cellStyle name="Normal 2 2 7 3 2 2 2 2" xfId="36075"/>
    <cellStyle name="Normal 2 2 7 3 2 2 3" xfId="27740"/>
    <cellStyle name="Normal 2 2 7 3 2 3" xfId="11549"/>
    <cellStyle name="Normal 2 2 7 3 2 3 2" xfId="30667"/>
    <cellStyle name="Normal 2 2 7 3 2 4" xfId="22322"/>
    <cellStyle name="Normal 2 2 7 3 3" xfId="7204"/>
    <cellStyle name="Normal 2 2 7 3 3 2" xfId="15540"/>
    <cellStyle name="Normal 2 2 7 3 3 2 2" xfId="34658"/>
    <cellStyle name="Normal 2 2 7 3 3 3" xfId="26323"/>
    <cellStyle name="Normal 2 2 7 3 4" xfId="10100"/>
    <cellStyle name="Normal 2 2 7 3 4 2" xfId="29218"/>
    <cellStyle name="Normal 2 2 7 3 5" xfId="20868"/>
    <cellStyle name="Normal 2 2 7 4" xfId="1941"/>
    <cellStyle name="Normal 2 2 7 4 2" xfId="7475"/>
    <cellStyle name="Normal 2 2 7 4 2 2" xfId="15811"/>
    <cellStyle name="Normal 2 2 7 4 2 2 2" xfId="34929"/>
    <cellStyle name="Normal 2 2 7 4 2 3" xfId="26594"/>
    <cellStyle name="Normal 2 2 7 4 3" xfId="10371"/>
    <cellStyle name="Normal 2 2 7 4 3 2" xfId="29489"/>
    <cellStyle name="Normal 2 2 7 4 4" xfId="21144"/>
    <cellStyle name="Normal 2 2 7 5" xfId="3869"/>
    <cellStyle name="Normal 2 2 7 5 2" xfId="12210"/>
    <cellStyle name="Normal 2 2 7 5 2 2" xfId="31328"/>
    <cellStyle name="Normal 2 2 7 5 3" xfId="22993"/>
    <cellStyle name="Normal 2 2 7 6" xfId="6074"/>
    <cellStyle name="Normal 2 2 7 6 2" xfId="14410"/>
    <cellStyle name="Normal 2 2 7 6 2 2" xfId="33528"/>
    <cellStyle name="Normal 2 2 7 6 3" xfId="25193"/>
    <cellStyle name="Normal 2 2 7 7" xfId="8919"/>
    <cellStyle name="Normal 2 2 7 7 2" xfId="28038"/>
    <cellStyle name="Normal 2 2 7 8" xfId="19638"/>
    <cellStyle name="Normal 2 2 8" xfId="1000"/>
    <cellStyle name="Normal 2 2 8 2" xfId="2469"/>
    <cellStyle name="Normal 2 2 8 2 2" xfId="8003"/>
    <cellStyle name="Normal 2 2 8 2 2 2" xfId="16339"/>
    <cellStyle name="Normal 2 2 8 2 2 2 2" xfId="35457"/>
    <cellStyle name="Normal 2 2 8 2 2 3" xfId="27122"/>
    <cellStyle name="Normal 2 2 8 2 3" xfId="10899"/>
    <cellStyle name="Normal 2 2 8 2 3 2" xfId="30017"/>
    <cellStyle name="Normal 2 2 8 2 4" xfId="21672"/>
    <cellStyle name="Normal 2 2 8 3" xfId="4166"/>
    <cellStyle name="Normal 2 2 8 3 2" xfId="12505"/>
    <cellStyle name="Normal 2 2 8 3 2 2" xfId="31623"/>
    <cellStyle name="Normal 2 2 8 3 3" xfId="23289"/>
    <cellStyle name="Normal 2 2 8 4" xfId="6601"/>
    <cellStyle name="Normal 2 2 8 4 2" xfId="14937"/>
    <cellStyle name="Normal 2 2 8 4 2 2" xfId="34055"/>
    <cellStyle name="Normal 2 2 8 4 3" xfId="25720"/>
    <cellStyle name="Normal 2 2 8 5" xfId="9472"/>
    <cellStyle name="Normal 2 2 8 5 2" xfId="28590"/>
    <cellStyle name="Normal 2 2 8 6" xfId="20215"/>
    <cellStyle name="Normal 2 2 9" xfId="1007"/>
    <cellStyle name="Normal 2 2 9 2" xfId="2476"/>
    <cellStyle name="Normal 2 2 9 2 2" xfId="8010"/>
    <cellStyle name="Normal 2 2 9 2 2 2" xfId="16346"/>
    <cellStyle name="Normal 2 2 9 2 2 2 2" xfId="35464"/>
    <cellStyle name="Normal 2 2 9 2 2 3" xfId="27129"/>
    <cellStyle name="Normal 2 2 9 2 3" xfId="10906"/>
    <cellStyle name="Normal 2 2 9 2 3 2" xfId="30024"/>
    <cellStyle name="Normal 2 2 9 2 4" xfId="21679"/>
    <cellStyle name="Normal 2 2 9 3" xfId="4171"/>
    <cellStyle name="Normal 2 2 9 3 2" xfId="12510"/>
    <cellStyle name="Normal 2 2 9 3 2 2" xfId="31628"/>
    <cellStyle name="Normal 2 2 9 3 3" xfId="23294"/>
    <cellStyle name="Normal 2 2 9 4" xfId="6608"/>
    <cellStyle name="Normal 2 2 9 4 2" xfId="14944"/>
    <cellStyle name="Normal 2 2 9 4 2 2" xfId="34062"/>
    <cellStyle name="Normal 2 2 9 4 3" xfId="25727"/>
    <cellStyle name="Normal 2 2 9 5" xfId="9479"/>
    <cellStyle name="Normal 2 2 9 5 2" xfId="28597"/>
    <cellStyle name="Normal 2 2 9 6" xfId="20222"/>
    <cellStyle name="Normal 2 3" xfId="96"/>
    <cellStyle name="Normal 2 3 2" xfId="226"/>
    <cellStyle name="Normal 2 3 3" xfId="662"/>
    <cellStyle name="Normal 2 3 4" xfId="663"/>
    <cellStyle name="Normal 2 3 4 10" xfId="9185"/>
    <cellStyle name="Normal 2 3 4 10 2" xfId="28304"/>
    <cellStyle name="Normal 2 3 4 11" xfId="19912"/>
    <cellStyle name="Normal 2 3 4 2" xfId="987"/>
    <cellStyle name="Normal 2 3 4 2 2" xfId="2457"/>
    <cellStyle name="Normal 2 3 4 2 2 2" xfId="7991"/>
    <cellStyle name="Normal 2 3 4 2 2 2 2" xfId="16327"/>
    <cellStyle name="Normal 2 3 4 2 2 2 2 2" xfId="35445"/>
    <cellStyle name="Normal 2 3 4 2 2 2 3" xfId="27110"/>
    <cellStyle name="Normal 2 3 4 2 2 3" xfId="10887"/>
    <cellStyle name="Normal 2 3 4 2 2 3 2" xfId="30005"/>
    <cellStyle name="Normal 2 3 4 2 2 4" xfId="21660"/>
    <cellStyle name="Normal 2 3 4 2 3" xfId="4156"/>
    <cellStyle name="Normal 2 3 4 2 3 2" xfId="12495"/>
    <cellStyle name="Normal 2 3 4 2 3 2 2" xfId="31613"/>
    <cellStyle name="Normal 2 3 4 2 3 3" xfId="23279"/>
    <cellStyle name="Normal 2 3 4 2 4" xfId="6589"/>
    <cellStyle name="Normal 2 3 4 2 4 2" xfId="14925"/>
    <cellStyle name="Normal 2 3 4 2 4 2 2" xfId="34043"/>
    <cellStyle name="Normal 2 3 4 2 4 3" xfId="25708"/>
    <cellStyle name="Normal 2 3 4 2 5" xfId="9460"/>
    <cellStyle name="Normal 2 3 4 2 5 2" xfId="28578"/>
    <cellStyle name="Normal 2 3 4 2 6" xfId="20203"/>
    <cellStyle name="Normal 2 3 4 3" xfId="1262"/>
    <cellStyle name="Normal 2 3 4 3 2" xfId="2729"/>
    <cellStyle name="Normal 2 3 4 3 2 2" xfId="8259"/>
    <cellStyle name="Normal 2 3 4 3 2 2 2" xfId="16595"/>
    <cellStyle name="Normal 2 3 4 3 2 2 2 2" xfId="35713"/>
    <cellStyle name="Normal 2 3 4 3 2 2 3" xfId="27378"/>
    <cellStyle name="Normal 2 3 4 3 2 3" xfId="11159"/>
    <cellStyle name="Normal 2 3 4 3 2 3 2" xfId="30277"/>
    <cellStyle name="Normal 2 3 4 3 2 4" xfId="21932"/>
    <cellStyle name="Normal 2 3 4 3 3" xfId="4421"/>
    <cellStyle name="Normal 2 3 4 3 3 2" xfId="12760"/>
    <cellStyle name="Normal 2 3 4 3 3 2 2" xfId="31878"/>
    <cellStyle name="Normal 2 3 4 3 3 3" xfId="23543"/>
    <cellStyle name="Normal 2 3 4 3 4" xfId="6855"/>
    <cellStyle name="Normal 2 3 4 3 4 2" xfId="15191"/>
    <cellStyle name="Normal 2 3 4 3 4 2 2" xfId="34309"/>
    <cellStyle name="Normal 2 3 4 3 4 3" xfId="25974"/>
    <cellStyle name="Normal 2 3 4 3 5" xfId="9730"/>
    <cellStyle name="Normal 2 3 4 3 5 2" xfId="28848"/>
    <cellStyle name="Normal 2 3 4 3 6" xfId="20475"/>
    <cellStyle name="Normal 2 3 4 4" xfId="1550"/>
    <cellStyle name="Normal 2 3 4 4 2" xfId="3006"/>
    <cellStyle name="Normal 2 3 4 4 2 2" xfId="8528"/>
    <cellStyle name="Normal 2 3 4 4 2 2 2" xfId="16864"/>
    <cellStyle name="Normal 2 3 4 4 2 2 2 2" xfId="35982"/>
    <cellStyle name="Normal 2 3 4 4 2 2 3" xfId="27647"/>
    <cellStyle name="Normal 2 3 4 4 2 3" xfId="11436"/>
    <cellStyle name="Normal 2 3 4 4 2 3 2" xfId="30554"/>
    <cellStyle name="Normal 2 3 4 4 2 4" xfId="22209"/>
    <cellStyle name="Normal 2 3 4 4 3" xfId="4694"/>
    <cellStyle name="Normal 2 3 4 4 3 2" xfId="13031"/>
    <cellStyle name="Normal 2 3 4 4 3 2 2" xfId="32149"/>
    <cellStyle name="Normal 2 3 4 4 3 3" xfId="23815"/>
    <cellStyle name="Normal 2 3 4 4 4" xfId="7122"/>
    <cellStyle name="Normal 2 3 4 4 4 2" xfId="15458"/>
    <cellStyle name="Normal 2 3 4 4 4 2 2" xfId="34576"/>
    <cellStyle name="Normal 2 3 4 4 4 3" xfId="26241"/>
    <cellStyle name="Normal 2 3 4 4 5" xfId="10007"/>
    <cellStyle name="Normal 2 3 4 4 5 2" xfId="29125"/>
    <cellStyle name="Normal 2 3 4 4 6" xfId="20755"/>
    <cellStyle name="Normal 2 3 4 5" xfId="1911"/>
    <cellStyle name="Normal 2 3 4 5 2" xfId="3365"/>
    <cellStyle name="Normal 2 3 4 5 2 2" xfId="8867"/>
    <cellStyle name="Normal 2 3 4 5 2 2 2" xfId="17203"/>
    <cellStyle name="Normal 2 3 4 5 2 2 2 2" xfId="36321"/>
    <cellStyle name="Normal 2 3 4 5 2 2 3" xfId="27986"/>
    <cellStyle name="Normal 2 3 4 5 2 3" xfId="11795"/>
    <cellStyle name="Normal 2 3 4 5 2 3 2" xfId="30913"/>
    <cellStyle name="Normal 2 3 4 5 2 4" xfId="22568"/>
    <cellStyle name="Normal 2 3 4 5 3" xfId="7445"/>
    <cellStyle name="Normal 2 3 4 5 3 2" xfId="15781"/>
    <cellStyle name="Normal 2 3 4 5 3 2 2" xfId="34899"/>
    <cellStyle name="Normal 2 3 4 5 3 3" xfId="26564"/>
    <cellStyle name="Normal 2 3 4 5 4" xfId="10341"/>
    <cellStyle name="Normal 2 3 4 5 4 2" xfId="29459"/>
    <cellStyle name="Normal 2 3 4 5 5" xfId="21114"/>
    <cellStyle name="Normal 2 3 4 6" xfId="2183"/>
    <cellStyle name="Normal 2 3 4 6 2" xfId="7717"/>
    <cellStyle name="Normal 2 3 4 6 2 2" xfId="16053"/>
    <cellStyle name="Normal 2 3 4 6 2 2 2" xfId="35171"/>
    <cellStyle name="Normal 2 3 4 6 2 3" xfId="26836"/>
    <cellStyle name="Normal 2 3 4 6 3" xfId="10613"/>
    <cellStyle name="Normal 2 3 4 6 3 2" xfId="29731"/>
    <cellStyle name="Normal 2 3 4 6 4" xfId="21386"/>
    <cellStyle name="Normal 2 3 4 7" xfId="3644"/>
    <cellStyle name="Normal 2 3 4 7 2" xfId="12073"/>
    <cellStyle name="Normal 2 3 4 7 2 2" xfId="31191"/>
    <cellStyle name="Normal 2 3 4 7 3" xfId="22845"/>
    <cellStyle name="Normal 2 3 4 8" xfId="5806"/>
    <cellStyle name="Normal 2 3 4 8 2" xfId="14142"/>
    <cellStyle name="Normal 2 3 4 8 2 2" xfId="33260"/>
    <cellStyle name="Normal 2 3 4 8 3" xfId="24925"/>
    <cellStyle name="Normal 2 3 4 9" xfId="6315"/>
    <cellStyle name="Normal 2 3 4 9 2" xfId="14651"/>
    <cellStyle name="Normal 2 3 4 9 2 2" xfId="33769"/>
    <cellStyle name="Normal 2 3 4 9 3" xfId="25434"/>
    <cellStyle name="Normal 2 3 5" xfId="1277"/>
    <cellStyle name="Normal 2 3 6" xfId="3833"/>
    <cellStyle name="Normal 2 4" xfId="176"/>
    <cellStyle name="Normal 2 4 2" xfId="664"/>
    <cellStyle name="Normal 2 5" xfId="125"/>
    <cellStyle name="Normal 2 6" xfId="111"/>
    <cellStyle name="Normal 2 7" xfId="578"/>
    <cellStyle name="Normal 2 8" xfId="262"/>
    <cellStyle name="Normal 2 9" xfId="251"/>
    <cellStyle name="Normal 2 9 2" xfId="1268"/>
    <cellStyle name="Normal 2 9 3" xfId="3866"/>
    <cellStyle name="Normal 2_2" xfId="665"/>
    <cellStyle name="Normal 20" xfId="245"/>
    <cellStyle name="Normal 20 2" xfId="741"/>
    <cellStyle name="Normal 20 2 2" xfId="2211"/>
    <cellStyle name="Normal 20 2 2 2" xfId="7745"/>
    <cellStyle name="Normal 20 2 2 2 2" xfId="16081"/>
    <cellStyle name="Normal 20 2 2 2 2 2" xfId="35199"/>
    <cellStyle name="Normal 20 2 2 2 3" xfId="26864"/>
    <cellStyle name="Normal 20 2 2 3" xfId="10641"/>
    <cellStyle name="Normal 20 2 2 3 2" xfId="29759"/>
    <cellStyle name="Normal 20 2 2 4" xfId="21414"/>
    <cellStyle name="Normal 20 2 3" xfId="3914"/>
    <cellStyle name="Normal 20 2 3 2" xfId="12253"/>
    <cellStyle name="Normal 20 2 3 2 2" xfId="31371"/>
    <cellStyle name="Normal 20 2 3 3" xfId="23037"/>
    <cellStyle name="Normal 20 2 4" xfId="6343"/>
    <cellStyle name="Normal 20 2 4 2" xfId="14679"/>
    <cellStyle name="Normal 20 2 4 2 2" xfId="33797"/>
    <cellStyle name="Normal 20 2 4 3" xfId="25462"/>
    <cellStyle name="Normal 20 2 5" xfId="9214"/>
    <cellStyle name="Normal 20 2 5 2" xfId="28332"/>
    <cellStyle name="Normal 20 2 6" xfId="19957"/>
    <cellStyle name="Normal 20 3" xfId="1660"/>
    <cellStyle name="Normal 20 3 2" xfId="3114"/>
    <cellStyle name="Normal 20 3 2 2" xfId="8616"/>
    <cellStyle name="Normal 20 3 2 2 2" xfId="16952"/>
    <cellStyle name="Normal 20 3 2 2 2 2" xfId="36070"/>
    <cellStyle name="Normal 20 3 2 2 3" xfId="27735"/>
    <cellStyle name="Normal 20 3 2 3" xfId="11544"/>
    <cellStyle name="Normal 20 3 2 3 2" xfId="30662"/>
    <cellStyle name="Normal 20 3 2 4" xfId="22317"/>
    <cellStyle name="Normal 20 3 3" xfId="7199"/>
    <cellStyle name="Normal 20 3 3 2" xfId="15535"/>
    <cellStyle name="Normal 20 3 3 2 2" xfId="34653"/>
    <cellStyle name="Normal 20 3 3 3" xfId="26318"/>
    <cellStyle name="Normal 20 3 4" xfId="10095"/>
    <cellStyle name="Normal 20 3 4 2" xfId="29213"/>
    <cellStyle name="Normal 20 3 5" xfId="20863"/>
    <cellStyle name="Normal 20 4" xfId="1936"/>
    <cellStyle name="Normal 20 4 2" xfId="7470"/>
    <cellStyle name="Normal 20 4 2 2" xfId="15806"/>
    <cellStyle name="Normal 20 4 2 2 2" xfId="34924"/>
    <cellStyle name="Normal 20 4 2 3" xfId="26589"/>
    <cellStyle name="Normal 20 4 3" xfId="10366"/>
    <cellStyle name="Normal 20 4 3 2" xfId="29484"/>
    <cellStyle name="Normal 20 4 4" xfId="21139"/>
    <cellStyle name="Normal 20 5" xfId="3864"/>
    <cellStyle name="Normal 20 5 2" xfId="12207"/>
    <cellStyle name="Normal 20 5 2 2" xfId="31325"/>
    <cellStyle name="Normal 20 5 3" xfId="22989"/>
    <cellStyle name="Normal 20 6" xfId="6069"/>
    <cellStyle name="Normal 20 6 2" xfId="14405"/>
    <cellStyle name="Normal 20 6 2 2" xfId="33523"/>
    <cellStyle name="Normal 20 6 3" xfId="25188"/>
    <cellStyle name="Normal 20 7" xfId="8914"/>
    <cellStyle name="Normal 20 7 2" xfId="28033"/>
    <cellStyle name="Normal 20 8" xfId="19632"/>
    <cellStyle name="Normal 21" xfId="994"/>
    <cellStyle name="Normal 21 2" xfId="2463"/>
    <cellStyle name="Normal 21 2 2" xfId="7997"/>
    <cellStyle name="Normal 21 2 2 2" xfId="16333"/>
    <cellStyle name="Normal 21 2 2 2 2" xfId="35451"/>
    <cellStyle name="Normal 21 2 2 3" xfId="27116"/>
    <cellStyle name="Normal 21 2 3" xfId="10893"/>
    <cellStyle name="Normal 21 2 3 2" xfId="30011"/>
    <cellStyle name="Normal 21 2 4" xfId="21666"/>
    <cellStyle name="Normal 21 3" xfId="4161"/>
    <cellStyle name="Normal 21 3 2" xfId="12500"/>
    <cellStyle name="Normal 21 3 2 2" xfId="31618"/>
    <cellStyle name="Normal 21 3 3" xfId="23284"/>
    <cellStyle name="Normal 21 4" xfId="6595"/>
    <cellStyle name="Normal 21 4 2" xfId="14931"/>
    <cellStyle name="Normal 21 4 2 2" xfId="34049"/>
    <cellStyle name="Normal 21 4 3" xfId="25714"/>
    <cellStyle name="Normal 21 5" xfId="9466"/>
    <cellStyle name="Normal 21 5 2" xfId="28584"/>
    <cellStyle name="Normal 21 6" xfId="20209"/>
    <cellStyle name="Normal 22" xfId="1001"/>
    <cellStyle name="Normal 22 2" xfId="2470"/>
    <cellStyle name="Normal 22 2 2" xfId="8004"/>
    <cellStyle name="Normal 22 2 2 2" xfId="16340"/>
    <cellStyle name="Normal 22 2 2 2 2" xfId="35458"/>
    <cellStyle name="Normal 22 2 2 3" xfId="27123"/>
    <cellStyle name="Normal 22 2 3" xfId="10900"/>
    <cellStyle name="Normal 22 2 3 2" xfId="30018"/>
    <cellStyle name="Normal 22 2 4" xfId="21673"/>
    <cellStyle name="Normal 22 3" xfId="4167"/>
    <cellStyle name="Normal 22 3 2" xfId="12506"/>
    <cellStyle name="Normal 22 3 2 2" xfId="31624"/>
    <cellStyle name="Normal 22 3 3" xfId="23290"/>
    <cellStyle name="Normal 22 4" xfId="6602"/>
    <cellStyle name="Normal 22 4 2" xfId="14938"/>
    <cellStyle name="Normal 22 4 2 2" xfId="34056"/>
    <cellStyle name="Normal 22 4 3" xfId="25721"/>
    <cellStyle name="Normal 22 5" xfId="9473"/>
    <cellStyle name="Normal 22 5 2" xfId="28591"/>
    <cellStyle name="Normal 22 6" xfId="20216"/>
    <cellStyle name="Normal 23" xfId="3792"/>
    <cellStyle name="Normal 24" xfId="3890"/>
    <cellStyle name="Normal 25" xfId="3371"/>
    <cellStyle name="Normal 25 2" xfId="11801"/>
    <cellStyle name="Normal 25 2 2" xfId="30919"/>
    <cellStyle name="Normal 25 3" xfId="22574"/>
    <cellStyle name="Normal 26" xfId="5543"/>
    <cellStyle name="Normal 26 2" xfId="13879"/>
    <cellStyle name="Normal 26 2 2" xfId="32997"/>
    <cellStyle name="Normal 26 3" xfId="24662"/>
    <cellStyle name="Normal 27" xfId="48282"/>
    <cellStyle name="Normal 28" xfId="48285"/>
    <cellStyle name="Normal 29" xfId="48284"/>
    <cellStyle name="Normal 3" xfId="26"/>
    <cellStyle name="Normal 3 2" xfId="164"/>
    <cellStyle name="Normal 3 2 2" xfId="227"/>
    <cellStyle name="Normal 3 2 2 2" xfId="1627"/>
    <cellStyle name="Normal 3 2 2 2 2" xfId="3081"/>
    <cellStyle name="Normal 3 2 2 2 2 2" xfId="8583"/>
    <cellStyle name="Normal 3 2 2 2 2 2 2" xfId="16919"/>
    <cellStyle name="Normal 3 2 2 2 2 2 2 2" xfId="36037"/>
    <cellStyle name="Normal 3 2 2 2 2 2 3" xfId="27702"/>
    <cellStyle name="Normal 3 2 2 2 2 3" xfId="11511"/>
    <cellStyle name="Normal 3 2 2 2 2 3 2" xfId="30629"/>
    <cellStyle name="Normal 3 2 2 2 2 4" xfId="22284"/>
    <cellStyle name="Normal 3 2 2 2 3" xfId="3713"/>
    <cellStyle name="Normal 3 2 2 2 3 2" xfId="12142"/>
    <cellStyle name="Normal 3 2 2 2 3 2 2" xfId="31260"/>
    <cellStyle name="Normal 3 2 2 2 3 3" xfId="22914"/>
    <cellStyle name="Normal 3 2 2 2 4" xfId="5881"/>
    <cellStyle name="Normal 3 2 2 2 4 2" xfId="14217"/>
    <cellStyle name="Normal 3 2 2 2 4 2 2" xfId="33335"/>
    <cellStyle name="Normal 3 2 2 2 4 3" xfId="25000"/>
    <cellStyle name="Normal 3 2 2 2 5" xfId="7171"/>
    <cellStyle name="Normal 3 2 2 2 5 2" xfId="15507"/>
    <cellStyle name="Normal 3 2 2 2 5 2 2" xfId="34625"/>
    <cellStyle name="Normal 3 2 2 2 5 3" xfId="26290"/>
    <cellStyle name="Normal 3 2 2 2 6" xfId="10076"/>
    <cellStyle name="Normal 3 2 2 2 6 2" xfId="29194"/>
    <cellStyle name="Normal 3 2 2 2 7" xfId="20830"/>
    <cellStyle name="Normal 3 2 2 3" xfId="1599"/>
    <cellStyle name="Normal 3 2 2 3 2" xfId="3054"/>
    <cellStyle name="Normal 3 2 2 3 2 2" xfId="4738"/>
    <cellStyle name="Normal 3 2 2 3 2 2 2" xfId="13075"/>
    <cellStyle name="Normal 3 2 2 3 2 2 2 2" xfId="32193"/>
    <cellStyle name="Normal 3 2 2 3 2 2 3" xfId="23858"/>
    <cellStyle name="Normal 3 2 2 3 2 3" xfId="8556"/>
    <cellStyle name="Normal 3 2 2 3 2 3 2" xfId="16892"/>
    <cellStyle name="Normal 3 2 2 3 2 3 2 2" xfId="36010"/>
    <cellStyle name="Normal 3 2 2 3 2 3 3" xfId="27675"/>
    <cellStyle name="Normal 3 2 2 3 2 4" xfId="11484"/>
    <cellStyle name="Normal 3 2 2 3 2 4 2" xfId="30602"/>
    <cellStyle name="Normal 3 2 2 3 2 5" xfId="22257"/>
    <cellStyle name="Normal 3 2 2 3 3" xfId="3765"/>
    <cellStyle name="Normal 3 2 2 3 4" xfId="3686"/>
    <cellStyle name="Normal 3 2 2 3 4 2" xfId="12115"/>
    <cellStyle name="Normal 3 2 2 3 4 2 2" xfId="31233"/>
    <cellStyle name="Normal 3 2 2 3 4 3" xfId="22887"/>
    <cellStyle name="Normal 3 2 2 3 5" xfId="5854"/>
    <cellStyle name="Normal 3 2 2 3 5 2" xfId="14190"/>
    <cellStyle name="Normal 3 2 2 3 5 2 2" xfId="33308"/>
    <cellStyle name="Normal 3 2 2 3 5 3" xfId="24973"/>
    <cellStyle name="Normal 3 2 2 3 6" xfId="7144"/>
    <cellStyle name="Normal 3 2 2 3 6 2" xfId="15480"/>
    <cellStyle name="Normal 3 2 2 3 6 2 2" xfId="34598"/>
    <cellStyle name="Normal 3 2 2 3 6 3" xfId="26263"/>
    <cellStyle name="Normal 3 2 2 3 7" xfId="10049"/>
    <cellStyle name="Normal 3 2 2 3 7 2" xfId="29167"/>
    <cellStyle name="Normal 3 2 2 3 8" xfId="20803"/>
    <cellStyle name="Normal 3 2 3" xfId="185"/>
    <cellStyle name="Normal 3 2 3 2" xfId="1615"/>
    <cellStyle name="Normal 3 2 3 2 2" xfId="3069"/>
    <cellStyle name="Normal 3 2 3 2 2 2" xfId="4746"/>
    <cellStyle name="Normal 3 2 3 2 2 2 2" xfId="13083"/>
    <cellStyle name="Normal 3 2 3 2 2 2 2 2" xfId="32201"/>
    <cellStyle name="Normal 3 2 3 2 2 2 3" xfId="23866"/>
    <cellStyle name="Normal 3 2 3 2 2 3" xfId="8571"/>
    <cellStyle name="Normal 3 2 3 2 2 3 2" xfId="16907"/>
    <cellStyle name="Normal 3 2 3 2 2 3 2 2" xfId="36025"/>
    <cellStyle name="Normal 3 2 3 2 2 3 3" xfId="27690"/>
    <cellStyle name="Normal 3 2 3 2 2 4" xfId="11499"/>
    <cellStyle name="Normal 3 2 3 2 2 4 2" xfId="30617"/>
    <cellStyle name="Normal 3 2 3 2 2 5" xfId="22272"/>
    <cellStyle name="Normal 3 2 3 2 3" xfId="3763"/>
    <cellStyle name="Normal 3 2 3 2 4" xfId="3701"/>
    <cellStyle name="Normal 3 2 3 2 4 2" xfId="12130"/>
    <cellStyle name="Normal 3 2 3 2 4 2 2" xfId="31248"/>
    <cellStyle name="Normal 3 2 3 2 4 3" xfId="22902"/>
    <cellStyle name="Normal 3 2 3 2 5" xfId="5869"/>
    <cellStyle name="Normal 3 2 3 2 5 2" xfId="14205"/>
    <cellStyle name="Normal 3 2 3 2 5 2 2" xfId="33323"/>
    <cellStyle name="Normal 3 2 3 2 5 3" xfId="24988"/>
    <cellStyle name="Normal 3 2 3 2 6" xfId="7159"/>
    <cellStyle name="Normal 3 2 3 2 6 2" xfId="15495"/>
    <cellStyle name="Normal 3 2 3 2 6 2 2" xfId="34613"/>
    <cellStyle name="Normal 3 2 3 2 6 3" xfId="26278"/>
    <cellStyle name="Normal 3 2 3 2 7" xfId="10064"/>
    <cellStyle name="Normal 3 2 3 2 7 2" xfId="29182"/>
    <cellStyle name="Normal 3 2 3 2 8" xfId="20818"/>
    <cellStyle name="Normal 3 2 4" xfId="1563"/>
    <cellStyle name="Normal 3 2 4 2" xfId="3019"/>
    <cellStyle name="Normal 3 2 4 2 2" xfId="3784"/>
    <cellStyle name="Normal 3 2 4 2 2 2" xfId="12183"/>
    <cellStyle name="Normal 3 2 4 2 2 2 2" xfId="31301"/>
    <cellStyle name="Normal 3 2 4 2 2 3" xfId="22960"/>
    <cellStyle name="Normal 3 2 4 2 3" xfId="8537"/>
    <cellStyle name="Normal 3 2 4 2 3 2" xfId="16873"/>
    <cellStyle name="Normal 3 2 4 2 3 2 2" xfId="35991"/>
    <cellStyle name="Normal 3 2 4 2 3 3" xfId="27656"/>
    <cellStyle name="Normal 3 2 4 2 4" xfId="11449"/>
    <cellStyle name="Normal 3 2 4 2 4 2" xfId="30567"/>
    <cellStyle name="Normal 3 2 4 2 5" xfId="22222"/>
    <cellStyle name="Normal 3 2 4 3" xfId="3759"/>
    <cellStyle name="Normal 3 2 4 4" xfId="3652"/>
    <cellStyle name="Normal 3 2 4 4 2" xfId="12081"/>
    <cellStyle name="Normal 3 2 4 4 2 2" xfId="31199"/>
    <cellStyle name="Normal 3 2 4 4 3" xfId="22853"/>
    <cellStyle name="Normal 3 2 4 5" xfId="5819"/>
    <cellStyle name="Normal 3 2 4 5 2" xfId="14155"/>
    <cellStyle name="Normal 3 2 4 5 2 2" xfId="33273"/>
    <cellStyle name="Normal 3 2 4 5 3" xfId="24938"/>
    <cellStyle name="Normal 3 2 4 6" xfId="7130"/>
    <cellStyle name="Normal 3 2 4 6 2" xfId="15466"/>
    <cellStyle name="Normal 3 2 4 6 2 2" xfId="34584"/>
    <cellStyle name="Normal 3 2 4 6 3" xfId="26249"/>
    <cellStyle name="Normal 3 2 4 7" xfId="10019"/>
    <cellStyle name="Normal 3 2 4 7 2" xfId="29137"/>
    <cellStyle name="Normal 3 2 4 8" xfId="20768"/>
    <cellStyle name="Normal 3 3" xfId="179"/>
    <cellStyle name="Normal 3 3 2" xfId="666"/>
    <cellStyle name="Normal 3 3 2 2" xfId="1606"/>
    <cellStyle name="Normal 3 3 2 2 2" xfId="3061"/>
    <cellStyle name="Normal 3 3 2 2 2 2" xfId="4742"/>
    <cellStyle name="Normal 3 3 2 2 2 2 2" xfId="13079"/>
    <cellStyle name="Normal 3 3 2 2 2 2 2 2" xfId="32197"/>
    <cellStyle name="Normal 3 3 2 2 2 2 3" xfId="23862"/>
    <cellStyle name="Normal 3 3 2 2 2 3" xfId="8563"/>
    <cellStyle name="Normal 3 3 2 2 2 3 2" xfId="16899"/>
    <cellStyle name="Normal 3 3 2 2 2 3 2 2" xfId="36017"/>
    <cellStyle name="Normal 3 3 2 2 2 3 3" xfId="27682"/>
    <cellStyle name="Normal 3 3 2 2 2 4" xfId="11491"/>
    <cellStyle name="Normal 3 3 2 2 2 4 2" xfId="30609"/>
    <cellStyle name="Normal 3 3 2 2 2 5" xfId="22264"/>
    <cellStyle name="Normal 3 3 2 2 3" xfId="3778"/>
    <cellStyle name="Normal 3 3 2 2 4" xfId="3693"/>
    <cellStyle name="Normal 3 3 2 2 4 2" xfId="12122"/>
    <cellStyle name="Normal 3 3 2 2 4 2 2" xfId="31240"/>
    <cellStyle name="Normal 3 3 2 2 4 3" xfId="22894"/>
    <cellStyle name="Normal 3 3 2 2 5" xfId="5861"/>
    <cellStyle name="Normal 3 3 2 2 5 2" xfId="14197"/>
    <cellStyle name="Normal 3 3 2 2 5 2 2" xfId="33315"/>
    <cellStyle name="Normal 3 3 2 2 5 3" xfId="24980"/>
    <cellStyle name="Normal 3 3 2 2 6" xfId="7151"/>
    <cellStyle name="Normal 3 3 2 2 6 2" xfId="15487"/>
    <cellStyle name="Normal 3 3 2 2 6 2 2" xfId="34605"/>
    <cellStyle name="Normal 3 3 2 2 6 3" xfId="26270"/>
    <cellStyle name="Normal 3 3 2 2 7" xfId="10056"/>
    <cellStyle name="Normal 3 3 2 2 7 2" xfId="29174"/>
    <cellStyle name="Normal 3 3 2 2 8" xfId="20810"/>
    <cellStyle name="Normal 3 3 3" xfId="1591"/>
    <cellStyle name="Normal 3 3 3 2" xfId="3046"/>
    <cellStyle name="Normal 3 3 3 2 2" xfId="4732"/>
    <cellStyle name="Normal 3 3 3 2 2 2" xfId="13069"/>
    <cellStyle name="Normal 3 3 3 2 2 2 2" xfId="32187"/>
    <cellStyle name="Normal 3 3 3 2 2 3" xfId="23852"/>
    <cellStyle name="Normal 3 3 3 2 3" xfId="8548"/>
    <cellStyle name="Normal 3 3 3 2 3 2" xfId="16884"/>
    <cellStyle name="Normal 3 3 3 2 3 2 2" xfId="36002"/>
    <cellStyle name="Normal 3 3 3 2 3 3" xfId="27667"/>
    <cellStyle name="Normal 3 3 3 2 4" xfId="11476"/>
    <cellStyle name="Normal 3 3 3 2 4 2" xfId="30594"/>
    <cellStyle name="Normal 3 3 3 2 5" xfId="22249"/>
    <cellStyle name="Normal 3 3 3 3" xfId="3761"/>
    <cellStyle name="Normal 3 3 3 4" xfId="3678"/>
    <cellStyle name="Normal 3 3 3 4 2" xfId="12107"/>
    <cellStyle name="Normal 3 3 3 4 2 2" xfId="31225"/>
    <cellStyle name="Normal 3 3 3 4 3" xfId="22879"/>
    <cellStyle name="Normal 3 3 3 5" xfId="5846"/>
    <cellStyle name="Normal 3 3 3 5 2" xfId="14182"/>
    <cellStyle name="Normal 3 3 3 5 2 2" xfId="33300"/>
    <cellStyle name="Normal 3 3 3 5 3" xfId="24965"/>
    <cellStyle name="Normal 3 3 3 6" xfId="7136"/>
    <cellStyle name="Normal 3 3 3 6 2" xfId="15472"/>
    <cellStyle name="Normal 3 3 3 6 2 2" xfId="34590"/>
    <cellStyle name="Normal 3 3 3 6 3" xfId="26255"/>
    <cellStyle name="Normal 3 3 3 7" xfId="10041"/>
    <cellStyle name="Normal 3 3 3 7 2" xfId="29159"/>
    <cellStyle name="Normal 3 3 3 8" xfId="20795"/>
    <cellStyle name="Normal 3 4" xfId="113"/>
    <cellStyle name="Normal 3 4 2" xfId="1622"/>
    <cellStyle name="Normal 3 4 2 2" xfId="3076"/>
    <cellStyle name="Normal 3 4 2 2 2" xfId="8578"/>
    <cellStyle name="Normal 3 4 2 2 2 2" xfId="16914"/>
    <cellStyle name="Normal 3 4 2 2 2 2 2" xfId="36032"/>
    <cellStyle name="Normal 3 4 2 2 2 3" xfId="27697"/>
    <cellStyle name="Normal 3 4 2 2 3" xfId="11506"/>
    <cellStyle name="Normal 3 4 2 2 3 2" xfId="30624"/>
    <cellStyle name="Normal 3 4 2 2 4" xfId="22279"/>
    <cellStyle name="Normal 3 4 2 3" xfId="3708"/>
    <cellStyle name="Normal 3 4 2 3 2" xfId="12137"/>
    <cellStyle name="Normal 3 4 2 3 2 2" xfId="31255"/>
    <cellStyle name="Normal 3 4 2 3 3" xfId="22909"/>
    <cellStyle name="Normal 3 4 2 4" xfId="5876"/>
    <cellStyle name="Normal 3 4 2 4 2" xfId="14212"/>
    <cellStyle name="Normal 3 4 2 4 2 2" xfId="33330"/>
    <cellStyle name="Normal 3 4 2 4 3" xfId="24995"/>
    <cellStyle name="Normal 3 4 2 5" xfId="7166"/>
    <cellStyle name="Normal 3 4 2 5 2" xfId="15502"/>
    <cellStyle name="Normal 3 4 2 5 2 2" xfId="34620"/>
    <cellStyle name="Normal 3 4 2 5 3" xfId="26285"/>
    <cellStyle name="Normal 3 4 2 6" xfId="10071"/>
    <cellStyle name="Normal 3 4 2 6 2" xfId="29189"/>
    <cellStyle name="Normal 3 4 2 7" xfId="20825"/>
    <cellStyle name="Normal 3 4 3" xfId="1595"/>
    <cellStyle name="Normal 3 4 3 2" xfId="3050"/>
    <cellStyle name="Normal 3 4 3 2 2" xfId="4736"/>
    <cellStyle name="Normal 3 4 3 2 2 2" xfId="13073"/>
    <cellStyle name="Normal 3 4 3 2 2 2 2" xfId="32191"/>
    <cellStyle name="Normal 3 4 3 2 2 3" xfId="23856"/>
    <cellStyle name="Normal 3 4 3 2 3" xfId="8552"/>
    <cellStyle name="Normal 3 4 3 2 3 2" xfId="16888"/>
    <cellStyle name="Normal 3 4 3 2 3 2 2" xfId="36006"/>
    <cellStyle name="Normal 3 4 3 2 3 3" xfId="27671"/>
    <cellStyle name="Normal 3 4 3 2 4" xfId="11480"/>
    <cellStyle name="Normal 3 4 3 2 4 2" xfId="30598"/>
    <cellStyle name="Normal 3 4 3 2 5" xfId="22253"/>
    <cellStyle name="Normal 3 4 3 3" xfId="3773"/>
    <cellStyle name="Normal 3 4 3 4" xfId="3682"/>
    <cellStyle name="Normal 3 4 3 4 2" xfId="12111"/>
    <cellStyle name="Normal 3 4 3 4 2 2" xfId="31229"/>
    <cellStyle name="Normal 3 4 3 4 3" xfId="22883"/>
    <cellStyle name="Normal 3 4 3 5" xfId="5850"/>
    <cellStyle name="Normal 3 4 3 5 2" xfId="14186"/>
    <cellStyle name="Normal 3 4 3 5 2 2" xfId="33304"/>
    <cellStyle name="Normal 3 4 3 5 3" xfId="24969"/>
    <cellStyle name="Normal 3 4 3 6" xfId="7140"/>
    <cellStyle name="Normal 3 4 3 6 2" xfId="15476"/>
    <cellStyle name="Normal 3 4 3 6 2 2" xfId="34594"/>
    <cellStyle name="Normal 3 4 3 6 3" xfId="26259"/>
    <cellStyle name="Normal 3 4 3 7" xfId="10045"/>
    <cellStyle name="Normal 3 4 3 7 2" xfId="29163"/>
    <cellStyle name="Normal 3 4 3 8" xfId="20799"/>
    <cellStyle name="Normal 3 5" xfId="1269"/>
    <cellStyle name="Normal 3 5 2" xfId="1555"/>
    <cellStyle name="Normal 3 5 2 2" xfId="3011"/>
    <cellStyle name="Normal 3 5 2 2 2" xfId="8533"/>
    <cellStyle name="Normal 3 5 2 2 2 2" xfId="16869"/>
    <cellStyle name="Normal 3 5 2 2 2 2 2" xfId="35987"/>
    <cellStyle name="Normal 3 5 2 2 2 3" xfId="27652"/>
    <cellStyle name="Normal 3 5 2 2 3" xfId="11441"/>
    <cellStyle name="Normal 3 5 2 2 3 2" xfId="30559"/>
    <cellStyle name="Normal 3 5 2 2 4" xfId="22214"/>
    <cellStyle name="Normal 3 5 2 3" xfId="4699"/>
    <cellStyle name="Normal 3 5 2 3 2" xfId="13036"/>
    <cellStyle name="Normal 3 5 2 3 2 2" xfId="32154"/>
    <cellStyle name="Normal 3 5 2 3 3" xfId="23820"/>
    <cellStyle name="Normal 3 5 2 4" xfId="7127"/>
    <cellStyle name="Normal 3 5 2 4 2" xfId="15463"/>
    <cellStyle name="Normal 3 5 2 4 2 2" xfId="34581"/>
    <cellStyle name="Normal 3 5 2 4 3" xfId="26246"/>
    <cellStyle name="Normal 3 5 2 5" xfId="10012"/>
    <cellStyle name="Normal 3 5 2 5 2" xfId="29130"/>
    <cellStyle name="Normal 3 5 2 6" xfId="20760"/>
    <cellStyle name="Normal 3 5 3" xfId="2735"/>
    <cellStyle name="Normal 3 5 3 2" xfId="8265"/>
    <cellStyle name="Normal 3 5 3 2 2" xfId="16601"/>
    <cellStyle name="Normal 3 5 3 2 2 2" xfId="35719"/>
    <cellStyle name="Normal 3 5 3 2 3" xfId="27384"/>
    <cellStyle name="Normal 3 5 3 3" xfId="11165"/>
    <cellStyle name="Normal 3 5 3 3 2" xfId="30283"/>
    <cellStyle name="Normal 3 5 3 4" xfId="21938"/>
    <cellStyle name="Normal 3 5 4" xfId="3649"/>
    <cellStyle name="Normal 3 5 4 2" xfId="12078"/>
    <cellStyle name="Normal 3 5 4 2 2" xfId="31196"/>
    <cellStyle name="Normal 3 5 4 3" xfId="22850"/>
    <cellStyle name="Normal 3 5 5" xfId="5811"/>
    <cellStyle name="Normal 3 5 5 2" xfId="14147"/>
    <cellStyle name="Normal 3 5 5 2 2" xfId="33265"/>
    <cellStyle name="Normal 3 5 5 3" xfId="24930"/>
    <cellStyle name="Normal 3 5 6" xfId="6861"/>
    <cellStyle name="Normal 3 5 6 2" xfId="15197"/>
    <cellStyle name="Normal 3 5 6 2 2" xfId="34315"/>
    <cellStyle name="Normal 3 5 6 3" xfId="25980"/>
    <cellStyle name="Normal 3 5 7" xfId="9736"/>
    <cellStyle name="Normal 3 5 7 2" xfId="28854"/>
    <cellStyle name="Normal 3 5 8" xfId="20482"/>
    <cellStyle name="Normal 3 6" xfId="1305"/>
    <cellStyle name="Normal 3 7" xfId="1287"/>
    <cellStyle name="Normal 3 7 2" xfId="2751"/>
    <cellStyle name="Normal 3 7 2 2" xfId="8277"/>
    <cellStyle name="Normal 3 7 2 2 2" xfId="16613"/>
    <cellStyle name="Normal 3 7 2 2 2 2" xfId="35731"/>
    <cellStyle name="Normal 3 7 2 2 3" xfId="27396"/>
    <cellStyle name="Normal 3 7 2 3" xfId="11181"/>
    <cellStyle name="Normal 3 7 2 3 2" xfId="30299"/>
    <cellStyle name="Normal 3 7 2 4" xfId="21954"/>
    <cellStyle name="Normal 3 7 3" xfId="4441"/>
    <cellStyle name="Normal 3 7 3 2" xfId="12780"/>
    <cellStyle name="Normal 3 7 3 2 2" xfId="31898"/>
    <cellStyle name="Normal 3 7 3 3" xfId="23563"/>
    <cellStyle name="Normal 3 7 4" xfId="6872"/>
    <cellStyle name="Normal 3 7 4 2" xfId="15208"/>
    <cellStyle name="Normal 3 7 4 2 2" xfId="34326"/>
    <cellStyle name="Normal 3 7 4 3" xfId="25991"/>
    <cellStyle name="Normal 3 7 5" xfId="9751"/>
    <cellStyle name="Normal 3 7 5 2" xfId="28869"/>
    <cellStyle name="Normal 3 7 6" xfId="20499"/>
    <cellStyle name="Normal 3 8" xfId="3393"/>
    <cellStyle name="Normal 3 8 2" xfId="11823"/>
    <cellStyle name="Normal 3 8 2 2" xfId="30941"/>
    <cellStyle name="Normal 3 8 3" xfId="22596"/>
    <cellStyle name="Normal 3 9" xfId="5551"/>
    <cellStyle name="Normal 3 9 2" xfId="13887"/>
    <cellStyle name="Normal 3 9 2 2" xfId="33005"/>
    <cellStyle name="Normal 3 9 3" xfId="24670"/>
    <cellStyle name="Normal 3_HavelvacN2axjusakN3" xfId="187"/>
    <cellStyle name="Normal 30" xfId="48283"/>
    <cellStyle name="Normal 31" xfId="50035"/>
    <cellStyle name="Normal 32" xfId="50037"/>
    <cellStyle name="Normal 4" xfId="27"/>
    <cellStyle name="Normal 4 2" xfId="28"/>
    <cellStyle name="Normal 4 2 2" xfId="504"/>
    <cellStyle name="Normal 4 2 2 2" xfId="1632"/>
    <cellStyle name="Normal 4 2 2 2 2" xfId="3086"/>
    <cellStyle name="Normal 4 2 2 2 2 2" xfId="4749"/>
    <cellStyle name="Normal 4 2 2 2 2 2 2" xfId="13086"/>
    <cellStyle name="Normal 4 2 2 2 2 2 2 2" xfId="32204"/>
    <cellStyle name="Normal 4 2 2 2 2 2 3" xfId="23869"/>
    <cellStyle name="Normal 4 2 2 2 2 3" xfId="8588"/>
    <cellStyle name="Normal 4 2 2 2 2 3 2" xfId="16924"/>
    <cellStyle name="Normal 4 2 2 2 2 3 2 2" xfId="36042"/>
    <cellStyle name="Normal 4 2 2 2 2 3 3" xfId="27707"/>
    <cellStyle name="Normal 4 2 2 2 2 4" xfId="11516"/>
    <cellStyle name="Normal 4 2 2 2 2 4 2" xfId="30634"/>
    <cellStyle name="Normal 4 2 2 2 2 5" xfId="22289"/>
    <cellStyle name="Normal 4 2 2 2 3" xfId="3771"/>
    <cellStyle name="Normal 4 2 2 2 4" xfId="3718"/>
    <cellStyle name="Normal 4 2 2 2 4 2" xfId="12147"/>
    <cellStyle name="Normal 4 2 2 2 4 2 2" xfId="31265"/>
    <cellStyle name="Normal 4 2 2 2 4 3" xfId="22919"/>
    <cellStyle name="Normal 4 2 2 2 5" xfId="5886"/>
    <cellStyle name="Normal 4 2 2 2 5 2" xfId="14222"/>
    <cellStyle name="Normal 4 2 2 2 5 2 2" xfId="33340"/>
    <cellStyle name="Normal 4 2 2 2 5 3" xfId="25005"/>
    <cellStyle name="Normal 4 2 2 2 6" xfId="7176"/>
    <cellStyle name="Normal 4 2 2 2 6 2" xfId="15512"/>
    <cellStyle name="Normal 4 2 2 2 6 2 2" xfId="34630"/>
    <cellStyle name="Normal 4 2 2 2 6 3" xfId="26295"/>
    <cellStyle name="Normal 4 2 2 2 7" xfId="10081"/>
    <cellStyle name="Normal 4 2 2 2 7 2" xfId="29199"/>
    <cellStyle name="Normal 4 2 2 2 8" xfId="20835"/>
    <cellStyle name="Normal 4 2 3" xfId="667"/>
    <cellStyle name="Normal 4 2 4" xfId="1601"/>
    <cellStyle name="Normal 4 2 4 2" xfId="3056"/>
    <cellStyle name="Normal 4 2 4 2 2" xfId="3786"/>
    <cellStyle name="Normal 4 2 4 2 3" xfId="8558"/>
    <cellStyle name="Normal 4 2 4 2 3 2" xfId="16894"/>
    <cellStyle name="Normal 4 2 4 2 3 2 2" xfId="36012"/>
    <cellStyle name="Normal 4 2 4 2 3 3" xfId="27677"/>
    <cellStyle name="Normal 4 2 4 2 4" xfId="11486"/>
    <cellStyle name="Normal 4 2 4 2 4 2" xfId="30604"/>
    <cellStyle name="Normal 4 2 4 2 5" xfId="22259"/>
    <cellStyle name="Normal 4 2 4 3" xfId="4740"/>
    <cellStyle name="Normal 4 2 4 3 2" xfId="13077"/>
    <cellStyle name="Normal 4 2 4 3 2 2" xfId="32195"/>
    <cellStyle name="Normal 4 2 4 3 3" xfId="23860"/>
    <cellStyle name="Normal 4 2 4 4" xfId="3764"/>
    <cellStyle name="Normal 4 2 4 5" xfId="3688"/>
    <cellStyle name="Normal 4 2 4 5 2" xfId="12117"/>
    <cellStyle name="Normal 4 2 4 5 2 2" xfId="31235"/>
    <cellStyle name="Normal 4 2 4 5 3" xfId="22889"/>
    <cellStyle name="Normal 4 2 4 6" xfId="5856"/>
    <cellStyle name="Normal 4 2 4 6 2" xfId="14192"/>
    <cellStyle name="Normal 4 2 4 6 2 2" xfId="33310"/>
    <cellStyle name="Normal 4 2 4 6 3" xfId="24975"/>
    <cellStyle name="Normal 4 2 4 7" xfId="7146"/>
    <cellStyle name="Normal 4 2 4 7 2" xfId="15482"/>
    <cellStyle name="Normal 4 2 4 7 2 2" xfId="34600"/>
    <cellStyle name="Normal 4 2 4 7 3" xfId="26265"/>
    <cellStyle name="Normal 4 2 4 8" xfId="10051"/>
    <cellStyle name="Normal 4 2 4 8 2" xfId="29169"/>
    <cellStyle name="Normal 4 2 4 9" xfId="20805"/>
    <cellStyle name="Normal 4 3" xfId="98"/>
    <cellStyle name="Normal 4 3 2" xfId="182"/>
    <cellStyle name="Normal 4 3 3" xfId="727"/>
    <cellStyle name="Normal 4 3 3 2" xfId="2197"/>
    <cellStyle name="Normal 4 3 3 2 2" xfId="3900"/>
    <cellStyle name="Normal 4 3 3 2 2 2" xfId="12239"/>
    <cellStyle name="Normal 4 3 3 2 2 2 2" xfId="31357"/>
    <cellStyle name="Normal 4 3 3 2 2 3" xfId="23023"/>
    <cellStyle name="Normal 4 3 3 2 3" xfId="7731"/>
    <cellStyle name="Normal 4 3 3 2 3 2" xfId="16067"/>
    <cellStyle name="Normal 4 3 3 2 3 2 2" xfId="35185"/>
    <cellStyle name="Normal 4 3 3 2 3 3" xfId="26850"/>
    <cellStyle name="Normal 4 3 3 2 4" xfId="10627"/>
    <cellStyle name="Normal 4 3 3 2 4 2" xfId="29745"/>
    <cellStyle name="Normal 4 3 3 2 5" xfId="21400"/>
    <cellStyle name="Normal 4 3 3 3" xfId="3762"/>
    <cellStyle name="Normal 4 3 3 4" xfId="6329"/>
    <cellStyle name="Normal 4 3 3 4 2" xfId="14665"/>
    <cellStyle name="Normal 4 3 3 4 2 2" xfId="33783"/>
    <cellStyle name="Normal 4 3 3 4 3" xfId="25448"/>
    <cellStyle name="Normal 4 3 3 5" xfId="9201"/>
    <cellStyle name="Normal 4 3 3 5 2" xfId="28319"/>
    <cellStyle name="Normal 4 3 3 6" xfId="19943"/>
    <cellStyle name="Normal 4 3 4" xfId="1641"/>
    <cellStyle name="Normal 4 3 4 2" xfId="3095"/>
    <cellStyle name="Normal 4 3 4 2 2" xfId="8597"/>
    <cellStyle name="Normal 4 3 4 2 2 2" xfId="16933"/>
    <cellStyle name="Normal 4 3 4 2 2 2 2" xfId="36051"/>
    <cellStyle name="Normal 4 3 4 2 2 3" xfId="27716"/>
    <cellStyle name="Normal 4 3 4 2 3" xfId="11525"/>
    <cellStyle name="Normal 4 3 4 2 3 2" xfId="30643"/>
    <cellStyle name="Normal 4 3 4 2 4" xfId="22298"/>
    <cellStyle name="Normal 4 3 4 3" xfId="3835"/>
    <cellStyle name="Normal 4 3 4 3 2" xfId="12197"/>
    <cellStyle name="Normal 4 3 4 3 2 2" xfId="31315"/>
    <cellStyle name="Normal 4 3 4 3 3" xfId="22980"/>
    <cellStyle name="Normal 4 3 4 4" xfId="7185"/>
    <cellStyle name="Normal 4 3 4 4 2" xfId="15521"/>
    <cellStyle name="Normal 4 3 4 4 2 2" xfId="34639"/>
    <cellStyle name="Normal 4 3 4 4 3" xfId="26304"/>
    <cellStyle name="Normal 4 3 4 5" xfId="10084"/>
    <cellStyle name="Normal 4 3 4 5 2" xfId="29202"/>
    <cellStyle name="Normal 4 3 4 6" xfId="20844"/>
    <cellStyle name="Normal 4 3 5" xfId="1921"/>
    <cellStyle name="Normal 4 3 5 2" xfId="3753"/>
    <cellStyle name="Normal 4 3 5 3" xfId="7455"/>
    <cellStyle name="Normal 4 3 5 3 2" xfId="15791"/>
    <cellStyle name="Normal 4 3 5 3 2 2" xfId="34909"/>
    <cellStyle name="Normal 4 3 5 3 3" xfId="26574"/>
    <cellStyle name="Normal 4 3 5 4" xfId="10351"/>
    <cellStyle name="Normal 4 3 5 4 2" xfId="29469"/>
    <cellStyle name="Normal 4 3 5 5" xfId="21124"/>
    <cellStyle name="Normal 4 3 6" xfId="6055"/>
    <cellStyle name="Normal 4 3 6 2" xfId="14391"/>
    <cellStyle name="Normal 4 3 6 2 2" xfId="33509"/>
    <cellStyle name="Normal 4 3 6 3" xfId="25174"/>
    <cellStyle name="Normal 4 3 7" xfId="8889"/>
    <cellStyle name="Normal 4 3 7 2" xfId="28008"/>
    <cellStyle name="Normal 4 3 8" xfId="19583"/>
    <cellStyle name="Normal 4 4" xfId="115"/>
    <cellStyle name="Normal 4 5" xfId="579"/>
    <cellStyle name="Normal 4 6" xfId="263"/>
    <cellStyle name="Normal 4 7" xfId="252"/>
    <cellStyle name="Normal 4 7 2" xfId="1565"/>
    <cellStyle name="Normal 4 7 2 2" xfId="3021"/>
    <cellStyle name="Normal 4 7 2 2 2" xfId="8539"/>
    <cellStyle name="Normal 4 7 2 2 2 2" xfId="16875"/>
    <cellStyle name="Normal 4 7 2 2 2 2 2" xfId="35993"/>
    <cellStyle name="Normal 4 7 2 2 2 3" xfId="27658"/>
    <cellStyle name="Normal 4 7 2 2 3" xfId="11451"/>
    <cellStyle name="Normal 4 7 2 2 3 2" xfId="30569"/>
    <cellStyle name="Normal 4 7 2 2 4" xfId="22224"/>
    <cellStyle name="Normal 4 7 2 3" xfId="4707"/>
    <cellStyle name="Normal 4 7 2 3 2" xfId="13044"/>
    <cellStyle name="Normal 4 7 2 3 2 2" xfId="32162"/>
    <cellStyle name="Normal 4 7 2 3 3" xfId="23828"/>
    <cellStyle name="Normal 4 7 2 4" xfId="7132"/>
    <cellStyle name="Normal 4 7 2 4 2" xfId="15468"/>
    <cellStyle name="Normal 4 7 2 4 2 2" xfId="34586"/>
    <cellStyle name="Normal 4 7 2 4 3" xfId="26251"/>
    <cellStyle name="Normal 4 7 2 5" xfId="10021"/>
    <cellStyle name="Normal 4 7 2 5 2" xfId="29139"/>
    <cellStyle name="Normal 4 7 2 6" xfId="20770"/>
    <cellStyle name="Normal 4 7 3" xfId="3867"/>
    <cellStyle name="Normal 4 7 4" xfId="3785"/>
    <cellStyle name="Normal 4 7 5" xfId="3654"/>
    <cellStyle name="Normal 4 7 5 2" xfId="12083"/>
    <cellStyle name="Normal 4 7 5 2 2" xfId="31201"/>
    <cellStyle name="Normal 4 7 5 3" xfId="22855"/>
    <cellStyle name="Normal 4 7 6" xfId="5821"/>
    <cellStyle name="Normal 4 7 6 2" xfId="14157"/>
    <cellStyle name="Normal 4 7 6 2 2" xfId="33275"/>
    <cellStyle name="Normal 4 7 6 3" xfId="24940"/>
    <cellStyle name="Normal 4 8" xfId="3752"/>
    <cellStyle name="Normal 4_2" xfId="668"/>
    <cellStyle name="Normal 5" xfId="29"/>
    <cellStyle name="Normal 5 10" xfId="3758"/>
    <cellStyle name="Normal 5 11" xfId="3407"/>
    <cellStyle name="Normal 5 12" xfId="3392"/>
    <cellStyle name="Normal 5 12 2" xfId="11822"/>
    <cellStyle name="Normal 5 12 2 2" xfId="30940"/>
    <cellStyle name="Normal 5 12 3" xfId="22595"/>
    <cellStyle name="Normal 5 2" xfId="99"/>
    <cellStyle name="Normal 5 2 2" xfId="228"/>
    <cellStyle name="Normal 5 2 2 10" xfId="6065"/>
    <cellStyle name="Normal 5 2 2 10 2" xfId="14401"/>
    <cellStyle name="Normal 5 2 2 10 2 2" xfId="33519"/>
    <cellStyle name="Normal 5 2 2 10 3" xfId="25184"/>
    <cellStyle name="Normal 5 2 2 11" xfId="8910"/>
    <cellStyle name="Normal 5 2 2 11 2" xfId="28029"/>
    <cellStyle name="Normal 5 2 2 12" xfId="19622"/>
    <cellStyle name="Normal 5 2 2 13" xfId="48309"/>
    <cellStyle name="Normal 5 2 2 2" xfId="283"/>
    <cellStyle name="Normal 5 2 2 2 2" xfId="755"/>
    <cellStyle name="Normal 5 2 2 2 2 2" xfId="2225"/>
    <cellStyle name="Normal 5 2 2 2 2 2 2" xfId="7759"/>
    <cellStyle name="Normal 5 2 2 2 2 2 2 2" xfId="16095"/>
    <cellStyle name="Normal 5 2 2 2 2 2 2 2 2" xfId="35213"/>
    <cellStyle name="Normal 5 2 2 2 2 2 2 3" xfId="26878"/>
    <cellStyle name="Normal 5 2 2 2 2 2 3" xfId="10655"/>
    <cellStyle name="Normal 5 2 2 2 2 2 3 2" xfId="29773"/>
    <cellStyle name="Normal 5 2 2 2 2 2 4" xfId="21428"/>
    <cellStyle name="Normal 5 2 2 2 2 2 5" xfId="49954"/>
    <cellStyle name="Normal 5 2 2 2 2 3" xfId="3927"/>
    <cellStyle name="Normal 5 2 2 2 2 3 2" xfId="12266"/>
    <cellStyle name="Normal 5 2 2 2 2 3 2 2" xfId="31384"/>
    <cellStyle name="Normal 5 2 2 2 2 3 3" xfId="23050"/>
    <cellStyle name="Normal 5 2 2 2 2 4" xfId="6357"/>
    <cellStyle name="Normal 5 2 2 2 2 4 2" xfId="14693"/>
    <cellStyle name="Normal 5 2 2 2 2 4 2 2" xfId="33811"/>
    <cellStyle name="Normal 5 2 2 2 2 4 3" xfId="25476"/>
    <cellStyle name="Normal 5 2 2 2 2 5" xfId="9228"/>
    <cellStyle name="Normal 5 2 2 2 2 5 2" xfId="28346"/>
    <cellStyle name="Normal 5 2 2 2 2 6" xfId="19971"/>
    <cellStyle name="Normal 5 2 2 2 2 7" xfId="49362"/>
    <cellStyle name="Normal 5 2 2 2 3" xfId="1676"/>
    <cellStyle name="Normal 5 2 2 2 3 2" xfId="3130"/>
    <cellStyle name="Normal 5 2 2 2 3 2 2" xfId="8632"/>
    <cellStyle name="Normal 5 2 2 2 3 2 2 2" xfId="16968"/>
    <cellStyle name="Normal 5 2 2 2 3 2 2 2 2" xfId="36086"/>
    <cellStyle name="Normal 5 2 2 2 3 2 2 3" xfId="27751"/>
    <cellStyle name="Normal 5 2 2 2 3 2 3" xfId="11560"/>
    <cellStyle name="Normal 5 2 2 2 3 2 3 2" xfId="30678"/>
    <cellStyle name="Normal 5 2 2 2 3 2 4" xfId="22333"/>
    <cellStyle name="Normal 5 2 2 2 3 3" xfId="7213"/>
    <cellStyle name="Normal 5 2 2 2 3 3 2" xfId="15549"/>
    <cellStyle name="Normal 5 2 2 2 3 3 2 2" xfId="34667"/>
    <cellStyle name="Normal 5 2 2 2 3 3 3" xfId="26332"/>
    <cellStyle name="Normal 5 2 2 2 3 4" xfId="10109"/>
    <cellStyle name="Normal 5 2 2 2 3 4 2" xfId="29227"/>
    <cellStyle name="Normal 5 2 2 2 3 5" xfId="20879"/>
    <cellStyle name="Normal 5 2 2 2 3 6" xfId="49930"/>
    <cellStyle name="Normal 5 2 2 2 4" xfId="1950"/>
    <cellStyle name="Normal 5 2 2 2 4 2" xfId="7484"/>
    <cellStyle name="Normal 5 2 2 2 4 2 2" xfId="15820"/>
    <cellStyle name="Normal 5 2 2 2 4 2 2 2" xfId="34938"/>
    <cellStyle name="Normal 5 2 2 2 4 2 3" xfId="26603"/>
    <cellStyle name="Normal 5 2 2 2 4 3" xfId="10380"/>
    <cellStyle name="Normal 5 2 2 2 4 3 2" xfId="29498"/>
    <cellStyle name="Normal 5 2 2 2 4 4" xfId="21153"/>
    <cellStyle name="Normal 5 2 2 2 5" xfId="3876"/>
    <cellStyle name="Normal 5 2 2 2 5 2" xfId="12217"/>
    <cellStyle name="Normal 5 2 2 2 5 2 2" xfId="31335"/>
    <cellStyle name="Normal 5 2 2 2 5 3" xfId="23000"/>
    <cellStyle name="Normal 5 2 2 2 6" xfId="6083"/>
    <cellStyle name="Normal 5 2 2 2 6 2" xfId="14419"/>
    <cellStyle name="Normal 5 2 2 2 6 2 2" xfId="33537"/>
    <cellStyle name="Normal 5 2 2 2 6 3" xfId="25202"/>
    <cellStyle name="Normal 5 2 2 2 7" xfId="8931"/>
    <cellStyle name="Normal 5 2 2 2 7 2" xfId="28050"/>
    <cellStyle name="Normal 5 2 2 2 8" xfId="19651"/>
    <cellStyle name="Normal 5 2 2 2 9" xfId="48543"/>
    <cellStyle name="Normal 5 2 2 3" xfId="737"/>
    <cellStyle name="Normal 5 2 2 3 2" xfId="2207"/>
    <cellStyle name="Normal 5 2 2 3 2 2" xfId="7741"/>
    <cellStyle name="Normal 5 2 2 3 2 2 2" xfId="16077"/>
    <cellStyle name="Normal 5 2 2 3 2 2 2 2" xfId="35195"/>
    <cellStyle name="Normal 5 2 2 3 2 2 3" xfId="26860"/>
    <cellStyle name="Normal 5 2 2 3 2 3" xfId="10637"/>
    <cellStyle name="Normal 5 2 2 3 2 3 2" xfId="29755"/>
    <cellStyle name="Normal 5 2 2 3 2 4" xfId="21410"/>
    <cellStyle name="Normal 5 2 2 3 2 5" xfId="49592"/>
    <cellStyle name="Normal 5 2 2 3 3" xfId="3910"/>
    <cellStyle name="Normal 5 2 2 3 3 2" xfId="12249"/>
    <cellStyle name="Normal 5 2 2 3 3 2 2" xfId="31367"/>
    <cellStyle name="Normal 5 2 2 3 3 3" xfId="23033"/>
    <cellStyle name="Normal 5 2 2 3 3 4" xfId="49944"/>
    <cellStyle name="Normal 5 2 2 3 4" xfId="6339"/>
    <cellStyle name="Normal 5 2 2 3 4 2" xfId="14675"/>
    <cellStyle name="Normal 5 2 2 3 4 2 2" xfId="33793"/>
    <cellStyle name="Normal 5 2 2 3 4 3" xfId="25458"/>
    <cellStyle name="Normal 5 2 2 3 5" xfId="9210"/>
    <cellStyle name="Normal 5 2 2 3 5 2" xfId="28328"/>
    <cellStyle name="Normal 5 2 2 3 6" xfId="19953"/>
    <cellStyle name="Normal 5 2 2 3 7" xfId="48773"/>
    <cellStyle name="Normal 5 2 2 4" xfId="1026"/>
    <cellStyle name="Normal 5 2 2 4 2" xfId="2493"/>
    <cellStyle name="Normal 5 2 2 4 2 2" xfId="8025"/>
    <cellStyle name="Normal 5 2 2 4 2 2 2" xfId="16361"/>
    <cellStyle name="Normal 5 2 2 4 2 2 2 2" xfId="35479"/>
    <cellStyle name="Normal 5 2 2 4 2 2 3" xfId="27144"/>
    <cellStyle name="Normal 5 2 2 4 2 3" xfId="10923"/>
    <cellStyle name="Normal 5 2 2 4 2 3 2" xfId="30041"/>
    <cellStyle name="Normal 5 2 2 4 2 4" xfId="21696"/>
    <cellStyle name="Normal 5 2 2 4 3" xfId="4186"/>
    <cellStyle name="Normal 5 2 2 4 3 2" xfId="12525"/>
    <cellStyle name="Normal 5 2 2 4 3 2 2" xfId="31643"/>
    <cellStyle name="Normal 5 2 2 4 3 3" xfId="23309"/>
    <cellStyle name="Normal 5 2 2 4 4" xfId="6623"/>
    <cellStyle name="Normal 5 2 2 4 4 2" xfId="14959"/>
    <cellStyle name="Normal 5 2 2 4 4 2 2" xfId="34077"/>
    <cellStyle name="Normal 5 2 2 4 4 3" xfId="25742"/>
    <cellStyle name="Normal 5 2 2 4 5" xfId="9496"/>
    <cellStyle name="Normal 5 2 2 4 5 2" xfId="28614"/>
    <cellStyle name="Normal 5 2 2 4 6" xfId="20239"/>
    <cellStyle name="Normal 5 2 2 4 7" xfId="49117"/>
    <cellStyle name="Normal 5 2 2 5" xfId="1315"/>
    <cellStyle name="Normal 5 2 2 5 2" xfId="2773"/>
    <cellStyle name="Normal 5 2 2 5 2 2" xfId="8297"/>
    <cellStyle name="Normal 5 2 2 5 2 2 2" xfId="16633"/>
    <cellStyle name="Normal 5 2 2 5 2 2 2 2" xfId="35751"/>
    <cellStyle name="Normal 5 2 2 5 2 2 3" xfId="27416"/>
    <cellStyle name="Normal 5 2 2 5 2 3" xfId="11203"/>
    <cellStyle name="Normal 5 2 2 5 2 3 2" xfId="30321"/>
    <cellStyle name="Normal 5 2 2 5 2 4" xfId="21976"/>
    <cellStyle name="Normal 5 2 2 5 3" xfId="4459"/>
    <cellStyle name="Normal 5 2 2 5 3 2" xfId="12798"/>
    <cellStyle name="Normal 5 2 2 5 3 2 2" xfId="31916"/>
    <cellStyle name="Normal 5 2 2 5 3 3" xfId="23581"/>
    <cellStyle name="Normal 5 2 2 5 4" xfId="6892"/>
    <cellStyle name="Normal 5 2 2 5 4 2" xfId="15228"/>
    <cellStyle name="Normal 5 2 2 5 4 2 2" xfId="34346"/>
    <cellStyle name="Normal 5 2 2 5 4 3" xfId="26011"/>
    <cellStyle name="Normal 5 2 2 5 5" xfId="9775"/>
    <cellStyle name="Normal 5 2 2 5 5 2" xfId="28893"/>
    <cellStyle name="Normal 5 2 2 5 6" xfId="20521"/>
    <cellStyle name="Normal 5 2 2 5 7" xfId="49918"/>
    <cellStyle name="Normal 5 2 2 6" xfId="1653"/>
    <cellStyle name="Normal 5 2 2 6 2" xfId="3107"/>
    <cellStyle name="Normal 5 2 2 6 2 2" xfId="8609"/>
    <cellStyle name="Normal 5 2 2 6 2 2 2" xfId="16945"/>
    <cellStyle name="Normal 5 2 2 6 2 2 2 2" xfId="36063"/>
    <cellStyle name="Normal 5 2 2 6 2 2 3" xfId="27728"/>
    <cellStyle name="Normal 5 2 2 6 2 3" xfId="11537"/>
    <cellStyle name="Normal 5 2 2 6 2 3 2" xfId="30655"/>
    <cellStyle name="Normal 5 2 2 6 2 4" xfId="22310"/>
    <cellStyle name="Normal 5 2 2 6 3" xfId="7195"/>
    <cellStyle name="Normal 5 2 2 6 3 2" xfId="15531"/>
    <cellStyle name="Normal 5 2 2 6 3 2 2" xfId="34649"/>
    <cellStyle name="Normal 5 2 2 6 3 3" xfId="26314"/>
    <cellStyle name="Normal 5 2 2 6 4" xfId="10091"/>
    <cellStyle name="Normal 5 2 2 6 4 2" xfId="29209"/>
    <cellStyle name="Normal 5 2 2 6 5" xfId="20856"/>
    <cellStyle name="Normal 5 2 2 7" xfId="1931"/>
    <cellStyle name="Normal 5 2 2 7 2" xfId="7465"/>
    <cellStyle name="Normal 5 2 2 7 2 2" xfId="15801"/>
    <cellStyle name="Normal 5 2 2 7 2 2 2" xfId="34919"/>
    <cellStyle name="Normal 5 2 2 7 2 3" xfId="26584"/>
    <cellStyle name="Normal 5 2 2 7 3" xfId="10361"/>
    <cellStyle name="Normal 5 2 2 7 3 2" xfId="29479"/>
    <cellStyle name="Normal 5 2 2 7 4" xfId="21134"/>
    <cellStyle name="Normal 5 2 2 8" xfId="3413"/>
    <cellStyle name="Normal 5 2 2 8 2" xfId="11843"/>
    <cellStyle name="Normal 5 2 2 8 2 2" xfId="30961"/>
    <cellStyle name="Normal 5 2 2 8 3" xfId="22615"/>
    <cellStyle name="Normal 5 2 2 9" xfId="5573"/>
    <cellStyle name="Normal 5 2 2 9 2" xfId="13909"/>
    <cellStyle name="Normal 5 2 2 9 2 2" xfId="33027"/>
    <cellStyle name="Normal 5 2 2 9 3" xfId="24692"/>
    <cellStyle name="Normal 5 2 3" xfId="165"/>
    <cellStyle name="Normal 5 2 3 2" xfId="49842"/>
    <cellStyle name="Normal 5 2 3 2 2" xfId="49948"/>
    <cellStyle name="Normal 5 2 3 3" xfId="49924"/>
    <cellStyle name="Normal 5 2 3 4" xfId="49049"/>
    <cellStyle name="Normal 5 2 4" xfId="571"/>
    <cellStyle name="Normal 5 2 4 2" xfId="49843"/>
    <cellStyle name="Normal 5 2 4 3" xfId="49938"/>
    <cellStyle name="Normal 5 2 4 4" xfId="49050"/>
    <cellStyle name="Normal 5 2 5" xfId="3760"/>
    <cellStyle name="Normal 5 2 5 2" xfId="49909"/>
    <cellStyle name="Normal 5 3" xfId="118"/>
    <cellStyle name="Normal 5 3 10" xfId="5767"/>
    <cellStyle name="Normal 5 3 10 2" xfId="14103"/>
    <cellStyle name="Normal 5 3 10 2 2" xfId="33221"/>
    <cellStyle name="Normal 5 3 10 3" xfId="24886"/>
    <cellStyle name="Normal 5 3 11" xfId="48504"/>
    <cellStyle name="Normal 5 3 2" xfId="506"/>
    <cellStyle name="Normal 5 3 2 10" xfId="5768"/>
    <cellStyle name="Normal 5 3 2 10 2" xfId="14104"/>
    <cellStyle name="Normal 5 3 2 10 2 2" xfId="33222"/>
    <cellStyle name="Normal 5 3 2 10 3" xfId="24887"/>
    <cellStyle name="Normal 5 3 2 11" xfId="6275"/>
    <cellStyle name="Normal 5 3 2 11 2" xfId="14611"/>
    <cellStyle name="Normal 5 3 2 11 2 2" xfId="33729"/>
    <cellStyle name="Normal 5 3 2 11 3" xfId="25394"/>
    <cellStyle name="Normal 5 3 2 12" xfId="9135"/>
    <cellStyle name="Normal 5 3 2 12 2" xfId="28254"/>
    <cellStyle name="Normal 5 3 2 13" xfId="19849"/>
    <cellStyle name="Normal 5 3 2 14" xfId="48505"/>
    <cellStyle name="Normal 5 3 2 2" xfId="507"/>
    <cellStyle name="Normal 5 3 2 2 10" xfId="9136"/>
    <cellStyle name="Normal 5 3 2 2 10 2" xfId="28255"/>
    <cellStyle name="Normal 5 3 2 2 11" xfId="19850"/>
    <cellStyle name="Normal 5 3 2 2 12" xfId="48506"/>
    <cellStyle name="Normal 5 3 2 2 2" xfId="948"/>
    <cellStyle name="Normal 5 3 2 2 2 2" xfId="2418"/>
    <cellStyle name="Normal 5 3 2 2 2 2 2" xfId="7952"/>
    <cellStyle name="Normal 5 3 2 2 2 2 2 2" xfId="16288"/>
    <cellStyle name="Normal 5 3 2 2 2 2 2 2 2" xfId="35406"/>
    <cellStyle name="Normal 5 3 2 2 2 2 2 3" xfId="27071"/>
    <cellStyle name="Normal 5 3 2 2 2 2 3" xfId="10848"/>
    <cellStyle name="Normal 5 3 2 2 2 2 3 2" xfId="29966"/>
    <cellStyle name="Normal 5 3 2 2 2 2 4" xfId="21621"/>
    <cellStyle name="Normal 5 3 2 2 2 2 5" xfId="49556"/>
    <cellStyle name="Normal 5 3 2 2 2 3" xfId="4120"/>
    <cellStyle name="Normal 5 3 2 2 2 3 2" xfId="12459"/>
    <cellStyle name="Normal 5 3 2 2 2 3 2 2" xfId="31577"/>
    <cellStyle name="Normal 5 3 2 2 2 3 3" xfId="23243"/>
    <cellStyle name="Normal 5 3 2 2 2 4" xfId="6550"/>
    <cellStyle name="Normal 5 3 2 2 2 4 2" xfId="14886"/>
    <cellStyle name="Normal 5 3 2 2 2 4 2 2" xfId="34004"/>
    <cellStyle name="Normal 5 3 2 2 2 4 3" xfId="25669"/>
    <cellStyle name="Normal 5 3 2 2 2 5" xfId="9421"/>
    <cellStyle name="Normal 5 3 2 2 2 5 2" xfId="28539"/>
    <cellStyle name="Normal 5 3 2 2 2 6" xfId="20164"/>
    <cellStyle name="Normal 5 3 2 2 2 7" xfId="48737"/>
    <cellStyle name="Normal 5 3 2 2 3" xfId="1222"/>
    <cellStyle name="Normal 5 3 2 2 3 2" xfId="2689"/>
    <cellStyle name="Normal 5 3 2 2 3 2 2" xfId="8219"/>
    <cellStyle name="Normal 5 3 2 2 3 2 2 2" xfId="16555"/>
    <cellStyle name="Normal 5 3 2 2 3 2 2 2 2" xfId="35673"/>
    <cellStyle name="Normal 5 3 2 2 3 2 2 3" xfId="27338"/>
    <cellStyle name="Normal 5 3 2 2 3 2 3" xfId="11119"/>
    <cellStyle name="Normal 5 3 2 2 3 2 3 2" xfId="30237"/>
    <cellStyle name="Normal 5 3 2 2 3 2 4" xfId="21892"/>
    <cellStyle name="Normal 5 3 2 2 3 2 5" xfId="49786"/>
    <cellStyle name="Normal 5 3 2 2 3 3" xfId="4382"/>
    <cellStyle name="Normal 5 3 2 2 3 3 2" xfId="12721"/>
    <cellStyle name="Normal 5 3 2 2 3 3 2 2" xfId="31839"/>
    <cellStyle name="Normal 5 3 2 2 3 3 3" xfId="23505"/>
    <cellStyle name="Normal 5 3 2 2 3 4" xfId="6816"/>
    <cellStyle name="Normal 5 3 2 2 3 4 2" xfId="15152"/>
    <cellStyle name="Normal 5 3 2 2 3 4 2 2" xfId="34270"/>
    <cellStyle name="Normal 5 3 2 2 3 4 3" xfId="25935"/>
    <cellStyle name="Normal 5 3 2 2 3 5" xfId="9691"/>
    <cellStyle name="Normal 5 3 2 2 3 5 2" xfId="28809"/>
    <cellStyle name="Normal 5 3 2 2 3 6" xfId="20435"/>
    <cellStyle name="Normal 5 3 2 2 3 7" xfId="48967"/>
    <cellStyle name="Normal 5 3 2 2 4" xfId="1512"/>
    <cellStyle name="Normal 5 3 2 2 4 2" xfId="2969"/>
    <cellStyle name="Normal 5 3 2 2 4 2 2" xfId="8491"/>
    <cellStyle name="Normal 5 3 2 2 4 2 2 2" xfId="16827"/>
    <cellStyle name="Normal 5 3 2 2 4 2 2 2 2" xfId="35945"/>
    <cellStyle name="Normal 5 3 2 2 4 2 2 3" xfId="27610"/>
    <cellStyle name="Normal 5 3 2 2 4 2 3" xfId="11399"/>
    <cellStyle name="Normal 5 3 2 2 4 2 3 2" xfId="30517"/>
    <cellStyle name="Normal 5 3 2 2 4 2 4" xfId="22172"/>
    <cellStyle name="Normal 5 3 2 2 4 3" xfId="4656"/>
    <cellStyle name="Normal 5 3 2 2 4 3 2" xfId="12994"/>
    <cellStyle name="Normal 5 3 2 2 4 3 2 2" xfId="32112"/>
    <cellStyle name="Normal 5 3 2 2 4 3 3" xfId="23777"/>
    <cellStyle name="Normal 5 3 2 2 4 4" xfId="7085"/>
    <cellStyle name="Normal 5 3 2 2 4 4 2" xfId="15421"/>
    <cellStyle name="Normal 5 3 2 2 4 4 2 2" xfId="34539"/>
    <cellStyle name="Normal 5 3 2 2 4 4 3" xfId="26204"/>
    <cellStyle name="Normal 5 3 2 2 4 5" xfId="9970"/>
    <cellStyle name="Normal 5 3 2 2 4 5 2" xfId="29088"/>
    <cellStyle name="Normal 5 3 2 2 4 6" xfId="20717"/>
    <cellStyle name="Normal 5 3 2 2 4 7" xfId="49325"/>
    <cellStyle name="Normal 5 3 2 2 5" xfId="1872"/>
    <cellStyle name="Normal 5 3 2 2 5 2" xfId="3326"/>
    <cellStyle name="Normal 5 3 2 2 5 2 2" xfId="8828"/>
    <cellStyle name="Normal 5 3 2 2 5 2 2 2" xfId="17164"/>
    <cellStyle name="Normal 5 3 2 2 5 2 2 2 2" xfId="36282"/>
    <cellStyle name="Normal 5 3 2 2 5 2 2 3" xfId="27947"/>
    <cellStyle name="Normal 5 3 2 2 5 2 3" xfId="11756"/>
    <cellStyle name="Normal 5 3 2 2 5 2 3 2" xfId="30874"/>
    <cellStyle name="Normal 5 3 2 2 5 2 4" xfId="22529"/>
    <cellStyle name="Normal 5 3 2 2 5 3" xfId="7406"/>
    <cellStyle name="Normal 5 3 2 2 5 3 2" xfId="15742"/>
    <cellStyle name="Normal 5 3 2 2 5 3 2 2" xfId="34860"/>
    <cellStyle name="Normal 5 3 2 2 5 3 3" xfId="26525"/>
    <cellStyle name="Normal 5 3 2 2 5 4" xfId="10302"/>
    <cellStyle name="Normal 5 3 2 2 5 4 2" xfId="29420"/>
    <cellStyle name="Normal 5 3 2 2 5 5" xfId="21075"/>
    <cellStyle name="Normal 5 3 2 2 6" xfId="2144"/>
    <cellStyle name="Normal 5 3 2 2 6 2" xfId="7678"/>
    <cellStyle name="Normal 5 3 2 2 6 2 2" xfId="16014"/>
    <cellStyle name="Normal 5 3 2 2 6 2 2 2" xfId="35132"/>
    <cellStyle name="Normal 5 3 2 2 6 2 3" xfId="26797"/>
    <cellStyle name="Normal 5 3 2 2 6 3" xfId="10574"/>
    <cellStyle name="Normal 5 3 2 2 6 3 2" xfId="29692"/>
    <cellStyle name="Normal 5 3 2 2 6 4" xfId="21347"/>
    <cellStyle name="Normal 5 3 2 2 7" xfId="3607"/>
    <cellStyle name="Normal 5 3 2 2 7 2" xfId="12036"/>
    <cellStyle name="Normal 5 3 2 2 7 2 2" xfId="31154"/>
    <cellStyle name="Normal 5 3 2 2 7 3" xfId="22808"/>
    <cellStyle name="Normal 5 3 2 2 8" xfId="5769"/>
    <cellStyle name="Normal 5 3 2 2 8 2" xfId="14105"/>
    <cellStyle name="Normal 5 3 2 2 8 2 2" xfId="33223"/>
    <cellStyle name="Normal 5 3 2 2 8 3" xfId="24888"/>
    <cellStyle name="Normal 5 3 2 2 9" xfId="6276"/>
    <cellStyle name="Normal 5 3 2 2 9 2" xfId="14612"/>
    <cellStyle name="Normal 5 3 2 2 9 2 2" xfId="33730"/>
    <cellStyle name="Normal 5 3 2 2 9 3" xfId="25395"/>
    <cellStyle name="Normal 5 3 2 3" xfId="508"/>
    <cellStyle name="Normal 5 3 2 3 10" xfId="9137"/>
    <cellStyle name="Normal 5 3 2 3 10 2" xfId="28256"/>
    <cellStyle name="Normal 5 3 2 3 11" xfId="19851"/>
    <cellStyle name="Normal 5 3 2 3 12" xfId="48507"/>
    <cellStyle name="Normal 5 3 2 3 2" xfId="949"/>
    <cellStyle name="Normal 5 3 2 3 2 2" xfId="2419"/>
    <cellStyle name="Normal 5 3 2 3 2 2 2" xfId="7953"/>
    <cellStyle name="Normal 5 3 2 3 2 2 2 2" xfId="16289"/>
    <cellStyle name="Normal 5 3 2 3 2 2 2 2 2" xfId="35407"/>
    <cellStyle name="Normal 5 3 2 3 2 2 2 3" xfId="27072"/>
    <cellStyle name="Normal 5 3 2 3 2 2 3" xfId="10849"/>
    <cellStyle name="Normal 5 3 2 3 2 2 3 2" xfId="29967"/>
    <cellStyle name="Normal 5 3 2 3 2 2 4" xfId="21622"/>
    <cellStyle name="Normal 5 3 2 3 2 2 5" xfId="49557"/>
    <cellStyle name="Normal 5 3 2 3 2 3" xfId="4121"/>
    <cellStyle name="Normal 5 3 2 3 2 3 2" xfId="12460"/>
    <cellStyle name="Normal 5 3 2 3 2 3 2 2" xfId="31578"/>
    <cellStyle name="Normal 5 3 2 3 2 3 3" xfId="23244"/>
    <cellStyle name="Normal 5 3 2 3 2 4" xfId="6551"/>
    <cellStyle name="Normal 5 3 2 3 2 4 2" xfId="14887"/>
    <cellStyle name="Normal 5 3 2 3 2 4 2 2" xfId="34005"/>
    <cellStyle name="Normal 5 3 2 3 2 4 3" xfId="25670"/>
    <cellStyle name="Normal 5 3 2 3 2 5" xfId="9422"/>
    <cellStyle name="Normal 5 3 2 3 2 5 2" xfId="28540"/>
    <cellStyle name="Normal 5 3 2 3 2 6" xfId="20165"/>
    <cellStyle name="Normal 5 3 2 3 2 7" xfId="48738"/>
    <cellStyle name="Normal 5 3 2 3 3" xfId="1223"/>
    <cellStyle name="Normal 5 3 2 3 3 2" xfId="2690"/>
    <cellStyle name="Normal 5 3 2 3 3 2 2" xfId="8220"/>
    <cellStyle name="Normal 5 3 2 3 3 2 2 2" xfId="16556"/>
    <cellStyle name="Normal 5 3 2 3 3 2 2 2 2" xfId="35674"/>
    <cellStyle name="Normal 5 3 2 3 3 2 2 3" xfId="27339"/>
    <cellStyle name="Normal 5 3 2 3 3 2 3" xfId="11120"/>
    <cellStyle name="Normal 5 3 2 3 3 2 3 2" xfId="30238"/>
    <cellStyle name="Normal 5 3 2 3 3 2 4" xfId="21893"/>
    <cellStyle name="Normal 5 3 2 3 3 2 5" xfId="49787"/>
    <cellStyle name="Normal 5 3 2 3 3 3" xfId="4383"/>
    <cellStyle name="Normal 5 3 2 3 3 3 2" xfId="12722"/>
    <cellStyle name="Normal 5 3 2 3 3 3 2 2" xfId="31840"/>
    <cellStyle name="Normal 5 3 2 3 3 3 3" xfId="23506"/>
    <cellStyle name="Normal 5 3 2 3 3 4" xfId="6817"/>
    <cellStyle name="Normal 5 3 2 3 3 4 2" xfId="15153"/>
    <cellStyle name="Normal 5 3 2 3 3 4 2 2" xfId="34271"/>
    <cellStyle name="Normal 5 3 2 3 3 4 3" xfId="25936"/>
    <cellStyle name="Normal 5 3 2 3 3 5" xfId="9692"/>
    <cellStyle name="Normal 5 3 2 3 3 5 2" xfId="28810"/>
    <cellStyle name="Normal 5 3 2 3 3 6" xfId="20436"/>
    <cellStyle name="Normal 5 3 2 3 3 7" xfId="48968"/>
    <cellStyle name="Normal 5 3 2 3 4" xfId="1513"/>
    <cellStyle name="Normal 5 3 2 3 4 2" xfId="2970"/>
    <cellStyle name="Normal 5 3 2 3 4 2 2" xfId="8492"/>
    <cellStyle name="Normal 5 3 2 3 4 2 2 2" xfId="16828"/>
    <cellStyle name="Normal 5 3 2 3 4 2 2 2 2" xfId="35946"/>
    <cellStyle name="Normal 5 3 2 3 4 2 2 3" xfId="27611"/>
    <cellStyle name="Normal 5 3 2 3 4 2 3" xfId="11400"/>
    <cellStyle name="Normal 5 3 2 3 4 2 3 2" xfId="30518"/>
    <cellStyle name="Normal 5 3 2 3 4 2 4" xfId="22173"/>
    <cellStyle name="Normal 5 3 2 3 4 3" xfId="4657"/>
    <cellStyle name="Normal 5 3 2 3 4 3 2" xfId="12995"/>
    <cellStyle name="Normal 5 3 2 3 4 3 2 2" xfId="32113"/>
    <cellStyle name="Normal 5 3 2 3 4 3 3" xfId="23778"/>
    <cellStyle name="Normal 5 3 2 3 4 4" xfId="7086"/>
    <cellStyle name="Normal 5 3 2 3 4 4 2" xfId="15422"/>
    <cellStyle name="Normal 5 3 2 3 4 4 2 2" xfId="34540"/>
    <cellStyle name="Normal 5 3 2 3 4 4 3" xfId="26205"/>
    <cellStyle name="Normal 5 3 2 3 4 5" xfId="9971"/>
    <cellStyle name="Normal 5 3 2 3 4 5 2" xfId="29089"/>
    <cellStyle name="Normal 5 3 2 3 4 6" xfId="20718"/>
    <cellStyle name="Normal 5 3 2 3 4 7" xfId="49326"/>
    <cellStyle name="Normal 5 3 2 3 5" xfId="1873"/>
    <cellStyle name="Normal 5 3 2 3 5 2" xfId="3327"/>
    <cellStyle name="Normal 5 3 2 3 5 2 2" xfId="8829"/>
    <cellStyle name="Normal 5 3 2 3 5 2 2 2" xfId="17165"/>
    <cellStyle name="Normal 5 3 2 3 5 2 2 2 2" xfId="36283"/>
    <cellStyle name="Normal 5 3 2 3 5 2 2 3" xfId="27948"/>
    <cellStyle name="Normal 5 3 2 3 5 2 3" xfId="11757"/>
    <cellStyle name="Normal 5 3 2 3 5 2 3 2" xfId="30875"/>
    <cellStyle name="Normal 5 3 2 3 5 2 4" xfId="22530"/>
    <cellStyle name="Normal 5 3 2 3 5 3" xfId="7407"/>
    <cellStyle name="Normal 5 3 2 3 5 3 2" xfId="15743"/>
    <cellStyle name="Normal 5 3 2 3 5 3 2 2" xfId="34861"/>
    <cellStyle name="Normal 5 3 2 3 5 3 3" xfId="26526"/>
    <cellStyle name="Normal 5 3 2 3 5 4" xfId="10303"/>
    <cellStyle name="Normal 5 3 2 3 5 4 2" xfId="29421"/>
    <cellStyle name="Normal 5 3 2 3 5 5" xfId="21076"/>
    <cellStyle name="Normal 5 3 2 3 6" xfId="2145"/>
    <cellStyle name="Normal 5 3 2 3 6 2" xfId="7679"/>
    <cellStyle name="Normal 5 3 2 3 6 2 2" xfId="16015"/>
    <cellStyle name="Normal 5 3 2 3 6 2 2 2" xfId="35133"/>
    <cellStyle name="Normal 5 3 2 3 6 2 3" xfId="26798"/>
    <cellStyle name="Normal 5 3 2 3 6 3" xfId="10575"/>
    <cellStyle name="Normal 5 3 2 3 6 3 2" xfId="29693"/>
    <cellStyle name="Normal 5 3 2 3 6 4" xfId="21348"/>
    <cellStyle name="Normal 5 3 2 3 7" xfId="3608"/>
    <cellStyle name="Normal 5 3 2 3 7 2" xfId="12037"/>
    <cellStyle name="Normal 5 3 2 3 7 2 2" xfId="31155"/>
    <cellStyle name="Normal 5 3 2 3 7 3" xfId="22809"/>
    <cellStyle name="Normal 5 3 2 3 8" xfId="5770"/>
    <cellStyle name="Normal 5 3 2 3 8 2" xfId="14106"/>
    <cellStyle name="Normal 5 3 2 3 8 2 2" xfId="33224"/>
    <cellStyle name="Normal 5 3 2 3 8 3" xfId="24889"/>
    <cellStyle name="Normal 5 3 2 3 9" xfId="6277"/>
    <cellStyle name="Normal 5 3 2 3 9 2" xfId="14613"/>
    <cellStyle name="Normal 5 3 2 3 9 2 2" xfId="33731"/>
    <cellStyle name="Normal 5 3 2 3 9 3" xfId="25396"/>
    <cellStyle name="Normal 5 3 2 4" xfId="947"/>
    <cellStyle name="Normal 5 3 2 4 2" xfId="2417"/>
    <cellStyle name="Normal 5 3 2 4 2 2" xfId="7951"/>
    <cellStyle name="Normal 5 3 2 4 2 2 2" xfId="16287"/>
    <cellStyle name="Normal 5 3 2 4 2 2 2 2" xfId="35405"/>
    <cellStyle name="Normal 5 3 2 4 2 2 3" xfId="27070"/>
    <cellStyle name="Normal 5 3 2 4 2 3" xfId="10847"/>
    <cellStyle name="Normal 5 3 2 4 2 3 2" xfId="29965"/>
    <cellStyle name="Normal 5 3 2 4 2 4" xfId="21620"/>
    <cellStyle name="Normal 5 3 2 4 2 5" xfId="49555"/>
    <cellStyle name="Normal 5 3 2 4 3" xfId="4119"/>
    <cellStyle name="Normal 5 3 2 4 3 2" xfId="12458"/>
    <cellStyle name="Normal 5 3 2 4 3 2 2" xfId="31576"/>
    <cellStyle name="Normal 5 3 2 4 3 3" xfId="23242"/>
    <cellStyle name="Normal 5 3 2 4 4" xfId="6549"/>
    <cellStyle name="Normal 5 3 2 4 4 2" xfId="14885"/>
    <cellStyle name="Normal 5 3 2 4 4 2 2" xfId="34003"/>
    <cellStyle name="Normal 5 3 2 4 4 3" xfId="25668"/>
    <cellStyle name="Normal 5 3 2 4 5" xfId="9420"/>
    <cellStyle name="Normal 5 3 2 4 5 2" xfId="28538"/>
    <cellStyle name="Normal 5 3 2 4 6" xfId="20163"/>
    <cellStyle name="Normal 5 3 2 4 7" xfId="48736"/>
    <cellStyle name="Normal 5 3 2 5" xfId="1221"/>
    <cellStyle name="Normal 5 3 2 5 2" xfId="2688"/>
    <cellStyle name="Normal 5 3 2 5 2 2" xfId="8218"/>
    <cellStyle name="Normal 5 3 2 5 2 2 2" xfId="16554"/>
    <cellStyle name="Normal 5 3 2 5 2 2 2 2" xfId="35672"/>
    <cellStyle name="Normal 5 3 2 5 2 2 3" xfId="27337"/>
    <cellStyle name="Normal 5 3 2 5 2 3" xfId="11118"/>
    <cellStyle name="Normal 5 3 2 5 2 3 2" xfId="30236"/>
    <cellStyle name="Normal 5 3 2 5 2 4" xfId="21891"/>
    <cellStyle name="Normal 5 3 2 5 2 5" xfId="49785"/>
    <cellStyle name="Normal 5 3 2 5 3" xfId="4381"/>
    <cellStyle name="Normal 5 3 2 5 3 2" xfId="12720"/>
    <cellStyle name="Normal 5 3 2 5 3 2 2" xfId="31838"/>
    <cellStyle name="Normal 5 3 2 5 3 3" xfId="23504"/>
    <cellStyle name="Normal 5 3 2 5 4" xfId="6815"/>
    <cellStyle name="Normal 5 3 2 5 4 2" xfId="15151"/>
    <cellStyle name="Normal 5 3 2 5 4 2 2" xfId="34269"/>
    <cellStyle name="Normal 5 3 2 5 4 3" xfId="25934"/>
    <cellStyle name="Normal 5 3 2 5 5" xfId="9690"/>
    <cellStyle name="Normal 5 3 2 5 5 2" xfId="28808"/>
    <cellStyle name="Normal 5 3 2 5 6" xfId="20434"/>
    <cellStyle name="Normal 5 3 2 5 7" xfId="48966"/>
    <cellStyle name="Normal 5 3 2 6" xfId="1511"/>
    <cellStyle name="Normal 5 3 2 6 2" xfId="2968"/>
    <cellStyle name="Normal 5 3 2 6 2 2" xfId="8490"/>
    <cellStyle name="Normal 5 3 2 6 2 2 2" xfId="16826"/>
    <cellStyle name="Normal 5 3 2 6 2 2 2 2" xfId="35944"/>
    <cellStyle name="Normal 5 3 2 6 2 2 3" xfId="27609"/>
    <cellStyle name="Normal 5 3 2 6 2 3" xfId="11398"/>
    <cellStyle name="Normal 5 3 2 6 2 3 2" xfId="30516"/>
    <cellStyle name="Normal 5 3 2 6 2 4" xfId="22171"/>
    <cellStyle name="Normal 5 3 2 6 3" xfId="4655"/>
    <cellStyle name="Normal 5 3 2 6 3 2" xfId="12993"/>
    <cellStyle name="Normal 5 3 2 6 3 2 2" xfId="32111"/>
    <cellStyle name="Normal 5 3 2 6 3 3" xfId="23776"/>
    <cellStyle name="Normal 5 3 2 6 4" xfId="7084"/>
    <cellStyle name="Normal 5 3 2 6 4 2" xfId="15420"/>
    <cellStyle name="Normal 5 3 2 6 4 2 2" xfId="34538"/>
    <cellStyle name="Normal 5 3 2 6 4 3" xfId="26203"/>
    <cellStyle name="Normal 5 3 2 6 5" xfId="9969"/>
    <cellStyle name="Normal 5 3 2 6 5 2" xfId="29087"/>
    <cellStyle name="Normal 5 3 2 6 6" xfId="20716"/>
    <cellStyle name="Normal 5 3 2 6 7" xfId="49324"/>
    <cellStyle name="Normal 5 3 2 7" xfId="1871"/>
    <cellStyle name="Normal 5 3 2 7 2" xfId="3325"/>
    <cellStyle name="Normal 5 3 2 7 2 2" xfId="8827"/>
    <cellStyle name="Normal 5 3 2 7 2 2 2" xfId="17163"/>
    <cellStyle name="Normal 5 3 2 7 2 2 2 2" xfId="36281"/>
    <cellStyle name="Normal 5 3 2 7 2 2 3" xfId="27946"/>
    <cellStyle name="Normal 5 3 2 7 2 3" xfId="11755"/>
    <cellStyle name="Normal 5 3 2 7 2 3 2" xfId="30873"/>
    <cellStyle name="Normal 5 3 2 7 2 4" xfId="22528"/>
    <cellStyle name="Normal 5 3 2 7 3" xfId="7405"/>
    <cellStyle name="Normal 5 3 2 7 3 2" xfId="15741"/>
    <cellStyle name="Normal 5 3 2 7 3 2 2" xfId="34859"/>
    <cellStyle name="Normal 5 3 2 7 3 3" xfId="26524"/>
    <cellStyle name="Normal 5 3 2 7 4" xfId="10301"/>
    <cellStyle name="Normal 5 3 2 7 4 2" xfId="29419"/>
    <cellStyle name="Normal 5 3 2 7 5" xfId="21074"/>
    <cellStyle name="Normal 5 3 2 8" xfId="2143"/>
    <cellStyle name="Normal 5 3 2 8 2" xfId="7677"/>
    <cellStyle name="Normal 5 3 2 8 2 2" xfId="16013"/>
    <cellStyle name="Normal 5 3 2 8 2 2 2" xfId="35131"/>
    <cellStyle name="Normal 5 3 2 8 2 3" xfId="26796"/>
    <cellStyle name="Normal 5 3 2 8 3" xfId="10573"/>
    <cellStyle name="Normal 5 3 2 8 3 2" xfId="29691"/>
    <cellStyle name="Normal 5 3 2 8 4" xfId="21346"/>
    <cellStyle name="Normal 5 3 2 9" xfId="3606"/>
    <cellStyle name="Normal 5 3 2 9 2" xfId="12035"/>
    <cellStyle name="Normal 5 3 2 9 2 2" xfId="31153"/>
    <cellStyle name="Normal 5 3 2 9 3" xfId="22807"/>
    <cellStyle name="Normal 5 3 3" xfId="509"/>
    <cellStyle name="Normal 5 3 3 10" xfId="9138"/>
    <cellStyle name="Normal 5 3 3 10 2" xfId="28257"/>
    <cellStyle name="Normal 5 3 3 11" xfId="19852"/>
    <cellStyle name="Normal 5 3 3 12" xfId="48508"/>
    <cellStyle name="Normal 5 3 3 2" xfId="950"/>
    <cellStyle name="Normal 5 3 3 2 2" xfId="2420"/>
    <cellStyle name="Normal 5 3 3 2 2 2" xfId="7954"/>
    <cellStyle name="Normal 5 3 3 2 2 2 2" xfId="16290"/>
    <cellStyle name="Normal 5 3 3 2 2 2 2 2" xfId="35408"/>
    <cellStyle name="Normal 5 3 3 2 2 2 3" xfId="27073"/>
    <cellStyle name="Normal 5 3 3 2 2 3" xfId="10850"/>
    <cellStyle name="Normal 5 3 3 2 2 3 2" xfId="29968"/>
    <cellStyle name="Normal 5 3 3 2 2 4" xfId="21623"/>
    <cellStyle name="Normal 5 3 3 2 2 5" xfId="49558"/>
    <cellStyle name="Normal 5 3 3 2 3" xfId="4122"/>
    <cellStyle name="Normal 5 3 3 2 3 2" xfId="12461"/>
    <cellStyle name="Normal 5 3 3 2 3 2 2" xfId="31579"/>
    <cellStyle name="Normal 5 3 3 2 3 3" xfId="23245"/>
    <cellStyle name="Normal 5 3 3 2 4" xfId="6552"/>
    <cellStyle name="Normal 5 3 3 2 4 2" xfId="14888"/>
    <cellStyle name="Normal 5 3 3 2 4 2 2" xfId="34006"/>
    <cellStyle name="Normal 5 3 3 2 4 3" xfId="25671"/>
    <cellStyle name="Normal 5 3 3 2 5" xfId="9423"/>
    <cellStyle name="Normal 5 3 3 2 5 2" xfId="28541"/>
    <cellStyle name="Normal 5 3 3 2 6" xfId="20166"/>
    <cellStyle name="Normal 5 3 3 2 7" xfId="48739"/>
    <cellStyle name="Normal 5 3 3 3" xfId="1224"/>
    <cellStyle name="Normal 5 3 3 3 2" xfId="2691"/>
    <cellStyle name="Normal 5 3 3 3 2 2" xfId="8221"/>
    <cellStyle name="Normal 5 3 3 3 2 2 2" xfId="16557"/>
    <cellStyle name="Normal 5 3 3 3 2 2 2 2" xfId="35675"/>
    <cellStyle name="Normal 5 3 3 3 2 2 3" xfId="27340"/>
    <cellStyle name="Normal 5 3 3 3 2 3" xfId="11121"/>
    <cellStyle name="Normal 5 3 3 3 2 3 2" xfId="30239"/>
    <cellStyle name="Normal 5 3 3 3 2 4" xfId="21894"/>
    <cellStyle name="Normal 5 3 3 3 2 5" xfId="49788"/>
    <cellStyle name="Normal 5 3 3 3 3" xfId="4384"/>
    <cellStyle name="Normal 5 3 3 3 3 2" xfId="12723"/>
    <cellStyle name="Normal 5 3 3 3 3 2 2" xfId="31841"/>
    <cellStyle name="Normal 5 3 3 3 3 3" xfId="23507"/>
    <cellStyle name="Normal 5 3 3 3 4" xfId="6818"/>
    <cellStyle name="Normal 5 3 3 3 4 2" xfId="15154"/>
    <cellStyle name="Normal 5 3 3 3 4 2 2" xfId="34272"/>
    <cellStyle name="Normal 5 3 3 3 4 3" xfId="25937"/>
    <cellStyle name="Normal 5 3 3 3 5" xfId="9693"/>
    <cellStyle name="Normal 5 3 3 3 5 2" xfId="28811"/>
    <cellStyle name="Normal 5 3 3 3 6" xfId="20437"/>
    <cellStyle name="Normal 5 3 3 3 7" xfId="48969"/>
    <cellStyle name="Normal 5 3 3 4" xfId="1514"/>
    <cellStyle name="Normal 5 3 3 4 2" xfId="2971"/>
    <cellStyle name="Normal 5 3 3 4 2 2" xfId="8493"/>
    <cellStyle name="Normal 5 3 3 4 2 2 2" xfId="16829"/>
    <cellStyle name="Normal 5 3 3 4 2 2 2 2" xfId="35947"/>
    <cellStyle name="Normal 5 3 3 4 2 2 3" xfId="27612"/>
    <cellStyle name="Normal 5 3 3 4 2 3" xfId="11401"/>
    <cellStyle name="Normal 5 3 3 4 2 3 2" xfId="30519"/>
    <cellStyle name="Normal 5 3 3 4 2 4" xfId="22174"/>
    <cellStyle name="Normal 5 3 3 4 3" xfId="4658"/>
    <cellStyle name="Normal 5 3 3 4 3 2" xfId="12996"/>
    <cellStyle name="Normal 5 3 3 4 3 2 2" xfId="32114"/>
    <cellStyle name="Normal 5 3 3 4 3 3" xfId="23779"/>
    <cellStyle name="Normal 5 3 3 4 4" xfId="7087"/>
    <cellStyle name="Normal 5 3 3 4 4 2" xfId="15423"/>
    <cellStyle name="Normal 5 3 3 4 4 2 2" xfId="34541"/>
    <cellStyle name="Normal 5 3 3 4 4 3" xfId="26206"/>
    <cellStyle name="Normal 5 3 3 4 5" xfId="9972"/>
    <cellStyle name="Normal 5 3 3 4 5 2" xfId="29090"/>
    <cellStyle name="Normal 5 3 3 4 6" xfId="20719"/>
    <cellStyle name="Normal 5 3 3 4 7" xfId="49327"/>
    <cellStyle name="Normal 5 3 3 5" xfId="1874"/>
    <cellStyle name="Normal 5 3 3 5 2" xfId="3328"/>
    <cellStyle name="Normal 5 3 3 5 2 2" xfId="8830"/>
    <cellStyle name="Normal 5 3 3 5 2 2 2" xfId="17166"/>
    <cellStyle name="Normal 5 3 3 5 2 2 2 2" xfId="36284"/>
    <cellStyle name="Normal 5 3 3 5 2 2 3" xfId="27949"/>
    <cellStyle name="Normal 5 3 3 5 2 3" xfId="11758"/>
    <cellStyle name="Normal 5 3 3 5 2 3 2" xfId="30876"/>
    <cellStyle name="Normal 5 3 3 5 2 4" xfId="22531"/>
    <cellStyle name="Normal 5 3 3 5 3" xfId="7408"/>
    <cellStyle name="Normal 5 3 3 5 3 2" xfId="15744"/>
    <cellStyle name="Normal 5 3 3 5 3 2 2" xfId="34862"/>
    <cellStyle name="Normal 5 3 3 5 3 3" xfId="26527"/>
    <cellStyle name="Normal 5 3 3 5 4" xfId="10304"/>
    <cellStyle name="Normal 5 3 3 5 4 2" xfId="29422"/>
    <cellStyle name="Normal 5 3 3 5 5" xfId="21077"/>
    <cellStyle name="Normal 5 3 3 6" xfId="2146"/>
    <cellStyle name="Normal 5 3 3 6 2" xfId="7680"/>
    <cellStyle name="Normal 5 3 3 6 2 2" xfId="16016"/>
    <cellStyle name="Normal 5 3 3 6 2 2 2" xfId="35134"/>
    <cellStyle name="Normal 5 3 3 6 2 3" xfId="26799"/>
    <cellStyle name="Normal 5 3 3 6 3" xfId="10576"/>
    <cellStyle name="Normal 5 3 3 6 3 2" xfId="29694"/>
    <cellStyle name="Normal 5 3 3 6 4" xfId="21349"/>
    <cellStyle name="Normal 5 3 3 7" xfId="3609"/>
    <cellStyle name="Normal 5 3 3 7 2" xfId="12038"/>
    <cellStyle name="Normal 5 3 3 7 2 2" xfId="31156"/>
    <cellStyle name="Normal 5 3 3 7 3" xfId="22810"/>
    <cellStyle name="Normal 5 3 3 8" xfId="5771"/>
    <cellStyle name="Normal 5 3 3 8 2" xfId="14107"/>
    <cellStyle name="Normal 5 3 3 8 2 2" xfId="33225"/>
    <cellStyle name="Normal 5 3 3 8 3" xfId="24890"/>
    <cellStyle name="Normal 5 3 3 9" xfId="6278"/>
    <cellStyle name="Normal 5 3 3 9 2" xfId="14614"/>
    <cellStyle name="Normal 5 3 3 9 2 2" xfId="33732"/>
    <cellStyle name="Normal 5 3 3 9 3" xfId="25397"/>
    <cellStyle name="Normal 5 3 4" xfId="510"/>
    <cellStyle name="Normal 5 3 4 10" xfId="9139"/>
    <cellStyle name="Normal 5 3 4 10 2" xfId="28258"/>
    <cellStyle name="Normal 5 3 4 11" xfId="19853"/>
    <cellStyle name="Normal 5 3 4 12" xfId="48509"/>
    <cellStyle name="Normal 5 3 4 2" xfId="951"/>
    <cellStyle name="Normal 5 3 4 2 2" xfId="2421"/>
    <cellStyle name="Normal 5 3 4 2 2 2" xfId="7955"/>
    <cellStyle name="Normal 5 3 4 2 2 2 2" xfId="16291"/>
    <cellStyle name="Normal 5 3 4 2 2 2 2 2" xfId="35409"/>
    <cellStyle name="Normal 5 3 4 2 2 2 3" xfId="27074"/>
    <cellStyle name="Normal 5 3 4 2 2 3" xfId="10851"/>
    <cellStyle name="Normal 5 3 4 2 2 3 2" xfId="29969"/>
    <cellStyle name="Normal 5 3 4 2 2 4" xfId="21624"/>
    <cellStyle name="Normal 5 3 4 2 2 5" xfId="49559"/>
    <cellStyle name="Normal 5 3 4 2 3" xfId="4123"/>
    <cellStyle name="Normal 5 3 4 2 3 2" xfId="12462"/>
    <cellStyle name="Normal 5 3 4 2 3 2 2" xfId="31580"/>
    <cellStyle name="Normal 5 3 4 2 3 3" xfId="23246"/>
    <cellStyle name="Normal 5 3 4 2 4" xfId="6553"/>
    <cellStyle name="Normal 5 3 4 2 4 2" xfId="14889"/>
    <cellStyle name="Normal 5 3 4 2 4 2 2" xfId="34007"/>
    <cellStyle name="Normal 5 3 4 2 4 3" xfId="25672"/>
    <cellStyle name="Normal 5 3 4 2 5" xfId="9424"/>
    <cellStyle name="Normal 5 3 4 2 5 2" xfId="28542"/>
    <cellStyle name="Normal 5 3 4 2 6" xfId="20167"/>
    <cellStyle name="Normal 5 3 4 2 7" xfId="48740"/>
    <cellStyle name="Normal 5 3 4 3" xfId="1225"/>
    <cellStyle name="Normal 5 3 4 3 2" xfId="2692"/>
    <cellStyle name="Normal 5 3 4 3 2 2" xfId="8222"/>
    <cellStyle name="Normal 5 3 4 3 2 2 2" xfId="16558"/>
    <cellStyle name="Normal 5 3 4 3 2 2 2 2" xfId="35676"/>
    <cellStyle name="Normal 5 3 4 3 2 2 3" xfId="27341"/>
    <cellStyle name="Normal 5 3 4 3 2 3" xfId="11122"/>
    <cellStyle name="Normal 5 3 4 3 2 3 2" xfId="30240"/>
    <cellStyle name="Normal 5 3 4 3 2 4" xfId="21895"/>
    <cellStyle name="Normal 5 3 4 3 2 5" xfId="49789"/>
    <cellStyle name="Normal 5 3 4 3 3" xfId="4385"/>
    <cellStyle name="Normal 5 3 4 3 3 2" xfId="12724"/>
    <cellStyle name="Normal 5 3 4 3 3 2 2" xfId="31842"/>
    <cellStyle name="Normal 5 3 4 3 3 3" xfId="23508"/>
    <cellStyle name="Normal 5 3 4 3 4" xfId="6819"/>
    <cellStyle name="Normal 5 3 4 3 4 2" xfId="15155"/>
    <cellStyle name="Normal 5 3 4 3 4 2 2" xfId="34273"/>
    <cellStyle name="Normal 5 3 4 3 4 3" xfId="25938"/>
    <cellStyle name="Normal 5 3 4 3 5" xfId="9694"/>
    <cellStyle name="Normal 5 3 4 3 5 2" xfId="28812"/>
    <cellStyle name="Normal 5 3 4 3 6" xfId="20438"/>
    <cellStyle name="Normal 5 3 4 3 7" xfId="48970"/>
    <cellStyle name="Normal 5 3 4 4" xfId="1515"/>
    <cellStyle name="Normal 5 3 4 4 2" xfId="2972"/>
    <cellStyle name="Normal 5 3 4 4 2 2" xfId="8494"/>
    <cellStyle name="Normal 5 3 4 4 2 2 2" xfId="16830"/>
    <cellStyle name="Normal 5 3 4 4 2 2 2 2" xfId="35948"/>
    <cellStyle name="Normal 5 3 4 4 2 2 3" xfId="27613"/>
    <cellStyle name="Normal 5 3 4 4 2 3" xfId="11402"/>
    <cellStyle name="Normal 5 3 4 4 2 3 2" xfId="30520"/>
    <cellStyle name="Normal 5 3 4 4 2 4" xfId="22175"/>
    <cellStyle name="Normal 5 3 4 4 3" xfId="4659"/>
    <cellStyle name="Normal 5 3 4 4 3 2" xfId="12997"/>
    <cellStyle name="Normal 5 3 4 4 3 2 2" xfId="32115"/>
    <cellStyle name="Normal 5 3 4 4 3 3" xfId="23780"/>
    <cellStyle name="Normal 5 3 4 4 4" xfId="7088"/>
    <cellStyle name="Normal 5 3 4 4 4 2" xfId="15424"/>
    <cellStyle name="Normal 5 3 4 4 4 2 2" xfId="34542"/>
    <cellStyle name="Normal 5 3 4 4 4 3" xfId="26207"/>
    <cellStyle name="Normal 5 3 4 4 5" xfId="9973"/>
    <cellStyle name="Normal 5 3 4 4 5 2" xfId="29091"/>
    <cellStyle name="Normal 5 3 4 4 6" xfId="20720"/>
    <cellStyle name="Normal 5 3 4 4 7" xfId="49328"/>
    <cellStyle name="Normal 5 3 4 5" xfId="1875"/>
    <cellStyle name="Normal 5 3 4 5 2" xfId="3329"/>
    <cellStyle name="Normal 5 3 4 5 2 2" xfId="8831"/>
    <cellStyle name="Normal 5 3 4 5 2 2 2" xfId="17167"/>
    <cellStyle name="Normal 5 3 4 5 2 2 2 2" xfId="36285"/>
    <cellStyle name="Normal 5 3 4 5 2 2 3" xfId="27950"/>
    <cellStyle name="Normal 5 3 4 5 2 3" xfId="11759"/>
    <cellStyle name="Normal 5 3 4 5 2 3 2" xfId="30877"/>
    <cellStyle name="Normal 5 3 4 5 2 4" xfId="22532"/>
    <cellStyle name="Normal 5 3 4 5 3" xfId="7409"/>
    <cellStyle name="Normal 5 3 4 5 3 2" xfId="15745"/>
    <cellStyle name="Normal 5 3 4 5 3 2 2" xfId="34863"/>
    <cellStyle name="Normal 5 3 4 5 3 3" xfId="26528"/>
    <cellStyle name="Normal 5 3 4 5 4" xfId="10305"/>
    <cellStyle name="Normal 5 3 4 5 4 2" xfId="29423"/>
    <cellStyle name="Normal 5 3 4 5 5" xfId="21078"/>
    <cellStyle name="Normal 5 3 4 6" xfId="2147"/>
    <cellStyle name="Normal 5 3 4 6 2" xfId="7681"/>
    <cellStyle name="Normal 5 3 4 6 2 2" xfId="16017"/>
    <cellStyle name="Normal 5 3 4 6 2 2 2" xfId="35135"/>
    <cellStyle name="Normal 5 3 4 6 2 3" xfId="26800"/>
    <cellStyle name="Normal 5 3 4 6 3" xfId="10577"/>
    <cellStyle name="Normal 5 3 4 6 3 2" xfId="29695"/>
    <cellStyle name="Normal 5 3 4 6 4" xfId="21350"/>
    <cellStyle name="Normal 5 3 4 7" xfId="3610"/>
    <cellStyle name="Normal 5 3 4 7 2" xfId="12039"/>
    <cellStyle name="Normal 5 3 4 7 2 2" xfId="31157"/>
    <cellStyle name="Normal 5 3 4 7 3" xfId="22811"/>
    <cellStyle name="Normal 5 3 4 8" xfId="5772"/>
    <cellStyle name="Normal 5 3 4 8 2" xfId="14108"/>
    <cellStyle name="Normal 5 3 4 8 2 2" xfId="33226"/>
    <cellStyle name="Normal 5 3 4 8 3" xfId="24891"/>
    <cellStyle name="Normal 5 3 4 9" xfId="6279"/>
    <cellStyle name="Normal 5 3 4 9 2" xfId="14615"/>
    <cellStyle name="Normal 5 3 4 9 2 2" xfId="33733"/>
    <cellStyle name="Normal 5 3 4 9 3" xfId="25398"/>
    <cellStyle name="Normal 5 3 5" xfId="505"/>
    <cellStyle name="Normal 5 3 5 2" xfId="946"/>
    <cellStyle name="Normal 5 3 5 2 2" xfId="2416"/>
    <cellStyle name="Normal 5 3 5 2 2 2" xfId="7950"/>
    <cellStyle name="Normal 5 3 5 2 2 2 2" xfId="16286"/>
    <cellStyle name="Normal 5 3 5 2 2 2 2 2" xfId="35404"/>
    <cellStyle name="Normal 5 3 5 2 2 2 3" xfId="27069"/>
    <cellStyle name="Normal 5 3 5 2 2 3" xfId="10846"/>
    <cellStyle name="Normal 5 3 5 2 2 3 2" xfId="29964"/>
    <cellStyle name="Normal 5 3 5 2 2 4" xfId="21619"/>
    <cellStyle name="Normal 5 3 5 2 3" xfId="4118"/>
    <cellStyle name="Normal 5 3 5 2 3 2" xfId="12457"/>
    <cellStyle name="Normal 5 3 5 2 3 2 2" xfId="31575"/>
    <cellStyle name="Normal 5 3 5 2 3 3" xfId="23241"/>
    <cellStyle name="Normal 5 3 5 2 4" xfId="6548"/>
    <cellStyle name="Normal 5 3 5 2 4 2" xfId="14884"/>
    <cellStyle name="Normal 5 3 5 2 4 2 2" xfId="34002"/>
    <cellStyle name="Normal 5 3 5 2 4 3" xfId="25667"/>
    <cellStyle name="Normal 5 3 5 2 5" xfId="9419"/>
    <cellStyle name="Normal 5 3 5 2 5 2" xfId="28537"/>
    <cellStyle name="Normal 5 3 5 2 6" xfId="20162"/>
    <cellStyle name="Normal 5 3 5 2 7" xfId="49554"/>
    <cellStyle name="Normal 5 3 5 3" xfId="1870"/>
    <cellStyle name="Normal 5 3 5 3 2" xfId="3324"/>
    <cellStyle name="Normal 5 3 5 3 2 2" xfId="8826"/>
    <cellStyle name="Normal 5 3 5 3 2 2 2" xfId="17162"/>
    <cellStyle name="Normal 5 3 5 3 2 2 2 2" xfId="36280"/>
    <cellStyle name="Normal 5 3 5 3 2 2 3" xfId="27945"/>
    <cellStyle name="Normal 5 3 5 3 2 3" xfId="11754"/>
    <cellStyle name="Normal 5 3 5 3 2 3 2" xfId="30872"/>
    <cellStyle name="Normal 5 3 5 3 2 4" xfId="22527"/>
    <cellStyle name="Normal 5 3 5 3 3" xfId="7404"/>
    <cellStyle name="Normal 5 3 5 3 3 2" xfId="15740"/>
    <cellStyle name="Normal 5 3 5 3 3 2 2" xfId="34858"/>
    <cellStyle name="Normal 5 3 5 3 3 3" xfId="26523"/>
    <cellStyle name="Normal 5 3 5 3 4" xfId="10300"/>
    <cellStyle name="Normal 5 3 5 3 4 2" xfId="29418"/>
    <cellStyle name="Normal 5 3 5 3 5" xfId="21073"/>
    <cellStyle name="Normal 5 3 5 4" xfId="2142"/>
    <cellStyle name="Normal 5 3 5 4 2" xfId="7676"/>
    <cellStyle name="Normal 5 3 5 4 2 2" xfId="16012"/>
    <cellStyle name="Normal 5 3 5 4 2 2 2" xfId="35130"/>
    <cellStyle name="Normal 5 3 5 4 2 3" xfId="26795"/>
    <cellStyle name="Normal 5 3 5 4 3" xfId="10572"/>
    <cellStyle name="Normal 5 3 5 4 3 2" xfId="29690"/>
    <cellStyle name="Normal 5 3 5 4 4" xfId="21345"/>
    <cellStyle name="Normal 5 3 5 5" xfId="3889"/>
    <cellStyle name="Normal 5 3 5 5 2" xfId="12230"/>
    <cellStyle name="Normal 5 3 5 5 2 2" xfId="31348"/>
    <cellStyle name="Normal 5 3 5 5 3" xfId="23013"/>
    <cellStyle name="Normal 5 3 5 6" xfId="6274"/>
    <cellStyle name="Normal 5 3 5 6 2" xfId="14610"/>
    <cellStyle name="Normal 5 3 5 6 2 2" xfId="33728"/>
    <cellStyle name="Normal 5 3 5 6 3" xfId="25393"/>
    <cellStyle name="Normal 5 3 5 7" xfId="9134"/>
    <cellStyle name="Normal 5 3 5 7 2" xfId="28253"/>
    <cellStyle name="Normal 5 3 5 8" xfId="19848"/>
    <cellStyle name="Normal 5 3 5 9" xfId="48735"/>
    <cellStyle name="Normal 5 3 6" xfId="1220"/>
    <cellStyle name="Normal 5 3 6 2" xfId="2687"/>
    <cellStyle name="Normal 5 3 6 2 2" xfId="8217"/>
    <cellStyle name="Normal 5 3 6 2 2 2" xfId="16553"/>
    <cellStyle name="Normal 5 3 6 2 2 2 2" xfId="35671"/>
    <cellStyle name="Normal 5 3 6 2 2 3" xfId="27336"/>
    <cellStyle name="Normal 5 3 6 2 3" xfId="11117"/>
    <cellStyle name="Normal 5 3 6 2 3 2" xfId="30235"/>
    <cellStyle name="Normal 5 3 6 2 4" xfId="21890"/>
    <cellStyle name="Normal 5 3 6 2 5" xfId="49784"/>
    <cellStyle name="Normal 5 3 6 3" xfId="4380"/>
    <cellStyle name="Normal 5 3 6 3 2" xfId="12719"/>
    <cellStyle name="Normal 5 3 6 3 2 2" xfId="31837"/>
    <cellStyle name="Normal 5 3 6 3 3" xfId="23503"/>
    <cellStyle name="Normal 5 3 6 4" xfId="6814"/>
    <cellStyle name="Normal 5 3 6 4 2" xfId="15150"/>
    <cellStyle name="Normal 5 3 6 4 2 2" xfId="34268"/>
    <cellStyle name="Normal 5 3 6 4 3" xfId="25933"/>
    <cellStyle name="Normal 5 3 6 5" xfId="9689"/>
    <cellStyle name="Normal 5 3 6 5 2" xfId="28807"/>
    <cellStyle name="Normal 5 3 6 6" xfId="20433"/>
    <cellStyle name="Normal 5 3 6 7" xfId="48965"/>
    <cellStyle name="Normal 5 3 7" xfId="1510"/>
    <cellStyle name="Normal 5 3 7 2" xfId="2967"/>
    <cellStyle name="Normal 5 3 7 2 2" xfId="8489"/>
    <cellStyle name="Normal 5 3 7 2 2 2" xfId="16825"/>
    <cellStyle name="Normal 5 3 7 2 2 2 2" xfId="35943"/>
    <cellStyle name="Normal 5 3 7 2 2 3" xfId="27608"/>
    <cellStyle name="Normal 5 3 7 2 3" xfId="11397"/>
    <cellStyle name="Normal 5 3 7 2 3 2" xfId="30515"/>
    <cellStyle name="Normal 5 3 7 2 4" xfId="22170"/>
    <cellStyle name="Normal 5 3 7 3" xfId="4654"/>
    <cellStyle name="Normal 5 3 7 3 2" xfId="12992"/>
    <cellStyle name="Normal 5 3 7 3 2 2" xfId="32110"/>
    <cellStyle name="Normal 5 3 7 3 3" xfId="23775"/>
    <cellStyle name="Normal 5 3 7 4" xfId="7083"/>
    <cellStyle name="Normal 5 3 7 4 2" xfId="15419"/>
    <cellStyle name="Normal 5 3 7 4 2 2" xfId="34537"/>
    <cellStyle name="Normal 5 3 7 4 3" xfId="26202"/>
    <cellStyle name="Normal 5 3 7 5" xfId="9968"/>
    <cellStyle name="Normal 5 3 7 5 2" xfId="29086"/>
    <cellStyle name="Normal 5 3 7 6" xfId="20715"/>
    <cellStyle name="Normal 5 3 7 7" xfId="49323"/>
    <cellStyle name="Normal 5 3 8" xfId="3840"/>
    <cellStyle name="Normal 5 3 9" xfId="3605"/>
    <cellStyle name="Normal 5 3 9 2" xfId="12034"/>
    <cellStyle name="Normal 5 3 9 2 2" xfId="31152"/>
    <cellStyle name="Normal 5 3 9 3" xfId="22806"/>
    <cellStyle name="Normal 5 4" xfId="511"/>
    <cellStyle name="Normal 5 4 10" xfId="3611"/>
    <cellStyle name="Normal 5 4 10 2" xfId="12040"/>
    <cellStyle name="Normal 5 4 10 2 2" xfId="31158"/>
    <cellStyle name="Normal 5 4 10 3" xfId="22812"/>
    <cellStyle name="Normal 5 4 11" xfId="5773"/>
    <cellStyle name="Normal 5 4 11 2" xfId="14109"/>
    <cellStyle name="Normal 5 4 11 2 2" xfId="33227"/>
    <cellStyle name="Normal 5 4 11 3" xfId="24892"/>
    <cellStyle name="Normal 5 4 12" xfId="6280"/>
    <cellStyle name="Normal 5 4 12 2" xfId="14616"/>
    <cellStyle name="Normal 5 4 12 2 2" xfId="33734"/>
    <cellStyle name="Normal 5 4 12 3" xfId="25399"/>
    <cellStyle name="Normal 5 4 13" xfId="9140"/>
    <cellStyle name="Normal 5 4 13 2" xfId="28259"/>
    <cellStyle name="Normal 5 4 14" xfId="19854"/>
    <cellStyle name="Normal 5 4 15" xfId="48510"/>
    <cellStyle name="Normal 5 4 2" xfId="512"/>
    <cellStyle name="Normal 5 4 2 10" xfId="5774"/>
    <cellStyle name="Normal 5 4 2 10 2" xfId="14110"/>
    <cellStyle name="Normal 5 4 2 10 2 2" xfId="33228"/>
    <cellStyle name="Normal 5 4 2 10 3" xfId="24893"/>
    <cellStyle name="Normal 5 4 2 11" xfId="6281"/>
    <cellStyle name="Normal 5 4 2 11 2" xfId="14617"/>
    <cellStyle name="Normal 5 4 2 11 2 2" xfId="33735"/>
    <cellStyle name="Normal 5 4 2 11 3" xfId="25400"/>
    <cellStyle name="Normal 5 4 2 12" xfId="9141"/>
    <cellStyle name="Normal 5 4 2 12 2" xfId="28260"/>
    <cellStyle name="Normal 5 4 2 13" xfId="19855"/>
    <cellStyle name="Normal 5 4 2 14" xfId="48511"/>
    <cellStyle name="Normal 5 4 2 2" xfId="513"/>
    <cellStyle name="Normal 5 4 2 2 10" xfId="9142"/>
    <cellStyle name="Normal 5 4 2 2 10 2" xfId="28261"/>
    <cellStyle name="Normal 5 4 2 2 11" xfId="19856"/>
    <cellStyle name="Normal 5 4 2 2 12" xfId="48512"/>
    <cellStyle name="Normal 5 4 2 2 2" xfId="954"/>
    <cellStyle name="Normal 5 4 2 2 2 2" xfId="2424"/>
    <cellStyle name="Normal 5 4 2 2 2 2 2" xfId="7958"/>
    <cellStyle name="Normal 5 4 2 2 2 2 2 2" xfId="16294"/>
    <cellStyle name="Normal 5 4 2 2 2 2 2 2 2" xfId="35412"/>
    <cellStyle name="Normal 5 4 2 2 2 2 2 3" xfId="27077"/>
    <cellStyle name="Normal 5 4 2 2 2 2 3" xfId="10854"/>
    <cellStyle name="Normal 5 4 2 2 2 2 3 2" xfId="29972"/>
    <cellStyle name="Normal 5 4 2 2 2 2 4" xfId="21627"/>
    <cellStyle name="Normal 5 4 2 2 2 2 5" xfId="49562"/>
    <cellStyle name="Normal 5 4 2 2 2 3" xfId="4126"/>
    <cellStyle name="Normal 5 4 2 2 2 3 2" xfId="12465"/>
    <cellStyle name="Normal 5 4 2 2 2 3 2 2" xfId="31583"/>
    <cellStyle name="Normal 5 4 2 2 2 3 3" xfId="23249"/>
    <cellStyle name="Normal 5 4 2 2 2 4" xfId="6556"/>
    <cellStyle name="Normal 5 4 2 2 2 4 2" xfId="14892"/>
    <cellStyle name="Normal 5 4 2 2 2 4 2 2" xfId="34010"/>
    <cellStyle name="Normal 5 4 2 2 2 4 3" xfId="25675"/>
    <cellStyle name="Normal 5 4 2 2 2 5" xfId="9427"/>
    <cellStyle name="Normal 5 4 2 2 2 5 2" xfId="28545"/>
    <cellStyle name="Normal 5 4 2 2 2 6" xfId="20170"/>
    <cellStyle name="Normal 5 4 2 2 2 7" xfId="48743"/>
    <cellStyle name="Normal 5 4 2 2 3" xfId="1228"/>
    <cellStyle name="Normal 5 4 2 2 3 2" xfId="2695"/>
    <cellStyle name="Normal 5 4 2 2 3 2 2" xfId="8225"/>
    <cellStyle name="Normal 5 4 2 2 3 2 2 2" xfId="16561"/>
    <cellStyle name="Normal 5 4 2 2 3 2 2 2 2" xfId="35679"/>
    <cellStyle name="Normal 5 4 2 2 3 2 2 3" xfId="27344"/>
    <cellStyle name="Normal 5 4 2 2 3 2 3" xfId="11125"/>
    <cellStyle name="Normal 5 4 2 2 3 2 3 2" xfId="30243"/>
    <cellStyle name="Normal 5 4 2 2 3 2 4" xfId="21898"/>
    <cellStyle name="Normal 5 4 2 2 3 2 5" xfId="49792"/>
    <cellStyle name="Normal 5 4 2 2 3 3" xfId="4388"/>
    <cellStyle name="Normal 5 4 2 2 3 3 2" xfId="12727"/>
    <cellStyle name="Normal 5 4 2 2 3 3 2 2" xfId="31845"/>
    <cellStyle name="Normal 5 4 2 2 3 3 3" xfId="23511"/>
    <cellStyle name="Normal 5 4 2 2 3 4" xfId="6822"/>
    <cellStyle name="Normal 5 4 2 2 3 4 2" xfId="15158"/>
    <cellStyle name="Normal 5 4 2 2 3 4 2 2" xfId="34276"/>
    <cellStyle name="Normal 5 4 2 2 3 4 3" xfId="25941"/>
    <cellStyle name="Normal 5 4 2 2 3 5" xfId="9697"/>
    <cellStyle name="Normal 5 4 2 2 3 5 2" xfId="28815"/>
    <cellStyle name="Normal 5 4 2 2 3 6" xfId="20441"/>
    <cellStyle name="Normal 5 4 2 2 3 7" xfId="48973"/>
    <cellStyle name="Normal 5 4 2 2 4" xfId="1518"/>
    <cellStyle name="Normal 5 4 2 2 4 2" xfId="2975"/>
    <cellStyle name="Normal 5 4 2 2 4 2 2" xfId="8497"/>
    <cellStyle name="Normal 5 4 2 2 4 2 2 2" xfId="16833"/>
    <cellStyle name="Normal 5 4 2 2 4 2 2 2 2" xfId="35951"/>
    <cellStyle name="Normal 5 4 2 2 4 2 2 3" xfId="27616"/>
    <cellStyle name="Normal 5 4 2 2 4 2 3" xfId="11405"/>
    <cellStyle name="Normal 5 4 2 2 4 2 3 2" xfId="30523"/>
    <cellStyle name="Normal 5 4 2 2 4 2 4" xfId="22178"/>
    <cellStyle name="Normal 5 4 2 2 4 3" xfId="4662"/>
    <cellStyle name="Normal 5 4 2 2 4 3 2" xfId="13000"/>
    <cellStyle name="Normal 5 4 2 2 4 3 2 2" xfId="32118"/>
    <cellStyle name="Normal 5 4 2 2 4 3 3" xfId="23783"/>
    <cellStyle name="Normal 5 4 2 2 4 4" xfId="7091"/>
    <cellStyle name="Normal 5 4 2 2 4 4 2" xfId="15427"/>
    <cellStyle name="Normal 5 4 2 2 4 4 2 2" xfId="34545"/>
    <cellStyle name="Normal 5 4 2 2 4 4 3" xfId="26210"/>
    <cellStyle name="Normal 5 4 2 2 4 5" xfId="9976"/>
    <cellStyle name="Normal 5 4 2 2 4 5 2" xfId="29094"/>
    <cellStyle name="Normal 5 4 2 2 4 6" xfId="20723"/>
    <cellStyle name="Normal 5 4 2 2 4 7" xfId="49331"/>
    <cellStyle name="Normal 5 4 2 2 5" xfId="1878"/>
    <cellStyle name="Normal 5 4 2 2 5 2" xfId="3332"/>
    <cellStyle name="Normal 5 4 2 2 5 2 2" xfId="8834"/>
    <cellStyle name="Normal 5 4 2 2 5 2 2 2" xfId="17170"/>
    <cellStyle name="Normal 5 4 2 2 5 2 2 2 2" xfId="36288"/>
    <cellStyle name="Normal 5 4 2 2 5 2 2 3" xfId="27953"/>
    <cellStyle name="Normal 5 4 2 2 5 2 3" xfId="11762"/>
    <cellStyle name="Normal 5 4 2 2 5 2 3 2" xfId="30880"/>
    <cellStyle name="Normal 5 4 2 2 5 2 4" xfId="22535"/>
    <cellStyle name="Normal 5 4 2 2 5 3" xfId="7412"/>
    <cellStyle name="Normal 5 4 2 2 5 3 2" xfId="15748"/>
    <cellStyle name="Normal 5 4 2 2 5 3 2 2" xfId="34866"/>
    <cellStyle name="Normal 5 4 2 2 5 3 3" xfId="26531"/>
    <cellStyle name="Normal 5 4 2 2 5 4" xfId="10308"/>
    <cellStyle name="Normal 5 4 2 2 5 4 2" xfId="29426"/>
    <cellStyle name="Normal 5 4 2 2 5 5" xfId="21081"/>
    <cellStyle name="Normal 5 4 2 2 6" xfId="2150"/>
    <cellStyle name="Normal 5 4 2 2 6 2" xfId="7684"/>
    <cellStyle name="Normal 5 4 2 2 6 2 2" xfId="16020"/>
    <cellStyle name="Normal 5 4 2 2 6 2 2 2" xfId="35138"/>
    <cellStyle name="Normal 5 4 2 2 6 2 3" xfId="26803"/>
    <cellStyle name="Normal 5 4 2 2 6 3" xfId="10580"/>
    <cellStyle name="Normal 5 4 2 2 6 3 2" xfId="29698"/>
    <cellStyle name="Normal 5 4 2 2 6 4" xfId="21353"/>
    <cellStyle name="Normal 5 4 2 2 7" xfId="3613"/>
    <cellStyle name="Normal 5 4 2 2 7 2" xfId="12042"/>
    <cellStyle name="Normal 5 4 2 2 7 2 2" xfId="31160"/>
    <cellStyle name="Normal 5 4 2 2 7 3" xfId="22814"/>
    <cellStyle name="Normal 5 4 2 2 8" xfId="5775"/>
    <cellStyle name="Normal 5 4 2 2 8 2" xfId="14111"/>
    <cellStyle name="Normal 5 4 2 2 8 2 2" xfId="33229"/>
    <cellStyle name="Normal 5 4 2 2 8 3" xfId="24894"/>
    <cellStyle name="Normal 5 4 2 2 9" xfId="6282"/>
    <cellStyle name="Normal 5 4 2 2 9 2" xfId="14618"/>
    <cellStyle name="Normal 5 4 2 2 9 2 2" xfId="33736"/>
    <cellStyle name="Normal 5 4 2 2 9 3" xfId="25401"/>
    <cellStyle name="Normal 5 4 2 3" xfId="514"/>
    <cellStyle name="Normal 5 4 2 3 10" xfId="9143"/>
    <cellStyle name="Normal 5 4 2 3 10 2" xfId="28262"/>
    <cellStyle name="Normal 5 4 2 3 11" xfId="19857"/>
    <cellStyle name="Normal 5 4 2 3 12" xfId="48513"/>
    <cellStyle name="Normal 5 4 2 3 2" xfId="955"/>
    <cellStyle name="Normal 5 4 2 3 2 2" xfId="2425"/>
    <cellStyle name="Normal 5 4 2 3 2 2 2" xfId="7959"/>
    <cellStyle name="Normal 5 4 2 3 2 2 2 2" xfId="16295"/>
    <cellStyle name="Normal 5 4 2 3 2 2 2 2 2" xfId="35413"/>
    <cellStyle name="Normal 5 4 2 3 2 2 2 3" xfId="27078"/>
    <cellStyle name="Normal 5 4 2 3 2 2 3" xfId="10855"/>
    <cellStyle name="Normal 5 4 2 3 2 2 3 2" xfId="29973"/>
    <cellStyle name="Normal 5 4 2 3 2 2 4" xfId="21628"/>
    <cellStyle name="Normal 5 4 2 3 2 2 5" xfId="49563"/>
    <cellStyle name="Normal 5 4 2 3 2 3" xfId="4127"/>
    <cellStyle name="Normal 5 4 2 3 2 3 2" xfId="12466"/>
    <cellStyle name="Normal 5 4 2 3 2 3 2 2" xfId="31584"/>
    <cellStyle name="Normal 5 4 2 3 2 3 3" xfId="23250"/>
    <cellStyle name="Normal 5 4 2 3 2 4" xfId="6557"/>
    <cellStyle name="Normal 5 4 2 3 2 4 2" xfId="14893"/>
    <cellStyle name="Normal 5 4 2 3 2 4 2 2" xfId="34011"/>
    <cellStyle name="Normal 5 4 2 3 2 4 3" xfId="25676"/>
    <cellStyle name="Normal 5 4 2 3 2 5" xfId="9428"/>
    <cellStyle name="Normal 5 4 2 3 2 5 2" xfId="28546"/>
    <cellStyle name="Normal 5 4 2 3 2 6" xfId="20171"/>
    <cellStyle name="Normal 5 4 2 3 2 7" xfId="48744"/>
    <cellStyle name="Normal 5 4 2 3 3" xfId="1229"/>
    <cellStyle name="Normal 5 4 2 3 3 2" xfId="2696"/>
    <cellStyle name="Normal 5 4 2 3 3 2 2" xfId="8226"/>
    <cellStyle name="Normal 5 4 2 3 3 2 2 2" xfId="16562"/>
    <cellStyle name="Normal 5 4 2 3 3 2 2 2 2" xfId="35680"/>
    <cellStyle name="Normal 5 4 2 3 3 2 2 3" xfId="27345"/>
    <cellStyle name="Normal 5 4 2 3 3 2 3" xfId="11126"/>
    <cellStyle name="Normal 5 4 2 3 3 2 3 2" xfId="30244"/>
    <cellStyle name="Normal 5 4 2 3 3 2 4" xfId="21899"/>
    <cellStyle name="Normal 5 4 2 3 3 2 5" xfId="49793"/>
    <cellStyle name="Normal 5 4 2 3 3 3" xfId="4389"/>
    <cellStyle name="Normal 5 4 2 3 3 3 2" xfId="12728"/>
    <cellStyle name="Normal 5 4 2 3 3 3 2 2" xfId="31846"/>
    <cellStyle name="Normal 5 4 2 3 3 3 3" xfId="23512"/>
    <cellStyle name="Normal 5 4 2 3 3 4" xfId="6823"/>
    <cellStyle name="Normal 5 4 2 3 3 4 2" xfId="15159"/>
    <cellStyle name="Normal 5 4 2 3 3 4 2 2" xfId="34277"/>
    <cellStyle name="Normal 5 4 2 3 3 4 3" xfId="25942"/>
    <cellStyle name="Normal 5 4 2 3 3 5" xfId="9698"/>
    <cellStyle name="Normal 5 4 2 3 3 5 2" xfId="28816"/>
    <cellStyle name="Normal 5 4 2 3 3 6" xfId="20442"/>
    <cellStyle name="Normal 5 4 2 3 3 7" xfId="48974"/>
    <cellStyle name="Normal 5 4 2 3 4" xfId="1519"/>
    <cellStyle name="Normal 5 4 2 3 4 2" xfId="2976"/>
    <cellStyle name="Normal 5 4 2 3 4 2 2" xfId="8498"/>
    <cellStyle name="Normal 5 4 2 3 4 2 2 2" xfId="16834"/>
    <cellStyle name="Normal 5 4 2 3 4 2 2 2 2" xfId="35952"/>
    <cellStyle name="Normal 5 4 2 3 4 2 2 3" xfId="27617"/>
    <cellStyle name="Normal 5 4 2 3 4 2 3" xfId="11406"/>
    <cellStyle name="Normal 5 4 2 3 4 2 3 2" xfId="30524"/>
    <cellStyle name="Normal 5 4 2 3 4 2 4" xfId="22179"/>
    <cellStyle name="Normal 5 4 2 3 4 3" xfId="4663"/>
    <cellStyle name="Normal 5 4 2 3 4 3 2" xfId="13001"/>
    <cellStyle name="Normal 5 4 2 3 4 3 2 2" xfId="32119"/>
    <cellStyle name="Normal 5 4 2 3 4 3 3" xfId="23784"/>
    <cellStyle name="Normal 5 4 2 3 4 4" xfId="7092"/>
    <cellStyle name="Normal 5 4 2 3 4 4 2" xfId="15428"/>
    <cellStyle name="Normal 5 4 2 3 4 4 2 2" xfId="34546"/>
    <cellStyle name="Normal 5 4 2 3 4 4 3" xfId="26211"/>
    <cellStyle name="Normal 5 4 2 3 4 5" xfId="9977"/>
    <cellStyle name="Normal 5 4 2 3 4 5 2" xfId="29095"/>
    <cellStyle name="Normal 5 4 2 3 4 6" xfId="20724"/>
    <cellStyle name="Normal 5 4 2 3 4 7" xfId="49332"/>
    <cellStyle name="Normal 5 4 2 3 5" xfId="1879"/>
    <cellStyle name="Normal 5 4 2 3 5 2" xfId="3333"/>
    <cellStyle name="Normal 5 4 2 3 5 2 2" xfId="8835"/>
    <cellStyle name="Normal 5 4 2 3 5 2 2 2" xfId="17171"/>
    <cellStyle name="Normal 5 4 2 3 5 2 2 2 2" xfId="36289"/>
    <cellStyle name="Normal 5 4 2 3 5 2 2 3" xfId="27954"/>
    <cellStyle name="Normal 5 4 2 3 5 2 3" xfId="11763"/>
    <cellStyle name="Normal 5 4 2 3 5 2 3 2" xfId="30881"/>
    <cellStyle name="Normal 5 4 2 3 5 2 4" xfId="22536"/>
    <cellStyle name="Normal 5 4 2 3 5 3" xfId="7413"/>
    <cellStyle name="Normal 5 4 2 3 5 3 2" xfId="15749"/>
    <cellStyle name="Normal 5 4 2 3 5 3 2 2" xfId="34867"/>
    <cellStyle name="Normal 5 4 2 3 5 3 3" xfId="26532"/>
    <cellStyle name="Normal 5 4 2 3 5 4" xfId="10309"/>
    <cellStyle name="Normal 5 4 2 3 5 4 2" xfId="29427"/>
    <cellStyle name="Normal 5 4 2 3 5 5" xfId="21082"/>
    <cellStyle name="Normal 5 4 2 3 6" xfId="2151"/>
    <cellStyle name="Normal 5 4 2 3 6 2" xfId="7685"/>
    <cellStyle name="Normal 5 4 2 3 6 2 2" xfId="16021"/>
    <cellStyle name="Normal 5 4 2 3 6 2 2 2" xfId="35139"/>
    <cellStyle name="Normal 5 4 2 3 6 2 3" xfId="26804"/>
    <cellStyle name="Normal 5 4 2 3 6 3" xfId="10581"/>
    <cellStyle name="Normal 5 4 2 3 6 3 2" xfId="29699"/>
    <cellStyle name="Normal 5 4 2 3 6 4" xfId="21354"/>
    <cellStyle name="Normal 5 4 2 3 7" xfId="3614"/>
    <cellStyle name="Normal 5 4 2 3 7 2" xfId="12043"/>
    <cellStyle name="Normal 5 4 2 3 7 2 2" xfId="31161"/>
    <cellStyle name="Normal 5 4 2 3 7 3" xfId="22815"/>
    <cellStyle name="Normal 5 4 2 3 8" xfId="5776"/>
    <cellStyle name="Normal 5 4 2 3 8 2" xfId="14112"/>
    <cellStyle name="Normal 5 4 2 3 8 2 2" xfId="33230"/>
    <cellStyle name="Normal 5 4 2 3 8 3" xfId="24895"/>
    <cellStyle name="Normal 5 4 2 3 9" xfId="6283"/>
    <cellStyle name="Normal 5 4 2 3 9 2" xfId="14619"/>
    <cellStyle name="Normal 5 4 2 3 9 2 2" xfId="33737"/>
    <cellStyle name="Normal 5 4 2 3 9 3" xfId="25402"/>
    <cellStyle name="Normal 5 4 2 4" xfId="953"/>
    <cellStyle name="Normal 5 4 2 4 2" xfId="2423"/>
    <cellStyle name="Normal 5 4 2 4 2 2" xfId="7957"/>
    <cellStyle name="Normal 5 4 2 4 2 2 2" xfId="16293"/>
    <cellStyle name="Normal 5 4 2 4 2 2 2 2" xfId="35411"/>
    <cellStyle name="Normal 5 4 2 4 2 2 3" xfId="27076"/>
    <cellStyle name="Normal 5 4 2 4 2 3" xfId="10853"/>
    <cellStyle name="Normal 5 4 2 4 2 3 2" xfId="29971"/>
    <cellStyle name="Normal 5 4 2 4 2 4" xfId="21626"/>
    <cellStyle name="Normal 5 4 2 4 2 5" xfId="49561"/>
    <cellStyle name="Normal 5 4 2 4 3" xfId="4125"/>
    <cellStyle name="Normal 5 4 2 4 3 2" xfId="12464"/>
    <cellStyle name="Normal 5 4 2 4 3 2 2" xfId="31582"/>
    <cellStyle name="Normal 5 4 2 4 3 3" xfId="23248"/>
    <cellStyle name="Normal 5 4 2 4 4" xfId="6555"/>
    <cellStyle name="Normal 5 4 2 4 4 2" xfId="14891"/>
    <cellStyle name="Normal 5 4 2 4 4 2 2" xfId="34009"/>
    <cellStyle name="Normal 5 4 2 4 4 3" xfId="25674"/>
    <cellStyle name="Normal 5 4 2 4 5" xfId="9426"/>
    <cellStyle name="Normal 5 4 2 4 5 2" xfId="28544"/>
    <cellStyle name="Normal 5 4 2 4 6" xfId="20169"/>
    <cellStyle name="Normal 5 4 2 4 7" xfId="48742"/>
    <cellStyle name="Normal 5 4 2 5" xfId="1227"/>
    <cellStyle name="Normal 5 4 2 5 2" xfId="2694"/>
    <cellStyle name="Normal 5 4 2 5 2 2" xfId="8224"/>
    <cellStyle name="Normal 5 4 2 5 2 2 2" xfId="16560"/>
    <cellStyle name="Normal 5 4 2 5 2 2 2 2" xfId="35678"/>
    <cellStyle name="Normal 5 4 2 5 2 2 3" xfId="27343"/>
    <cellStyle name="Normal 5 4 2 5 2 3" xfId="11124"/>
    <cellStyle name="Normal 5 4 2 5 2 3 2" xfId="30242"/>
    <cellStyle name="Normal 5 4 2 5 2 4" xfId="21897"/>
    <cellStyle name="Normal 5 4 2 5 2 5" xfId="49791"/>
    <cellStyle name="Normal 5 4 2 5 3" xfId="4387"/>
    <cellStyle name="Normal 5 4 2 5 3 2" xfId="12726"/>
    <cellStyle name="Normal 5 4 2 5 3 2 2" xfId="31844"/>
    <cellStyle name="Normal 5 4 2 5 3 3" xfId="23510"/>
    <cellStyle name="Normal 5 4 2 5 4" xfId="6821"/>
    <cellStyle name="Normal 5 4 2 5 4 2" xfId="15157"/>
    <cellStyle name="Normal 5 4 2 5 4 2 2" xfId="34275"/>
    <cellStyle name="Normal 5 4 2 5 4 3" xfId="25940"/>
    <cellStyle name="Normal 5 4 2 5 5" xfId="9696"/>
    <cellStyle name="Normal 5 4 2 5 5 2" xfId="28814"/>
    <cellStyle name="Normal 5 4 2 5 6" xfId="20440"/>
    <cellStyle name="Normal 5 4 2 5 7" xfId="48972"/>
    <cellStyle name="Normal 5 4 2 6" xfId="1517"/>
    <cellStyle name="Normal 5 4 2 6 2" xfId="2974"/>
    <cellStyle name="Normal 5 4 2 6 2 2" xfId="8496"/>
    <cellStyle name="Normal 5 4 2 6 2 2 2" xfId="16832"/>
    <cellStyle name="Normal 5 4 2 6 2 2 2 2" xfId="35950"/>
    <cellStyle name="Normal 5 4 2 6 2 2 3" xfId="27615"/>
    <cellStyle name="Normal 5 4 2 6 2 3" xfId="11404"/>
    <cellStyle name="Normal 5 4 2 6 2 3 2" xfId="30522"/>
    <cellStyle name="Normal 5 4 2 6 2 4" xfId="22177"/>
    <cellStyle name="Normal 5 4 2 6 3" xfId="4661"/>
    <cellStyle name="Normal 5 4 2 6 3 2" xfId="12999"/>
    <cellStyle name="Normal 5 4 2 6 3 2 2" xfId="32117"/>
    <cellStyle name="Normal 5 4 2 6 3 3" xfId="23782"/>
    <cellStyle name="Normal 5 4 2 6 4" xfId="7090"/>
    <cellStyle name="Normal 5 4 2 6 4 2" xfId="15426"/>
    <cellStyle name="Normal 5 4 2 6 4 2 2" xfId="34544"/>
    <cellStyle name="Normal 5 4 2 6 4 3" xfId="26209"/>
    <cellStyle name="Normal 5 4 2 6 5" xfId="9975"/>
    <cellStyle name="Normal 5 4 2 6 5 2" xfId="29093"/>
    <cellStyle name="Normal 5 4 2 6 6" xfId="20722"/>
    <cellStyle name="Normal 5 4 2 6 7" xfId="49330"/>
    <cellStyle name="Normal 5 4 2 7" xfId="1877"/>
    <cellStyle name="Normal 5 4 2 7 2" xfId="3331"/>
    <cellStyle name="Normal 5 4 2 7 2 2" xfId="8833"/>
    <cellStyle name="Normal 5 4 2 7 2 2 2" xfId="17169"/>
    <cellStyle name="Normal 5 4 2 7 2 2 2 2" xfId="36287"/>
    <cellStyle name="Normal 5 4 2 7 2 2 3" xfId="27952"/>
    <cellStyle name="Normal 5 4 2 7 2 3" xfId="11761"/>
    <cellStyle name="Normal 5 4 2 7 2 3 2" xfId="30879"/>
    <cellStyle name="Normal 5 4 2 7 2 4" xfId="22534"/>
    <cellStyle name="Normal 5 4 2 7 3" xfId="7411"/>
    <cellStyle name="Normal 5 4 2 7 3 2" xfId="15747"/>
    <cellStyle name="Normal 5 4 2 7 3 2 2" xfId="34865"/>
    <cellStyle name="Normal 5 4 2 7 3 3" xfId="26530"/>
    <cellStyle name="Normal 5 4 2 7 4" xfId="10307"/>
    <cellStyle name="Normal 5 4 2 7 4 2" xfId="29425"/>
    <cellStyle name="Normal 5 4 2 7 5" xfId="21080"/>
    <cellStyle name="Normal 5 4 2 8" xfId="2149"/>
    <cellStyle name="Normal 5 4 2 8 2" xfId="7683"/>
    <cellStyle name="Normal 5 4 2 8 2 2" xfId="16019"/>
    <cellStyle name="Normal 5 4 2 8 2 2 2" xfId="35137"/>
    <cellStyle name="Normal 5 4 2 8 2 3" xfId="26802"/>
    <cellStyle name="Normal 5 4 2 8 3" xfId="10579"/>
    <cellStyle name="Normal 5 4 2 8 3 2" xfId="29697"/>
    <cellStyle name="Normal 5 4 2 8 4" xfId="21352"/>
    <cellStyle name="Normal 5 4 2 9" xfId="3612"/>
    <cellStyle name="Normal 5 4 2 9 2" xfId="12041"/>
    <cellStyle name="Normal 5 4 2 9 2 2" xfId="31159"/>
    <cellStyle name="Normal 5 4 2 9 3" xfId="22813"/>
    <cellStyle name="Normal 5 4 3" xfId="515"/>
    <cellStyle name="Normal 5 4 3 10" xfId="9144"/>
    <cellStyle name="Normal 5 4 3 10 2" xfId="28263"/>
    <cellStyle name="Normal 5 4 3 11" xfId="19858"/>
    <cellStyle name="Normal 5 4 3 12" xfId="48514"/>
    <cellStyle name="Normal 5 4 3 2" xfId="956"/>
    <cellStyle name="Normal 5 4 3 2 2" xfId="2426"/>
    <cellStyle name="Normal 5 4 3 2 2 2" xfId="7960"/>
    <cellStyle name="Normal 5 4 3 2 2 2 2" xfId="16296"/>
    <cellStyle name="Normal 5 4 3 2 2 2 2 2" xfId="35414"/>
    <cellStyle name="Normal 5 4 3 2 2 2 3" xfId="27079"/>
    <cellStyle name="Normal 5 4 3 2 2 3" xfId="10856"/>
    <cellStyle name="Normal 5 4 3 2 2 3 2" xfId="29974"/>
    <cellStyle name="Normal 5 4 3 2 2 4" xfId="21629"/>
    <cellStyle name="Normal 5 4 3 2 2 5" xfId="49564"/>
    <cellStyle name="Normal 5 4 3 2 3" xfId="4128"/>
    <cellStyle name="Normal 5 4 3 2 3 2" xfId="12467"/>
    <cellStyle name="Normal 5 4 3 2 3 2 2" xfId="31585"/>
    <cellStyle name="Normal 5 4 3 2 3 3" xfId="23251"/>
    <cellStyle name="Normal 5 4 3 2 4" xfId="6558"/>
    <cellStyle name="Normal 5 4 3 2 4 2" xfId="14894"/>
    <cellStyle name="Normal 5 4 3 2 4 2 2" xfId="34012"/>
    <cellStyle name="Normal 5 4 3 2 4 3" xfId="25677"/>
    <cellStyle name="Normal 5 4 3 2 5" xfId="9429"/>
    <cellStyle name="Normal 5 4 3 2 5 2" xfId="28547"/>
    <cellStyle name="Normal 5 4 3 2 6" xfId="20172"/>
    <cellStyle name="Normal 5 4 3 2 7" xfId="48745"/>
    <cellStyle name="Normal 5 4 3 3" xfId="1230"/>
    <cellStyle name="Normal 5 4 3 3 2" xfId="2697"/>
    <cellStyle name="Normal 5 4 3 3 2 2" xfId="8227"/>
    <cellStyle name="Normal 5 4 3 3 2 2 2" xfId="16563"/>
    <cellStyle name="Normal 5 4 3 3 2 2 2 2" xfId="35681"/>
    <cellStyle name="Normal 5 4 3 3 2 2 3" xfId="27346"/>
    <cellStyle name="Normal 5 4 3 3 2 3" xfId="11127"/>
    <cellStyle name="Normal 5 4 3 3 2 3 2" xfId="30245"/>
    <cellStyle name="Normal 5 4 3 3 2 4" xfId="21900"/>
    <cellStyle name="Normal 5 4 3 3 2 5" xfId="49794"/>
    <cellStyle name="Normal 5 4 3 3 3" xfId="4390"/>
    <cellStyle name="Normal 5 4 3 3 3 2" xfId="12729"/>
    <cellStyle name="Normal 5 4 3 3 3 2 2" xfId="31847"/>
    <cellStyle name="Normal 5 4 3 3 3 3" xfId="23513"/>
    <cellStyle name="Normal 5 4 3 3 4" xfId="6824"/>
    <cellStyle name="Normal 5 4 3 3 4 2" xfId="15160"/>
    <cellStyle name="Normal 5 4 3 3 4 2 2" xfId="34278"/>
    <cellStyle name="Normal 5 4 3 3 4 3" xfId="25943"/>
    <cellStyle name="Normal 5 4 3 3 5" xfId="9699"/>
    <cellStyle name="Normal 5 4 3 3 5 2" xfId="28817"/>
    <cellStyle name="Normal 5 4 3 3 6" xfId="20443"/>
    <cellStyle name="Normal 5 4 3 3 7" xfId="48975"/>
    <cellStyle name="Normal 5 4 3 4" xfId="1520"/>
    <cellStyle name="Normal 5 4 3 4 2" xfId="2977"/>
    <cellStyle name="Normal 5 4 3 4 2 2" xfId="8499"/>
    <cellStyle name="Normal 5 4 3 4 2 2 2" xfId="16835"/>
    <cellStyle name="Normal 5 4 3 4 2 2 2 2" xfId="35953"/>
    <cellStyle name="Normal 5 4 3 4 2 2 3" xfId="27618"/>
    <cellStyle name="Normal 5 4 3 4 2 3" xfId="11407"/>
    <cellStyle name="Normal 5 4 3 4 2 3 2" xfId="30525"/>
    <cellStyle name="Normal 5 4 3 4 2 4" xfId="22180"/>
    <cellStyle name="Normal 5 4 3 4 3" xfId="4664"/>
    <cellStyle name="Normal 5 4 3 4 3 2" xfId="13002"/>
    <cellStyle name="Normal 5 4 3 4 3 2 2" xfId="32120"/>
    <cellStyle name="Normal 5 4 3 4 3 3" xfId="23785"/>
    <cellStyle name="Normal 5 4 3 4 4" xfId="7093"/>
    <cellStyle name="Normal 5 4 3 4 4 2" xfId="15429"/>
    <cellStyle name="Normal 5 4 3 4 4 2 2" xfId="34547"/>
    <cellStyle name="Normal 5 4 3 4 4 3" xfId="26212"/>
    <cellStyle name="Normal 5 4 3 4 5" xfId="9978"/>
    <cellStyle name="Normal 5 4 3 4 5 2" xfId="29096"/>
    <cellStyle name="Normal 5 4 3 4 6" xfId="20725"/>
    <cellStyle name="Normal 5 4 3 4 7" xfId="49333"/>
    <cellStyle name="Normal 5 4 3 5" xfId="1880"/>
    <cellStyle name="Normal 5 4 3 5 2" xfId="3334"/>
    <cellStyle name="Normal 5 4 3 5 2 2" xfId="8836"/>
    <cellStyle name="Normal 5 4 3 5 2 2 2" xfId="17172"/>
    <cellStyle name="Normal 5 4 3 5 2 2 2 2" xfId="36290"/>
    <cellStyle name="Normal 5 4 3 5 2 2 3" xfId="27955"/>
    <cellStyle name="Normal 5 4 3 5 2 3" xfId="11764"/>
    <cellStyle name="Normal 5 4 3 5 2 3 2" xfId="30882"/>
    <cellStyle name="Normal 5 4 3 5 2 4" xfId="22537"/>
    <cellStyle name="Normal 5 4 3 5 3" xfId="7414"/>
    <cellStyle name="Normal 5 4 3 5 3 2" xfId="15750"/>
    <cellStyle name="Normal 5 4 3 5 3 2 2" xfId="34868"/>
    <cellStyle name="Normal 5 4 3 5 3 3" xfId="26533"/>
    <cellStyle name="Normal 5 4 3 5 4" xfId="10310"/>
    <cellStyle name="Normal 5 4 3 5 4 2" xfId="29428"/>
    <cellStyle name="Normal 5 4 3 5 5" xfId="21083"/>
    <cellStyle name="Normal 5 4 3 6" xfId="2152"/>
    <cellStyle name="Normal 5 4 3 6 2" xfId="7686"/>
    <cellStyle name="Normal 5 4 3 6 2 2" xfId="16022"/>
    <cellStyle name="Normal 5 4 3 6 2 2 2" xfId="35140"/>
    <cellStyle name="Normal 5 4 3 6 2 3" xfId="26805"/>
    <cellStyle name="Normal 5 4 3 6 3" xfId="10582"/>
    <cellStyle name="Normal 5 4 3 6 3 2" xfId="29700"/>
    <cellStyle name="Normal 5 4 3 6 4" xfId="21355"/>
    <cellStyle name="Normal 5 4 3 7" xfId="3615"/>
    <cellStyle name="Normal 5 4 3 7 2" xfId="12044"/>
    <cellStyle name="Normal 5 4 3 7 2 2" xfId="31162"/>
    <cellStyle name="Normal 5 4 3 7 3" xfId="22816"/>
    <cellStyle name="Normal 5 4 3 8" xfId="5777"/>
    <cellStyle name="Normal 5 4 3 8 2" xfId="14113"/>
    <cellStyle name="Normal 5 4 3 8 2 2" xfId="33231"/>
    <cellStyle name="Normal 5 4 3 8 3" xfId="24896"/>
    <cellStyle name="Normal 5 4 3 9" xfId="6284"/>
    <cellStyle name="Normal 5 4 3 9 2" xfId="14620"/>
    <cellStyle name="Normal 5 4 3 9 2 2" xfId="33738"/>
    <cellStyle name="Normal 5 4 3 9 3" xfId="25403"/>
    <cellStyle name="Normal 5 4 4" xfId="516"/>
    <cellStyle name="Normal 5 4 4 10" xfId="9145"/>
    <cellStyle name="Normal 5 4 4 10 2" xfId="28264"/>
    <cellStyle name="Normal 5 4 4 11" xfId="19859"/>
    <cellStyle name="Normal 5 4 4 12" xfId="48515"/>
    <cellStyle name="Normal 5 4 4 2" xfId="957"/>
    <cellStyle name="Normal 5 4 4 2 2" xfId="2427"/>
    <cellStyle name="Normal 5 4 4 2 2 2" xfId="7961"/>
    <cellStyle name="Normal 5 4 4 2 2 2 2" xfId="16297"/>
    <cellStyle name="Normal 5 4 4 2 2 2 2 2" xfId="35415"/>
    <cellStyle name="Normal 5 4 4 2 2 2 3" xfId="27080"/>
    <cellStyle name="Normal 5 4 4 2 2 3" xfId="10857"/>
    <cellStyle name="Normal 5 4 4 2 2 3 2" xfId="29975"/>
    <cellStyle name="Normal 5 4 4 2 2 4" xfId="21630"/>
    <cellStyle name="Normal 5 4 4 2 2 5" xfId="49565"/>
    <cellStyle name="Normal 5 4 4 2 3" xfId="4129"/>
    <cellStyle name="Normal 5 4 4 2 3 2" xfId="12468"/>
    <cellStyle name="Normal 5 4 4 2 3 2 2" xfId="31586"/>
    <cellStyle name="Normal 5 4 4 2 3 3" xfId="23252"/>
    <cellStyle name="Normal 5 4 4 2 4" xfId="6559"/>
    <cellStyle name="Normal 5 4 4 2 4 2" xfId="14895"/>
    <cellStyle name="Normal 5 4 4 2 4 2 2" xfId="34013"/>
    <cellStyle name="Normal 5 4 4 2 4 3" xfId="25678"/>
    <cellStyle name="Normal 5 4 4 2 5" xfId="9430"/>
    <cellStyle name="Normal 5 4 4 2 5 2" xfId="28548"/>
    <cellStyle name="Normal 5 4 4 2 6" xfId="20173"/>
    <cellStyle name="Normal 5 4 4 2 7" xfId="48746"/>
    <cellStyle name="Normal 5 4 4 3" xfId="1231"/>
    <cellStyle name="Normal 5 4 4 3 2" xfId="2698"/>
    <cellStyle name="Normal 5 4 4 3 2 2" xfId="8228"/>
    <cellStyle name="Normal 5 4 4 3 2 2 2" xfId="16564"/>
    <cellStyle name="Normal 5 4 4 3 2 2 2 2" xfId="35682"/>
    <cellStyle name="Normal 5 4 4 3 2 2 3" xfId="27347"/>
    <cellStyle name="Normal 5 4 4 3 2 3" xfId="11128"/>
    <cellStyle name="Normal 5 4 4 3 2 3 2" xfId="30246"/>
    <cellStyle name="Normal 5 4 4 3 2 4" xfId="21901"/>
    <cellStyle name="Normal 5 4 4 3 2 5" xfId="49795"/>
    <cellStyle name="Normal 5 4 4 3 3" xfId="4391"/>
    <cellStyle name="Normal 5 4 4 3 3 2" xfId="12730"/>
    <cellStyle name="Normal 5 4 4 3 3 2 2" xfId="31848"/>
    <cellStyle name="Normal 5 4 4 3 3 3" xfId="23514"/>
    <cellStyle name="Normal 5 4 4 3 4" xfId="6825"/>
    <cellStyle name="Normal 5 4 4 3 4 2" xfId="15161"/>
    <cellStyle name="Normal 5 4 4 3 4 2 2" xfId="34279"/>
    <cellStyle name="Normal 5 4 4 3 4 3" xfId="25944"/>
    <cellStyle name="Normal 5 4 4 3 5" xfId="9700"/>
    <cellStyle name="Normal 5 4 4 3 5 2" xfId="28818"/>
    <cellStyle name="Normal 5 4 4 3 6" xfId="20444"/>
    <cellStyle name="Normal 5 4 4 3 7" xfId="48976"/>
    <cellStyle name="Normal 5 4 4 4" xfId="1521"/>
    <cellStyle name="Normal 5 4 4 4 2" xfId="2978"/>
    <cellStyle name="Normal 5 4 4 4 2 2" xfId="8500"/>
    <cellStyle name="Normal 5 4 4 4 2 2 2" xfId="16836"/>
    <cellStyle name="Normal 5 4 4 4 2 2 2 2" xfId="35954"/>
    <cellStyle name="Normal 5 4 4 4 2 2 3" xfId="27619"/>
    <cellStyle name="Normal 5 4 4 4 2 3" xfId="11408"/>
    <cellStyle name="Normal 5 4 4 4 2 3 2" xfId="30526"/>
    <cellStyle name="Normal 5 4 4 4 2 4" xfId="22181"/>
    <cellStyle name="Normal 5 4 4 4 3" xfId="4665"/>
    <cellStyle name="Normal 5 4 4 4 3 2" xfId="13003"/>
    <cellStyle name="Normal 5 4 4 4 3 2 2" xfId="32121"/>
    <cellStyle name="Normal 5 4 4 4 3 3" xfId="23786"/>
    <cellStyle name="Normal 5 4 4 4 4" xfId="7094"/>
    <cellStyle name="Normal 5 4 4 4 4 2" xfId="15430"/>
    <cellStyle name="Normal 5 4 4 4 4 2 2" xfId="34548"/>
    <cellStyle name="Normal 5 4 4 4 4 3" xfId="26213"/>
    <cellStyle name="Normal 5 4 4 4 5" xfId="9979"/>
    <cellStyle name="Normal 5 4 4 4 5 2" xfId="29097"/>
    <cellStyle name="Normal 5 4 4 4 6" xfId="20726"/>
    <cellStyle name="Normal 5 4 4 4 7" xfId="49334"/>
    <cellStyle name="Normal 5 4 4 5" xfId="1881"/>
    <cellStyle name="Normal 5 4 4 5 2" xfId="3335"/>
    <cellStyle name="Normal 5 4 4 5 2 2" xfId="8837"/>
    <cellStyle name="Normal 5 4 4 5 2 2 2" xfId="17173"/>
    <cellStyle name="Normal 5 4 4 5 2 2 2 2" xfId="36291"/>
    <cellStyle name="Normal 5 4 4 5 2 2 3" xfId="27956"/>
    <cellStyle name="Normal 5 4 4 5 2 3" xfId="11765"/>
    <cellStyle name="Normal 5 4 4 5 2 3 2" xfId="30883"/>
    <cellStyle name="Normal 5 4 4 5 2 4" xfId="22538"/>
    <cellStyle name="Normal 5 4 4 5 3" xfId="7415"/>
    <cellStyle name="Normal 5 4 4 5 3 2" xfId="15751"/>
    <cellStyle name="Normal 5 4 4 5 3 2 2" xfId="34869"/>
    <cellStyle name="Normal 5 4 4 5 3 3" xfId="26534"/>
    <cellStyle name="Normal 5 4 4 5 4" xfId="10311"/>
    <cellStyle name="Normal 5 4 4 5 4 2" xfId="29429"/>
    <cellStyle name="Normal 5 4 4 5 5" xfId="21084"/>
    <cellStyle name="Normal 5 4 4 6" xfId="2153"/>
    <cellStyle name="Normal 5 4 4 6 2" xfId="7687"/>
    <cellStyle name="Normal 5 4 4 6 2 2" xfId="16023"/>
    <cellStyle name="Normal 5 4 4 6 2 2 2" xfId="35141"/>
    <cellStyle name="Normal 5 4 4 6 2 3" xfId="26806"/>
    <cellStyle name="Normal 5 4 4 6 3" xfId="10583"/>
    <cellStyle name="Normal 5 4 4 6 3 2" xfId="29701"/>
    <cellStyle name="Normal 5 4 4 6 4" xfId="21356"/>
    <cellStyle name="Normal 5 4 4 7" xfId="3616"/>
    <cellStyle name="Normal 5 4 4 7 2" xfId="12045"/>
    <cellStyle name="Normal 5 4 4 7 2 2" xfId="31163"/>
    <cellStyle name="Normal 5 4 4 7 3" xfId="22817"/>
    <cellStyle name="Normal 5 4 4 8" xfId="5778"/>
    <cellStyle name="Normal 5 4 4 8 2" xfId="14114"/>
    <cellStyle name="Normal 5 4 4 8 2 2" xfId="33232"/>
    <cellStyle name="Normal 5 4 4 8 3" xfId="24897"/>
    <cellStyle name="Normal 5 4 4 9" xfId="6285"/>
    <cellStyle name="Normal 5 4 4 9 2" xfId="14621"/>
    <cellStyle name="Normal 5 4 4 9 2 2" xfId="33739"/>
    <cellStyle name="Normal 5 4 4 9 3" xfId="25404"/>
    <cellStyle name="Normal 5 4 5" xfId="952"/>
    <cellStyle name="Normal 5 4 5 2" xfId="2422"/>
    <cellStyle name="Normal 5 4 5 2 2" xfId="7956"/>
    <cellStyle name="Normal 5 4 5 2 2 2" xfId="16292"/>
    <cellStyle name="Normal 5 4 5 2 2 2 2" xfId="35410"/>
    <cellStyle name="Normal 5 4 5 2 2 3" xfId="27075"/>
    <cellStyle name="Normal 5 4 5 2 3" xfId="10852"/>
    <cellStyle name="Normal 5 4 5 2 3 2" xfId="29970"/>
    <cellStyle name="Normal 5 4 5 2 4" xfId="21625"/>
    <cellStyle name="Normal 5 4 5 2 5" xfId="49560"/>
    <cellStyle name="Normal 5 4 5 3" xfId="4124"/>
    <cellStyle name="Normal 5 4 5 3 2" xfId="12463"/>
    <cellStyle name="Normal 5 4 5 3 2 2" xfId="31581"/>
    <cellStyle name="Normal 5 4 5 3 3" xfId="23247"/>
    <cellStyle name="Normal 5 4 5 4" xfId="6554"/>
    <cellStyle name="Normal 5 4 5 4 2" xfId="14890"/>
    <cellStyle name="Normal 5 4 5 4 2 2" xfId="34008"/>
    <cellStyle name="Normal 5 4 5 4 3" xfId="25673"/>
    <cellStyle name="Normal 5 4 5 5" xfId="9425"/>
    <cellStyle name="Normal 5 4 5 5 2" xfId="28543"/>
    <cellStyle name="Normal 5 4 5 6" xfId="20168"/>
    <cellStyle name="Normal 5 4 5 7" xfId="48741"/>
    <cellStyle name="Normal 5 4 6" xfId="1226"/>
    <cellStyle name="Normal 5 4 6 2" xfId="2693"/>
    <cellStyle name="Normal 5 4 6 2 2" xfId="8223"/>
    <cellStyle name="Normal 5 4 6 2 2 2" xfId="16559"/>
    <cellStyle name="Normal 5 4 6 2 2 2 2" xfId="35677"/>
    <cellStyle name="Normal 5 4 6 2 2 3" xfId="27342"/>
    <cellStyle name="Normal 5 4 6 2 3" xfId="11123"/>
    <cellStyle name="Normal 5 4 6 2 3 2" xfId="30241"/>
    <cellStyle name="Normal 5 4 6 2 4" xfId="21896"/>
    <cellStyle name="Normal 5 4 6 2 5" xfId="49790"/>
    <cellStyle name="Normal 5 4 6 3" xfId="4386"/>
    <cellStyle name="Normal 5 4 6 3 2" xfId="12725"/>
    <cellStyle name="Normal 5 4 6 3 2 2" xfId="31843"/>
    <cellStyle name="Normal 5 4 6 3 3" xfId="23509"/>
    <cellStyle name="Normal 5 4 6 4" xfId="6820"/>
    <cellStyle name="Normal 5 4 6 4 2" xfId="15156"/>
    <cellStyle name="Normal 5 4 6 4 2 2" xfId="34274"/>
    <cellStyle name="Normal 5 4 6 4 3" xfId="25939"/>
    <cellStyle name="Normal 5 4 6 5" xfId="9695"/>
    <cellStyle name="Normal 5 4 6 5 2" xfId="28813"/>
    <cellStyle name="Normal 5 4 6 6" xfId="20439"/>
    <cellStyle name="Normal 5 4 6 7" xfId="48971"/>
    <cellStyle name="Normal 5 4 7" xfId="1516"/>
    <cellStyle name="Normal 5 4 7 2" xfId="2973"/>
    <cellStyle name="Normal 5 4 7 2 2" xfId="8495"/>
    <cellStyle name="Normal 5 4 7 2 2 2" xfId="16831"/>
    <cellStyle name="Normal 5 4 7 2 2 2 2" xfId="35949"/>
    <cellStyle name="Normal 5 4 7 2 2 3" xfId="27614"/>
    <cellStyle name="Normal 5 4 7 2 3" xfId="11403"/>
    <cellStyle name="Normal 5 4 7 2 3 2" xfId="30521"/>
    <cellStyle name="Normal 5 4 7 2 4" xfId="22176"/>
    <cellStyle name="Normal 5 4 7 3" xfId="4660"/>
    <cellStyle name="Normal 5 4 7 3 2" xfId="12998"/>
    <cellStyle name="Normal 5 4 7 3 2 2" xfId="32116"/>
    <cellStyle name="Normal 5 4 7 3 3" xfId="23781"/>
    <cellStyle name="Normal 5 4 7 4" xfId="7089"/>
    <cellStyle name="Normal 5 4 7 4 2" xfId="15425"/>
    <cellStyle name="Normal 5 4 7 4 2 2" xfId="34543"/>
    <cellStyle name="Normal 5 4 7 4 3" xfId="26208"/>
    <cellStyle name="Normal 5 4 7 5" xfId="9974"/>
    <cellStyle name="Normal 5 4 7 5 2" xfId="29092"/>
    <cellStyle name="Normal 5 4 7 6" xfId="20721"/>
    <cellStyle name="Normal 5 4 7 7" xfId="49329"/>
    <cellStyle name="Normal 5 4 8" xfId="1876"/>
    <cellStyle name="Normal 5 4 8 2" xfId="3330"/>
    <cellStyle name="Normal 5 4 8 2 2" xfId="8832"/>
    <cellStyle name="Normal 5 4 8 2 2 2" xfId="17168"/>
    <cellStyle name="Normal 5 4 8 2 2 2 2" xfId="36286"/>
    <cellStyle name="Normal 5 4 8 2 2 3" xfId="27951"/>
    <cellStyle name="Normal 5 4 8 2 3" xfId="11760"/>
    <cellStyle name="Normal 5 4 8 2 3 2" xfId="30878"/>
    <cellStyle name="Normal 5 4 8 2 4" xfId="22533"/>
    <cellStyle name="Normal 5 4 8 3" xfId="7410"/>
    <cellStyle name="Normal 5 4 8 3 2" xfId="15746"/>
    <cellStyle name="Normal 5 4 8 3 2 2" xfId="34864"/>
    <cellStyle name="Normal 5 4 8 3 3" xfId="26529"/>
    <cellStyle name="Normal 5 4 8 4" xfId="10306"/>
    <cellStyle name="Normal 5 4 8 4 2" xfId="29424"/>
    <cellStyle name="Normal 5 4 8 5" xfId="21079"/>
    <cellStyle name="Normal 5 4 9" xfId="2148"/>
    <cellStyle name="Normal 5 4 9 2" xfId="7682"/>
    <cellStyle name="Normal 5 4 9 2 2" xfId="16018"/>
    <cellStyle name="Normal 5 4 9 2 2 2" xfId="35136"/>
    <cellStyle name="Normal 5 4 9 2 3" xfId="26801"/>
    <cellStyle name="Normal 5 4 9 3" xfId="10578"/>
    <cellStyle name="Normal 5 4 9 3 2" xfId="29696"/>
    <cellStyle name="Normal 5 4 9 4" xfId="21351"/>
    <cellStyle name="Normal 5 5" xfId="517"/>
    <cellStyle name="Normal 5 5 10" xfId="5779"/>
    <cellStyle name="Normal 5 5 10 2" xfId="14115"/>
    <cellStyle name="Normal 5 5 10 2 2" xfId="33233"/>
    <cellStyle name="Normal 5 5 10 3" xfId="24898"/>
    <cellStyle name="Normal 5 5 11" xfId="6286"/>
    <cellStyle name="Normal 5 5 11 2" xfId="14622"/>
    <cellStyle name="Normal 5 5 11 2 2" xfId="33740"/>
    <cellStyle name="Normal 5 5 11 3" xfId="25405"/>
    <cellStyle name="Normal 5 5 12" xfId="9146"/>
    <cellStyle name="Normal 5 5 12 2" xfId="28265"/>
    <cellStyle name="Normal 5 5 13" xfId="19860"/>
    <cellStyle name="Normal 5 5 14" xfId="48516"/>
    <cellStyle name="Normal 5 5 2" xfId="518"/>
    <cellStyle name="Normal 5 5 2 10" xfId="9147"/>
    <cellStyle name="Normal 5 5 2 10 2" xfId="28266"/>
    <cellStyle name="Normal 5 5 2 11" xfId="19861"/>
    <cellStyle name="Normal 5 5 2 12" xfId="48517"/>
    <cellStyle name="Normal 5 5 2 2" xfId="959"/>
    <cellStyle name="Normal 5 5 2 2 2" xfId="2429"/>
    <cellStyle name="Normal 5 5 2 2 2 2" xfId="7963"/>
    <cellStyle name="Normal 5 5 2 2 2 2 2" xfId="16299"/>
    <cellStyle name="Normal 5 5 2 2 2 2 2 2" xfId="35417"/>
    <cellStyle name="Normal 5 5 2 2 2 2 3" xfId="27082"/>
    <cellStyle name="Normal 5 5 2 2 2 3" xfId="10859"/>
    <cellStyle name="Normal 5 5 2 2 2 3 2" xfId="29977"/>
    <cellStyle name="Normal 5 5 2 2 2 4" xfId="21632"/>
    <cellStyle name="Normal 5 5 2 2 2 5" xfId="49567"/>
    <cellStyle name="Normal 5 5 2 2 3" xfId="4131"/>
    <cellStyle name="Normal 5 5 2 2 3 2" xfId="12470"/>
    <cellStyle name="Normal 5 5 2 2 3 2 2" xfId="31588"/>
    <cellStyle name="Normal 5 5 2 2 3 3" xfId="23254"/>
    <cellStyle name="Normal 5 5 2 2 4" xfId="6561"/>
    <cellStyle name="Normal 5 5 2 2 4 2" xfId="14897"/>
    <cellStyle name="Normal 5 5 2 2 4 2 2" xfId="34015"/>
    <cellStyle name="Normal 5 5 2 2 4 3" xfId="25680"/>
    <cellStyle name="Normal 5 5 2 2 5" xfId="9432"/>
    <cellStyle name="Normal 5 5 2 2 5 2" xfId="28550"/>
    <cellStyle name="Normal 5 5 2 2 6" xfId="20175"/>
    <cellStyle name="Normal 5 5 2 2 7" xfId="48748"/>
    <cellStyle name="Normal 5 5 2 3" xfId="1233"/>
    <cellStyle name="Normal 5 5 2 3 2" xfId="2700"/>
    <cellStyle name="Normal 5 5 2 3 2 2" xfId="8230"/>
    <cellStyle name="Normal 5 5 2 3 2 2 2" xfId="16566"/>
    <cellStyle name="Normal 5 5 2 3 2 2 2 2" xfId="35684"/>
    <cellStyle name="Normal 5 5 2 3 2 2 3" xfId="27349"/>
    <cellStyle name="Normal 5 5 2 3 2 3" xfId="11130"/>
    <cellStyle name="Normal 5 5 2 3 2 3 2" xfId="30248"/>
    <cellStyle name="Normal 5 5 2 3 2 4" xfId="21903"/>
    <cellStyle name="Normal 5 5 2 3 2 5" xfId="49797"/>
    <cellStyle name="Normal 5 5 2 3 3" xfId="4393"/>
    <cellStyle name="Normal 5 5 2 3 3 2" xfId="12732"/>
    <cellStyle name="Normal 5 5 2 3 3 2 2" xfId="31850"/>
    <cellStyle name="Normal 5 5 2 3 3 3" xfId="23516"/>
    <cellStyle name="Normal 5 5 2 3 4" xfId="6827"/>
    <cellStyle name="Normal 5 5 2 3 4 2" xfId="15163"/>
    <cellStyle name="Normal 5 5 2 3 4 2 2" xfId="34281"/>
    <cellStyle name="Normal 5 5 2 3 4 3" xfId="25946"/>
    <cellStyle name="Normal 5 5 2 3 5" xfId="9702"/>
    <cellStyle name="Normal 5 5 2 3 5 2" xfId="28820"/>
    <cellStyle name="Normal 5 5 2 3 6" xfId="20446"/>
    <cellStyle name="Normal 5 5 2 3 7" xfId="48978"/>
    <cellStyle name="Normal 5 5 2 4" xfId="1523"/>
    <cellStyle name="Normal 5 5 2 4 2" xfId="2980"/>
    <cellStyle name="Normal 5 5 2 4 2 2" xfId="8502"/>
    <cellStyle name="Normal 5 5 2 4 2 2 2" xfId="16838"/>
    <cellStyle name="Normal 5 5 2 4 2 2 2 2" xfId="35956"/>
    <cellStyle name="Normal 5 5 2 4 2 2 3" xfId="27621"/>
    <cellStyle name="Normal 5 5 2 4 2 3" xfId="11410"/>
    <cellStyle name="Normal 5 5 2 4 2 3 2" xfId="30528"/>
    <cellStyle name="Normal 5 5 2 4 2 4" xfId="22183"/>
    <cellStyle name="Normal 5 5 2 4 3" xfId="4667"/>
    <cellStyle name="Normal 5 5 2 4 3 2" xfId="13005"/>
    <cellStyle name="Normal 5 5 2 4 3 2 2" xfId="32123"/>
    <cellStyle name="Normal 5 5 2 4 3 3" xfId="23788"/>
    <cellStyle name="Normal 5 5 2 4 4" xfId="7096"/>
    <cellStyle name="Normal 5 5 2 4 4 2" xfId="15432"/>
    <cellStyle name="Normal 5 5 2 4 4 2 2" xfId="34550"/>
    <cellStyle name="Normal 5 5 2 4 4 3" xfId="26215"/>
    <cellStyle name="Normal 5 5 2 4 5" xfId="9981"/>
    <cellStyle name="Normal 5 5 2 4 5 2" xfId="29099"/>
    <cellStyle name="Normal 5 5 2 4 6" xfId="20728"/>
    <cellStyle name="Normal 5 5 2 4 7" xfId="49336"/>
    <cellStyle name="Normal 5 5 2 5" xfId="1883"/>
    <cellStyle name="Normal 5 5 2 5 2" xfId="3337"/>
    <cellStyle name="Normal 5 5 2 5 2 2" xfId="8839"/>
    <cellStyle name="Normal 5 5 2 5 2 2 2" xfId="17175"/>
    <cellStyle name="Normal 5 5 2 5 2 2 2 2" xfId="36293"/>
    <cellStyle name="Normal 5 5 2 5 2 2 3" xfId="27958"/>
    <cellStyle name="Normal 5 5 2 5 2 3" xfId="11767"/>
    <cellStyle name="Normal 5 5 2 5 2 3 2" xfId="30885"/>
    <cellStyle name="Normal 5 5 2 5 2 4" xfId="22540"/>
    <cellStyle name="Normal 5 5 2 5 3" xfId="7417"/>
    <cellStyle name="Normal 5 5 2 5 3 2" xfId="15753"/>
    <cellStyle name="Normal 5 5 2 5 3 2 2" xfId="34871"/>
    <cellStyle name="Normal 5 5 2 5 3 3" xfId="26536"/>
    <cellStyle name="Normal 5 5 2 5 4" xfId="10313"/>
    <cellStyle name="Normal 5 5 2 5 4 2" xfId="29431"/>
    <cellStyle name="Normal 5 5 2 5 5" xfId="21086"/>
    <cellStyle name="Normal 5 5 2 6" xfId="2155"/>
    <cellStyle name="Normal 5 5 2 6 2" xfId="7689"/>
    <cellStyle name="Normal 5 5 2 6 2 2" xfId="16025"/>
    <cellStyle name="Normal 5 5 2 6 2 2 2" xfId="35143"/>
    <cellStyle name="Normal 5 5 2 6 2 3" xfId="26808"/>
    <cellStyle name="Normal 5 5 2 6 3" xfId="10585"/>
    <cellStyle name="Normal 5 5 2 6 3 2" xfId="29703"/>
    <cellStyle name="Normal 5 5 2 6 4" xfId="21358"/>
    <cellStyle name="Normal 5 5 2 7" xfId="3618"/>
    <cellStyle name="Normal 5 5 2 7 2" xfId="12047"/>
    <cellStyle name="Normal 5 5 2 7 2 2" xfId="31165"/>
    <cellStyle name="Normal 5 5 2 7 3" xfId="22819"/>
    <cellStyle name="Normal 5 5 2 8" xfId="5780"/>
    <cellStyle name="Normal 5 5 2 8 2" xfId="14116"/>
    <cellStyle name="Normal 5 5 2 8 2 2" xfId="33234"/>
    <cellStyle name="Normal 5 5 2 8 3" xfId="24899"/>
    <cellStyle name="Normal 5 5 2 9" xfId="6287"/>
    <cellStyle name="Normal 5 5 2 9 2" xfId="14623"/>
    <cellStyle name="Normal 5 5 2 9 2 2" xfId="33741"/>
    <cellStyle name="Normal 5 5 2 9 3" xfId="25406"/>
    <cellStyle name="Normal 5 5 3" xfId="519"/>
    <cellStyle name="Normal 5 5 3 10" xfId="9148"/>
    <cellStyle name="Normal 5 5 3 10 2" xfId="28267"/>
    <cellStyle name="Normal 5 5 3 11" xfId="19862"/>
    <cellStyle name="Normal 5 5 3 12" xfId="48518"/>
    <cellStyle name="Normal 5 5 3 2" xfId="960"/>
    <cellStyle name="Normal 5 5 3 2 2" xfId="2430"/>
    <cellStyle name="Normal 5 5 3 2 2 2" xfId="7964"/>
    <cellStyle name="Normal 5 5 3 2 2 2 2" xfId="16300"/>
    <cellStyle name="Normal 5 5 3 2 2 2 2 2" xfId="35418"/>
    <cellStyle name="Normal 5 5 3 2 2 2 3" xfId="27083"/>
    <cellStyle name="Normal 5 5 3 2 2 3" xfId="10860"/>
    <cellStyle name="Normal 5 5 3 2 2 3 2" xfId="29978"/>
    <cellStyle name="Normal 5 5 3 2 2 4" xfId="21633"/>
    <cellStyle name="Normal 5 5 3 2 2 5" xfId="49568"/>
    <cellStyle name="Normal 5 5 3 2 3" xfId="4132"/>
    <cellStyle name="Normal 5 5 3 2 3 2" xfId="12471"/>
    <cellStyle name="Normal 5 5 3 2 3 2 2" xfId="31589"/>
    <cellStyle name="Normal 5 5 3 2 3 3" xfId="23255"/>
    <cellStyle name="Normal 5 5 3 2 4" xfId="6562"/>
    <cellStyle name="Normal 5 5 3 2 4 2" xfId="14898"/>
    <cellStyle name="Normal 5 5 3 2 4 2 2" xfId="34016"/>
    <cellStyle name="Normal 5 5 3 2 4 3" xfId="25681"/>
    <cellStyle name="Normal 5 5 3 2 5" xfId="9433"/>
    <cellStyle name="Normal 5 5 3 2 5 2" xfId="28551"/>
    <cellStyle name="Normal 5 5 3 2 6" xfId="20176"/>
    <cellStyle name="Normal 5 5 3 2 7" xfId="48749"/>
    <cellStyle name="Normal 5 5 3 3" xfId="1234"/>
    <cellStyle name="Normal 5 5 3 3 2" xfId="2701"/>
    <cellStyle name="Normal 5 5 3 3 2 2" xfId="8231"/>
    <cellStyle name="Normal 5 5 3 3 2 2 2" xfId="16567"/>
    <cellStyle name="Normal 5 5 3 3 2 2 2 2" xfId="35685"/>
    <cellStyle name="Normal 5 5 3 3 2 2 3" xfId="27350"/>
    <cellStyle name="Normal 5 5 3 3 2 3" xfId="11131"/>
    <cellStyle name="Normal 5 5 3 3 2 3 2" xfId="30249"/>
    <cellStyle name="Normal 5 5 3 3 2 4" xfId="21904"/>
    <cellStyle name="Normal 5 5 3 3 2 5" xfId="49798"/>
    <cellStyle name="Normal 5 5 3 3 3" xfId="4394"/>
    <cellStyle name="Normal 5 5 3 3 3 2" xfId="12733"/>
    <cellStyle name="Normal 5 5 3 3 3 2 2" xfId="31851"/>
    <cellStyle name="Normal 5 5 3 3 3 3" xfId="23517"/>
    <cellStyle name="Normal 5 5 3 3 4" xfId="6828"/>
    <cellStyle name="Normal 5 5 3 3 4 2" xfId="15164"/>
    <cellStyle name="Normal 5 5 3 3 4 2 2" xfId="34282"/>
    <cellStyle name="Normal 5 5 3 3 4 3" xfId="25947"/>
    <cellStyle name="Normal 5 5 3 3 5" xfId="9703"/>
    <cellStyle name="Normal 5 5 3 3 5 2" xfId="28821"/>
    <cellStyle name="Normal 5 5 3 3 6" xfId="20447"/>
    <cellStyle name="Normal 5 5 3 3 7" xfId="48979"/>
    <cellStyle name="Normal 5 5 3 4" xfId="1524"/>
    <cellStyle name="Normal 5 5 3 4 2" xfId="2981"/>
    <cellStyle name="Normal 5 5 3 4 2 2" xfId="8503"/>
    <cellStyle name="Normal 5 5 3 4 2 2 2" xfId="16839"/>
    <cellStyle name="Normal 5 5 3 4 2 2 2 2" xfId="35957"/>
    <cellStyle name="Normal 5 5 3 4 2 2 3" xfId="27622"/>
    <cellStyle name="Normal 5 5 3 4 2 3" xfId="11411"/>
    <cellStyle name="Normal 5 5 3 4 2 3 2" xfId="30529"/>
    <cellStyle name="Normal 5 5 3 4 2 4" xfId="22184"/>
    <cellStyle name="Normal 5 5 3 4 3" xfId="4668"/>
    <cellStyle name="Normal 5 5 3 4 3 2" xfId="13006"/>
    <cellStyle name="Normal 5 5 3 4 3 2 2" xfId="32124"/>
    <cellStyle name="Normal 5 5 3 4 3 3" xfId="23789"/>
    <cellStyle name="Normal 5 5 3 4 4" xfId="7097"/>
    <cellStyle name="Normal 5 5 3 4 4 2" xfId="15433"/>
    <cellStyle name="Normal 5 5 3 4 4 2 2" xfId="34551"/>
    <cellStyle name="Normal 5 5 3 4 4 3" xfId="26216"/>
    <cellStyle name="Normal 5 5 3 4 5" xfId="9982"/>
    <cellStyle name="Normal 5 5 3 4 5 2" xfId="29100"/>
    <cellStyle name="Normal 5 5 3 4 6" xfId="20729"/>
    <cellStyle name="Normal 5 5 3 4 7" xfId="49337"/>
    <cellStyle name="Normal 5 5 3 5" xfId="1884"/>
    <cellStyle name="Normal 5 5 3 5 2" xfId="3338"/>
    <cellStyle name="Normal 5 5 3 5 2 2" xfId="8840"/>
    <cellStyle name="Normal 5 5 3 5 2 2 2" xfId="17176"/>
    <cellStyle name="Normal 5 5 3 5 2 2 2 2" xfId="36294"/>
    <cellStyle name="Normal 5 5 3 5 2 2 3" xfId="27959"/>
    <cellStyle name="Normal 5 5 3 5 2 3" xfId="11768"/>
    <cellStyle name="Normal 5 5 3 5 2 3 2" xfId="30886"/>
    <cellStyle name="Normal 5 5 3 5 2 4" xfId="22541"/>
    <cellStyle name="Normal 5 5 3 5 3" xfId="7418"/>
    <cellStyle name="Normal 5 5 3 5 3 2" xfId="15754"/>
    <cellStyle name="Normal 5 5 3 5 3 2 2" xfId="34872"/>
    <cellStyle name="Normal 5 5 3 5 3 3" xfId="26537"/>
    <cellStyle name="Normal 5 5 3 5 4" xfId="10314"/>
    <cellStyle name="Normal 5 5 3 5 4 2" xfId="29432"/>
    <cellStyle name="Normal 5 5 3 5 5" xfId="21087"/>
    <cellStyle name="Normal 5 5 3 6" xfId="2156"/>
    <cellStyle name="Normal 5 5 3 6 2" xfId="7690"/>
    <cellStyle name="Normal 5 5 3 6 2 2" xfId="16026"/>
    <cellStyle name="Normal 5 5 3 6 2 2 2" xfId="35144"/>
    <cellStyle name="Normal 5 5 3 6 2 3" xfId="26809"/>
    <cellStyle name="Normal 5 5 3 6 3" xfId="10586"/>
    <cellStyle name="Normal 5 5 3 6 3 2" xfId="29704"/>
    <cellStyle name="Normal 5 5 3 6 4" xfId="21359"/>
    <cellStyle name="Normal 5 5 3 7" xfId="3619"/>
    <cellStyle name="Normal 5 5 3 7 2" xfId="12048"/>
    <cellStyle name="Normal 5 5 3 7 2 2" xfId="31166"/>
    <cellStyle name="Normal 5 5 3 7 3" xfId="22820"/>
    <cellStyle name="Normal 5 5 3 8" xfId="5781"/>
    <cellStyle name="Normal 5 5 3 8 2" xfId="14117"/>
    <cellStyle name="Normal 5 5 3 8 2 2" xfId="33235"/>
    <cellStyle name="Normal 5 5 3 8 3" xfId="24900"/>
    <cellStyle name="Normal 5 5 3 9" xfId="6288"/>
    <cellStyle name="Normal 5 5 3 9 2" xfId="14624"/>
    <cellStyle name="Normal 5 5 3 9 2 2" xfId="33742"/>
    <cellStyle name="Normal 5 5 3 9 3" xfId="25407"/>
    <cellStyle name="Normal 5 5 4" xfId="958"/>
    <cellStyle name="Normal 5 5 4 2" xfId="2428"/>
    <cellStyle name="Normal 5 5 4 2 2" xfId="7962"/>
    <cellStyle name="Normal 5 5 4 2 2 2" xfId="16298"/>
    <cellStyle name="Normal 5 5 4 2 2 2 2" xfId="35416"/>
    <cellStyle name="Normal 5 5 4 2 2 3" xfId="27081"/>
    <cellStyle name="Normal 5 5 4 2 3" xfId="10858"/>
    <cellStyle name="Normal 5 5 4 2 3 2" xfId="29976"/>
    <cellStyle name="Normal 5 5 4 2 4" xfId="21631"/>
    <cellStyle name="Normal 5 5 4 2 5" xfId="49566"/>
    <cellStyle name="Normal 5 5 4 3" xfId="4130"/>
    <cellStyle name="Normal 5 5 4 3 2" xfId="12469"/>
    <cellStyle name="Normal 5 5 4 3 2 2" xfId="31587"/>
    <cellStyle name="Normal 5 5 4 3 3" xfId="23253"/>
    <cellStyle name="Normal 5 5 4 4" xfId="6560"/>
    <cellStyle name="Normal 5 5 4 4 2" xfId="14896"/>
    <cellStyle name="Normal 5 5 4 4 2 2" xfId="34014"/>
    <cellStyle name="Normal 5 5 4 4 3" xfId="25679"/>
    <cellStyle name="Normal 5 5 4 5" xfId="9431"/>
    <cellStyle name="Normal 5 5 4 5 2" xfId="28549"/>
    <cellStyle name="Normal 5 5 4 6" xfId="20174"/>
    <cellStyle name="Normal 5 5 4 7" xfId="48747"/>
    <cellStyle name="Normal 5 5 5" xfId="1232"/>
    <cellStyle name="Normal 5 5 5 2" xfId="2699"/>
    <cellStyle name="Normal 5 5 5 2 2" xfId="8229"/>
    <cellStyle name="Normal 5 5 5 2 2 2" xfId="16565"/>
    <cellStyle name="Normal 5 5 5 2 2 2 2" xfId="35683"/>
    <cellStyle name="Normal 5 5 5 2 2 3" xfId="27348"/>
    <cellStyle name="Normal 5 5 5 2 3" xfId="11129"/>
    <cellStyle name="Normal 5 5 5 2 3 2" xfId="30247"/>
    <cellStyle name="Normal 5 5 5 2 4" xfId="21902"/>
    <cellStyle name="Normal 5 5 5 2 5" xfId="49796"/>
    <cellStyle name="Normal 5 5 5 3" xfId="4392"/>
    <cellStyle name="Normal 5 5 5 3 2" xfId="12731"/>
    <cellStyle name="Normal 5 5 5 3 2 2" xfId="31849"/>
    <cellStyle name="Normal 5 5 5 3 3" xfId="23515"/>
    <cellStyle name="Normal 5 5 5 4" xfId="6826"/>
    <cellStyle name="Normal 5 5 5 4 2" xfId="15162"/>
    <cellStyle name="Normal 5 5 5 4 2 2" xfId="34280"/>
    <cellStyle name="Normal 5 5 5 4 3" xfId="25945"/>
    <cellStyle name="Normal 5 5 5 5" xfId="9701"/>
    <cellStyle name="Normal 5 5 5 5 2" xfId="28819"/>
    <cellStyle name="Normal 5 5 5 6" xfId="20445"/>
    <cellStyle name="Normal 5 5 5 7" xfId="48977"/>
    <cellStyle name="Normal 5 5 6" xfId="1522"/>
    <cellStyle name="Normal 5 5 6 2" xfId="2979"/>
    <cellStyle name="Normal 5 5 6 2 2" xfId="8501"/>
    <cellStyle name="Normal 5 5 6 2 2 2" xfId="16837"/>
    <cellStyle name="Normal 5 5 6 2 2 2 2" xfId="35955"/>
    <cellStyle name="Normal 5 5 6 2 2 3" xfId="27620"/>
    <cellStyle name="Normal 5 5 6 2 3" xfId="11409"/>
    <cellStyle name="Normal 5 5 6 2 3 2" xfId="30527"/>
    <cellStyle name="Normal 5 5 6 2 4" xfId="22182"/>
    <cellStyle name="Normal 5 5 6 3" xfId="4666"/>
    <cellStyle name="Normal 5 5 6 3 2" xfId="13004"/>
    <cellStyle name="Normal 5 5 6 3 2 2" xfId="32122"/>
    <cellStyle name="Normal 5 5 6 3 3" xfId="23787"/>
    <cellStyle name="Normal 5 5 6 4" xfId="7095"/>
    <cellStyle name="Normal 5 5 6 4 2" xfId="15431"/>
    <cellStyle name="Normal 5 5 6 4 2 2" xfId="34549"/>
    <cellStyle name="Normal 5 5 6 4 3" xfId="26214"/>
    <cellStyle name="Normal 5 5 6 5" xfId="9980"/>
    <cellStyle name="Normal 5 5 6 5 2" xfId="29098"/>
    <cellStyle name="Normal 5 5 6 6" xfId="20727"/>
    <cellStyle name="Normal 5 5 6 7" xfId="49335"/>
    <cellStyle name="Normal 5 5 7" xfId="1882"/>
    <cellStyle name="Normal 5 5 7 2" xfId="3336"/>
    <cellStyle name="Normal 5 5 7 2 2" xfId="8838"/>
    <cellStyle name="Normal 5 5 7 2 2 2" xfId="17174"/>
    <cellStyle name="Normal 5 5 7 2 2 2 2" xfId="36292"/>
    <cellStyle name="Normal 5 5 7 2 2 3" xfId="27957"/>
    <cellStyle name="Normal 5 5 7 2 3" xfId="11766"/>
    <cellStyle name="Normal 5 5 7 2 3 2" xfId="30884"/>
    <cellStyle name="Normal 5 5 7 2 4" xfId="22539"/>
    <cellStyle name="Normal 5 5 7 3" xfId="7416"/>
    <cellStyle name="Normal 5 5 7 3 2" xfId="15752"/>
    <cellStyle name="Normal 5 5 7 3 2 2" xfId="34870"/>
    <cellStyle name="Normal 5 5 7 3 3" xfId="26535"/>
    <cellStyle name="Normal 5 5 7 4" xfId="10312"/>
    <cellStyle name="Normal 5 5 7 4 2" xfId="29430"/>
    <cellStyle name="Normal 5 5 7 5" xfId="21085"/>
    <cellStyle name="Normal 5 5 8" xfId="2154"/>
    <cellStyle name="Normal 5 5 8 2" xfId="7688"/>
    <cellStyle name="Normal 5 5 8 2 2" xfId="16024"/>
    <cellStyle name="Normal 5 5 8 2 2 2" xfId="35142"/>
    <cellStyle name="Normal 5 5 8 2 3" xfId="26807"/>
    <cellStyle name="Normal 5 5 8 3" xfId="10584"/>
    <cellStyle name="Normal 5 5 8 3 2" xfId="29702"/>
    <cellStyle name="Normal 5 5 8 4" xfId="21357"/>
    <cellStyle name="Normal 5 5 9" xfId="3617"/>
    <cellStyle name="Normal 5 5 9 2" xfId="12046"/>
    <cellStyle name="Normal 5 5 9 2 2" xfId="31164"/>
    <cellStyle name="Normal 5 5 9 3" xfId="22818"/>
    <cellStyle name="Normal 5 6" xfId="520"/>
    <cellStyle name="Normal 5 6 10" xfId="5782"/>
    <cellStyle name="Normal 5 6 10 2" xfId="14118"/>
    <cellStyle name="Normal 5 6 10 2 2" xfId="33236"/>
    <cellStyle name="Normal 5 6 10 3" xfId="24901"/>
    <cellStyle name="Normal 5 6 11" xfId="6289"/>
    <cellStyle name="Normal 5 6 11 2" xfId="14625"/>
    <cellStyle name="Normal 5 6 11 2 2" xfId="33743"/>
    <cellStyle name="Normal 5 6 11 3" xfId="25408"/>
    <cellStyle name="Normal 5 6 12" xfId="9149"/>
    <cellStyle name="Normal 5 6 12 2" xfId="28268"/>
    <cellStyle name="Normal 5 6 13" xfId="19863"/>
    <cellStyle name="Normal 5 6 14" xfId="48519"/>
    <cellStyle name="Normal 5 6 2" xfId="521"/>
    <cellStyle name="Normal 5 6 2 10" xfId="9150"/>
    <cellStyle name="Normal 5 6 2 10 2" xfId="28269"/>
    <cellStyle name="Normal 5 6 2 11" xfId="19864"/>
    <cellStyle name="Normal 5 6 2 12" xfId="48520"/>
    <cellStyle name="Normal 5 6 2 2" xfId="962"/>
    <cellStyle name="Normal 5 6 2 2 2" xfId="2432"/>
    <cellStyle name="Normal 5 6 2 2 2 2" xfId="7966"/>
    <cellStyle name="Normal 5 6 2 2 2 2 2" xfId="16302"/>
    <cellStyle name="Normal 5 6 2 2 2 2 2 2" xfId="35420"/>
    <cellStyle name="Normal 5 6 2 2 2 2 3" xfId="27085"/>
    <cellStyle name="Normal 5 6 2 2 2 3" xfId="10862"/>
    <cellStyle name="Normal 5 6 2 2 2 3 2" xfId="29980"/>
    <cellStyle name="Normal 5 6 2 2 2 4" xfId="21635"/>
    <cellStyle name="Normal 5 6 2 2 2 5" xfId="49570"/>
    <cellStyle name="Normal 5 6 2 2 3" xfId="4134"/>
    <cellStyle name="Normal 5 6 2 2 3 2" xfId="12473"/>
    <cellStyle name="Normal 5 6 2 2 3 2 2" xfId="31591"/>
    <cellStyle name="Normal 5 6 2 2 3 3" xfId="23257"/>
    <cellStyle name="Normal 5 6 2 2 4" xfId="6564"/>
    <cellStyle name="Normal 5 6 2 2 4 2" xfId="14900"/>
    <cellStyle name="Normal 5 6 2 2 4 2 2" xfId="34018"/>
    <cellStyle name="Normal 5 6 2 2 4 3" xfId="25683"/>
    <cellStyle name="Normal 5 6 2 2 5" xfId="9435"/>
    <cellStyle name="Normal 5 6 2 2 5 2" xfId="28553"/>
    <cellStyle name="Normal 5 6 2 2 6" xfId="20178"/>
    <cellStyle name="Normal 5 6 2 2 7" xfId="48751"/>
    <cellStyle name="Normal 5 6 2 3" xfId="1236"/>
    <cellStyle name="Normal 5 6 2 3 2" xfId="2703"/>
    <cellStyle name="Normal 5 6 2 3 2 2" xfId="8233"/>
    <cellStyle name="Normal 5 6 2 3 2 2 2" xfId="16569"/>
    <cellStyle name="Normal 5 6 2 3 2 2 2 2" xfId="35687"/>
    <cellStyle name="Normal 5 6 2 3 2 2 3" xfId="27352"/>
    <cellStyle name="Normal 5 6 2 3 2 3" xfId="11133"/>
    <cellStyle name="Normal 5 6 2 3 2 3 2" xfId="30251"/>
    <cellStyle name="Normal 5 6 2 3 2 4" xfId="21906"/>
    <cellStyle name="Normal 5 6 2 3 2 5" xfId="49800"/>
    <cellStyle name="Normal 5 6 2 3 3" xfId="4396"/>
    <cellStyle name="Normal 5 6 2 3 3 2" xfId="12735"/>
    <cellStyle name="Normal 5 6 2 3 3 2 2" xfId="31853"/>
    <cellStyle name="Normal 5 6 2 3 3 3" xfId="23519"/>
    <cellStyle name="Normal 5 6 2 3 4" xfId="6830"/>
    <cellStyle name="Normal 5 6 2 3 4 2" xfId="15166"/>
    <cellStyle name="Normal 5 6 2 3 4 2 2" xfId="34284"/>
    <cellStyle name="Normal 5 6 2 3 4 3" xfId="25949"/>
    <cellStyle name="Normal 5 6 2 3 5" xfId="9705"/>
    <cellStyle name="Normal 5 6 2 3 5 2" xfId="28823"/>
    <cellStyle name="Normal 5 6 2 3 6" xfId="20449"/>
    <cellStyle name="Normal 5 6 2 3 7" xfId="48981"/>
    <cellStyle name="Normal 5 6 2 4" xfId="1526"/>
    <cellStyle name="Normal 5 6 2 4 2" xfId="2983"/>
    <cellStyle name="Normal 5 6 2 4 2 2" xfId="8505"/>
    <cellStyle name="Normal 5 6 2 4 2 2 2" xfId="16841"/>
    <cellStyle name="Normal 5 6 2 4 2 2 2 2" xfId="35959"/>
    <cellStyle name="Normal 5 6 2 4 2 2 3" xfId="27624"/>
    <cellStyle name="Normal 5 6 2 4 2 3" xfId="11413"/>
    <cellStyle name="Normal 5 6 2 4 2 3 2" xfId="30531"/>
    <cellStyle name="Normal 5 6 2 4 2 4" xfId="22186"/>
    <cellStyle name="Normal 5 6 2 4 3" xfId="4670"/>
    <cellStyle name="Normal 5 6 2 4 3 2" xfId="13008"/>
    <cellStyle name="Normal 5 6 2 4 3 2 2" xfId="32126"/>
    <cellStyle name="Normal 5 6 2 4 3 3" xfId="23791"/>
    <cellStyle name="Normal 5 6 2 4 4" xfId="7099"/>
    <cellStyle name="Normal 5 6 2 4 4 2" xfId="15435"/>
    <cellStyle name="Normal 5 6 2 4 4 2 2" xfId="34553"/>
    <cellStyle name="Normal 5 6 2 4 4 3" xfId="26218"/>
    <cellStyle name="Normal 5 6 2 4 5" xfId="9984"/>
    <cellStyle name="Normal 5 6 2 4 5 2" xfId="29102"/>
    <cellStyle name="Normal 5 6 2 4 6" xfId="20731"/>
    <cellStyle name="Normal 5 6 2 4 7" xfId="49339"/>
    <cellStyle name="Normal 5 6 2 5" xfId="1886"/>
    <cellStyle name="Normal 5 6 2 5 2" xfId="3340"/>
    <cellStyle name="Normal 5 6 2 5 2 2" xfId="8842"/>
    <cellStyle name="Normal 5 6 2 5 2 2 2" xfId="17178"/>
    <cellStyle name="Normal 5 6 2 5 2 2 2 2" xfId="36296"/>
    <cellStyle name="Normal 5 6 2 5 2 2 3" xfId="27961"/>
    <cellStyle name="Normal 5 6 2 5 2 3" xfId="11770"/>
    <cellStyle name="Normal 5 6 2 5 2 3 2" xfId="30888"/>
    <cellStyle name="Normal 5 6 2 5 2 4" xfId="22543"/>
    <cellStyle name="Normal 5 6 2 5 3" xfId="7420"/>
    <cellStyle name="Normal 5 6 2 5 3 2" xfId="15756"/>
    <cellStyle name="Normal 5 6 2 5 3 2 2" xfId="34874"/>
    <cellStyle name="Normal 5 6 2 5 3 3" xfId="26539"/>
    <cellStyle name="Normal 5 6 2 5 4" xfId="10316"/>
    <cellStyle name="Normal 5 6 2 5 4 2" xfId="29434"/>
    <cellStyle name="Normal 5 6 2 5 5" xfId="21089"/>
    <cellStyle name="Normal 5 6 2 6" xfId="2158"/>
    <cellStyle name="Normal 5 6 2 6 2" xfId="7692"/>
    <cellStyle name="Normal 5 6 2 6 2 2" xfId="16028"/>
    <cellStyle name="Normal 5 6 2 6 2 2 2" xfId="35146"/>
    <cellStyle name="Normal 5 6 2 6 2 3" xfId="26811"/>
    <cellStyle name="Normal 5 6 2 6 3" xfId="10588"/>
    <cellStyle name="Normal 5 6 2 6 3 2" xfId="29706"/>
    <cellStyle name="Normal 5 6 2 6 4" xfId="21361"/>
    <cellStyle name="Normal 5 6 2 7" xfId="3621"/>
    <cellStyle name="Normal 5 6 2 7 2" xfId="12050"/>
    <cellStyle name="Normal 5 6 2 7 2 2" xfId="31168"/>
    <cellStyle name="Normal 5 6 2 7 3" xfId="22822"/>
    <cellStyle name="Normal 5 6 2 8" xfId="5783"/>
    <cellStyle name="Normal 5 6 2 8 2" xfId="14119"/>
    <cellStyle name="Normal 5 6 2 8 2 2" xfId="33237"/>
    <cellStyle name="Normal 5 6 2 8 3" xfId="24902"/>
    <cellStyle name="Normal 5 6 2 9" xfId="6290"/>
    <cellStyle name="Normal 5 6 2 9 2" xfId="14626"/>
    <cellStyle name="Normal 5 6 2 9 2 2" xfId="33744"/>
    <cellStyle name="Normal 5 6 2 9 3" xfId="25409"/>
    <cellStyle name="Normal 5 6 3" xfId="522"/>
    <cellStyle name="Normal 5 6 3 10" xfId="9151"/>
    <cellStyle name="Normal 5 6 3 10 2" xfId="28270"/>
    <cellStyle name="Normal 5 6 3 11" xfId="19865"/>
    <cellStyle name="Normal 5 6 3 12" xfId="48521"/>
    <cellStyle name="Normal 5 6 3 2" xfId="963"/>
    <cellStyle name="Normal 5 6 3 2 2" xfId="2433"/>
    <cellStyle name="Normal 5 6 3 2 2 2" xfId="7967"/>
    <cellStyle name="Normal 5 6 3 2 2 2 2" xfId="16303"/>
    <cellStyle name="Normal 5 6 3 2 2 2 2 2" xfId="35421"/>
    <cellStyle name="Normal 5 6 3 2 2 2 3" xfId="27086"/>
    <cellStyle name="Normal 5 6 3 2 2 3" xfId="10863"/>
    <cellStyle name="Normal 5 6 3 2 2 3 2" xfId="29981"/>
    <cellStyle name="Normal 5 6 3 2 2 4" xfId="21636"/>
    <cellStyle name="Normal 5 6 3 2 2 5" xfId="49571"/>
    <cellStyle name="Normal 5 6 3 2 3" xfId="4135"/>
    <cellStyle name="Normal 5 6 3 2 3 2" xfId="12474"/>
    <cellStyle name="Normal 5 6 3 2 3 2 2" xfId="31592"/>
    <cellStyle name="Normal 5 6 3 2 3 3" xfId="23258"/>
    <cellStyle name="Normal 5 6 3 2 4" xfId="6565"/>
    <cellStyle name="Normal 5 6 3 2 4 2" xfId="14901"/>
    <cellStyle name="Normal 5 6 3 2 4 2 2" xfId="34019"/>
    <cellStyle name="Normal 5 6 3 2 4 3" xfId="25684"/>
    <cellStyle name="Normal 5 6 3 2 5" xfId="9436"/>
    <cellStyle name="Normal 5 6 3 2 5 2" xfId="28554"/>
    <cellStyle name="Normal 5 6 3 2 6" xfId="20179"/>
    <cellStyle name="Normal 5 6 3 2 7" xfId="48752"/>
    <cellStyle name="Normal 5 6 3 3" xfId="1237"/>
    <cellStyle name="Normal 5 6 3 3 2" xfId="2704"/>
    <cellStyle name="Normal 5 6 3 3 2 2" xfId="8234"/>
    <cellStyle name="Normal 5 6 3 3 2 2 2" xfId="16570"/>
    <cellStyle name="Normal 5 6 3 3 2 2 2 2" xfId="35688"/>
    <cellStyle name="Normal 5 6 3 3 2 2 3" xfId="27353"/>
    <cellStyle name="Normal 5 6 3 3 2 3" xfId="11134"/>
    <cellStyle name="Normal 5 6 3 3 2 3 2" xfId="30252"/>
    <cellStyle name="Normal 5 6 3 3 2 4" xfId="21907"/>
    <cellStyle name="Normal 5 6 3 3 2 5" xfId="49801"/>
    <cellStyle name="Normal 5 6 3 3 3" xfId="4397"/>
    <cellStyle name="Normal 5 6 3 3 3 2" xfId="12736"/>
    <cellStyle name="Normal 5 6 3 3 3 2 2" xfId="31854"/>
    <cellStyle name="Normal 5 6 3 3 3 3" xfId="23520"/>
    <cellStyle name="Normal 5 6 3 3 4" xfId="6831"/>
    <cellStyle name="Normal 5 6 3 3 4 2" xfId="15167"/>
    <cellStyle name="Normal 5 6 3 3 4 2 2" xfId="34285"/>
    <cellStyle name="Normal 5 6 3 3 4 3" xfId="25950"/>
    <cellStyle name="Normal 5 6 3 3 5" xfId="9706"/>
    <cellStyle name="Normal 5 6 3 3 5 2" xfId="28824"/>
    <cellStyle name="Normal 5 6 3 3 6" xfId="20450"/>
    <cellStyle name="Normal 5 6 3 3 7" xfId="48982"/>
    <cellStyle name="Normal 5 6 3 4" xfId="1527"/>
    <cellStyle name="Normal 5 6 3 4 2" xfId="2984"/>
    <cellStyle name="Normal 5 6 3 4 2 2" xfId="8506"/>
    <cellStyle name="Normal 5 6 3 4 2 2 2" xfId="16842"/>
    <cellStyle name="Normal 5 6 3 4 2 2 2 2" xfId="35960"/>
    <cellStyle name="Normal 5 6 3 4 2 2 3" xfId="27625"/>
    <cellStyle name="Normal 5 6 3 4 2 3" xfId="11414"/>
    <cellStyle name="Normal 5 6 3 4 2 3 2" xfId="30532"/>
    <cellStyle name="Normal 5 6 3 4 2 4" xfId="22187"/>
    <cellStyle name="Normal 5 6 3 4 3" xfId="4671"/>
    <cellStyle name="Normal 5 6 3 4 3 2" xfId="13009"/>
    <cellStyle name="Normal 5 6 3 4 3 2 2" xfId="32127"/>
    <cellStyle name="Normal 5 6 3 4 3 3" xfId="23792"/>
    <cellStyle name="Normal 5 6 3 4 4" xfId="7100"/>
    <cellStyle name="Normal 5 6 3 4 4 2" xfId="15436"/>
    <cellStyle name="Normal 5 6 3 4 4 2 2" xfId="34554"/>
    <cellStyle name="Normal 5 6 3 4 4 3" xfId="26219"/>
    <cellStyle name="Normal 5 6 3 4 5" xfId="9985"/>
    <cellStyle name="Normal 5 6 3 4 5 2" xfId="29103"/>
    <cellStyle name="Normal 5 6 3 4 6" xfId="20732"/>
    <cellStyle name="Normal 5 6 3 4 7" xfId="49340"/>
    <cellStyle name="Normal 5 6 3 5" xfId="1887"/>
    <cellStyle name="Normal 5 6 3 5 2" xfId="3341"/>
    <cellStyle name="Normal 5 6 3 5 2 2" xfId="8843"/>
    <cellStyle name="Normal 5 6 3 5 2 2 2" xfId="17179"/>
    <cellStyle name="Normal 5 6 3 5 2 2 2 2" xfId="36297"/>
    <cellStyle name="Normal 5 6 3 5 2 2 3" xfId="27962"/>
    <cellStyle name="Normal 5 6 3 5 2 3" xfId="11771"/>
    <cellStyle name="Normal 5 6 3 5 2 3 2" xfId="30889"/>
    <cellStyle name="Normal 5 6 3 5 2 4" xfId="22544"/>
    <cellStyle name="Normal 5 6 3 5 3" xfId="7421"/>
    <cellStyle name="Normal 5 6 3 5 3 2" xfId="15757"/>
    <cellStyle name="Normal 5 6 3 5 3 2 2" xfId="34875"/>
    <cellStyle name="Normal 5 6 3 5 3 3" xfId="26540"/>
    <cellStyle name="Normal 5 6 3 5 4" xfId="10317"/>
    <cellStyle name="Normal 5 6 3 5 4 2" xfId="29435"/>
    <cellStyle name="Normal 5 6 3 5 5" xfId="21090"/>
    <cellStyle name="Normal 5 6 3 6" xfId="2159"/>
    <cellStyle name="Normal 5 6 3 6 2" xfId="7693"/>
    <cellStyle name="Normal 5 6 3 6 2 2" xfId="16029"/>
    <cellStyle name="Normal 5 6 3 6 2 2 2" xfId="35147"/>
    <cellStyle name="Normal 5 6 3 6 2 3" xfId="26812"/>
    <cellStyle name="Normal 5 6 3 6 3" xfId="10589"/>
    <cellStyle name="Normal 5 6 3 6 3 2" xfId="29707"/>
    <cellStyle name="Normal 5 6 3 6 4" xfId="21362"/>
    <cellStyle name="Normal 5 6 3 7" xfId="3622"/>
    <cellStyle name="Normal 5 6 3 7 2" xfId="12051"/>
    <cellStyle name="Normal 5 6 3 7 2 2" xfId="31169"/>
    <cellStyle name="Normal 5 6 3 7 3" xfId="22823"/>
    <cellStyle name="Normal 5 6 3 8" xfId="5784"/>
    <cellStyle name="Normal 5 6 3 8 2" xfId="14120"/>
    <cellStyle name="Normal 5 6 3 8 2 2" xfId="33238"/>
    <cellStyle name="Normal 5 6 3 8 3" xfId="24903"/>
    <cellStyle name="Normal 5 6 3 9" xfId="6291"/>
    <cellStyle name="Normal 5 6 3 9 2" xfId="14627"/>
    <cellStyle name="Normal 5 6 3 9 2 2" xfId="33745"/>
    <cellStyle name="Normal 5 6 3 9 3" xfId="25410"/>
    <cellStyle name="Normal 5 6 4" xfId="961"/>
    <cellStyle name="Normal 5 6 4 2" xfId="2431"/>
    <cellStyle name="Normal 5 6 4 2 2" xfId="7965"/>
    <cellStyle name="Normal 5 6 4 2 2 2" xfId="16301"/>
    <cellStyle name="Normal 5 6 4 2 2 2 2" xfId="35419"/>
    <cellStyle name="Normal 5 6 4 2 2 3" xfId="27084"/>
    <cellStyle name="Normal 5 6 4 2 3" xfId="10861"/>
    <cellStyle name="Normal 5 6 4 2 3 2" xfId="29979"/>
    <cellStyle name="Normal 5 6 4 2 4" xfId="21634"/>
    <cellStyle name="Normal 5 6 4 2 5" xfId="49569"/>
    <cellStyle name="Normal 5 6 4 3" xfId="4133"/>
    <cellStyle name="Normal 5 6 4 3 2" xfId="12472"/>
    <cellStyle name="Normal 5 6 4 3 2 2" xfId="31590"/>
    <cellStyle name="Normal 5 6 4 3 3" xfId="23256"/>
    <cellStyle name="Normal 5 6 4 4" xfId="6563"/>
    <cellStyle name="Normal 5 6 4 4 2" xfId="14899"/>
    <cellStyle name="Normal 5 6 4 4 2 2" xfId="34017"/>
    <cellStyle name="Normal 5 6 4 4 3" xfId="25682"/>
    <cellStyle name="Normal 5 6 4 5" xfId="9434"/>
    <cellStyle name="Normal 5 6 4 5 2" xfId="28552"/>
    <cellStyle name="Normal 5 6 4 6" xfId="20177"/>
    <cellStyle name="Normal 5 6 4 7" xfId="48750"/>
    <cellStyle name="Normal 5 6 5" xfId="1235"/>
    <cellStyle name="Normal 5 6 5 2" xfId="2702"/>
    <cellStyle name="Normal 5 6 5 2 2" xfId="8232"/>
    <cellStyle name="Normal 5 6 5 2 2 2" xfId="16568"/>
    <cellStyle name="Normal 5 6 5 2 2 2 2" xfId="35686"/>
    <cellStyle name="Normal 5 6 5 2 2 3" xfId="27351"/>
    <cellStyle name="Normal 5 6 5 2 3" xfId="11132"/>
    <cellStyle name="Normal 5 6 5 2 3 2" xfId="30250"/>
    <cellStyle name="Normal 5 6 5 2 4" xfId="21905"/>
    <cellStyle name="Normal 5 6 5 2 5" xfId="49799"/>
    <cellStyle name="Normal 5 6 5 3" xfId="4395"/>
    <cellStyle name="Normal 5 6 5 3 2" xfId="12734"/>
    <cellStyle name="Normal 5 6 5 3 2 2" xfId="31852"/>
    <cellStyle name="Normal 5 6 5 3 3" xfId="23518"/>
    <cellStyle name="Normal 5 6 5 4" xfId="6829"/>
    <cellStyle name="Normal 5 6 5 4 2" xfId="15165"/>
    <cellStyle name="Normal 5 6 5 4 2 2" xfId="34283"/>
    <cellStyle name="Normal 5 6 5 4 3" xfId="25948"/>
    <cellStyle name="Normal 5 6 5 5" xfId="9704"/>
    <cellStyle name="Normal 5 6 5 5 2" xfId="28822"/>
    <cellStyle name="Normal 5 6 5 6" xfId="20448"/>
    <cellStyle name="Normal 5 6 5 7" xfId="48980"/>
    <cellStyle name="Normal 5 6 6" xfId="1525"/>
    <cellStyle name="Normal 5 6 6 2" xfId="2982"/>
    <cellStyle name="Normal 5 6 6 2 2" xfId="8504"/>
    <cellStyle name="Normal 5 6 6 2 2 2" xfId="16840"/>
    <cellStyle name="Normal 5 6 6 2 2 2 2" xfId="35958"/>
    <cellStyle name="Normal 5 6 6 2 2 3" xfId="27623"/>
    <cellStyle name="Normal 5 6 6 2 3" xfId="11412"/>
    <cellStyle name="Normal 5 6 6 2 3 2" xfId="30530"/>
    <cellStyle name="Normal 5 6 6 2 4" xfId="22185"/>
    <cellStyle name="Normal 5 6 6 3" xfId="4669"/>
    <cellStyle name="Normal 5 6 6 3 2" xfId="13007"/>
    <cellStyle name="Normal 5 6 6 3 2 2" xfId="32125"/>
    <cellStyle name="Normal 5 6 6 3 3" xfId="23790"/>
    <cellStyle name="Normal 5 6 6 4" xfId="7098"/>
    <cellStyle name="Normal 5 6 6 4 2" xfId="15434"/>
    <cellStyle name="Normal 5 6 6 4 2 2" xfId="34552"/>
    <cellStyle name="Normal 5 6 6 4 3" xfId="26217"/>
    <cellStyle name="Normal 5 6 6 5" xfId="9983"/>
    <cellStyle name="Normal 5 6 6 5 2" xfId="29101"/>
    <cellStyle name="Normal 5 6 6 6" xfId="20730"/>
    <cellStyle name="Normal 5 6 6 7" xfId="49338"/>
    <cellStyle name="Normal 5 6 7" xfId="1885"/>
    <cellStyle name="Normal 5 6 7 2" xfId="3339"/>
    <cellStyle name="Normal 5 6 7 2 2" xfId="8841"/>
    <cellStyle name="Normal 5 6 7 2 2 2" xfId="17177"/>
    <cellStyle name="Normal 5 6 7 2 2 2 2" xfId="36295"/>
    <cellStyle name="Normal 5 6 7 2 2 3" xfId="27960"/>
    <cellStyle name="Normal 5 6 7 2 3" xfId="11769"/>
    <cellStyle name="Normal 5 6 7 2 3 2" xfId="30887"/>
    <cellStyle name="Normal 5 6 7 2 4" xfId="22542"/>
    <cellStyle name="Normal 5 6 7 3" xfId="7419"/>
    <cellStyle name="Normal 5 6 7 3 2" xfId="15755"/>
    <cellStyle name="Normal 5 6 7 3 2 2" xfId="34873"/>
    <cellStyle name="Normal 5 6 7 3 3" xfId="26538"/>
    <cellStyle name="Normal 5 6 7 4" xfId="10315"/>
    <cellStyle name="Normal 5 6 7 4 2" xfId="29433"/>
    <cellStyle name="Normal 5 6 7 5" xfId="21088"/>
    <cellStyle name="Normal 5 6 8" xfId="2157"/>
    <cellStyle name="Normal 5 6 8 2" xfId="7691"/>
    <cellStyle name="Normal 5 6 8 2 2" xfId="16027"/>
    <cellStyle name="Normal 5 6 8 2 2 2" xfId="35145"/>
    <cellStyle name="Normal 5 6 8 2 3" xfId="26810"/>
    <cellStyle name="Normal 5 6 8 3" xfId="10587"/>
    <cellStyle name="Normal 5 6 8 3 2" xfId="29705"/>
    <cellStyle name="Normal 5 6 8 4" xfId="21360"/>
    <cellStyle name="Normal 5 6 9" xfId="3620"/>
    <cellStyle name="Normal 5 6 9 2" xfId="12049"/>
    <cellStyle name="Normal 5 6 9 2 2" xfId="31167"/>
    <cellStyle name="Normal 5 6 9 3" xfId="22821"/>
    <cellStyle name="Normal 5 7" xfId="523"/>
    <cellStyle name="Normal 5 7 10" xfId="9152"/>
    <cellStyle name="Normal 5 7 10 2" xfId="28271"/>
    <cellStyle name="Normal 5 7 11" xfId="19866"/>
    <cellStyle name="Normal 5 7 12" xfId="48522"/>
    <cellStyle name="Normal 5 7 2" xfId="964"/>
    <cellStyle name="Normal 5 7 2 2" xfId="2434"/>
    <cellStyle name="Normal 5 7 2 2 2" xfId="7968"/>
    <cellStyle name="Normal 5 7 2 2 2 2" xfId="16304"/>
    <cellStyle name="Normal 5 7 2 2 2 2 2" xfId="35422"/>
    <cellStyle name="Normal 5 7 2 2 2 3" xfId="27087"/>
    <cellStyle name="Normal 5 7 2 2 3" xfId="10864"/>
    <cellStyle name="Normal 5 7 2 2 3 2" xfId="29982"/>
    <cellStyle name="Normal 5 7 2 2 4" xfId="21637"/>
    <cellStyle name="Normal 5 7 2 2 5" xfId="49572"/>
    <cellStyle name="Normal 5 7 2 3" xfId="4136"/>
    <cellStyle name="Normal 5 7 2 3 2" xfId="12475"/>
    <cellStyle name="Normal 5 7 2 3 2 2" xfId="31593"/>
    <cellStyle name="Normal 5 7 2 3 3" xfId="23259"/>
    <cellStyle name="Normal 5 7 2 4" xfId="6566"/>
    <cellStyle name="Normal 5 7 2 4 2" xfId="14902"/>
    <cellStyle name="Normal 5 7 2 4 2 2" xfId="34020"/>
    <cellStyle name="Normal 5 7 2 4 3" xfId="25685"/>
    <cellStyle name="Normal 5 7 2 5" xfId="9437"/>
    <cellStyle name="Normal 5 7 2 5 2" xfId="28555"/>
    <cellStyle name="Normal 5 7 2 6" xfId="20180"/>
    <cellStyle name="Normal 5 7 2 7" xfId="48753"/>
    <cellStyle name="Normal 5 7 3" xfId="1238"/>
    <cellStyle name="Normal 5 7 3 2" xfId="2705"/>
    <cellStyle name="Normal 5 7 3 2 2" xfId="8235"/>
    <cellStyle name="Normal 5 7 3 2 2 2" xfId="16571"/>
    <cellStyle name="Normal 5 7 3 2 2 2 2" xfId="35689"/>
    <cellStyle name="Normal 5 7 3 2 2 3" xfId="27354"/>
    <cellStyle name="Normal 5 7 3 2 3" xfId="11135"/>
    <cellStyle name="Normal 5 7 3 2 3 2" xfId="30253"/>
    <cellStyle name="Normal 5 7 3 2 4" xfId="21908"/>
    <cellStyle name="Normal 5 7 3 2 5" xfId="49802"/>
    <cellStyle name="Normal 5 7 3 3" xfId="4398"/>
    <cellStyle name="Normal 5 7 3 3 2" xfId="12737"/>
    <cellStyle name="Normal 5 7 3 3 2 2" xfId="31855"/>
    <cellStyle name="Normal 5 7 3 3 3" xfId="23521"/>
    <cellStyle name="Normal 5 7 3 4" xfId="6832"/>
    <cellStyle name="Normal 5 7 3 4 2" xfId="15168"/>
    <cellStyle name="Normal 5 7 3 4 2 2" xfId="34286"/>
    <cellStyle name="Normal 5 7 3 4 3" xfId="25951"/>
    <cellStyle name="Normal 5 7 3 5" xfId="9707"/>
    <cellStyle name="Normal 5 7 3 5 2" xfId="28825"/>
    <cellStyle name="Normal 5 7 3 6" xfId="20451"/>
    <cellStyle name="Normal 5 7 3 7" xfId="48983"/>
    <cellStyle name="Normal 5 7 4" xfId="1528"/>
    <cellStyle name="Normal 5 7 4 2" xfId="2985"/>
    <cellStyle name="Normal 5 7 4 2 2" xfId="8507"/>
    <cellStyle name="Normal 5 7 4 2 2 2" xfId="16843"/>
    <cellStyle name="Normal 5 7 4 2 2 2 2" xfId="35961"/>
    <cellStyle name="Normal 5 7 4 2 2 3" xfId="27626"/>
    <cellStyle name="Normal 5 7 4 2 3" xfId="11415"/>
    <cellStyle name="Normal 5 7 4 2 3 2" xfId="30533"/>
    <cellStyle name="Normal 5 7 4 2 4" xfId="22188"/>
    <cellStyle name="Normal 5 7 4 3" xfId="4672"/>
    <cellStyle name="Normal 5 7 4 3 2" xfId="13010"/>
    <cellStyle name="Normal 5 7 4 3 2 2" xfId="32128"/>
    <cellStyle name="Normal 5 7 4 3 3" xfId="23793"/>
    <cellStyle name="Normal 5 7 4 4" xfId="7101"/>
    <cellStyle name="Normal 5 7 4 4 2" xfId="15437"/>
    <cellStyle name="Normal 5 7 4 4 2 2" xfId="34555"/>
    <cellStyle name="Normal 5 7 4 4 3" xfId="26220"/>
    <cellStyle name="Normal 5 7 4 5" xfId="9986"/>
    <cellStyle name="Normal 5 7 4 5 2" xfId="29104"/>
    <cellStyle name="Normal 5 7 4 6" xfId="20733"/>
    <cellStyle name="Normal 5 7 4 7" xfId="49341"/>
    <cellStyle name="Normal 5 7 5" xfId="1888"/>
    <cellStyle name="Normal 5 7 5 2" xfId="3342"/>
    <cellStyle name="Normal 5 7 5 2 2" xfId="8844"/>
    <cellStyle name="Normal 5 7 5 2 2 2" xfId="17180"/>
    <cellStyle name="Normal 5 7 5 2 2 2 2" xfId="36298"/>
    <cellStyle name="Normal 5 7 5 2 2 3" xfId="27963"/>
    <cellStyle name="Normal 5 7 5 2 3" xfId="11772"/>
    <cellStyle name="Normal 5 7 5 2 3 2" xfId="30890"/>
    <cellStyle name="Normal 5 7 5 2 4" xfId="22545"/>
    <cellStyle name="Normal 5 7 5 3" xfId="7422"/>
    <cellStyle name="Normal 5 7 5 3 2" xfId="15758"/>
    <cellStyle name="Normal 5 7 5 3 2 2" xfId="34876"/>
    <cellStyle name="Normal 5 7 5 3 3" xfId="26541"/>
    <cellStyle name="Normal 5 7 5 4" xfId="10318"/>
    <cellStyle name="Normal 5 7 5 4 2" xfId="29436"/>
    <cellStyle name="Normal 5 7 5 5" xfId="21091"/>
    <cellStyle name="Normal 5 7 6" xfId="2160"/>
    <cellStyle name="Normal 5 7 6 2" xfId="7694"/>
    <cellStyle name="Normal 5 7 6 2 2" xfId="16030"/>
    <cellStyle name="Normal 5 7 6 2 2 2" xfId="35148"/>
    <cellStyle name="Normal 5 7 6 2 3" xfId="26813"/>
    <cellStyle name="Normal 5 7 6 3" xfId="10590"/>
    <cellStyle name="Normal 5 7 6 3 2" xfId="29708"/>
    <cellStyle name="Normal 5 7 6 4" xfId="21363"/>
    <cellStyle name="Normal 5 7 7" xfId="3623"/>
    <cellStyle name="Normal 5 7 7 2" xfId="12052"/>
    <cellStyle name="Normal 5 7 7 2 2" xfId="31170"/>
    <cellStyle name="Normal 5 7 7 3" xfId="22824"/>
    <cellStyle name="Normal 5 7 8" xfId="5785"/>
    <cellStyle name="Normal 5 7 8 2" xfId="14121"/>
    <cellStyle name="Normal 5 7 8 2 2" xfId="33239"/>
    <cellStyle name="Normal 5 7 8 3" xfId="24904"/>
    <cellStyle name="Normal 5 7 9" xfId="6292"/>
    <cellStyle name="Normal 5 7 9 2" xfId="14628"/>
    <cellStyle name="Normal 5 7 9 2 2" xfId="33746"/>
    <cellStyle name="Normal 5 7 9 3" xfId="25411"/>
    <cellStyle name="Normal 5 8" xfId="524"/>
    <cellStyle name="Normal 5 8 10" xfId="9153"/>
    <cellStyle name="Normal 5 8 10 2" xfId="28272"/>
    <cellStyle name="Normal 5 8 11" xfId="19867"/>
    <cellStyle name="Normal 5 8 12" xfId="48523"/>
    <cellStyle name="Normal 5 8 2" xfId="965"/>
    <cellStyle name="Normal 5 8 2 2" xfId="2435"/>
    <cellStyle name="Normal 5 8 2 2 2" xfId="7969"/>
    <cellStyle name="Normal 5 8 2 2 2 2" xfId="16305"/>
    <cellStyle name="Normal 5 8 2 2 2 2 2" xfId="35423"/>
    <cellStyle name="Normal 5 8 2 2 2 3" xfId="27088"/>
    <cellStyle name="Normal 5 8 2 2 3" xfId="10865"/>
    <cellStyle name="Normal 5 8 2 2 3 2" xfId="29983"/>
    <cellStyle name="Normal 5 8 2 2 4" xfId="21638"/>
    <cellStyle name="Normal 5 8 2 2 5" xfId="49573"/>
    <cellStyle name="Normal 5 8 2 3" xfId="4137"/>
    <cellStyle name="Normal 5 8 2 3 2" xfId="12476"/>
    <cellStyle name="Normal 5 8 2 3 2 2" xfId="31594"/>
    <cellStyle name="Normal 5 8 2 3 3" xfId="23260"/>
    <cellStyle name="Normal 5 8 2 4" xfId="6567"/>
    <cellStyle name="Normal 5 8 2 4 2" xfId="14903"/>
    <cellStyle name="Normal 5 8 2 4 2 2" xfId="34021"/>
    <cellStyle name="Normal 5 8 2 4 3" xfId="25686"/>
    <cellStyle name="Normal 5 8 2 5" xfId="9438"/>
    <cellStyle name="Normal 5 8 2 5 2" xfId="28556"/>
    <cellStyle name="Normal 5 8 2 6" xfId="20181"/>
    <cellStyle name="Normal 5 8 2 7" xfId="48754"/>
    <cellStyle name="Normal 5 8 3" xfId="1239"/>
    <cellStyle name="Normal 5 8 3 2" xfId="2706"/>
    <cellStyle name="Normal 5 8 3 2 2" xfId="8236"/>
    <cellStyle name="Normal 5 8 3 2 2 2" xfId="16572"/>
    <cellStyle name="Normal 5 8 3 2 2 2 2" xfId="35690"/>
    <cellStyle name="Normal 5 8 3 2 2 3" xfId="27355"/>
    <cellStyle name="Normal 5 8 3 2 3" xfId="11136"/>
    <cellStyle name="Normal 5 8 3 2 3 2" xfId="30254"/>
    <cellStyle name="Normal 5 8 3 2 4" xfId="21909"/>
    <cellStyle name="Normal 5 8 3 2 5" xfId="49803"/>
    <cellStyle name="Normal 5 8 3 3" xfId="4399"/>
    <cellStyle name="Normal 5 8 3 3 2" xfId="12738"/>
    <cellStyle name="Normal 5 8 3 3 2 2" xfId="31856"/>
    <cellStyle name="Normal 5 8 3 3 3" xfId="23522"/>
    <cellStyle name="Normal 5 8 3 4" xfId="6833"/>
    <cellStyle name="Normal 5 8 3 4 2" xfId="15169"/>
    <cellStyle name="Normal 5 8 3 4 2 2" xfId="34287"/>
    <cellStyle name="Normal 5 8 3 4 3" xfId="25952"/>
    <cellStyle name="Normal 5 8 3 5" xfId="9708"/>
    <cellStyle name="Normal 5 8 3 5 2" xfId="28826"/>
    <cellStyle name="Normal 5 8 3 6" xfId="20452"/>
    <cellStyle name="Normal 5 8 3 7" xfId="48984"/>
    <cellStyle name="Normal 5 8 4" xfId="1529"/>
    <cellStyle name="Normal 5 8 4 2" xfId="2986"/>
    <cellStyle name="Normal 5 8 4 2 2" xfId="8508"/>
    <cellStyle name="Normal 5 8 4 2 2 2" xfId="16844"/>
    <cellStyle name="Normal 5 8 4 2 2 2 2" xfId="35962"/>
    <cellStyle name="Normal 5 8 4 2 2 3" xfId="27627"/>
    <cellStyle name="Normal 5 8 4 2 3" xfId="11416"/>
    <cellStyle name="Normal 5 8 4 2 3 2" xfId="30534"/>
    <cellStyle name="Normal 5 8 4 2 4" xfId="22189"/>
    <cellStyle name="Normal 5 8 4 3" xfId="4673"/>
    <cellStyle name="Normal 5 8 4 3 2" xfId="13011"/>
    <cellStyle name="Normal 5 8 4 3 2 2" xfId="32129"/>
    <cellStyle name="Normal 5 8 4 3 3" xfId="23794"/>
    <cellStyle name="Normal 5 8 4 4" xfId="7102"/>
    <cellStyle name="Normal 5 8 4 4 2" xfId="15438"/>
    <cellStyle name="Normal 5 8 4 4 2 2" xfId="34556"/>
    <cellStyle name="Normal 5 8 4 4 3" xfId="26221"/>
    <cellStyle name="Normal 5 8 4 5" xfId="9987"/>
    <cellStyle name="Normal 5 8 4 5 2" xfId="29105"/>
    <cellStyle name="Normal 5 8 4 6" xfId="20734"/>
    <cellStyle name="Normal 5 8 4 7" xfId="49342"/>
    <cellStyle name="Normal 5 8 5" xfId="1889"/>
    <cellStyle name="Normal 5 8 5 2" xfId="3343"/>
    <cellStyle name="Normal 5 8 5 2 2" xfId="8845"/>
    <cellStyle name="Normal 5 8 5 2 2 2" xfId="17181"/>
    <cellStyle name="Normal 5 8 5 2 2 2 2" xfId="36299"/>
    <cellStyle name="Normal 5 8 5 2 2 3" xfId="27964"/>
    <cellStyle name="Normal 5 8 5 2 3" xfId="11773"/>
    <cellStyle name="Normal 5 8 5 2 3 2" xfId="30891"/>
    <cellStyle name="Normal 5 8 5 2 4" xfId="22546"/>
    <cellStyle name="Normal 5 8 5 3" xfId="7423"/>
    <cellStyle name="Normal 5 8 5 3 2" xfId="15759"/>
    <cellStyle name="Normal 5 8 5 3 2 2" xfId="34877"/>
    <cellStyle name="Normal 5 8 5 3 3" xfId="26542"/>
    <cellStyle name="Normal 5 8 5 4" xfId="10319"/>
    <cellStyle name="Normal 5 8 5 4 2" xfId="29437"/>
    <cellStyle name="Normal 5 8 5 5" xfId="21092"/>
    <cellStyle name="Normal 5 8 6" xfId="2161"/>
    <cellStyle name="Normal 5 8 6 2" xfId="7695"/>
    <cellStyle name="Normal 5 8 6 2 2" xfId="16031"/>
    <cellStyle name="Normal 5 8 6 2 2 2" xfId="35149"/>
    <cellStyle name="Normal 5 8 6 2 3" xfId="26814"/>
    <cellStyle name="Normal 5 8 6 3" xfId="10591"/>
    <cellStyle name="Normal 5 8 6 3 2" xfId="29709"/>
    <cellStyle name="Normal 5 8 6 4" xfId="21364"/>
    <cellStyle name="Normal 5 8 7" xfId="3624"/>
    <cellStyle name="Normal 5 8 7 2" xfId="12053"/>
    <cellStyle name="Normal 5 8 7 2 2" xfId="31171"/>
    <cellStyle name="Normal 5 8 7 3" xfId="22825"/>
    <cellStyle name="Normal 5 8 8" xfId="5786"/>
    <cellStyle name="Normal 5 8 8 2" xfId="14122"/>
    <cellStyle name="Normal 5 8 8 2 2" xfId="33240"/>
    <cellStyle name="Normal 5 8 8 3" xfId="24905"/>
    <cellStyle name="Normal 5 8 9" xfId="6293"/>
    <cellStyle name="Normal 5 8 9 2" xfId="14629"/>
    <cellStyle name="Normal 5 8 9 2 2" xfId="33747"/>
    <cellStyle name="Normal 5 8 9 3" xfId="25412"/>
    <cellStyle name="Normal 5 9" xfId="525"/>
    <cellStyle name="Normal 5 9 10" xfId="9154"/>
    <cellStyle name="Normal 5 9 10 2" xfId="28273"/>
    <cellStyle name="Normal 5 9 11" xfId="19868"/>
    <cellStyle name="Normal 5 9 12" xfId="48524"/>
    <cellStyle name="Normal 5 9 2" xfId="966"/>
    <cellStyle name="Normal 5 9 2 2" xfId="2436"/>
    <cellStyle name="Normal 5 9 2 2 2" xfId="7970"/>
    <cellStyle name="Normal 5 9 2 2 2 2" xfId="16306"/>
    <cellStyle name="Normal 5 9 2 2 2 2 2" xfId="35424"/>
    <cellStyle name="Normal 5 9 2 2 2 3" xfId="27089"/>
    <cellStyle name="Normal 5 9 2 2 3" xfId="10866"/>
    <cellStyle name="Normal 5 9 2 2 3 2" xfId="29984"/>
    <cellStyle name="Normal 5 9 2 2 4" xfId="21639"/>
    <cellStyle name="Normal 5 9 2 2 5" xfId="49574"/>
    <cellStyle name="Normal 5 9 2 3" xfId="4138"/>
    <cellStyle name="Normal 5 9 2 3 2" xfId="12477"/>
    <cellStyle name="Normal 5 9 2 3 2 2" xfId="31595"/>
    <cellStyle name="Normal 5 9 2 3 3" xfId="23261"/>
    <cellStyle name="Normal 5 9 2 4" xfId="6568"/>
    <cellStyle name="Normal 5 9 2 4 2" xfId="14904"/>
    <cellStyle name="Normal 5 9 2 4 2 2" xfId="34022"/>
    <cellStyle name="Normal 5 9 2 4 3" xfId="25687"/>
    <cellStyle name="Normal 5 9 2 5" xfId="9439"/>
    <cellStyle name="Normal 5 9 2 5 2" xfId="28557"/>
    <cellStyle name="Normal 5 9 2 6" xfId="20182"/>
    <cellStyle name="Normal 5 9 2 7" xfId="48755"/>
    <cellStyle name="Normal 5 9 3" xfId="1240"/>
    <cellStyle name="Normal 5 9 3 2" xfId="2707"/>
    <cellStyle name="Normal 5 9 3 2 2" xfId="8237"/>
    <cellStyle name="Normal 5 9 3 2 2 2" xfId="16573"/>
    <cellStyle name="Normal 5 9 3 2 2 2 2" xfId="35691"/>
    <cellStyle name="Normal 5 9 3 2 2 3" xfId="27356"/>
    <cellStyle name="Normal 5 9 3 2 3" xfId="11137"/>
    <cellStyle name="Normal 5 9 3 2 3 2" xfId="30255"/>
    <cellStyle name="Normal 5 9 3 2 4" xfId="21910"/>
    <cellStyle name="Normal 5 9 3 2 5" xfId="49804"/>
    <cellStyle name="Normal 5 9 3 3" xfId="4400"/>
    <cellStyle name="Normal 5 9 3 3 2" xfId="12739"/>
    <cellStyle name="Normal 5 9 3 3 2 2" xfId="31857"/>
    <cellStyle name="Normal 5 9 3 3 3" xfId="23523"/>
    <cellStyle name="Normal 5 9 3 4" xfId="6834"/>
    <cellStyle name="Normal 5 9 3 4 2" xfId="15170"/>
    <cellStyle name="Normal 5 9 3 4 2 2" xfId="34288"/>
    <cellStyle name="Normal 5 9 3 4 3" xfId="25953"/>
    <cellStyle name="Normal 5 9 3 5" xfId="9709"/>
    <cellStyle name="Normal 5 9 3 5 2" xfId="28827"/>
    <cellStyle name="Normal 5 9 3 6" xfId="20453"/>
    <cellStyle name="Normal 5 9 3 7" xfId="48985"/>
    <cellStyle name="Normal 5 9 4" xfId="1530"/>
    <cellStyle name="Normal 5 9 4 2" xfId="2987"/>
    <cellStyle name="Normal 5 9 4 2 2" xfId="8509"/>
    <cellStyle name="Normal 5 9 4 2 2 2" xfId="16845"/>
    <cellStyle name="Normal 5 9 4 2 2 2 2" xfId="35963"/>
    <cellStyle name="Normal 5 9 4 2 2 3" xfId="27628"/>
    <cellStyle name="Normal 5 9 4 2 3" xfId="11417"/>
    <cellStyle name="Normal 5 9 4 2 3 2" xfId="30535"/>
    <cellStyle name="Normal 5 9 4 2 4" xfId="22190"/>
    <cellStyle name="Normal 5 9 4 3" xfId="4674"/>
    <cellStyle name="Normal 5 9 4 3 2" xfId="13012"/>
    <cellStyle name="Normal 5 9 4 3 2 2" xfId="32130"/>
    <cellStyle name="Normal 5 9 4 3 3" xfId="23795"/>
    <cellStyle name="Normal 5 9 4 4" xfId="7103"/>
    <cellStyle name="Normal 5 9 4 4 2" xfId="15439"/>
    <cellStyle name="Normal 5 9 4 4 2 2" xfId="34557"/>
    <cellStyle name="Normal 5 9 4 4 3" xfId="26222"/>
    <cellStyle name="Normal 5 9 4 5" xfId="9988"/>
    <cellStyle name="Normal 5 9 4 5 2" xfId="29106"/>
    <cellStyle name="Normal 5 9 4 6" xfId="20735"/>
    <cellStyle name="Normal 5 9 4 7" xfId="49343"/>
    <cellStyle name="Normal 5 9 5" xfId="1890"/>
    <cellStyle name="Normal 5 9 5 2" xfId="3344"/>
    <cellStyle name="Normal 5 9 5 2 2" xfId="8846"/>
    <cellStyle name="Normal 5 9 5 2 2 2" xfId="17182"/>
    <cellStyle name="Normal 5 9 5 2 2 2 2" xfId="36300"/>
    <cellStyle name="Normal 5 9 5 2 2 3" xfId="27965"/>
    <cellStyle name="Normal 5 9 5 2 3" xfId="11774"/>
    <cellStyle name="Normal 5 9 5 2 3 2" xfId="30892"/>
    <cellStyle name="Normal 5 9 5 2 4" xfId="22547"/>
    <cellStyle name="Normal 5 9 5 3" xfId="7424"/>
    <cellStyle name="Normal 5 9 5 3 2" xfId="15760"/>
    <cellStyle name="Normal 5 9 5 3 2 2" xfId="34878"/>
    <cellStyle name="Normal 5 9 5 3 3" xfId="26543"/>
    <cellStyle name="Normal 5 9 5 4" xfId="10320"/>
    <cellStyle name="Normal 5 9 5 4 2" xfId="29438"/>
    <cellStyle name="Normal 5 9 5 5" xfId="21093"/>
    <cellStyle name="Normal 5 9 6" xfId="2162"/>
    <cellStyle name="Normal 5 9 6 2" xfId="7696"/>
    <cellStyle name="Normal 5 9 6 2 2" xfId="16032"/>
    <cellStyle name="Normal 5 9 6 2 2 2" xfId="35150"/>
    <cellStyle name="Normal 5 9 6 2 3" xfId="26815"/>
    <cellStyle name="Normal 5 9 6 3" xfId="10592"/>
    <cellStyle name="Normal 5 9 6 3 2" xfId="29710"/>
    <cellStyle name="Normal 5 9 6 4" xfId="21365"/>
    <cellStyle name="Normal 5 9 7" xfId="3625"/>
    <cellStyle name="Normal 5 9 7 2" xfId="12054"/>
    <cellStyle name="Normal 5 9 7 2 2" xfId="31172"/>
    <cellStyle name="Normal 5 9 7 3" xfId="22826"/>
    <cellStyle name="Normal 5 9 8" xfId="5787"/>
    <cellStyle name="Normal 5 9 8 2" xfId="14123"/>
    <cellStyle name="Normal 5 9 8 2 2" xfId="33241"/>
    <cellStyle name="Normal 5 9 8 3" xfId="24906"/>
    <cellStyle name="Normal 5 9 9" xfId="6294"/>
    <cellStyle name="Normal 5 9 9 2" xfId="14630"/>
    <cellStyle name="Normal 5 9 9 2 2" xfId="33748"/>
    <cellStyle name="Normal 5 9 9 3" xfId="25413"/>
    <cellStyle name="Normal 6" xfId="30"/>
    <cellStyle name="Normal 6 2" xfId="229"/>
    <cellStyle name="Normal 6 2 2" xfId="1605"/>
    <cellStyle name="Normal 6 2 2 2" xfId="3060"/>
    <cellStyle name="Normal 6 2 2 2 2" xfId="8562"/>
    <cellStyle name="Normal 6 2 2 2 2 2" xfId="16898"/>
    <cellStyle name="Normal 6 2 2 2 2 2 2" xfId="36016"/>
    <cellStyle name="Normal 6 2 2 2 2 3" xfId="27681"/>
    <cellStyle name="Normal 6 2 2 2 3" xfId="11490"/>
    <cellStyle name="Normal 6 2 2 2 3 2" xfId="30608"/>
    <cellStyle name="Normal 6 2 2 2 4" xfId="22263"/>
    <cellStyle name="Normal 6 2 2 3" xfId="3692"/>
    <cellStyle name="Normal 6 2 2 3 2" xfId="12121"/>
    <cellStyle name="Normal 6 2 2 3 2 2" xfId="31239"/>
    <cellStyle name="Normal 6 2 2 3 3" xfId="22893"/>
    <cellStyle name="Normal 6 2 2 4" xfId="5860"/>
    <cellStyle name="Normal 6 2 2 4 2" xfId="14196"/>
    <cellStyle name="Normal 6 2 2 4 2 2" xfId="33314"/>
    <cellStyle name="Normal 6 2 2 4 3" xfId="24979"/>
    <cellStyle name="Normal 6 2 2 5" xfId="7150"/>
    <cellStyle name="Normal 6 2 2 5 2" xfId="15486"/>
    <cellStyle name="Normal 6 2 2 5 2 2" xfId="34604"/>
    <cellStyle name="Normal 6 2 2 5 3" xfId="26269"/>
    <cellStyle name="Normal 6 2 2 6" xfId="10055"/>
    <cellStyle name="Normal 6 2 2 6 2" xfId="29173"/>
    <cellStyle name="Normal 6 2 2 7" xfId="20809"/>
    <cellStyle name="Normal 6 2 3" xfId="1590"/>
    <cellStyle name="Normal 6 2 3 2" xfId="3045"/>
    <cellStyle name="Normal 6 2 3 2 2" xfId="4731"/>
    <cellStyle name="Normal 6 2 3 2 2 2" xfId="13068"/>
    <cellStyle name="Normal 6 2 3 2 2 2 2" xfId="32186"/>
    <cellStyle name="Normal 6 2 3 2 2 3" xfId="23851"/>
    <cellStyle name="Normal 6 2 3 2 3" xfId="8547"/>
    <cellStyle name="Normal 6 2 3 2 3 2" xfId="16883"/>
    <cellStyle name="Normal 6 2 3 2 3 2 2" xfId="36001"/>
    <cellStyle name="Normal 6 2 3 2 3 3" xfId="27666"/>
    <cellStyle name="Normal 6 2 3 2 4" xfId="11475"/>
    <cellStyle name="Normal 6 2 3 2 4 2" xfId="30593"/>
    <cellStyle name="Normal 6 2 3 2 5" xfId="22248"/>
    <cellStyle name="Normal 6 2 3 3" xfId="3774"/>
    <cellStyle name="Normal 6 2 3 4" xfId="3677"/>
    <cellStyle name="Normal 6 2 3 4 2" xfId="12106"/>
    <cellStyle name="Normal 6 2 3 4 2 2" xfId="31224"/>
    <cellStyle name="Normal 6 2 3 4 3" xfId="22878"/>
    <cellStyle name="Normal 6 2 3 5" xfId="5845"/>
    <cellStyle name="Normal 6 2 3 5 2" xfId="14181"/>
    <cellStyle name="Normal 6 2 3 5 2 2" xfId="33299"/>
    <cellStyle name="Normal 6 2 3 5 3" xfId="24964"/>
    <cellStyle name="Normal 6 2 3 6" xfId="7135"/>
    <cellStyle name="Normal 6 2 3 6 2" xfId="15471"/>
    <cellStyle name="Normal 6 2 3 6 2 2" xfId="34589"/>
    <cellStyle name="Normal 6 2 3 6 3" xfId="26254"/>
    <cellStyle name="Normal 6 2 3 7" xfId="10040"/>
    <cellStyle name="Normal 6 2 3 7 2" xfId="29158"/>
    <cellStyle name="Normal 6 2 3 8" xfId="20794"/>
    <cellStyle name="Normal 6 2 4" xfId="49051"/>
    <cellStyle name="Normal 6 3" xfId="669"/>
    <cellStyle name="Normal 6 3 2" xfId="1607"/>
    <cellStyle name="Normal 6 3 2 2" xfId="3062"/>
    <cellStyle name="Normal 6 3 2 2 2" xfId="8564"/>
    <cellStyle name="Normal 6 3 2 2 2 2" xfId="16900"/>
    <cellStyle name="Normal 6 3 2 2 2 2 2" xfId="36018"/>
    <cellStyle name="Normal 6 3 2 2 2 3" xfId="27683"/>
    <cellStyle name="Normal 6 3 2 2 3" xfId="11492"/>
    <cellStyle name="Normal 6 3 2 2 3 2" xfId="30610"/>
    <cellStyle name="Normal 6 3 2 2 4" xfId="22265"/>
    <cellStyle name="Normal 6 3 2 3" xfId="3694"/>
    <cellStyle name="Normal 6 3 2 3 2" xfId="12123"/>
    <cellStyle name="Normal 6 3 2 3 2 2" xfId="31241"/>
    <cellStyle name="Normal 6 3 2 3 3" xfId="22895"/>
    <cellStyle name="Normal 6 3 2 4" xfId="5862"/>
    <cellStyle name="Normal 6 3 2 4 2" xfId="14198"/>
    <cellStyle name="Normal 6 3 2 4 2 2" xfId="33316"/>
    <cellStyle name="Normal 6 3 2 4 3" xfId="24981"/>
    <cellStyle name="Normal 6 3 2 5" xfId="7152"/>
    <cellStyle name="Normal 6 3 2 5 2" xfId="15488"/>
    <cellStyle name="Normal 6 3 2 5 2 2" xfId="34606"/>
    <cellStyle name="Normal 6 3 2 5 3" xfId="26271"/>
    <cellStyle name="Normal 6 3 2 6" xfId="10057"/>
    <cellStyle name="Normal 6 3 2 6 2" xfId="29175"/>
    <cellStyle name="Normal 6 3 2 7" xfId="20811"/>
    <cellStyle name="Normal 6 3 3" xfId="1592"/>
    <cellStyle name="Normal 6 3 3 2" xfId="3047"/>
    <cellStyle name="Normal 6 3 3 2 2" xfId="4733"/>
    <cellStyle name="Normal 6 3 3 2 2 2" xfId="13070"/>
    <cellStyle name="Normal 6 3 3 2 2 2 2" xfId="32188"/>
    <cellStyle name="Normal 6 3 3 2 2 3" xfId="23853"/>
    <cellStyle name="Normal 6 3 3 2 3" xfId="8549"/>
    <cellStyle name="Normal 6 3 3 2 3 2" xfId="16885"/>
    <cellStyle name="Normal 6 3 3 2 3 2 2" xfId="36003"/>
    <cellStyle name="Normal 6 3 3 2 3 3" xfId="27668"/>
    <cellStyle name="Normal 6 3 3 2 4" xfId="11477"/>
    <cellStyle name="Normal 6 3 3 2 4 2" xfId="30595"/>
    <cellStyle name="Normal 6 3 3 2 5" xfId="22250"/>
    <cellStyle name="Normal 6 3 3 3" xfId="3779"/>
    <cellStyle name="Normal 6 3 3 4" xfId="3679"/>
    <cellStyle name="Normal 6 3 3 4 2" xfId="12108"/>
    <cellStyle name="Normal 6 3 3 4 2 2" xfId="31226"/>
    <cellStyle name="Normal 6 3 3 4 3" xfId="22880"/>
    <cellStyle name="Normal 6 3 3 5" xfId="5847"/>
    <cellStyle name="Normal 6 3 3 5 2" xfId="14183"/>
    <cellStyle name="Normal 6 3 3 5 2 2" xfId="33301"/>
    <cellStyle name="Normal 6 3 3 5 3" xfId="24966"/>
    <cellStyle name="Normal 6 3 3 6" xfId="7137"/>
    <cellStyle name="Normal 6 3 3 6 2" xfId="15473"/>
    <cellStyle name="Normal 6 3 3 6 2 2" xfId="34591"/>
    <cellStyle name="Normal 6 3 3 6 3" xfId="26256"/>
    <cellStyle name="Normal 6 3 3 7" xfId="10042"/>
    <cellStyle name="Normal 6 3 3 7 2" xfId="29160"/>
    <cellStyle name="Normal 6 3 3 8" xfId="20796"/>
    <cellStyle name="Normal 6 4" xfId="1270"/>
    <cellStyle name="Normal 6 4 2" xfId="1628"/>
    <cellStyle name="Normal 6 4 2 2" xfId="3082"/>
    <cellStyle name="Normal 6 4 2 2 2" xfId="8584"/>
    <cellStyle name="Normal 6 4 2 2 2 2" xfId="16920"/>
    <cellStyle name="Normal 6 4 2 2 2 2 2" xfId="36038"/>
    <cellStyle name="Normal 6 4 2 2 2 3" xfId="27703"/>
    <cellStyle name="Normal 6 4 2 2 3" xfId="11512"/>
    <cellStyle name="Normal 6 4 2 2 3 2" xfId="30630"/>
    <cellStyle name="Normal 6 4 2 2 4" xfId="22285"/>
    <cellStyle name="Normal 6 4 2 3" xfId="3714"/>
    <cellStyle name="Normal 6 4 2 3 2" xfId="12143"/>
    <cellStyle name="Normal 6 4 2 3 2 2" xfId="31261"/>
    <cellStyle name="Normal 6 4 2 3 3" xfId="22915"/>
    <cellStyle name="Normal 6 4 2 4" xfId="5882"/>
    <cellStyle name="Normal 6 4 2 4 2" xfId="14218"/>
    <cellStyle name="Normal 6 4 2 4 2 2" xfId="33336"/>
    <cellStyle name="Normal 6 4 2 4 3" xfId="25001"/>
    <cellStyle name="Normal 6 4 2 5" xfId="7172"/>
    <cellStyle name="Normal 6 4 2 5 2" xfId="15508"/>
    <cellStyle name="Normal 6 4 2 5 2 2" xfId="34626"/>
    <cellStyle name="Normal 6 4 2 5 3" xfId="26291"/>
    <cellStyle name="Normal 6 4 2 6" xfId="10077"/>
    <cellStyle name="Normal 6 4 2 6 2" xfId="29195"/>
    <cellStyle name="Normal 6 4 2 7" xfId="20831"/>
    <cellStyle name="Normal 6 4 3" xfId="1556"/>
    <cellStyle name="Normal 6 4 3 2" xfId="3012"/>
    <cellStyle name="Normal 6 4 3 2 2" xfId="8534"/>
    <cellStyle name="Normal 6 4 3 2 2 2" xfId="16870"/>
    <cellStyle name="Normal 6 4 3 2 2 2 2" xfId="35988"/>
    <cellStyle name="Normal 6 4 3 2 2 3" xfId="27653"/>
    <cellStyle name="Normal 6 4 3 2 3" xfId="11442"/>
    <cellStyle name="Normal 6 4 3 2 3 2" xfId="30560"/>
    <cellStyle name="Normal 6 4 3 2 4" xfId="22215"/>
    <cellStyle name="Normal 6 4 3 3" xfId="4700"/>
    <cellStyle name="Normal 6 4 3 3 2" xfId="13037"/>
    <cellStyle name="Normal 6 4 3 3 2 2" xfId="32155"/>
    <cellStyle name="Normal 6 4 3 3 3" xfId="23821"/>
    <cellStyle name="Normal 6 4 3 4" xfId="7128"/>
    <cellStyle name="Normal 6 4 3 4 2" xfId="15464"/>
    <cellStyle name="Normal 6 4 3 4 2 2" xfId="34582"/>
    <cellStyle name="Normal 6 4 3 4 3" xfId="26247"/>
    <cellStyle name="Normal 6 4 3 5" xfId="10013"/>
    <cellStyle name="Normal 6 4 3 5 2" xfId="29131"/>
    <cellStyle name="Normal 6 4 3 6" xfId="20761"/>
    <cellStyle name="Normal 6 4 4" xfId="2736"/>
    <cellStyle name="Normal 6 4 4 2" xfId="8266"/>
    <cellStyle name="Normal 6 4 4 2 2" xfId="16602"/>
    <cellStyle name="Normal 6 4 4 2 2 2" xfId="35720"/>
    <cellStyle name="Normal 6 4 4 2 3" xfId="27385"/>
    <cellStyle name="Normal 6 4 4 3" xfId="11166"/>
    <cellStyle name="Normal 6 4 4 3 2" xfId="30284"/>
    <cellStyle name="Normal 6 4 4 4" xfId="21939"/>
    <cellStyle name="Normal 6 4 5" xfId="3650"/>
    <cellStyle name="Normal 6 4 5 2" xfId="12079"/>
    <cellStyle name="Normal 6 4 5 2 2" xfId="31197"/>
    <cellStyle name="Normal 6 4 5 3" xfId="22851"/>
    <cellStyle name="Normal 6 4 6" xfId="5812"/>
    <cellStyle name="Normal 6 4 6 2" xfId="14148"/>
    <cellStyle name="Normal 6 4 6 2 2" xfId="33266"/>
    <cellStyle name="Normal 6 4 6 3" xfId="24931"/>
    <cellStyle name="Normal 6 4 7" xfId="6862"/>
    <cellStyle name="Normal 6 4 7 2" xfId="15198"/>
    <cellStyle name="Normal 6 4 7 2 2" xfId="34316"/>
    <cellStyle name="Normal 6 4 7 3" xfId="25981"/>
    <cellStyle name="Normal 6 4 8" xfId="9737"/>
    <cellStyle name="Normal 6 4 8 2" xfId="28855"/>
    <cellStyle name="Normal 6 4 9" xfId="20483"/>
    <cellStyle name="Normal 6 5" xfId="1616"/>
    <cellStyle name="Normal 6 5 2" xfId="3070"/>
    <cellStyle name="Normal 6 5 2 2" xfId="8572"/>
    <cellStyle name="Normal 6 5 2 2 2" xfId="16908"/>
    <cellStyle name="Normal 6 5 2 2 2 2" xfId="36026"/>
    <cellStyle name="Normal 6 5 2 2 3" xfId="27691"/>
    <cellStyle name="Normal 6 5 2 3" xfId="11500"/>
    <cellStyle name="Normal 6 5 2 3 2" xfId="30618"/>
    <cellStyle name="Normal 6 5 2 4" xfId="22273"/>
    <cellStyle name="Normal 6 5 3" xfId="3702"/>
    <cellStyle name="Normal 6 5 3 2" xfId="12131"/>
    <cellStyle name="Normal 6 5 3 2 2" xfId="31249"/>
    <cellStyle name="Normal 6 5 3 3" xfId="22903"/>
    <cellStyle name="Normal 6 5 4" xfId="5870"/>
    <cellStyle name="Normal 6 5 4 2" xfId="14206"/>
    <cellStyle name="Normal 6 5 4 2 2" xfId="33324"/>
    <cellStyle name="Normal 6 5 4 3" xfId="24989"/>
    <cellStyle name="Normal 6 5 5" xfId="7160"/>
    <cellStyle name="Normal 6 5 5 2" xfId="15496"/>
    <cellStyle name="Normal 6 5 5 2 2" xfId="34614"/>
    <cellStyle name="Normal 6 5 5 3" xfId="26279"/>
    <cellStyle name="Normal 6 5 6" xfId="10065"/>
    <cellStyle name="Normal 6 5 6 2" xfId="29183"/>
    <cellStyle name="Normal 6 5 7" xfId="20819"/>
    <cellStyle name="Normal 6 6" xfId="3766"/>
    <cellStyle name="Normal 6 7" xfId="3796"/>
    <cellStyle name="Normal 6 8" xfId="3414"/>
    <cellStyle name="Normal 6 9" xfId="3394"/>
    <cellStyle name="Normal 6 9 2" xfId="11824"/>
    <cellStyle name="Normal 6 9 2 2" xfId="30942"/>
    <cellStyle name="Normal 6 9 3" xfId="22597"/>
    <cellStyle name="Normal 7" xfId="31"/>
    <cellStyle name="Normal 7 10" xfId="670"/>
    <cellStyle name="Normal 7 11" xfId="671"/>
    <cellStyle name="Normal 7 12" xfId="672"/>
    <cellStyle name="Normal 7 13" xfId="673"/>
    <cellStyle name="Normal 7 14" xfId="674"/>
    <cellStyle name="Normal 7 15" xfId="675"/>
    <cellStyle name="Normal 7 16" xfId="3767"/>
    <cellStyle name="Normal 7 2" xfId="230"/>
    <cellStyle name="Normal 7 2 2" xfId="1602"/>
    <cellStyle name="Normal 7 2 2 2" xfId="3057"/>
    <cellStyle name="Normal 7 2 2 2 2" xfId="4741"/>
    <cellStyle name="Normal 7 2 2 2 2 2" xfId="13078"/>
    <cellStyle name="Normal 7 2 2 2 2 2 2" xfId="32196"/>
    <cellStyle name="Normal 7 2 2 2 2 3" xfId="23861"/>
    <cellStyle name="Normal 7 2 2 2 3" xfId="8559"/>
    <cellStyle name="Normal 7 2 2 2 3 2" xfId="16895"/>
    <cellStyle name="Normal 7 2 2 2 3 2 2" xfId="36013"/>
    <cellStyle name="Normal 7 2 2 2 3 3" xfId="27678"/>
    <cellStyle name="Normal 7 2 2 2 4" xfId="11487"/>
    <cellStyle name="Normal 7 2 2 2 4 2" xfId="30605"/>
    <cellStyle name="Normal 7 2 2 2 5" xfId="22260"/>
    <cellStyle name="Normal 7 2 2 3" xfId="3775"/>
    <cellStyle name="Normal 7 2 2 4" xfId="3689"/>
    <cellStyle name="Normal 7 2 2 4 2" xfId="12118"/>
    <cellStyle name="Normal 7 2 2 4 2 2" xfId="31236"/>
    <cellStyle name="Normal 7 2 2 4 3" xfId="22890"/>
    <cellStyle name="Normal 7 2 2 5" xfId="5857"/>
    <cellStyle name="Normal 7 2 2 5 2" xfId="14193"/>
    <cellStyle name="Normal 7 2 2 5 2 2" xfId="33311"/>
    <cellStyle name="Normal 7 2 2 5 3" xfId="24976"/>
    <cellStyle name="Normal 7 2 2 6" xfId="7147"/>
    <cellStyle name="Normal 7 2 2 6 2" xfId="15483"/>
    <cellStyle name="Normal 7 2 2 6 2 2" xfId="34601"/>
    <cellStyle name="Normal 7 2 2 6 3" xfId="26266"/>
    <cellStyle name="Normal 7 2 2 7" xfId="10052"/>
    <cellStyle name="Normal 7 2 2 7 2" xfId="29170"/>
    <cellStyle name="Normal 7 2 2 8" xfId="20806"/>
    <cellStyle name="Normal 7 3" xfId="676"/>
    <cellStyle name="Normal 7 3 10" xfId="6316"/>
    <cellStyle name="Normal 7 3 10 2" xfId="14652"/>
    <cellStyle name="Normal 7 3 10 2 2" xfId="33770"/>
    <cellStyle name="Normal 7 3 10 3" xfId="25435"/>
    <cellStyle name="Normal 7 3 11" xfId="9186"/>
    <cellStyle name="Normal 7 3 11 2" xfId="28305"/>
    <cellStyle name="Normal 7 3 12" xfId="19922"/>
    <cellStyle name="Normal 7 3 2" xfId="677"/>
    <cellStyle name="Normal 7 3 2 10" xfId="9187"/>
    <cellStyle name="Normal 7 3 2 10 2" xfId="28306"/>
    <cellStyle name="Normal 7 3 2 11" xfId="19923"/>
    <cellStyle name="Normal 7 3 2 2" xfId="989"/>
    <cellStyle name="Normal 7 3 2 2 2" xfId="2459"/>
    <cellStyle name="Normal 7 3 2 2 2 2" xfId="7993"/>
    <cellStyle name="Normal 7 3 2 2 2 2 2" xfId="16329"/>
    <cellStyle name="Normal 7 3 2 2 2 2 2 2" xfId="35447"/>
    <cellStyle name="Normal 7 3 2 2 2 2 3" xfId="27112"/>
    <cellStyle name="Normal 7 3 2 2 2 3" xfId="10889"/>
    <cellStyle name="Normal 7 3 2 2 2 3 2" xfId="30007"/>
    <cellStyle name="Normal 7 3 2 2 2 4" xfId="21662"/>
    <cellStyle name="Normal 7 3 2 2 3" xfId="4158"/>
    <cellStyle name="Normal 7 3 2 2 3 2" xfId="12497"/>
    <cellStyle name="Normal 7 3 2 2 3 2 2" xfId="31615"/>
    <cellStyle name="Normal 7 3 2 2 3 3" xfId="23281"/>
    <cellStyle name="Normal 7 3 2 2 4" xfId="6591"/>
    <cellStyle name="Normal 7 3 2 2 4 2" xfId="14927"/>
    <cellStyle name="Normal 7 3 2 2 4 2 2" xfId="34045"/>
    <cellStyle name="Normal 7 3 2 2 4 3" xfId="25710"/>
    <cellStyle name="Normal 7 3 2 2 5" xfId="9462"/>
    <cellStyle name="Normal 7 3 2 2 5 2" xfId="28580"/>
    <cellStyle name="Normal 7 3 2 2 6" xfId="20205"/>
    <cellStyle name="Normal 7 3 2 3" xfId="1264"/>
    <cellStyle name="Normal 7 3 2 3 2" xfId="2731"/>
    <cellStyle name="Normal 7 3 2 3 2 2" xfId="8261"/>
    <cellStyle name="Normal 7 3 2 3 2 2 2" xfId="16597"/>
    <cellStyle name="Normal 7 3 2 3 2 2 2 2" xfId="35715"/>
    <cellStyle name="Normal 7 3 2 3 2 2 3" xfId="27380"/>
    <cellStyle name="Normal 7 3 2 3 2 3" xfId="11161"/>
    <cellStyle name="Normal 7 3 2 3 2 3 2" xfId="30279"/>
    <cellStyle name="Normal 7 3 2 3 2 4" xfId="21934"/>
    <cellStyle name="Normal 7 3 2 3 3" xfId="4423"/>
    <cellStyle name="Normal 7 3 2 3 3 2" xfId="12762"/>
    <cellStyle name="Normal 7 3 2 3 3 2 2" xfId="31880"/>
    <cellStyle name="Normal 7 3 2 3 3 3" xfId="23545"/>
    <cellStyle name="Normal 7 3 2 3 4" xfId="6857"/>
    <cellStyle name="Normal 7 3 2 3 4 2" xfId="15193"/>
    <cellStyle name="Normal 7 3 2 3 4 2 2" xfId="34311"/>
    <cellStyle name="Normal 7 3 2 3 4 3" xfId="25976"/>
    <cellStyle name="Normal 7 3 2 3 5" xfId="9732"/>
    <cellStyle name="Normal 7 3 2 3 5 2" xfId="28850"/>
    <cellStyle name="Normal 7 3 2 3 6" xfId="20477"/>
    <cellStyle name="Normal 7 3 2 4" xfId="1552"/>
    <cellStyle name="Normal 7 3 2 4 2" xfId="3008"/>
    <cellStyle name="Normal 7 3 2 4 2 2" xfId="8530"/>
    <cellStyle name="Normal 7 3 2 4 2 2 2" xfId="16866"/>
    <cellStyle name="Normal 7 3 2 4 2 2 2 2" xfId="35984"/>
    <cellStyle name="Normal 7 3 2 4 2 2 3" xfId="27649"/>
    <cellStyle name="Normal 7 3 2 4 2 3" xfId="11438"/>
    <cellStyle name="Normal 7 3 2 4 2 3 2" xfId="30556"/>
    <cellStyle name="Normal 7 3 2 4 2 4" xfId="22211"/>
    <cellStyle name="Normal 7 3 2 4 3" xfId="4696"/>
    <cellStyle name="Normal 7 3 2 4 3 2" xfId="13033"/>
    <cellStyle name="Normal 7 3 2 4 3 2 2" xfId="32151"/>
    <cellStyle name="Normal 7 3 2 4 3 3" xfId="23817"/>
    <cellStyle name="Normal 7 3 2 4 4" xfId="7124"/>
    <cellStyle name="Normal 7 3 2 4 4 2" xfId="15460"/>
    <cellStyle name="Normal 7 3 2 4 4 2 2" xfId="34578"/>
    <cellStyle name="Normal 7 3 2 4 4 3" xfId="26243"/>
    <cellStyle name="Normal 7 3 2 4 5" xfId="10009"/>
    <cellStyle name="Normal 7 3 2 4 5 2" xfId="29127"/>
    <cellStyle name="Normal 7 3 2 4 6" xfId="20757"/>
    <cellStyle name="Normal 7 3 2 5" xfId="1913"/>
    <cellStyle name="Normal 7 3 2 5 2" xfId="3367"/>
    <cellStyle name="Normal 7 3 2 5 2 2" xfId="8869"/>
    <cellStyle name="Normal 7 3 2 5 2 2 2" xfId="17205"/>
    <cellStyle name="Normal 7 3 2 5 2 2 2 2" xfId="36323"/>
    <cellStyle name="Normal 7 3 2 5 2 2 3" xfId="27988"/>
    <cellStyle name="Normal 7 3 2 5 2 3" xfId="11797"/>
    <cellStyle name="Normal 7 3 2 5 2 3 2" xfId="30915"/>
    <cellStyle name="Normal 7 3 2 5 2 4" xfId="22570"/>
    <cellStyle name="Normal 7 3 2 5 3" xfId="7447"/>
    <cellStyle name="Normal 7 3 2 5 3 2" xfId="15783"/>
    <cellStyle name="Normal 7 3 2 5 3 2 2" xfId="34901"/>
    <cellStyle name="Normal 7 3 2 5 3 3" xfId="26566"/>
    <cellStyle name="Normal 7 3 2 5 4" xfId="10343"/>
    <cellStyle name="Normal 7 3 2 5 4 2" xfId="29461"/>
    <cellStyle name="Normal 7 3 2 5 5" xfId="21116"/>
    <cellStyle name="Normal 7 3 2 6" xfId="2185"/>
    <cellStyle name="Normal 7 3 2 6 2" xfId="7719"/>
    <cellStyle name="Normal 7 3 2 6 2 2" xfId="16055"/>
    <cellStyle name="Normal 7 3 2 6 2 2 2" xfId="35173"/>
    <cellStyle name="Normal 7 3 2 6 2 3" xfId="26838"/>
    <cellStyle name="Normal 7 3 2 6 3" xfId="10615"/>
    <cellStyle name="Normal 7 3 2 6 3 2" xfId="29733"/>
    <cellStyle name="Normal 7 3 2 6 4" xfId="21388"/>
    <cellStyle name="Normal 7 3 2 7" xfId="3646"/>
    <cellStyle name="Normal 7 3 2 7 2" xfId="12075"/>
    <cellStyle name="Normal 7 3 2 7 2 2" xfId="31193"/>
    <cellStyle name="Normal 7 3 2 7 3" xfId="22847"/>
    <cellStyle name="Normal 7 3 2 8" xfId="5808"/>
    <cellStyle name="Normal 7 3 2 8 2" xfId="14144"/>
    <cellStyle name="Normal 7 3 2 8 2 2" xfId="33262"/>
    <cellStyle name="Normal 7 3 2 8 3" xfId="24927"/>
    <cellStyle name="Normal 7 3 2 9" xfId="6317"/>
    <cellStyle name="Normal 7 3 2 9 2" xfId="14653"/>
    <cellStyle name="Normal 7 3 2 9 2 2" xfId="33771"/>
    <cellStyle name="Normal 7 3 2 9 3" xfId="25436"/>
    <cellStyle name="Normal 7 3 3" xfId="988"/>
    <cellStyle name="Normal 7 3 3 2" xfId="2458"/>
    <cellStyle name="Normal 7 3 3 2 2" xfId="7992"/>
    <cellStyle name="Normal 7 3 3 2 2 2" xfId="16328"/>
    <cellStyle name="Normal 7 3 3 2 2 2 2" xfId="35446"/>
    <cellStyle name="Normal 7 3 3 2 2 3" xfId="27111"/>
    <cellStyle name="Normal 7 3 3 2 3" xfId="10888"/>
    <cellStyle name="Normal 7 3 3 2 3 2" xfId="30006"/>
    <cellStyle name="Normal 7 3 3 2 4" xfId="21661"/>
    <cellStyle name="Normal 7 3 3 3" xfId="4157"/>
    <cellStyle name="Normal 7 3 3 3 2" xfId="12496"/>
    <cellStyle name="Normal 7 3 3 3 2 2" xfId="31614"/>
    <cellStyle name="Normal 7 3 3 3 3" xfId="23280"/>
    <cellStyle name="Normal 7 3 3 4" xfId="6590"/>
    <cellStyle name="Normal 7 3 3 4 2" xfId="14926"/>
    <cellStyle name="Normal 7 3 3 4 2 2" xfId="34044"/>
    <cellStyle name="Normal 7 3 3 4 3" xfId="25709"/>
    <cellStyle name="Normal 7 3 3 5" xfId="9461"/>
    <cellStyle name="Normal 7 3 3 5 2" xfId="28579"/>
    <cellStyle name="Normal 7 3 3 6" xfId="20204"/>
    <cellStyle name="Normal 7 3 4" xfId="1263"/>
    <cellStyle name="Normal 7 3 4 2" xfId="2730"/>
    <cellStyle name="Normal 7 3 4 2 2" xfId="8260"/>
    <cellStyle name="Normal 7 3 4 2 2 2" xfId="16596"/>
    <cellStyle name="Normal 7 3 4 2 2 2 2" xfId="35714"/>
    <cellStyle name="Normal 7 3 4 2 2 3" xfId="27379"/>
    <cellStyle name="Normal 7 3 4 2 3" xfId="11160"/>
    <cellStyle name="Normal 7 3 4 2 3 2" xfId="30278"/>
    <cellStyle name="Normal 7 3 4 2 4" xfId="21933"/>
    <cellStyle name="Normal 7 3 4 3" xfId="4422"/>
    <cellStyle name="Normal 7 3 4 3 2" xfId="12761"/>
    <cellStyle name="Normal 7 3 4 3 2 2" xfId="31879"/>
    <cellStyle name="Normal 7 3 4 3 3" xfId="23544"/>
    <cellStyle name="Normal 7 3 4 4" xfId="6856"/>
    <cellStyle name="Normal 7 3 4 4 2" xfId="15192"/>
    <cellStyle name="Normal 7 3 4 4 2 2" xfId="34310"/>
    <cellStyle name="Normal 7 3 4 4 3" xfId="25975"/>
    <cellStyle name="Normal 7 3 4 5" xfId="9731"/>
    <cellStyle name="Normal 7 3 4 5 2" xfId="28849"/>
    <cellStyle name="Normal 7 3 4 6" xfId="20476"/>
    <cellStyle name="Normal 7 3 5" xfId="1551"/>
    <cellStyle name="Normal 7 3 5 2" xfId="3007"/>
    <cellStyle name="Normal 7 3 5 2 2" xfId="8529"/>
    <cellStyle name="Normal 7 3 5 2 2 2" xfId="16865"/>
    <cellStyle name="Normal 7 3 5 2 2 2 2" xfId="35983"/>
    <cellStyle name="Normal 7 3 5 2 2 3" xfId="27648"/>
    <cellStyle name="Normal 7 3 5 2 3" xfId="11437"/>
    <cellStyle name="Normal 7 3 5 2 3 2" xfId="30555"/>
    <cellStyle name="Normal 7 3 5 2 4" xfId="22210"/>
    <cellStyle name="Normal 7 3 5 3" xfId="4695"/>
    <cellStyle name="Normal 7 3 5 3 2" xfId="13032"/>
    <cellStyle name="Normal 7 3 5 3 2 2" xfId="32150"/>
    <cellStyle name="Normal 7 3 5 3 3" xfId="23816"/>
    <cellStyle name="Normal 7 3 5 4" xfId="7123"/>
    <cellStyle name="Normal 7 3 5 4 2" xfId="15459"/>
    <cellStyle name="Normal 7 3 5 4 2 2" xfId="34577"/>
    <cellStyle name="Normal 7 3 5 4 3" xfId="26242"/>
    <cellStyle name="Normal 7 3 5 5" xfId="10008"/>
    <cellStyle name="Normal 7 3 5 5 2" xfId="29126"/>
    <cellStyle name="Normal 7 3 5 6" xfId="20756"/>
    <cellStyle name="Normal 7 3 6" xfId="1912"/>
    <cellStyle name="Normal 7 3 6 2" xfId="3366"/>
    <cellStyle name="Normal 7 3 6 2 2" xfId="8868"/>
    <cellStyle name="Normal 7 3 6 2 2 2" xfId="17204"/>
    <cellStyle name="Normal 7 3 6 2 2 2 2" xfId="36322"/>
    <cellStyle name="Normal 7 3 6 2 2 3" xfId="27987"/>
    <cellStyle name="Normal 7 3 6 2 3" xfId="11796"/>
    <cellStyle name="Normal 7 3 6 2 3 2" xfId="30914"/>
    <cellStyle name="Normal 7 3 6 2 4" xfId="22569"/>
    <cellStyle name="Normal 7 3 6 3" xfId="7446"/>
    <cellStyle name="Normal 7 3 6 3 2" xfId="15782"/>
    <cellStyle name="Normal 7 3 6 3 2 2" xfId="34900"/>
    <cellStyle name="Normal 7 3 6 3 3" xfId="26565"/>
    <cellStyle name="Normal 7 3 6 4" xfId="10342"/>
    <cellStyle name="Normal 7 3 6 4 2" xfId="29460"/>
    <cellStyle name="Normal 7 3 6 5" xfId="21115"/>
    <cellStyle name="Normal 7 3 7" xfId="2184"/>
    <cellStyle name="Normal 7 3 7 2" xfId="7718"/>
    <cellStyle name="Normal 7 3 7 2 2" xfId="16054"/>
    <cellStyle name="Normal 7 3 7 2 2 2" xfId="35172"/>
    <cellStyle name="Normal 7 3 7 2 3" xfId="26837"/>
    <cellStyle name="Normal 7 3 7 3" xfId="10614"/>
    <cellStyle name="Normal 7 3 7 3 2" xfId="29732"/>
    <cellStyle name="Normal 7 3 7 4" xfId="21387"/>
    <cellStyle name="Normal 7 3 8" xfId="3645"/>
    <cellStyle name="Normal 7 3 8 2" xfId="12074"/>
    <cellStyle name="Normal 7 3 8 2 2" xfId="31192"/>
    <cellStyle name="Normal 7 3 8 3" xfId="22846"/>
    <cellStyle name="Normal 7 3 9" xfId="5807"/>
    <cellStyle name="Normal 7 3 9 2" xfId="14143"/>
    <cellStyle name="Normal 7 3 9 2 2" xfId="33261"/>
    <cellStyle name="Normal 7 3 9 3" xfId="24926"/>
    <cellStyle name="Normal 7 4" xfId="678"/>
    <cellStyle name="Normal 7 4 2" xfId="679"/>
    <cellStyle name="Normal 7 5" xfId="680"/>
    <cellStyle name="Normal 7 6" xfId="681"/>
    <cellStyle name="Normal 7 7" xfId="682"/>
    <cellStyle name="Normal 7 8" xfId="683"/>
    <cellStyle name="Normal 7 9" xfId="684"/>
    <cellStyle name="Normal 8" xfId="105"/>
    <cellStyle name="Normal 8 10" xfId="685"/>
    <cellStyle name="Normal 8 11" xfId="686"/>
    <cellStyle name="Normal 8 12" xfId="687"/>
    <cellStyle name="Normal 8 13" xfId="688"/>
    <cellStyle name="Normal 8 14" xfId="689"/>
    <cellStyle name="Normal 8 15" xfId="690"/>
    <cellStyle name="Normal 8 2" xfId="240"/>
    <cellStyle name="Normal 8 2 10" xfId="691"/>
    <cellStyle name="Normal 8 2 11" xfId="692"/>
    <cellStyle name="Normal 8 2 12" xfId="693"/>
    <cellStyle name="Normal 8 2 13" xfId="694"/>
    <cellStyle name="Normal 8 2 14" xfId="695"/>
    <cellStyle name="Normal 8 2 2" xfId="696"/>
    <cellStyle name="Normal 8 2 2 2" xfId="49945"/>
    <cellStyle name="Normal 8 2 3" xfId="697"/>
    <cellStyle name="Normal 8 2 3 2" xfId="49921"/>
    <cellStyle name="Normal 8 2 4" xfId="698"/>
    <cellStyle name="Normal 8 2 5" xfId="699"/>
    <cellStyle name="Normal 8 2 6" xfId="700"/>
    <cellStyle name="Normal 8 2 7" xfId="701"/>
    <cellStyle name="Normal 8 2 8" xfId="702"/>
    <cellStyle name="Normal 8 2 9" xfId="703"/>
    <cellStyle name="Normal 8 3" xfId="117"/>
    <cellStyle name="Normal 8 3 2" xfId="704"/>
    <cellStyle name="Normal 8 3 2 10" xfId="9188"/>
    <cellStyle name="Normal 8 3 2 10 2" xfId="28307"/>
    <cellStyle name="Normal 8 3 2 11" xfId="19930"/>
    <cellStyle name="Normal 8 3 2 12" xfId="49844"/>
    <cellStyle name="Normal 8 3 2 2" xfId="990"/>
    <cellStyle name="Normal 8 3 2 2 2" xfId="2460"/>
    <cellStyle name="Normal 8 3 2 2 2 2" xfId="7994"/>
    <cellStyle name="Normal 8 3 2 2 2 2 2" xfId="16330"/>
    <cellStyle name="Normal 8 3 2 2 2 2 2 2" xfId="35448"/>
    <cellStyle name="Normal 8 3 2 2 2 2 3" xfId="27113"/>
    <cellStyle name="Normal 8 3 2 2 2 3" xfId="10890"/>
    <cellStyle name="Normal 8 3 2 2 2 3 2" xfId="30008"/>
    <cellStyle name="Normal 8 3 2 2 2 4" xfId="21663"/>
    <cellStyle name="Normal 8 3 2 2 3" xfId="4159"/>
    <cellStyle name="Normal 8 3 2 2 3 2" xfId="12498"/>
    <cellStyle name="Normal 8 3 2 2 3 2 2" xfId="31616"/>
    <cellStyle name="Normal 8 3 2 2 3 3" xfId="23282"/>
    <cellStyle name="Normal 8 3 2 2 4" xfId="6592"/>
    <cellStyle name="Normal 8 3 2 2 4 2" xfId="14928"/>
    <cellStyle name="Normal 8 3 2 2 4 2 2" xfId="34046"/>
    <cellStyle name="Normal 8 3 2 2 4 3" xfId="25711"/>
    <cellStyle name="Normal 8 3 2 2 5" xfId="9463"/>
    <cellStyle name="Normal 8 3 2 2 5 2" xfId="28581"/>
    <cellStyle name="Normal 8 3 2 2 6" xfId="20206"/>
    <cellStyle name="Normal 8 3 2 3" xfId="1265"/>
    <cellStyle name="Normal 8 3 2 3 2" xfId="2732"/>
    <cellStyle name="Normal 8 3 2 3 2 2" xfId="8262"/>
    <cellStyle name="Normal 8 3 2 3 2 2 2" xfId="16598"/>
    <cellStyle name="Normal 8 3 2 3 2 2 2 2" xfId="35716"/>
    <cellStyle name="Normal 8 3 2 3 2 2 3" xfId="27381"/>
    <cellStyle name="Normal 8 3 2 3 2 3" xfId="11162"/>
    <cellStyle name="Normal 8 3 2 3 2 3 2" xfId="30280"/>
    <cellStyle name="Normal 8 3 2 3 2 4" xfId="21935"/>
    <cellStyle name="Normal 8 3 2 3 3" xfId="4424"/>
    <cellStyle name="Normal 8 3 2 3 3 2" xfId="12763"/>
    <cellStyle name="Normal 8 3 2 3 3 2 2" xfId="31881"/>
    <cellStyle name="Normal 8 3 2 3 3 3" xfId="23546"/>
    <cellStyle name="Normal 8 3 2 3 4" xfId="6858"/>
    <cellStyle name="Normal 8 3 2 3 4 2" xfId="15194"/>
    <cellStyle name="Normal 8 3 2 3 4 2 2" xfId="34312"/>
    <cellStyle name="Normal 8 3 2 3 4 3" xfId="25977"/>
    <cellStyle name="Normal 8 3 2 3 5" xfId="9733"/>
    <cellStyle name="Normal 8 3 2 3 5 2" xfId="28851"/>
    <cellStyle name="Normal 8 3 2 3 6" xfId="20478"/>
    <cellStyle name="Normal 8 3 2 4" xfId="1553"/>
    <cellStyle name="Normal 8 3 2 4 2" xfId="3009"/>
    <cellStyle name="Normal 8 3 2 4 2 2" xfId="8531"/>
    <cellStyle name="Normal 8 3 2 4 2 2 2" xfId="16867"/>
    <cellStyle name="Normal 8 3 2 4 2 2 2 2" xfId="35985"/>
    <cellStyle name="Normal 8 3 2 4 2 2 3" xfId="27650"/>
    <cellStyle name="Normal 8 3 2 4 2 3" xfId="11439"/>
    <cellStyle name="Normal 8 3 2 4 2 3 2" xfId="30557"/>
    <cellStyle name="Normal 8 3 2 4 2 4" xfId="22212"/>
    <cellStyle name="Normal 8 3 2 4 3" xfId="4697"/>
    <cellStyle name="Normal 8 3 2 4 3 2" xfId="13034"/>
    <cellStyle name="Normal 8 3 2 4 3 2 2" xfId="32152"/>
    <cellStyle name="Normal 8 3 2 4 3 3" xfId="23818"/>
    <cellStyle name="Normal 8 3 2 4 4" xfId="7125"/>
    <cellStyle name="Normal 8 3 2 4 4 2" xfId="15461"/>
    <cellStyle name="Normal 8 3 2 4 4 2 2" xfId="34579"/>
    <cellStyle name="Normal 8 3 2 4 4 3" xfId="26244"/>
    <cellStyle name="Normal 8 3 2 4 5" xfId="10010"/>
    <cellStyle name="Normal 8 3 2 4 5 2" xfId="29128"/>
    <cellStyle name="Normal 8 3 2 4 6" xfId="20758"/>
    <cellStyle name="Normal 8 3 2 5" xfId="1914"/>
    <cellStyle name="Normal 8 3 2 5 2" xfId="3368"/>
    <cellStyle name="Normal 8 3 2 5 2 2" xfId="8870"/>
    <cellStyle name="Normal 8 3 2 5 2 2 2" xfId="17206"/>
    <cellStyle name="Normal 8 3 2 5 2 2 2 2" xfId="36324"/>
    <cellStyle name="Normal 8 3 2 5 2 2 3" xfId="27989"/>
    <cellStyle name="Normal 8 3 2 5 2 3" xfId="11798"/>
    <cellStyle name="Normal 8 3 2 5 2 3 2" xfId="30916"/>
    <cellStyle name="Normal 8 3 2 5 2 4" xfId="22571"/>
    <cellStyle name="Normal 8 3 2 5 3" xfId="7448"/>
    <cellStyle name="Normal 8 3 2 5 3 2" xfId="15784"/>
    <cellStyle name="Normal 8 3 2 5 3 2 2" xfId="34902"/>
    <cellStyle name="Normal 8 3 2 5 3 3" xfId="26567"/>
    <cellStyle name="Normal 8 3 2 5 4" xfId="10344"/>
    <cellStyle name="Normal 8 3 2 5 4 2" xfId="29462"/>
    <cellStyle name="Normal 8 3 2 5 5" xfId="21117"/>
    <cellStyle name="Normal 8 3 2 6" xfId="2186"/>
    <cellStyle name="Normal 8 3 2 6 2" xfId="7720"/>
    <cellStyle name="Normal 8 3 2 6 2 2" xfId="16056"/>
    <cellStyle name="Normal 8 3 2 6 2 2 2" xfId="35174"/>
    <cellStyle name="Normal 8 3 2 6 2 3" xfId="26839"/>
    <cellStyle name="Normal 8 3 2 6 3" xfId="10616"/>
    <cellStyle name="Normal 8 3 2 6 3 2" xfId="29734"/>
    <cellStyle name="Normal 8 3 2 6 4" xfId="21389"/>
    <cellStyle name="Normal 8 3 2 7" xfId="3647"/>
    <cellStyle name="Normal 8 3 2 7 2" xfId="12076"/>
    <cellStyle name="Normal 8 3 2 7 2 2" xfId="31194"/>
    <cellStyle name="Normal 8 3 2 7 3" xfId="22848"/>
    <cellStyle name="Normal 8 3 2 8" xfId="5809"/>
    <cellStyle name="Normal 8 3 2 8 2" xfId="14145"/>
    <cellStyle name="Normal 8 3 2 8 2 2" xfId="33263"/>
    <cellStyle name="Normal 8 3 2 8 3" xfId="24928"/>
    <cellStyle name="Normal 8 3 2 9" xfId="6318"/>
    <cellStyle name="Normal 8 3 2 9 2" xfId="14654"/>
    <cellStyle name="Normal 8 3 2 9 2 2" xfId="33772"/>
    <cellStyle name="Normal 8 3 2 9 3" xfId="25437"/>
    <cellStyle name="Normal 8 3 3" xfId="49935"/>
    <cellStyle name="Normal 8 3 4" xfId="49052"/>
    <cellStyle name="Normal 8 4" xfId="705"/>
    <cellStyle name="Normal 8 4 2" xfId="706"/>
    <cellStyle name="Normal 8 4 2 2" xfId="49845"/>
    <cellStyle name="Normal 8 4 3" xfId="49053"/>
    <cellStyle name="Normal 8 5" xfId="707"/>
    <cellStyle name="Normal 8 5 2" xfId="49906"/>
    <cellStyle name="Normal 8 6" xfId="708"/>
    <cellStyle name="Normal 8 7" xfId="709"/>
    <cellStyle name="Normal 8 8" xfId="710"/>
    <cellStyle name="Normal 8 9" xfId="711"/>
    <cellStyle name="Normal 9" xfId="122"/>
    <cellStyle name="Normal 9 10" xfId="5566"/>
    <cellStyle name="Normal 9 10 2" xfId="13902"/>
    <cellStyle name="Normal 9 10 2 2" xfId="33020"/>
    <cellStyle name="Normal 9 10 3" xfId="24685"/>
    <cellStyle name="Normal 9 11" xfId="6060"/>
    <cellStyle name="Normal 9 11 2" xfId="14396"/>
    <cellStyle name="Normal 9 11 2 2" xfId="33514"/>
    <cellStyle name="Normal 9 11 3" xfId="25179"/>
    <cellStyle name="Normal 9 12" xfId="8893"/>
    <cellStyle name="Normal 9 12 2" xfId="28012"/>
    <cellStyle name="Normal 9 13" xfId="19593"/>
    <cellStyle name="Normal 9 14" xfId="48302"/>
    <cellStyle name="Normal 9 2" xfId="712"/>
    <cellStyle name="Normal 9 2 2" xfId="49357"/>
    <cellStyle name="Normal 9 2 2 2" xfId="49949"/>
    <cellStyle name="Normal 9 2 3" xfId="49925"/>
    <cellStyle name="Normal 9 2 4" xfId="48538"/>
    <cellStyle name="Normal 9 3" xfId="266"/>
    <cellStyle name="Normal 9 3 2" xfId="750"/>
    <cellStyle name="Normal 9 3 2 2" xfId="2220"/>
    <cellStyle name="Normal 9 3 2 2 2" xfId="7754"/>
    <cellStyle name="Normal 9 3 2 2 2 2" xfId="16090"/>
    <cellStyle name="Normal 9 3 2 2 2 2 2" xfId="35208"/>
    <cellStyle name="Normal 9 3 2 2 2 3" xfId="26873"/>
    <cellStyle name="Normal 9 3 2 2 3" xfId="10650"/>
    <cellStyle name="Normal 9 3 2 2 3 2" xfId="29768"/>
    <cellStyle name="Normal 9 3 2 2 4" xfId="21423"/>
    <cellStyle name="Normal 9 3 2 3" xfId="3922"/>
    <cellStyle name="Normal 9 3 2 3 2" xfId="12261"/>
    <cellStyle name="Normal 9 3 2 3 2 2" xfId="31379"/>
    <cellStyle name="Normal 9 3 2 3 3" xfId="23045"/>
    <cellStyle name="Normal 9 3 2 4" xfId="6352"/>
    <cellStyle name="Normal 9 3 2 4 2" xfId="14688"/>
    <cellStyle name="Normal 9 3 2 4 2 2" xfId="33806"/>
    <cellStyle name="Normal 9 3 2 4 3" xfId="25471"/>
    <cellStyle name="Normal 9 3 2 5" xfId="9223"/>
    <cellStyle name="Normal 9 3 2 5 2" xfId="28341"/>
    <cellStyle name="Normal 9 3 2 6" xfId="19966"/>
    <cellStyle name="Normal 9 3 2 7" xfId="49587"/>
    <cellStyle name="Normal 9 3 3" xfId="1669"/>
    <cellStyle name="Normal 9 3 3 2" xfId="3123"/>
    <cellStyle name="Normal 9 3 3 2 2" xfId="8625"/>
    <cellStyle name="Normal 9 3 3 2 2 2" xfId="16961"/>
    <cellStyle name="Normal 9 3 3 2 2 2 2" xfId="36079"/>
    <cellStyle name="Normal 9 3 3 2 2 3" xfId="27744"/>
    <cellStyle name="Normal 9 3 3 2 3" xfId="11553"/>
    <cellStyle name="Normal 9 3 3 2 3 2" xfId="30671"/>
    <cellStyle name="Normal 9 3 3 2 4" xfId="22326"/>
    <cellStyle name="Normal 9 3 3 3" xfId="7208"/>
    <cellStyle name="Normal 9 3 3 3 2" xfId="15544"/>
    <cellStyle name="Normal 9 3 3 3 2 2" xfId="34662"/>
    <cellStyle name="Normal 9 3 3 3 3" xfId="26327"/>
    <cellStyle name="Normal 9 3 3 4" xfId="10104"/>
    <cellStyle name="Normal 9 3 3 4 2" xfId="29222"/>
    <cellStyle name="Normal 9 3 3 5" xfId="20872"/>
    <cellStyle name="Normal 9 3 3 6" xfId="49939"/>
    <cellStyle name="Normal 9 3 4" xfId="1945"/>
    <cellStyle name="Normal 9 3 4 2" xfId="7479"/>
    <cellStyle name="Normal 9 3 4 2 2" xfId="15815"/>
    <cellStyle name="Normal 9 3 4 2 2 2" xfId="34933"/>
    <cellStyle name="Normal 9 3 4 2 3" xfId="26598"/>
    <cellStyle name="Normal 9 3 4 3" xfId="10375"/>
    <cellStyle name="Normal 9 3 4 3 2" xfId="29493"/>
    <cellStyle name="Normal 9 3 4 4" xfId="21148"/>
    <cellStyle name="Normal 9 3 5" xfId="3871"/>
    <cellStyle name="Normal 9 3 5 2" xfId="12212"/>
    <cellStyle name="Normal 9 3 5 2 2" xfId="31330"/>
    <cellStyle name="Normal 9 3 5 3" xfId="22995"/>
    <cellStyle name="Normal 9 3 6" xfId="6078"/>
    <cellStyle name="Normal 9 3 6 2" xfId="14414"/>
    <cellStyle name="Normal 9 3 6 2 2" xfId="33532"/>
    <cellStyle name="Normal 9 3 6 3" xfId="25197"/>
    <cellStyle name="Normal 9 3 7" xfId="8924"/>
    <cellStyle name="Normal 9 3 7 2" xfId="28043"/>
    <cellStyle name="Normal 9 3 8" xfId="19644"/>
    <cellStyle name="Normal 9 3 9" xfId="48768"/>
    <cellStyle name="Normal 9 3_հավ1-3" xfId="1020"/>
    <cellStyle name="Normal 9 4" xfId="732"/>
    <cellStyle name="Normal 9 4 2" xfId="2202"/>
    <cellStyle name="Normal 9 4 2 2" xfId="7736"/>
    <cellStyle name="Normal 9 4 2 2 2" xfId="16072"/>
    <cellStyle name="Normal 9 4 2 2 2 2" xfId="35190"/>
    <cellStyle name="Normal 9 4 2 2 3" xfId="26855"/>
    <cellStyle name="Normal 9 4 2 3" xfId="10632"/>
    <cellStyle name="Normal 9 4 2 3 2" xfId="29750"/>
    <cellStyle name="Normal 9 4 2 4" xfId="21405"/>
    <cellStyle name="Normal 9 4 3" xfId="3905"/>
    <cellStyle name="Normal 9 4 3 2" xfId="12244"/>
    <cellStyle name="Normal 9 4 3 2 2" xfId="31362"/>
    <cellStyle name="Normal 9 4 3 3" xfId="23028"/>
    <cellStyle name="Normal 9 4 4" xfId="6334"/>
    <cellStyle name="Normal 9 4 4 2" xfId="14670"/>
    <cellStyle name="Normal 9 4 4 2 2" xfId="33788"/>
    <cellStyle name="Normal 9 4 4 3" xfId="25453"/>
    <cellStyle name="Normal 9 4 5" xfId="9205"/>
    <cellStyle name="Normal 9 4 5 2" xfId="28323"/>
    <cellStyle name="Normal 9 4 6" xfId="19948"/>
    <cellStyle name="Normal 9 4 7" xfId="49105"/>
    <cellStyle name="Normal 9 5" xfId="1018"/>
    <cellStyle name="Normal 9 5 2" xfId="2486"/>
    <cellStyle name="Normal 9 5 2 2" xfId="8020"/>
    <cellStyle name="Normal 9 5 2 2 2" xfId="16356"/>
    <cellStyle name="Normal 9 5 2 2 2 2" xfId="35474"/>
    <cellStyle name="Normal 9 5 2 2 3" xfId="27139"/>
    <cellStyle name="Normal 9 5 2 3" xfId="10916"/>
    <cellStyle name="Normal 9 5 2 3 2" xfId="30034"/>
    <cellStyle name="Normal 9 5 2 4" xfId="21689"/>
    <cellStyle name="Normal 9 5 3" xfId="4179"/>
    <cellStyle name="Normal 9 5 3 2" xfId="12518"/>
    <cellStyle name="Normal 9 5 3 2 2" xfId="31636"/>
    <cellStyle name="Normal 9 5 3 3" xfId="23302"/>
    <cellStyle name="Normal 9 5 4" xfId="6618"/>
    <cellStyle name="Normal 9 5 4 2" xfId="14954"/>
    <cellStyle name="Normal 9 5 4 2 2" xfId="34072"/>
    <cellStyle name="Normal 9 5 4 3" xfId="25737"/>
    <cellStyle name="Normal 9 5 5" xfId="9489"/>
    <cellStyle name="Normal 9 5 5 2" xfId="28607"/>
    <cellStyle name="Normal 9 5 6" xfId="20232"/>
    <cellStyle name="Normal 9 5 7" xfId="49913"/>
    <cellStyle name="Normal 9 6" xfId="1307"/>
    <cellStyle name="Normal 9 6 2" xfId="2766"/>
    <cellStyle name="Normal 9 6 2 2" xfId="8292"/>
    <cellStyle name="Normal 9 6 2 2 2" xfId="16628"/>
    <cellStyle name="Normal 9 6 2 2 2 2" xfId="35746"/>
    <cellStyle name="Normal 9 6 2 2 3" xfId="27411"/>
    <cellStyle name="Normal 9 6 2 3" xfId="11196"/>
    <cellStyle name="Normal 9 6 2 3 2" xfId="30314"/>
    <cellStyle name="Normal 9 6 2 4" xfId="21969"/>
    <cellStyle name="Normal 9 6 3" xfId="4452"/>
    <cellStyle name="Normal 9 6 3 2" xfId="12791"/>
    <cellStyle name="Normal 9 6 3 2 2" xfId="31909"/>
    <cellStyle name="Normal 9 6 3 3" xfId="23574"/>
    <cellStyle name="Normal 9 6 4" xfId="6887"/>
    <cellStyle name="Normal 9 6 4 2" xfId="15223"/>
    <cellStyle name="Normal 9 6 4 2 2" xfId="34341"/>
    <cellStyle name="Normal 9 6 4 3" xfId="26006"/>
    <cellStyle name="Normal 9 6 5" xfId="9767"/>
    <cellStyle name="Normal 9 6 5 2" xfId="28885"/>
    <cellStyle name="Normal 9 6 6" xfId="20514"/>
    <cellStyle name="Normal 9 7" xfId="1646"/>
    <cellStyle name="Normal 9 7 2" xfId="3100"/>
    <cellStyle name="Normal 9 7 2 2" xfId="8602"/>
    <cellStyle name="Normal 9 7 2 2 2" xfId="16938"/>
    <cellStyle name="Normal 9 7 2 2 2 2" xfId="36056"/>
    <cellStyle name="Normal 9 7 2 2 3" xfId="27721"/>
    <cellStyle name="Normal 9 7 2 3" xfId="11530"/>
    <cellStyle name="Normal 9 7 2 3 2" xfId="30648"/>
    <cellStyle name="Normal 9 7 2 4" xfId="22303"/>
    <cellStyle name="Normal 9 7 3" xfId="7190"/>
    <cellStyle name="Normal 9 7 3 2" xfId="15526"/>
    <cellStyle name="Normal 9 7 3 2 2" xfId="34644"/>
    <cellStyle name="Normal 9 7 3 3" xfId="26309"/>
    <cellStyle name="Normal 9 7 4" xfId="10086"/>
    <cellStyle name="Normal 9 7 4 2" xfId="29204"/>
    <cellStyle name="Normal 9 7 5" xfId="20849"/>
    <cellStyle name="Normal 9 8" xfId="1926"/>
    <cellStyle name="Normal 9 8 2" xfId="7460"/>
    <cellStyle name="Normal 9 8 2 2" xfId="15796"/>
    <cellStyle name="Normal 9 8 2 2 2" xfId="34914"/>
    <cellStyle name="Normal 9 8 2 3" xfId="26579"/>
    <cellStyle name="Normal 9 8 3" xfId="10356"/>
    <cellStyle name="Normal 9 8 3 2" xfId="29474"/>
    <cellStyle name="Normal 9 8 4" xfId="21129"/>
    <cellStyle name="Normal 9 9" xfId="3408"/>
    <cellStyle name="Normal 9 9 2" xfId="11838"/>
    <cellStyle name="Normal 9 9 2 2" xfId="30956"/>
    <cellStyle name="Normal 9 9 3" xfId="22610"/>
    <cellStyle name="Normal_General 17.02.04" xfId="50034"/>
    <cellStyle name="Note 10" xfId="49994"/>
    <cellStyle name="Note 11" xfId="50008"/>
    <cellStyle name="Note 12" xfId="50021"/>
    <cellStyle name="Note 2" xfId="100"/>
    <cellStyle name="Note 2 2" xfId="231"/>
    <cellStyle name="Note 2 2 10" xfId="5192"/>
    <cellStyle name="Note 2 2 10 2" xfId="13528"/>
    <cellStyle name="Note 2 2 10 2 2" xfId="32646"/>
    <cellStyle name="Note 2 2 10 2 3" xfId="42392"/>
    <cellStyle name="Note 2 2 10 2 4" xfId="39057"/>
    <cellStyle name="Note 2 2 10 3" xfId="18408"/>
    <cellStyle name="Note 2 2 10 3 2" xfId="37526"/>
    <cellStyle name="Note 2 2 10 3 3" xfId="44670"/>
    <cellStyle name="Note 2 2 10 3 4" xfId="47090"/>
    <cellStyle name="Note 2 2 10 4" xfId="19379"/>
    <cellStyle name="Note 2 2 10 4 2" xfId="38497"/>
    <cellStyle name="Note 2 2 10 4 3" xfId="45641"/>
    <cellStyle name="Note 2 2 10 4 4" xfId="48061"/>
    <cellStyle name="Note 2 2 10 5" xfId="24311"/>
    <cellStyle name="Note 2 2 10 6" xfId="39981"/>
    <cellStyle name="Note 2 2 10 7" xfId="43196"/>
    <cellStyle name="Note 2 2 11" xfId="4824"/>
    <cellStyle name="Note 2 2 11 2" xfId="13160"/>
    <cellStyle name="Note 2 2 11 2 2" xfId="32278"/>
    <cellStyle name="Note 2 2 11 2 3" xfId="42024"/>
    <cellStyle name="Note 2 2 11 2 4" xfId="41904"/>
    <cellStyle name="Note 2 2 11 3" xfId="18040"/>
    <cellStyle name="Note 2 2 11 3 2" xfId="37158"/>
    <cellStyle name="Note 2 2 11 3 3" xfId="44302"/>
    <cellStyle name="Note 2 2 11 3 4" xfId="46722"/>
    <cellStyle name="Note 2 2 11 4" xfId="17438"/>
    <cellStyle name="Note 2 2 11 4 2" xfId="36556"/>
    <cellStyle name="Note 2 2 11 4 3" xfId="43700"/>
    <cellStyle name="Note 2 2 11 4 4" xfId="46120"/>
    <cellStyle name="Note 2 2 11 5" xfId="23943"/>
    <cellStyle name="Note 2 2 11 6" xfId="39613"/>
    <cellStyle name="Note 2 2 11 7" xfId="41517"/>
    <cellStyle name="Note 2 2 12" xfId="4912"/>
    <cellStyle name="Note 2 2 12 2" xfId="13248"/>
    <cellStyle name="Note 2 2 12 2 2" xfId="32366"/>
    <cellStyle name="Note 2 2 12 2 3" xfId="42112"/>
    <cellStyle name="Note 2 2 12 2 4" xfId="41637"/>
    <cellStyle name="Note 2 2 12 3" xfId="18128"/>
    <cellStyle name="Note 2 2 12 3 2" xfId="37246"/>
    <cellStyle name="Note 2 2 12 3 3" xfId="44390"/>
    <cellStyle name="Note 2 2 12 3 4" xfId="46810"/>
    <cellStyle name="Note 2 2 12 4" xfId="17822"/>
    <cellStyle name="Note 2 2 12 4 2" xfId="36940"/>
    <cellStyle name="Note 2 2 12 4 3" xfId="44084"/>
    <cellStyle name="Note 2 2 12 4 4" xfId="46504"/>
    <cellStyle name="Note 2 2 12 5" xfId="24031"/>
    <cellStyle name="Note 2 2 12 6" xfId="39701"/>
    <cellStyle name="Note 2 2 12 7" xfId="41569"/>
    <cellStyle name="Note 2 2 13" xfId="5574"/>
    <cellStyle name="Note 2 2 13 2" xfId="13910"/>
    <cellStyle name="Note 2 2 13 2 2" xfId="33028"/>
    <cellStyle name="Note 2 2 13 2 3" xfId="42745"/>
    <cellStyle name="Note 2 2 13 2 4" xfId="43430"/>
    <cellStyle name="Note 2 2 13 3" xfId="18761"/>
    <cellStyle name="Note 2 2 13 3 2" xfId="37879"/>
    <cellStyle name="Note 2 2 13 3 3" xfId="45023"/>
    <cellStyle name="Note 2 2 13 3 4" xfId="47443"/>
    <cellStyle name="Note 2 2 13 4" xfId="19210"/>
    <cellStyle name="Note 2 2 13 4 2" xfId="38328"/>
    <cellStyle name="Note 2 2 13 4 3" xfId="45472"/>
    <cellStyle name="Note 2 2 13 4 4" xfId="47892"/>
    <cellStyle name="Note 2 2 13 5" xfId="24693"/>
    <cellStyle name="Note 2 2 13 6" xfId="40336"/>
    <cellStyle name="Note 2 2 13 7" xfId="41076"/>
    <cellStyle name="Note 2 2 14" xfId="48310"/>
    <cellStyle name="Note 2 2 2" xfId="284"/>
    <cellStyle name="Note 2 2 2 10" xfId="5430"/>
    <cellStyle name="Note 2 2 2 10 2" xfId="13766"/>
    <cellStyle name="Note 2 2 2 10 2 2" xfId="32884"/>
    <cellStyle name="Note 2 2 2 10 2 3" xfId="42630"/>
    <cellStyle name="Note 2 2 2 10 2 4" xfId="43068"/>
    <cellStyle name="Note 2 2 2 10 3" xfId="18646"/>
    <cellStyle name="Note 2 2 2 10 3 2" xfId="37764"/>
    <cellStyle name="Note 2 2 2 10 3 3" xfId="44908"/>
    <cellStyle name="Note 2 2 2 10 3 4" xfId="47328"/>
    <cellStyle name="Note 2 2 2 10 4" xfId="19263"/>
    <cellStyle name="Note 2 2 2 10 4 2" xfId="38381"/>
    <cellStyle name="Note 2 2 2 10 4 3" xfId="45525"/>
    <cellStyle name="Note 2 2 2 10 4 4" xfId="47945"/>
    <cellStyle name="Note 2 2 2 10 5" xfId="24549"/>
    <cellStyle name="Note 2 2 2 10 6" xfId="40219"/>
    <cellStyle name="Note 2 2 2 10 7" xfId="38732"/>
    <cellStyle name="Note 2 2 2 11" xfId="5480"/>
    <cellStyle name="Note 2 2 2 11 2" xfId="13816"/>
    <cellStyle name="Note 2 2 2 11 2 2" xfId="32934"/>
    <cellStyle name="Note 2 2 2 11 2 3" xfId="42680"/>
    <cellStyle name="Note 2 2 2 11 2 4" xfId="41920"/>
    <cellStyle name="Note 2 2 2 11 3" xfId="18696"/>
    <cellStyle name="Note 2 2 2 11 3 2" xfId="37814"/>
    <cellStyle name="Note 2 2 2 11 3 3" xfId="44958"/>
    <cellStyle name="Note 2 2 2 11 3 4" xfId="47378"/>
    <cellStyle name="Note 2 2 2 11 4" xfId="17414"/>
    <cellStyle name="Note 2 2 2 11 4 2" xfId="36532"/>
    <cellStyle name="Note 2 2 2 11 4 3" xfId="43676"/>
    <cellStyle name="Note 2 2 2 11 4 4" xfId="46096"/>
    <cellStyle name="Note 2 2 2 11 5" xfId="24599"/>
    <cellStyle name="Note 2 2 2 11 6" xfId="40269"/>
    <cellStyle name="Note 2 2 2 11 7" xfId="19578"/>
    <cellStyle name="Note 2 2 2 12" xfId="5816"/>
    <cellStyle name="Note 2 2 2 12 2" xfId="14152"/>
    <cellStyle name="Note 2 2 2 12 2 2" xfId="33270"/>
    <cellStyle name="Note 2 2 2 12 2 3" xfId="42783"/>
    <cellStyle name="Note 2 2 2 12 2 4" xfId="40341"/>
    <cellStyle name="Note 2 2 2 12 3" xfId="18809"/>
    <cellStyle name="Note 2 2 2 12 3 2" xfId="37927"/>
    <cellStyle name="Note 2 2 2 12 3 3" xfId="45071"/>
    <cellStyle name="Note 2 2 2 12 3 4" xfId="47491"/>
    <cellStyle name="Note 2 2 2 12 4" xfId="19318"/>
    <cellStyle name="Note 2 2 2 12 4 2" xfId="38436"/>
    <cellStyle name="Note 2 2 2 12 4 3" xfId="45580"/>
    <cellStyle name="Note 2 2 2 12 4 4" xfId="48000"/>
    <cellStyle name="Note 2 2 2 12 5" xfId="24935"/>
    <cellStyle name="Note 2 2 2 12 6" xfId="40373"/>
    <cellStyle name="Note 2 2 2 12 7" xfId="41534"/>
    <cellStyle name="Note 2 2 2 13" xfId="19652"/>
    <cellStyle name="Note 2 2 2 14" xfId="19903"/>
    <cellStyle name="Note 2 2 2 15" xfId="43102"/>
    <cellStyle name="Note 2 2 2 2" xfId="1274"/>
    <cellStyle name="Note 2 2 2 2 10" xfId="3670"/>
    <cellStyle name="Note 2 2 2 2 10 2" xfId="12099"/>
    <cellStyle name="Note 2 2 2 2 10 2 2" xfId="31217"/>
    <cellStyle name="Note 2 2 2 2 10 2 3" xfId="41727"/>
    <cellStyle name="Note 2 2 2 2 10 2 4" xfId="41907"/>
    <cellStyle name="Note 2 2 2 2 10 3" xfId="17729"/>
    <cellStyle name="Note 2 2 2 2 10 3 2" xfId="36847"/>
    <cellStyle name="Note 2 2 2 2 10 3 3" xfId="43991"/>
    <cellStyle name="Note 2 2 2 2 10 3 4" xfId="46411"/>
    <cellStyle name="Note 2 2 2 2 10 4" xfId="17249"/>
    <cellStyle name="Note 2 2 2 2 10 4 2" xfId="36367"/>
    <cellStyle name="Note 2 2 2 2 10 4 3" xfId="43511"/>
    <cellStyle name="Note 2 2 2 2 10 4 4" xfId="45931"/>
    <cellStyle name="Note 2 2 2 2 10 5" xfId="22871"/>
    <cellStyle name="Note 2 2 2 2 10 6" xfId="39300"/>
    <cellStyle name="Note 2 2 2 2 10 7" xfId="40801"/>
    <cellStyle name="Note 2 2 2 2 11" xfId="5838"/>
    <cellStyle name="Note 2 2 2 2 11 2" xfId="14174"/>
    <cellStyle name="Note 2 2 2 2 11 2 2" xfId="33292"/>
    <cellStyle name="Note 2 2 2 2 11 2 3" xfId="42802"/>
    <cellStyle name="Note 2 2 2 2 11 2 4" xfId="40956"/>
    <cellStyle name="Note 2 2 2 2 11 3" xfId="18828"/>
    <cellStyle name="Note 2 2 2 2 11 3 2" xfId="37946"/>
    <cellStyle name="Note 2 2 2 2 11 3 3" xfId="45090"/>
    <cellStyle name="Note 2 2 2 2 11 3 4" xfId="47510"/>
    <cellStyle name="Note 2 2 2 2 11 4" xfId="19064"/>
    <cellStyle name="Note 2 2 2 2 11 4 2" xfId="38182"/>
    <cellStyle name="Note 2 2 2 2 11 4 3" xfId="45326"/>
    <cellStyle name="Note 2 2 2 2 11 4 4" xfId="47746"/>
    <cellStyle name="Note 2 2 2 2 11 5" xfId="24957"/>
    <cellStyle name="Note 2 2 2 2 11 6" xfId="40392"/>
    <cellStyle name="Note 2 2 2 2 11 7" xfId="40868"/>
    <cellStyle name="Note 2 2 2 2 12" xfId="20487"/>
    <cellStyle name="Note 2 2 2 2 13" xfId="38792"/>
    <cellStyle name="Note 2 2 2 2 14" xfId="43147"/>
    <cellStyle name="Note 2 2 2 2 2" xfId="1583"/>
    <cellStyle name="Note 2 2 2 2 2 10" xfId="5914"/>
    <cellStyle name="Note 2 2 2 2 2 10 2" xfId="14250"/>
    <cellStyle name="Note 2 2 2 2 2 10 2 2" xfId="33368"/>
    <cellStyle name="Note 2 2 2 2 2 10 2 3" xfId="42834"/>
    <cellStyle name="Note 2 2 2 2 2 10 2 4" xfId="42981"/>
    <cellStyle name="Note 2 2 2 2 2 10 3" xfId="18860"/>
    <cellStyle name="Note 2 2 2 2 2 10 3 2" xfId="37978"/>
    <cellStyle name="Note 2 2 2 2 2 10 3 3" xfId="45122"/>
    <cellStyle name="Note 2 2 2 2 2 10 3 4" xfId="47542"/>
    <cellStyle name="Note 2 2 2 2 2 10 4" xfId="19107"/>
    <cellStyle name="Note 2 2 2 2 2 10 4 2" xfId="38225"/>
    <cellStyle name="Note 2 2 2 2 2 10 4 3" xfId="45369"/>
    <cellStyle name="Note 2 2 2 2 2 10 4 4" xfId="47789"/>
    <cellStyle name="Note 2 2 2 2 2 10 5" xfId="25033"/>
    <cellStyle name="Note 2 2 2 2 2 10 6" xfId="40424"/>
    <cellStyle name="Note 2 2 2 2 2 10 7" xfId="22967"/>
    <cellStyle name="Note 2 2 2 2 2 11" xfId="20787"/>
    <cellStyle name="Note 2 2 2 2 2 12" xfId="38865"/>
    <cellStyle name="Note 2 2 2 2 2 13" xfId="40756"/>
    <cellStyle name="Note 2 2 2 2 2 2" xfId="3038"/>
    <cellStyle name="Note 2 2 2 2 2 2 10" xfId="8544"/>
    <cellStyle name="Note 2 2 2 2 2 2 10 2" xfId="16880"/>
    <cellStyle name="Note 2 2 2 2 2 2 10 2 2" xfId="35998"/>
    <cellStyle name="Note 2 2 2 2 2 2 10 2 3" xfId="43404"/>
    <cellStyle name="Note 2 2 2 2 2 2 10 2 4" xfId="45870"/>
    <cellStyle name="Note 2 2 2 2 2 2 10 3" xfId="19454"/>
    <cellStyle name="Note 2 2 2 2 2 2 10 3 2" xfId="38572"/>
    <cellStyle name="Note 2 2 2 2 2 2 10 3 3" xfId="45716"/>
    <cellStyle name="Note 2 2 2 2 2 2 10 3 4" xfId="48136"/>
    <cellStyle name="Note 2 2 2 2 2 2 10 4" xfId="19540"/>
    <cellStyle name="Note 2 2 2 2 2 2 10 4 2" xfId="38658"/>
    <cellStyle name="Note 2 2 2 2 2 2 10 4 3" xfId="45802"/>
    <cellStyle name="Note 2 2 2 2 2 2 10 4 4" xfId="48222"/>
    <cellStyle name="Note 2 2 2 2 2 2 10 5" xfId="27663"/>
    <cellStyle name="Note 2 2 2 2 2 2 10 6" xfId="40997"/>
    <cellStyle name="Note 2 2 2 2 2 2 10 7" xfId="41650"/>
    <cellStyle name="Note 2 2 2 2 2 2 11" xfId="11468"/>
    <cellStyle name="Note 2 2 2 2 2 2 11 2" xfId="30586"/>
    <cellStyle name="Note 2 2 2 2 2 2 11 3" xfId="41598"/>
    <cellStyle name="Note 2 2 2 2 2 2 11 4" xfId="39017"/>
    <cellStyle name="Note 2 2 2 2 2 2 12" xfId="17594"/>
    <cellStyle name="Note 2 2 2 2 2 2 12 2" xfId="36712"/>
    <cellStyle name="Note 2 2 2 2 2 2 12 3" xfId="43856"/>
    <cellStyle name="Note 2 2 2 2 2 2 12 4" xfId="46276"/>
    <cellStyle name="Note 2 2 2 2 2 2 13" xfId="19041"/>
    <cellStyle name="Note 2 2 2 2 2 2 13 2" xfId="38159"/>
    <cellStyle name="Note 2 2 2 2 2 2 13 3" xfId="45303"/>
    <cellStyle name="Note 2 2 2 2 2 2 13 4" xfId="47723"/>
    <cellStyle name="Note 2 2 2 2 2 2 14" xfId="22241"/>
    <cellStyle name="Note 2 2 2 2 2 2 15" xfId="39166"/>
    <cellStyle name="Note 2 2 2 2 2 2 16" xfId="43159"/>
    <cellStyle name="Note 2 2 2 2 2 2 2" xfId="5317"/>
    <cellStyle name="Note 2 2 2 2 2 2 2 2" xfId="13653"/>
    <cellStyle name="Note 2 2 2 2 2 2 2 2 2" xfId="32771"/>
    <cellStyle name="Note 2 2 2 2 2 2 2 2 3" xfId="42517"/>
    <cellStyle name="Note 2 2 2 2 2 2 2 2 4" xfId="43432"/>
    <cellStyle name="Note 2 2 2 2 2 2 2 3" xfId="18533"/>
    <cellStyle name="Note 2 2 2 2 2 2 2 3 2" xfId="37651"/>
    <cellStyle name="Note 2 2 2 2 2 2 2 3 3" xfId="44795"/>
    <cellStyle name="Note 2 2 2 2 2 2 2 3 4" xfId="47215"/>
    <cellStyle name="Note 2 2 2 2 2 2 2 4" xfId="17418"/>
    <cellStyle name="Note 2 2 2 2 2 2 2 4 2" xfId="36536"/>
    <cellStyle name="Note 2 2 2 2 2 2 2 4 3" xfId="43680"/>
    <cellStyle name="Note 2 2 2 2 2 2 2 4 4" xfId="46100"/>
    <cellStyle name="Note 2 2 2 2 2 2 2 5" xfId="24436"/>
    <cellStyle name="Note 2 2 2 2 2 2 2 6" xfId="40106"/>
    <cellStyle name="Note 2 2 2 2 2 2 2 7" xfId="40688"/>
    <cellStyle name="Note 2 2 2 2 2 2 3" xfId="5376"/>
    <cellStyle name="Note 2 2 2 2 2 2 3 2" xfId="13712"/>
    <cellStyle name="Note 2 2 2 2 2 2 3 2 2" xfId="32830"/>
    <cellStyle name="Note 2 2 2 2 2 2 3 2 3" xfId="42576"/>
    <cellStyle name="Note 2 2 2 2 2 2 3 2 4" xfId="40960"/>
    <cellStyle name="Note 2 2 2 2 2 2 3 3" xfId="18592"/>
    <cellStyle name="Note 2 2 2 2 2 2 3 3 2" xfId="37710"/>
    <cellStyle name="Note 2 2 2 2 2 2 3 3 3" xfId="44854"/>
    <cellStyle name="Note 2 2 2 2 2 2 3 3 4" xfId="47274"/>
    <cellStyle name="Note 2 2 2 2 2 2 3 4" xfId="17224"/>
    <cellStyle name="Note 2 2 2 2 2 2 3 4 2" xfId="36342"/>
    <cellStyle name="Note 2 2 2 2 2 2 3 4 3" xfId="43486"/>
    <cellStyle name="Note 2 2 2 2 2 2 3 4 4" xfId="45906"/>
    <cellStyle name="Note 2 2 2 2 2 2 3 5" xfId="24495"/>
    <cellStyle name="Note 2 2 2 2 2 2 3 6" xfId="40165"/>
    <cellStyle name="Note 2 2 2 2 2 2 3 7" xfId="43048"/>
    <cellStyle name="Note 2 2 2 2 2 2 4" xfId="5424"/>
    <cellStyle name="Note 2 2 2 2 2 2 4 2" xfId="13760"/>
    <cellStyle name="Note 2 2 2 2 2 2 4 2 2" xfId="32878"/>
    <cellStyle name="Note 2 2 2 2 2 2 4 2 3" xfId="42624"/>
    <cellStyle name="Note 2 2 2 2 2 2 4 2 4" xfId="41545"/>
    <cellStyle name="Note 2 2 2 2 2 2 4 3" xfId="18640"/>
    <cellStyle name="Note 2 2 2 2 2 2 4 3 2" xfId="37758"/>
    <cellStyle name="Note 2 2 2 2 2 2 4 3 3" xfId="44902"/>
    <cellStyle name="Note 2 2 2 2 2 2 4 3 4" xfId="47322"/>
    <cellStyle name="Note 2 2 2 2 2 2 4 4" xfId="17802"/>
    <cellStyle name="Note 2 2 2 2 2 2 4 4 2" xfId="36920"/>
    <cellStyle name="Note 2 2 2 2 2 2 4 4 3" xfId="44064"/>
    <cellStyle name="Note 2 2 2 2 2 2 4 4 4" xfId="46484"/>
    <cellStyle name="Note 2 2 2 2 2 2 4 5" xfId="24543"/>
    <cellStyle name="Note 2 2 2 2 2 2 4 6" xfId="40213"/>
    <cellStyle name="Note 2 2 2 2 2 2 4 7" xfId="41817"/>
    <cellStyle name="Note 2 2 2 2 2 2 5" xfId="5471"/>
    <cellStyle name="Note 2 2 2 2 2 2 5 2" xfId="13807"/>
    <cellStyle name="Note 2 2 2 2 2 2 5 2 2" xfId="32925"/>
    <cellStyle name="Note 2 2 2 2 2 2 5 2 3" xfId="42671"/>
    <cellStyle name="Note 2 2 2 2 2 2 5 2 4" xfId="40803"/>
    <cellStyle name="Note 2 2 2 2 2 2 5 3" xfId="18687"/>
    <cellStyle name="Note 2 2 2 2 2 2 5 3 2" xfId="37805"/>
    <cellStyle name="Note 2 2 2 2 2 2 5 3 3" xfId="44949"/>
    <cellStyle name="Note 2 2 2 2 2 2 5 3 4" xfId="47369"/>
    <cellStyle name="Note 2 2 2 2 2 2 5 4" xfId="17801"/>
    <cellStyle name="Note 2 2 2 2 2 2 5 4 2" xfId="36919"/>
    <cellStyle name="Note 2 2 2 2 2 2 5 4 3" xfId="44063"/>
    <cellStyle name="Note 2 2 2 2 2 2 5 4 4" xfId="46483"/>
    <cellStyle name="Note 2 2 2 2 2 2 5 5" xfId="24590"/>
    <cellStyle name="Note 2 2 2 2 2 2 5 6" xfId="40260"/>
    <cellStyle name="Note 2 2 2 2 2 2 5 7" xfId="40645"/>
    <cellStyle name="Note 2 2 2 2 2 2 6" xfId="5512"/>
    <cellStyle name="Note 2 2 2 2 2 2 6 2" xfId="13848"/>
    <cellStyle name="Note 2 2 2 2 2 2 6 2 2" xfId="32966"/>
    <cellStyle name="Note 2 2 2 2 2 2 6 2 3" xfId="42712"/>
    <cellStyle name="Note 2 2 2 2 2 2 6 2 4" xfId="42751"/>
    <cellStyle name="Note 2 2 2 2 2 2 6 3" xfId="18728"/>
    <cellStyle name="Note 2 2 2 2 2 2 6 3 2" xfId="37846"/>
    <cellStyle name="Note 2 2 2 2 2 2 6 3 3" xfId="44990"/>
    <cellStyle name="Note 2 2 2 2 2 2 6 3 4" xfId="47410"/>
    <cellStyle name="Note 2 2 2 2 2 2 6 4" xfId="12201"/>
    <cellStyle name="Note 2 2 2 2 2 2 6 4 2" xfId="31319"/>
    <cellStyle name="Note 2 2 2 2 2 2 6 4 3" xfId="41773"/>
    <cellStyle name="Note 2 2 2 2 2 2 6 4 4" xfId="39493"/>
    <cellStyle name="Note 2 2 2 2 2 2 6 5" xfId="24631"/>
    <cellStyle name="Note 2 2 2 2 2 2 6 6" xfId="40301"/>
    <cellStyle name="Note 2 2 2 2 2 2 6 7" xfId="41859"/>
    <cellStyle name="Note 2 2 2 2 2 2 7" xfId="5538"/>
    <cellStyle name="Note 2 2 2 2 2 2 7 2" xfId="13874"/>
    <cellStyle name="Note 2 2 2 2 2 2 7 2 2" xfId="32992"/>
    <cellStyle name="Note 2 2 2 2 2 2 7 2 3" xfId="42738"/>
    <cellStyle name="Note 2 2 2 2 2 2 7 2 4" xfId="41223"/>
    <cellStyle name="Note 2 2 2 2 2 2 7 3" xfId="18754"/>
    <cellStyle name="Note 2 2 2 2 2 2 7 3 2" xfId="37872"/>
    <cellStyle name="Note 2 2 2 2 2 2 7 3 3" xfId="45016"/>
    <cellStyle name="Note 2 2 2 2 2 2 7 3 4" xfId="47436"/>
    <cellStyle name="Note 2 2 2 2 2 2 7 4" xfId="17833"/>
    <cellStyle name="Note 2 2 2 2 2 2 7 4 2" xfId="36951"/>
    <cellStyle name="Note 2 2 2 2 2 2 7 4 3" xfId="44095"/>
    <cellStyle name="Note 2 2 2 2 2 2 7 4 4" xfId="46515"/>
    <cellStyle name="Note 2 2 2 2 2 2 7 5" xfId="24657"/>
    <cellStyle name="Note 2 2 2 2 2 2 7 6" xfId="40327"/>
    <cellStyle name="Note 2 2 2 2 2 2 7 7" xfId="42999"/>
    <cellStyle name="Note 2 2 2 2 2 2 8" xfId="4724"/>
    <cellStyle name="Note 2 2 2 2 2 2 8 2" xfId="13061"/>
    <cellStyle name="Note 2 2 2 2 2 2 8 2 2" xfId="32179"/>
    <cellStyle name="Note 2 2 2 2 2 2 8 2 3" xfId="41945"/>
    <cellStyle name="Note 2 2 2 2 2 2 8 2 4" xfId="41853"/>
    <cellStyle name="Note 2 2 2 2 2 2 8 3" xfId="17963"/>
    <cellStyle name="Note 2 2 2 2 2 2 8 3 2" xfId="37081"/>
    <cellStyle name="Note 2 2 2 2 2 2 8 3 3" xfId="44225"/>
    <cellStyle name="Note 2 2 2 2 2 2 8 3 4" xfId="46645"/>
    <cellStyle name="Note 2 2 2 2 2 2 8 4" xfId="19182"/>
    <cellStyle name="Note 2 2 2 2 2 2 8 4 2" xfId="38300"/>
    <cellStyle name="Note 2 2 2 2 2 2 8 4 3" xfId="45444"/>
    <cellStyle name="Note 2 2 2 2 2 2 8 4 4" xfId="47864"/>
    <cellStyle name="Note 2 2 2 2 2 2 8 5" xfId="23844"/>
    <cellStyle name="Note 2 2 2 2 2 2 8 6" xfId="39536"/>
    <cellStyle name="Note 2 2 2 2 2 2 8 7" xfId="40941"/>
    <cellStyle name="Note 2 2 2 2 2 2 9" xfId="5978"/>
    <cellStyle name="Note 2 2 2 2 2 2 9 2" xfId="14314"/>
    <cellStyle name="Note 2 2 2 2 2 2 9 2 2" xfId="33432"/>
    <cellStyle name="Note 2 2 2 2 2 2 9 2 3" xfId="42897"/>
    <cellStyle name="Note 2 2 2 2 2 2 9 2 4" xfId="43427"/>
    <cellStyle name="Note 2 2 2 2 2 2 9 3" xfId="18923"/>
    <cellStyle name="Note 2 2 2 2 2 2 9 3 2" xfId="38041"/>
    <cellStyle name="Note 2 2 2 2 2 2 9 3 3" xfId="45185"/>
    <cellStyle name="Note 2 2 2 2 2 2 9 3 4" xfId="47605"/>
    <cellStyle name="Note 2 2 2 2 2 2 9 4" xfId="19481"/>
    <cellStyle name="Note 2 2 2 2 2 2 9 4 2" xfId="38599"/>
    <cellStyle name="Note 2 2 2 2 2 2 9 4 3" xfId="45743"/>
    <cellStyle name="Note 2 2 2 2 2 2 9 4 4" xfId="48163"/>
    <cellStyle name="Note 2 2 2 2 2 2 9 5" xfId="25097"/>
    <cellStyle name="Note 2 2 2 2 2 2 9 6" xfId="40487"/>
    <cellStyle name="Note 2 2 2 2 2 2 9 7" xfId="19627"/>
    <cellStyle name="Note 2 2 2 2 2 3" xfId="5010"/>
    <cellStyle name="Note 2 2 2 2 2 3 2" xfId="6010"/>
    <cellStyle name="Note 2 2 2 2 2 3 2 2" xfId="14346"/>
    <cellStyle name="Note 2 2 2 2 2 3 2 2 2" xfId="33464"/>
    <cellStyle name="Note 2 2 2 2 2 3 2 2 3" xfId="42929"/>
    <cellStyle name="Note 2 2 2 2 2 3 2 2 4" xfId="38998"/>
    <cellStyle name="Note 2 2 2 2 2 3 2 3" xfId="18955"/>
    <cellStyle name="Note 2 2 2 2 2 3 2 3 2" xfId="38073"/>
    <cellStyle name="Note 2 2 2 2 2 3 2 3 3" xfId="45217"/>
    <cellStyle name="Note 2 2 2 2 2 3 2 3 4" xfId="47637"/>
    <cellStyle name="Note 2 2 2 2 2 3 2 4" xfId="17308"/>
    <cellStyle name="Note 2 2 2 2 2 3 2 4 2" xfId="36426"/>
    <cellStyle name="Note 2 2 2 2 2 3 2 4 3" xfId="43570"/>
    <cellStyle name="Note 2 2 2 2 2 3 2 4 4" xfId="45990"/>
    <cellStyle name="Note 2 2 2 2 2 3 2 5" xfId="25129"/>
    <cellStyle name="Note 2 2 2 2 2 3 2 6" xfId="40519"/>
    <cellStyle name="Note 2 2 2 2 2 3 2 7" xfId="41711"/>
    <cellStyle name="Note 2 2 2 2 2 3 3" xfId="13346"/>
    <cellStyle name="Note 2 2 2 2 2 3 3 2" xfId="32464"/>
    <cellStyle name="Note 2 2 2 2 2 3 3 3" xfId="42210"/>
    <cellStyle name="Note 2 2 2 2 2 3 3 4" xfId="41638"/>
    <cellStyle name="Note 2 2 2 2 2 3 4" xfId="18226"/>
    <cellStyle name="Note 2 2 2 2 2 3 4 2" xfId="37344"/>
    <cellStyle name="Note 2 2 2 2 2 3 4 3" xfId="44488"/>
    <cellStyle name="Note 2 2 2 2 2 3 4 4" xfId="46908"/>
    <cellStyle name="Note 2 2 2 2 2 3 5" xfId="17332"/>
    <cellStyle name="Note 2 2 2 2 2 3 5 2" xfId="36450"/>
    <cellStyle name="Note 2 2 2 2 2 3 5 3" xfId="43594"/>
    <cellStyle name="Note 2 2 2 2 2 3 5 4" xfId="46014"/>
    <cellStyle name="Note 2 2 2 2 2 3 6" xfId="24129"/>
    <cellStyle name="Note 2 2 2 2 2 3 7" xfId="39799"/>
    <cellStyle name="Note 2 2 2 2 2 3 8" xfId="41567"/>
    <cellStyle name="Note 2 2 2 2 2 4" xfId="4844"/>
    <cellStyle name="Note 2 2 2 2 2 4 2" xfId="6042"/>
    <cellStyle name="Note 2 2 2 2 2 4 2 2" xfId="14378"/>
    <cellStyle name="Note 2 2 2 2 2 4 2 2 2" xfId="33496"/>
    <cellStyle name="Note 2 2 2 2 2 4 2 2 3" xfId="42961"/>
    <cellStyle name="Note 2 2 2 2 2 4 2 2 4" xfId="39422"/>
    <cellStyle name="Note 2 2 2 2 2 4 2 3" xfId="18987"/>
    <cellStyle name="Note 2 2 2 2 2 4 2 3 2" xfId="38105"/>
    <cellStyle name="Note 2 2 2 2 2 4 2 3 3" xfId="45249"/>
    <cellStyle name="Note 2 2 2 2 2 4 2 3 4" xfId="47669"/>
    <cellStyle name="Note 2 2 2 2 2 4 2 4" xfId="19202"/>
    <cellStyle name="Note 2 2 2 2 2 4 2 4 2" xfId="38320"/>
    <cellStyle name="Note 2 2 2 2 2 4 2 4 3" xfId="45464"/>
    <cellStyle name="Note 2 2 2 2 2 4 2 4 4" xfId="47884"/>
    <cellStyle name="Note 2 2 2 2 2 4 2 5" xfId="25161"/>
    <cellStyle name="Note 2 2 2 2 2 4 2 6" xfId="40551"/>
    <cellStyle name="Note 2 2 2 2 2 4 2 7" xfId="39090"/>
    <cellStyle name="Note 2 2 2 2 2 4 3" xfId="13180"/>
    <cellStyle name="Note 2 2 2 2 2 4 3 2" xfId="32298"/>
    <cellStyle name="Note 2 2 2 2 2 4 3 3" xfId="42044"/>
    <cellStyle name="Note 2 2 2 2 2 4 3 4" xfId="41808"/>
    <cellStyle name="Note 2 2 2 2 2 4 4" xfId="18060"/>
    <cellStyle name="Note 2 2 2 2 2 4 4 2" xfId="37178"/>
    <cellStyle name="Note 2 2 2 2 2 4 4 3" xfId="44322"/>
    <cellStyle name="Note 2 2 2 2 2 4 4 4" xfId="46742"/>
    <cellStyle name="Note 2 2 2 2 2 4 5" xfId="8903"/>
    <cellStyle name="Note 2 2 2 2 2 4 5 2" xfId="28022"/>
    <cellStyle name="Note 2 2 2 2 2 4 5 3" xfId="41087"/>
    <cellStyle name="Note 2 2 2 2 2 4 5 4" xfId="41291"/>
    <cellStyle name="Note 2 2 2 2 2 4 6" xfId="23963"/>
    <cellStyle name="Note 2 2 2 2 2 4 7" xfId="39633"/>
    <cellStyle name="Note 2 2 2 2 2 4 8" xfId="39279"/>
    <cellStyle name="Note 2 2 2 2 2 5" xfId="5286"/>
    <cellStyle name="Note 2 2 2 2 2 5 2" xfId="13622"/>
    <cellStyle name="Note 2 2 2 2 2 5 2 2" xfId="32740"/>
    <cellStyle name="Note 2 2 2 2 2 5 2 3" xfId="42486"/>
    <cellStyle name="Note 2 2 2 2 2 5 2 4" xfId="43070"/>
    <cellStyle name="Note 2 2 2 2 2 5 3" xfId="18502"/>
    <cellStyle name="Note 2 2 2 2 2 5 3 2" xfId="37620"/>
    <cellStyle name="Note 2 2 2 2 2 5 3 3" xfId="44764"/>
    <cellStyle name="Note 2 2 2 2 2 5 3 4" xfId="47184"/>
    <cellStyle name="Note 2 2 2 2 2 5 4" xfId="17322"/>
    <cellStyle name="Note 2 2 2 2 2 5 4 2" xfId="36440"/>
    <cellStyle name="Note 2 2 2 2 2 5 4 3" xfId="43584"/>
    <cellStyle name="Note 2 2 2 2 2 5 4 4" xfId="46004"/>
    <cellStyle name="Note 2 2 2 2 2 5 5" xfId="24405"/>
    <cellStyle name="Note 2 2 2 2 2 5 6" xfId="40075"/>
    <cellStyle name="Note 2 2 2 2 2 5 7" xfId="38731"/>
    <cellStyle name="Note 2 2 2 2 2 6" xfId="5169"/>
    <cellStyle name="Note 2 2 2 2 2 6 2" xfId="13505"/>
    <cellStyle name="Note 2 2 2 2 2 6 2 2" xfId="32623"/>
    <cellStyle name="Note 2 2 2 2 2 6 2 3" xfId="42369"/>
    <cellStyle name="Note 2 2 2 2 2 6 2 4" xfId="41635"/>
    <cellStyle name="Note 2 2 2 2 2 6 3" xfId="18385"/>
    <cellStyle name="Note 2 2 2 2 2 6 3 2" xfId="37503"/>
    <cellStyle name="Note 2 2 2 2 2 6 3 3" xfId="44647"/>
    <cellStyle name="Note 2 2 2 2 2 6 3 4" xfId="47067"/>
    <cellStyle name="Note 2 2 2 2 2 6 4" xfId="19097"/>
    <cellStyle name="Note 2 2 2 2 2 6 4 2" xfId="38215"/>
    <cellStyle name="Note 2 2 2 2 2 6 4 3" xfId="45359"/>
    <cellStyle name="Note 2 2 2 2 2 6 4 4" xfId="47779"/>
    <cellStyle name="Note 2 2 2 2 2 6 5" xfId="24288"/>
    <cellStyle name="Note 2 2 2 2 2 6 6" xfId="39958"/>
    <cellStyle name="Note 2 2 2 2 2 6 7" xfId="41204"/>
    <cellStyle name="Note 2 2 2 2 2 7" xfId="4768"/>
    <cellStyle name="Note 2 2 2 2 2 7 2" xfId="13104"/>
    <cellStyle name="Note 2 2 2 2 2 7 2 2" xfId="32222"/>
    <cellStyle name="Note 2 2 2 2 2 7 2 3" xfId="41968"/>
    <cellStyle name="Note 2 2 2 2 2 7 2 4" xfId="39235"/>
    <cellStyle name="Note 2 2 2 2 2 7 3" xfId="17984"/>
    <cellStyle name="Note 2 2 2 2 2 7 3 2" xfId="37102"/>
    <cellStyle name="Note 2 2 2 2 2 7 3 3" xfId="44246"/>
    <cellStyle name="Note 2 2 2 2 2 7 3 4" xfId="46666"/>
    <cellStyle name="Note 2 2 2 2 2 7 4" xfId="17440"/>
    <cellStyle name="Note 2 2 2 2 2 7 4 2" xfId="36558"/>
    <cellStyle name="Note 2 2 2 2 2 7 4 3" xfId="43702"/>
    <cellStyle name="Note 2 2 2 2 2 7 4 4" xfId="46122"/>
    <cellStyle name="Note 2 2 2 2 2 7 5" xfId="23887"/>
    <cellStyle name="Note 2 2 2 2 2 7 6" xfId="39557"/>
    <cellStyle name="Note 2 2 2 2 2 7 7" xfId="43096"/>
    <cellStyle name="Note 2 2 2 2 2 8" xfId="5277"/>
    <cellStyle name="Note 2 2 2 2 2 8 2" xfId="13613"/>
    <cellStyle name="Note 2 2 2 2 2 8 2 2" xfId="32731"/>
    <cellStyle name="Note 2 2 2 2 2 8 2 3" xfId="42477"/>
    <cellStyle name="Note 2 2 2 2 2 8 2 4" xfId="40710"/>
    <cellStyle name="Note 2 2 2 2 2 8 3" xfId="18493"/>
    <cellStyle name="Note 2 2 2 2 2 8 3 2" xfId="37611"/>
    <cellStyle name="Note 2 2 2 2 2 8 3 3" xfId="44755"/>
    <cellStyle name="Note 2 2 2 2 2 8 3 4" xfId="47175"/>
    <cellStyle name="Note 2 2 2 2 2 8 4" xfId="17422"/>
    <cellStyle name="Note 2 2 2 2 2 8 4 2" xfId="36540"/>
    <cellStyle name="Note 2 2 2 2 2 8 4 3" xfId="43684"/>
    <cellStyle name="Note 2 2 2 2 2 8 4 4" xfId="46104"/>
    <cellStyle name="Note 2 2 2 2 2 8 5" xfId="24396"/>
    <cellStyle name="Note 2 2 2 2 2 8 6" xfId="40066"/>
    <cellStyle name="Note 2 2 2 2 2 8 7" xfId="41197"/>
    <cellStyle name="Note 2 2 2 2 2 9" xfId="3745"/>
    <cellStyle name="Note 2 2 2 2 2 9 2" xfId="12174"/>
    <cellStyle name="Note 2 2 2 2 2 9 2 2" xfId="31292"/>
    <cellStyle name="Note 2 2 2 2 2 9 2 3" xfId="41758"/>
    <cellStyle name="Note 2 2 2 2 2 9 2 4" xfId="40887"/>
    <cellStyle name="Note 2 2 2 2 2 9 3" xfId="17760"/>
    <cellStyle name="Note 2 2 2 2 2 9 3 2" xfId="36878"/>
    <cellStyle name="Note 2 2 2 2 2 9 3 3" xfId="44022"/>
    <cellStyle name="Note 2 2 2 2 2 9 3 4" xfId="46442"/>
    <cellStyle name="Note 2 2 2 2 2 9 4" xfId="19099"/>
    <cellStyle name="Note 2 2 2 2 2 9 4 2" xfId="38217"/>
    <cellStyle name="Note 2 2 2 2 2 9 4 3" xfId="45361"/>
    <cellStyle name="Note 2 2 2 2 2 9 4 4" xfId="47781"/>
    <cellStyle name="Note 2 2 2 2 2 9 5" xfId="22946"/>
    <cellStyle name="Note 2 2 2 2 2 9 6" xfId="39331"/>
    <cellStyle name="Note 2 2 2 2 2 9 7" xfId="39086"/>
    <cellStyle name="Note 2 2 2 2 3" xfId="2740"/>
    <cellStyle name="Note 2 2 2 2 3 10" xfId="8268"/>
    <cellStyle name="Note 2 2 2 2 3 10 2" xfId="16604"/>
    <cellStyle name="Note 2 2 2 2 3 10 2 2" xfId="35722"/>
    <cellStyle name="Note 2 2 2 2 3 10 2 3" xfId="43352"/>
    <cellStyle name="Note 2 2 2 2 3 10 2 4" xfId="45863"/>
    <cellStyle name="Note 2 2 2 2 3 10 3" xfId="19403"/>
    <cellStyle name="Note 2 2 2 2 3 10 3 2" xfId="38521"/>
    <cellStyle name="Note 2 2 2 2 3 10 3 3" xfId="45665"/>
    <cellStyle name="Note 2 2 2 2 3 10 3 4" xfId="48085"/>
    <cellStyle name="Note 2 2 2 2 3 10 4" xfId="19533"/>
    <cellStyle name="Note 2 2 2 2 3 10 4 2" xfId="38651"/>
    <cellStyle name="Note 2 2 2 2 3 10 4 3" xfId="45795"/>
    <cellStyle name="Note 2 2 2 2 3 10 4 4" xfId="48215"/>
    <cellStyle name="Note 2 2 2 2 3 10 5" xfId="27387"/>
    <cellStyle name="Note 2 2 2 2 3 10 6" xfId="40947"/>
    <cellStyle name="Note 2 2 2 2 3 10 7" xfId="40642"/>
    <cellStyle name="Note 2 2 2 2 3 11" xfId="11170"/>
    <cellStyle name="Note 2 2 2 2 3 11 2" xfId="30288"/>
    <cellStyle name="Note 2 2 2 2 3 11 3" xfId="41529"/>
    <cellStyle name="Note 2 2 2 2 3 11 4" xfId="40837"/>
    <cellStyle name="Note 2 2 2 2 3 12" xfId="17545"/>
    <cellStyle name="Note 2 2 2 2 3 12 2" xfId="36663"/>
    <cellStyle name="Note 2 2 2 2 3 12 3" xfId="43807"/>
    <cellStyle name="Note 2 2 2 2 3 12 4" xfId="46227"/>
    <cellStyle name="Note 2 2 2 2 3 13" xfId="17251"/>
    <cellStyle name="Note 2 2 2 2 3 13 2" xfId="36369"/>
    <cellStyle name="Note 2 2 2 2 3 13 3" xfId="43513"/>
    <cellStyle name="Note 2 2 2 2 3 13 4" xfId="45933"/>
    <cellStyle name="Note 2 2 2 2 3 14" xfId="21943"/>
    <cellStyle name="Note 2 2 2 2 3 15" xfId="39095"/>
    <cellStyle name="Note 2 2 2 2 3 16" xfId="43467"/>
    <cellStyle name="Note 2 2 2 2 3 2" xfId="5203"/>
    <cellStyle name="Note 2 2 2 2 3 2 2" xfId="13539"/>
    <cellStyle name="Note 2 2 2 2 3 2 2 2" xfId="32657"/>
    <cellStyle name="Note 2 2 2 2 3 2 2 3" xfId="42403"/>
    <cellStyle name="Note 2 2 2 2 3 2 2 4" xfId="38720"/>
    <cellStyle name="Note 2 2 2 2 3 2 3" xfId="18419"/>
    <cellStyle name="Note 2 2 2 2 3 2 3 2" xfId="37537"/>
    <cellStyle name="Note 2 2 2 2 3 2 3 3" xfId="44681"/>
    <cellStyle name="Note 2 2 2 2 3 2 3 4" xfId="47101"/>
    <cellStyle name="Note 2 2 2 2 3 2 4" xfId="17691"/>
    <cellStyle name="Note 2 2 2 2 3 2 4 2" xfId="36809"/>
    <cellStyle name="Note 2 2 2 2 3 2 4 3" xfId="43953"/>
    <cellStyle name="Note 2 2 2 2 3 2 4 4" xfId="46373"/>
    <cellStyle name="Note 2 2 2 2 3 2 5" xfId="24322"/>
    <cellStyle name="Note 2 2 2 2 3 2 6" xfId="39992"/>
    <cellStyle name="Note 2 2 2 2 3 2 7" xfId="39504"/>
    <cellStyle name="Note 2 2 2 2 3 3" xfId="5289"/>
    <cellStyle name="Note 2 2 2 2 3 3 2" xfId="13625"/>
    <cellStyle name="Note 2 2 2 2 3 3 2 2" xfId="32743"/>
    <cellStyle name="Note 2 2 2 2 3 3 2 3" xfId="42489"/>
    <cellStyle name="Note 2 2 2 2 3 3 2 4" xfId="39430"/>
    <cellStyle name="Note 2 2 2 2 3 3 3" xfId="18505"/>
    <cellStyle name="Note 2 2 2 2 3 3 3 2" xfId="37623"/>
    <cellStyle name="Note 2 2 2 2 3 3 3 3" xfId="44767"/>
    <cellStyle name="Note 2 2 2 2 3 3 3 4" xfId="47187"/>
    <cellStyle name="Note 2 2 2 2 3 3 4" xfId="19376"/>
    <cellStyle name="Note 2 2 2 2 3 3 4 2" xfId="38494"/>
    <cellStyle name="Note 2 2 2 2 3 3 4 3" xfId="45638"/>
    <cellStyle name="Note 2 2 2 2 3 3 4 4" xfId="48058"/>
    <cellStyle name="Note 2 2 2 2 3 3 5" xfId="24408"/>
    <cellStyle name="Note 2 2 2 2 3 3 6" xfId="40078"/>
    <cellStyle name="Note 2 2 2 2 3 3 7" xfId="42770"/>
    <cellStyle name="Note 2 2 2 2 3 4" xfId="5347"/>
    <cellStyle name="Note 2 2 2 2 3 4 2" xfId="13683"/>
    <cellStyle name="Note 2 2 2 2 3 4 2 2" xfId="32801"/>
    <cellStyle name="Note 2 2 2 2 3 4 2 3" xfId="42547"/>
    <cellStyle name="Note 2 2 2 2 3 4 2 4" xfId="43273"/>
    <cellStyle name="Note 2 2 2 2 3 4 3" xfId="18563"/>
    <cellStyle name="Note 2 2 2 2 3 4 3 2" xfId="37681"/>
    <cellStyle name="Note 2 2 2 2 3 4 3 3" xfId="44825"/>
    <cellStyle name="Note 2 2 2 2 3 4 3 4" xfId="47245"/>
    <cellStyle name="Note 2 2 2 2 3 4 4" xfId="19072"/>
    <cellStyle name="Note 2 2 2 2 3 4 4 2" xfId="38190"/>
    <cellStyle name="Note 2 2 2 2 3 4 4 3" xfId="45334"/>
    <cellStyle name="Note 2 2 2 2 3 4 4 4" xfId="47754"/>
    <cellStyle name="Note 2 2 2 2 3 4 5" xfId="24466"/>
    <cellStyle name="Note 2 2 2 2 3 4 6" xfId="40136"/>
    <cellStyle name="Note 2 2 2 2 3 4 7" xfId="41374"/>
    <cellStyle name="Note 2 2 2 2 3 5" xfId="5168"/>
    <cellStyle name="Note 2 2 2 2 3 5 2" xfId="13504"/>
    <cellStyle name="Note 2 2 2 2 3 5 2 2" xfId="32622"/>
    <cellStyle name="Note 2 2 2 2 3 5 2 3" xfId="42368"/>
    <cellStyle name="Note 2 2 2 2 3 5 2 4" xfId="40769"/>
    <cellStyle name="Note 2 2 2 2 3 5 3" xfId="18384"/>
    <cellStyle name="Note 2 2 2 2 3 5 3 2" xfId="37502"/>
    <cellStyle name="Note 2 2 2 2 3 5 3 3" xfId="44646"/>
    <cellStyle name="Note 2 2 2 2 3 5 3 4" xfId="47066"/>
    <cellStyle name="Note 2 2 2 2 3 5 4" xfId="17300"/>
    <cellStyle name="Note 2 2 2 2 3 5 4 2" xfId="36418"/>
    <cellStyle name="Note 2 2 2 2 3 5 4 3" xfId="43562"/>
    <cellStyle name="Note 2 2 2 2 3 5 4 4" xfId="45982"/>
    <cellStyle name="Note 2 2 2 2 3 5 5" xfId="24287"/>
    <cellStyle name="Note 2 2 2 2 3 5 6" xfId="39957"/>
    <cellStyle name="Note 2 2 2 2 3 5 7" xfId="38781"/>
    <cellStyle name="Note 2 2 2 2 3 6" xfId="5287"/>
    <cellStyle name="Note 2 2 2 2 3 6 2" xfId="13623"/>
    <cellStyle name="Note 2 2 2 2 3 6 2 2" xfId="32741"/>
    <cellStyle name="Note 2 2 2 2 3 6 2 3" xfId="42487"/>
    <cellStyle name="Note 2 2 2 2 3 6 2 4" xfId="40668"/>
    <cellStyle name="Note 2 2 2 2 3 6 3" xfId="18503"/>
    <cellStyle name="Note 2 2 2 2 3 6 3 2" xfId="37621"/>
    <cellStyle name="Note 2 2 2 2 3 6 3 3" xfId="44765"/>
    <cellStyle name="Note 2 2 2 2 3 6 3 4" xfId="47185"/>
    <cellStyle name="Note 2 2 2 2 3 6 4" xfId="19118"/>
    <cellStyle name="Note 2 2 2 2 3 6 4 2" xfId="38236"/>
    <cellStyle name="Note 2 2 2 2 3 6 4 3" xfId="45380"/>
    <cellStyle name="Note 2 2 2 2 3 6 4 4" xfId="47800"/>
    <cellStyle name="Note 2 2 2 2 3 6 5" xfId="24406"/>
    <cellStyle name="Note 2 2 2 2 3 6 6" xfId="40076"/>
    <cellStyle name="Note 2 2 2 2 3 6 7" xfId="43001"/>
    <cellStyle name="Note 2 2 2 2 3 7" xfId="5258"/>
    <cellStyle name="Note 2 2 2 2 3 7 2" xfId="13594"/>
    <cellStyle name="Note 2 2 2 2 3 7 2 2" xfId="32712"/>
    <cellStyle name="Note 2 2 2 2 3 7 2 3" xfId="42458"/>
    <cellStyle name="Note 2 2 2 2 3 7 2 4" xfId="40576"/>
    <cellStyle name="Note 2 2 2 2 3 7 3" xfId="18474"/>
    <cellStyle name="Note 2 2 2 2 3 7 3 2" xfId="37592"/>
    <cellStyle name="Note 2 2 2 2 3 7 3 3" xfId="44736"/>
    <cellStyle name="Note 2 2 2 2 3 7 3 4" xfId="47156"/>
    <cellStyle name="Note 2 2 2 2 3 7 4" xfId="17917"/>
    <cellStyle name="Note 2 2 2 2 3 7 4 2" xfId="37035"/>
    <cellStyle name="Note 2 2 2 2 3 7 4 3" xfId="44179"/>
    <cellStyle name="Note 2 2 2 2 3 7 4 4" xfId="46599"/>
    <cellStyle name="Note 2 2 2 2 3 7 5" xfId="24377"/>
    <cellStyle name="Note 2 2 2 2 3 7 6" xfId="40047"/>
    <cellStyle name="Note 2 2 2 2 3 7 7" xfId="43128"/>
    <cellStyle name="Note 2 2 2 2 3 8" xfId="4430"/>
    <cellStyle name="Note 2 2 2 2 3 8 2" xfId="12769"/>
    <cellStyle name="Note 2 2 2 2 3 8 2 2" xfId="31887"/>
    <cellStyle name="Note 2 2 2 2 3 8 2 3" xfId="41878"/>
    <cellStyle name="Note 2 2 2 2 3 8 2 4" xfId="43330"/>
    <cellStyle name="Note 2 2 2 2 3 8 3" xfId="17889"/>
    <cellStyle name="Note 2 2 2 2 3 8 3 2" xfId="37007"/>
    <cellStyle name="Note 2 2 2 2 3 8 3 3" xfId="44151"/>
    <cellStyle name="Note 2 2 2 2 3 8 3 4" xfId="46571"/>
    <cellStyle name="Note 2 2 2 2 3 8 4" xfId="17488"/>
    <cellStyle name="Note 2 2 2 2 3 8 4 2" xfId="36606"/>
    <cellStyle name="Note 2 2 2 2 3 8 4 3" xfId="43750"/>
    <cellStyle name="Note 2 2 2 2 3 8 4 4" xfId="46170"/>
    <cellStyle name="Note 2 2 2 2 3 8 5" xfId="23552"/>
    <cellStyle name="Note 2 2 2 2 3 8 6" xfId="39464"/>
    <cellStyle name="Note 2 2 2 2 3 8 7" xfId="39249"/>
    <cellStyle name="Note 2 2 2 2 3 9" xfId="5946"/>
    <cellStyle name="Note 2 2 2 2 3 9 2" xfId="14282"/>
    <cellStyle name="Note 2 2 2 2 3 9 2 2" xfId="33400"/>
    <cellStyle name="Note 2 2 2 2 3 9 2 3" xfId="42865"/>
    <cellStyle name="Note 2 2 2 2 3 9 2 4" xfId="39424"/>
    <cellStyle name="Note 2 2 2 2 3 9 3" xfId="18891"/>
    <cellStyle name="Note 2 2 2 2 3 9 3 2" xfId="38009"/>
    <cellStyle name="Note 2 2 2 2 3 9 3 3" xfId="45153"/>
    <cellStyle name="Note 2 2 2 2 3 9 3 4" xfId="47573"/>
    <cellStyle name="Note 2 2 2 2 3 9 4" xfId="19316"/>
    <cellStyle name="Note 2 2 2 2 3 9 4 2" xfId="38434"/>
    <cellStyle name="Note 2 2 2 2 3 9 4 3" xfId="45578"/>
    <cellStyle name="Note 2 2 2 2 3 9 4 4" xfId="47998"/>
    <cellStyle name="Note 2 2 2 2 3 9 5" xfId="25065"/>
    <cellStyle name="Note 2 2 2 2 3 9 6" xfId="40455"/>
    <cellStyle name="Note 2 2 2 2 3 9 7" xfId="19626"/>
    <cellStyle name="Note 2 2 2 2 4" xfId="4960"/>
    <cellStyle name="Note 2 2 2 2 4 2" xfId="13296"/>
    <cellStyle name="Note 2 2 2 2 4 2 2" xfId="32414"/>
    <cellStyle name="Note 2 2 2 2 4 2 3" xfId="42160"/>
    <cellStyle name="Note 2 2 2 2 4 2 4" xfId="41639"/>
    <cellStyle name="Note 2 2 2 2 4 3" xfId="18176"/>
    <cellStyle name="Note 2 2 2 2 4 3 2" xfId="37294"/>
    <cellStyle name="Note 2 2 2 2 4 3 3" xfId="44438"/>
    <cellStyle name="Note 2 2 2 2 4 3 4" xfId="46858"/>
    <cellStyle name="Note 2 2 2 2 4 4" xfId="19281"/>
    <cellStyle name="Note 2 2 2 2 4 4 2" xfId="38399"/>
    <cellStyle name="Note 2 2 2 2 4 4 3" xfId="45543"/>
    <cellStyle name="Note 2 2 2 2 4 4 4" xfId="47963"/>
    <cellStyle name="Note 2 2 2 2 4 5" xfId="24079"/>
    <cellStyle name="Note 2 2 2 2 4 6" xfId="39749"/>
    <cellStyle name="Note 2 2 2 2 4 7" xfId="41913"/>
    <cellStyle name="Note 2 2 2 2 5" xfId="5211"/>
    <cellStyle name="Note 2 2 2 2 5 2" xfId="13547"/>
    <cellStyle name="Note 2 2 2 2 5 2 2" xfId="32665"/>
    <cellStyle name="Note 2 2 2 2 5 2 3" xfId="42411"/>
    <cellStyle name="Note 2 2 2 2 5 2 4" xfId="41685"/>
    <cellStyle name="Note 2 2 2 2 5 3" xfId="18427"/>
    <cellStyle name="Note 2 2 2 2 5 3 2" xfId="37545"/>
    <cellStyle name="Note 2 2 2 2 5 3 3" xfId="44689"/>
    <cellStyle name="Note 2 2 2 2 5 3 4" xfId="47109"/>
    <cellStyle name="Note 2 2 2 2 5 4" xfId="17918"/>
    <cellStyle name="Note 2 2 2 2 5 4 2" xfId="37036"/>
    <cellStyle name="Note 2 2 2 2 5 4 3" xfId="44180"/>
    <cellStyle name="Note 2 2 2 2 5 4 4" xfId="46600"/>
    <cellStyle name="Note 2 2 2 2 5 5" xfId="24330"/>
    <cellStyle name="Note 2 2 2 2 5 6" xfId="40000"/>
    <cellStyle name="Note 2 2 2 2 5 7" xfId="40690"/>
    <cellStyle name="Note 2 2 2 2 6" xfId="5087"/>
    <cellStyle name="Note 2 2 2 2 6 2" xfId="13423"/>
    <cellStyle name="Note 2 2 2 2 6 2 2" xfId="32541"/>
    <cellStyle name="Note 2 2 2 2 6 2 3" xfId="42287"/>
    <cellStyle name="Note 2 2 2 2 6 2 4" xfId="41348"/>
    <cellStyle name="Note 2 2 2 2 6 3" xfId="18303"/>
    <cellStyle name="Note 2 2 2 2 6 3 2" xfId="37421"/>
    <cellStyle name="Note 2 2 2 2 6 3 3" xfId="44565"/>
    <cellStyle name="Note 2 2 2 2 6 3 4" xfId="46985"/>
    <cellStyle name="Note 2 2 2 2 6 4" xfId="19380"/>
    <cellStyle name="Note 2 2 2 2 6 4 2" xfId="38498"/>
    <cellStyle name="Note 2 2 2 2 6 4 3" xfId="45642"/>
    <cellStyle name="Note 2 2 2 2 6 4 4" xfId="48062"/>
    <cellStyle name="Note 2 2 2 2 6 5" xfId="24206"/>
    <cellStyle name="Note 2 2 2 2 6 6" xfId="39876"/>
    <cellStyle name="Note 2 2 2 2 6 7" xfId="41704"/>
    <cellStyle name="Note 2 2 2 2 7" xfId="5092"/>
    <cellStyle name="Note 2 2 2 2 7 2" xfId="13428"/>
    <cellStyle name="Note 2 2 2 2 7 2 2" xfId="32546"/>
    <cellStyle name="Note 2 2 2 2 7 2 3" xfId="42292"/>
    <cellStyle name="Note 2 2 2 2 7 2 4" xfId="41030"/>
    <cellStyle name="Note 2 2 2 2 7 3" xfId="18308"/>
    <cellStyle name="Note 2 2 2 2 7 3 2" xfId="37426"/>
    <cellStyle name="Note 2 2 2 2 7 3 3" xfId="44570"/>
    <cellStyle name="Note 2 2 2 2 7 3 4" xfId="46990"/>
    <cellStyle name="Note 2 2 2 2 7 4" xfId="19333"/>
    <cellStyle name="Note 2 2 2 2 7 4 2" xfId="38451"/>
    <cellStyle name="Note 2 2 2 2 7 4 3" xfId="45595"/>
    <cellStyle name="Note 2 2 2 2 7 4 4" xfId="48015"/>
    <cellStyle name="Note 2 2 2 2 7 5" xfId="24211"/>
    <cellStyle name="Note 2 2 2 2 7 6" xfId="39881"/>
    <cellStyle name="Note 2 2 2 2 7 7" xfId="38977"/>
    <cellStyle name="Note 2 2 2 2 8" xfId="5340"/>
    <cellStyle name="Note 2 2 2 2 8 2" xfId="13676"/>
    <cellStyle name="Note 2 2 2 2 8 2 2" xfId="32794"/>
    <cellStyle name="Note 2 2 2 2 8 2 3" xfId="42540"/>
    <cellStyle name="Note 2 2 2 2 8 2 4" xfId="38756"/>
    <cellStyle name="Note 2 2 2 2 8 3" xfId="18556"/>
    <cellStyle name="Note 2 2 2 2 8 3 2" xfId="37674"/>
    <cellStyle name="Note 2 2 2 2 8 3 3" xfId="44818"/>
    <cellStyle name="Note 2 2 2 2 8 3 4" xfId="47238"/>
    <cellStyle name="Note 2 2 2 2 8 4" xfId="17562"/>
    <cellStyle name="Note 2 2 2 2 8 4 2" xfId="36680"/>
    <cellStyle name="Note 2 2 2 2 8 4 3" xfId="43824"/>
    <cellStyle name="Note 2 2 2 2 8 4 4" xfId="46244"/>
    <cellStyle name="Note 2 2 2 2 8 5" xfId="24459"/>
    <cellStyle name="Note 2 2 2 2 8 6" xfId="40129"/>
    <cellStyle name="Note 2 2 2 2 8 7" xfId="40361"/>
    <cellStyle name="Note 2 2 2 2 9" xfId="4972"/>
    <cellStyle name="Note 2 2 2 2 9 2" xfId="13308"/>
    <cellStyle name="Note 2 2 2 2 9 2 2" xfId="32426"/>
    <cellStyle name="Note 2 2 2 2 9 2 3" xfId="42172"/>
    <cellStyle name="Note 2 2 2 2 9 2 4" xfId="40968"/>
    <cellStyle name="Note 2 2 2 2 9 3" xfId="18188"/>
    <cellStyle name="Note 2 2 2 2 9 3 2" xfId="37306"/>
    <cellStyle name="Note 2 2 2 2 9 3 3" xfId="44450"/>
    <cellStyle name="Note 2 2 2 2 9 3 4" xfId="46870"/>
    <cellStyle name="Note 2 2 2 2 9 4" xfId="19030"/>
    <cellStyle name="Note 2 2 2 2 9 4 2" xfId="38148"/>
    <cellStyle name="Note 2 2 2 2 9 4 3" xfId="45292"/>
    <cellStyle name="Note 2 2 2 2 9 4 4" xfId="47712"/>
    <cellStyle name="Note 2 2 2 2 9 5" xfId="24091"/>
    <cellStyle name="Note 2 2 2 2 9 6" xfId="39761"/>
    <cellStyle name="Note 2 2 2 2 9 7" xfId="41513"/>
    <cellStyle name="Note 2 2 2 3" xfId="1578"/>
    <cellStyle name="Note 2 2 2 3 10" xfId="3665"/>
    <cellStyle name="Note 2 2 2 3 10 2" xfId="12094"/>
    <cellStyle name="Note 2 2 2 3 10 2 2" xfId="31212"/>
    <cellStyle name="Note 2 2 2 3 10 2 3" xfId="41722"/>
    <cellStyle name="Note 2 2 2 3 10 2 4" xfId="39215"/>
    <cellStyle name="Note 2 2 2 3 10 3" xfId="17724"/>
    <cellStyle name="Note 2 2 2 3 10 3 2" xfId="36842"/>
    <cellStyle name="Note 2 2 2 3 10 3 3" xfId="43986"/>
    <cellStyle name="Note 2 2 2 3 10 3 4" xfId="46406"/>
    <cellStyle name="Note 2 2 2 3 10 4" xfId="17296"/>
    <cellStyle name="Note 2 2 2 3 10 4 2" xfId="36414"/>
    <cellStyle name="Note 2 2 2 3 10 4 3" xfId="43558"/>
    <cellStyle name="Note 2 2 2 3 10 4 4" xfId="45978"/>
    <cellStyle name="Note 2 2 2 3 10 5" xfId="22866"/>
    <cellStyle name="Note 2 2 2 3 10 6" xfId="39295"/>
    <cellStyle name="Note 2 2 2 3 10 7" xfId="43252"/>
    <cellStyle name="Note 2 2 2 3 11" xfId="5833"/>
    <cellStyle name="Note 2 2 2 3 11 2" xfId="14169"/>
    <cellStyle name="Note 2 2 2 3 11 2 2" xfId="33287"/>
    <cellStyle name="Note 2 2 2 3 11 2 3" xfId="42797"/>
    <cellStyle name="Note 2 2 2 3 11 2 4" xfId="40705"/>
    <cellStyle name="Note 2 2 2 3 11 3" xfId="18823"/>
    <cellStyle name="Note 2 2 2 3 11 3 2" xfId="37941"/>
    <cellStyle name="Note 2 2 2 3 11 3 3" xfId="45085"/>
    <cellStyle name="Note 2 2 2 3 11 3 4" xfId="47505"/>
    <cellStyle name="Note 2 2 2 3 11 4" xfId="19108"/>
    <cellStyle name="Note 2 2 2 3 11 4 2" xfId="38226"/>
    <cellStyle name="Note 2 2 2 3 11 4 3" xfId="45370"/>
    <cellStyle name="Note 2 2 2 3 11 4 4" xfId="47790"/>
    <cellStyle name="Note 2 2 2 3 11 5" xfId="24952"/>
    <cellStyle name="Note 2 2 2 3 11 6" xfId="40387"/>
    <cellStyle name="Note 2 2 2 3 11 7" xfId="40616"/>
    <cellStyle name="Note 2 2 2 3 12" xfId="20782"/>
    <cellStyle name="Note 2 2 2 3 13" xfId="38860"/>
    <cellStyle name="Note 2 2 2 3 14" xfId="43214"/>
    <cellStyle name="Note 2 2 2 3 2" xfId="3033"/>
    <cellStyle name="Note 2 2 2 3 2 10" xfId="8543"/>
    <cellStyle name="Note 2 2 2 3 2 10 2" xfId="16879"/>
    <cellStyle name="Note 2 2 2 3 2 10 2 2" xfId="35997"/>
    <cellStyle name="Note 2 2 2 3 2 10 2 3" xfId="43403"/>
    <cellStyle name="Note 2 2 2 3 2 10 2 4" xfId="45869"/>
    <cellStyle name="Note 2 2 2 3 2 10 3" xfId="19453"/>
    <cellStyle name="Note 2 2 2 3 2 10 3 2" xfId="38571"/>
    <cellStyle name="Note 2 2 2 3 2 10 3 3" xfId="45715"/>
    <cellStyle name="Note 2 2 2 3 2 10 3 4" xfId="48135"/>
    <cellStyle name="Note 2 2 2 3 2 10 4" xfId="19539"/>
    <cellStyle name="Note 2 2 2 3 2 10 4 2" xfId="38657"/>
    <cellStyle name="Note 2 2 2 3 2 10 4 3" xfId="45801"/>
    <cellStyle name="Note 2 2 2 3 2 10 4 4" xfId="48221"/>
    <cellStyle name="Note 2 2 2 3 2 10 5" xfId="27662"/>
    <cellStyle name="Note 2 2 2 3 2 10 6" xfId="40996"/>
    <cellStyle name="Note 2 2 2 3 2 10 7" xfId="40787"/>
    <cellStyle name="Note 2 2 2 3 2 11" xfId="11463"/>
    <cellStyle name="Note 2 2 2 3 2 11 2" xfId="30581"/>
    <cellStyle name="Note 2 2 2 3 2 11 3" xfId="41593"/>
    <cellStyle name="Note 2 2 2 3 2 11 4" xfId="41811"/>
    <cellStyle name="Note 2 2 2 3 2 12" xfId="17593"/>
    <cellStyle name="Note 2 2 2 3 2 12 2" xfId="36711"/>
    <cellStyle name="Note 2 2 2 3 2 12 3" xfId="43855"/>
    <cellStyle name="Note 2 2 2 3 2 12 4" xfId="46275"/>
    <cellStyle name="Note 2 2 2 3 2 13" xfId="17831"/>
    <cellStyle name="Note 2 2 2 3 2 13 2" xfId="36949"/>
    <cellStyle name="Note 2 2 2 3 2 13 3" xfId="44093"/>
    <cellStyle name="Note 2 2 2 3 2 13 4" xfId="46513"/>
    <cellStyle name="Note 2 2 2 3 2 14" xfId="22236"/>
    <cellStyle name="Note 2 2 2 3 2 15" xfId="39161"/>
    <cellStyle name="Note 2 2 2 3 2 16" xfId="41396"/>
    <cellStyle name="Note 2 2 2 3 2 2" xfId="5005"/>
    <cellStyle name="Note 2 2 2 3 2 2 2" xfId="5973"/>
    <cellStyle name="Note 2 2 2 3 2 2 2 2" xfId="14309"/>
    <cellStyle name="Note 2 2 2 3 2 2 2 2 2" xfId="33427"/>
    <cellStyle name="Note 2 2 2 3 2 2 2 2 3" xfId="42892"/>
    <cellStyle name="Note 2 2 2 3 2 2 2 2 4" xfId="38941"/>
    <cellStyle name="Note 2 2 2 3 2 2 2 3" xfId="18918"/>
    <cellStyle name="Note 2 2 2 3 2 2 2 3 2" xfId="38036"/>
    <cellStyle name="Note 2 2 2 3 2 2 2 3 3" xfId="45180"/>
    <cellStyle name="Note 2 2 2 3 2 2 2 3 4" xfId="47600"/>
    <cellStyle name="Note 2 2 2 3 2 2 2 4" xfId="18767"/>
    <cellStyle name="Note 2 2 2 3 2 2 2 4 2" xfId="37885"/>
    <cellStyle name="Note 2 2 2 3 2 2 2 4 3" xfId="45029"/>
    <cellStyle name="Note 2 2 2 3 2 2 2 4 4" xfId="47449"/>
    <cellStyle name="Note 2 2 2 3 2 2 2 5" xfId="25092"/>
    <cellStyle name="Note 2 2 2 3 2 2 2 6" xfId="40482"/>
    <cellStyle name="Note 2 2 2 3 2 2 2 7" xfId="19586"/>
    <cellStyle name="Note 2 2 2 3 2 2 3" xfId="13341"/>
    <cellStyle name="Note 2 2 2 3 2 2 3 2" xfId="32459"/>
    <cellStyle name="Note 2 2 2 3 2 2 3 3" xfId="42205"/>
    <cellStyle name="Note 2 2 2 3 2 2 3 4" xfId="40829"/>
    <cellStyle name="Note 2 2 2 3 2 2 4" xfId="18221"/>
    <cellStyle name="Note 2 2 2 3 2 2 4 2" xfId="37339"/>
    <cellStyle name="Note 2 2 2 3 2 2 4 3" xfId="44483"/>
    <cellStyle name="Note 2 2 2 3 2 2 4 4" xfId="46903"/>
    <cellStyle name="Note 2 2 2 3 2 2 5" xfId="17378"/>
    <cellStyle name="Note 2 2 2 3 2 2 5 2" xfId="36496"/>
    <cellStyle name="Note 2 2 2 3 2 2 5 3" xfId="43640"/>
    <cellStyle name="Note 2 2 2 3 2 2 5 4" xfId="46060"/>
    <cellStyle name="Note 2 2 2 3 2 2 6" xfId="24124"/>
    <cellStyle name="Note 2 2 2 3 2 2 7" xfId="39794"/>
    <cellStyle name="Note 2 2 2 3 2 2 8" xfId="41303"/>
    <cellStyle name="Note 2 2 2 3 2 3" xfId="4846"/>
    <cellStyle name="Note 2 2 2 3 2 3 2" xfId="6005"/>
    <cellStyle name="Note 2 2 2 3 2 3 2 2" xfId="14341"/>
    <cellStyle name="Note 2 2 2 3 2 3 2 2 2" xfId="33459"/>
    <cellStyle name="Note 2 2 2 3 2 3 2 2 3" xfId="42924"/>
    <cellStyle name="Note 2 2 2 3 2 3 2 2 4" xfId="41793"/>
    <cellStyle name="Note 2 2 2 3 2 3 2 3" xfId="18950"/>
    <cellStyle name="Note 2 2 2 3 2 3 2 3 2" xfId="38068"/>
    <cellStyle name="Note 2 2 2 3 2 3 2 3 3" xfId="45212"/>
    <cellStyle name="Note 2 2 2 3 2 3 2 3 4" xfId="47632"/>
    <cellStyle name="Note 2 2 2 3 2 3 2 4" xfId="17354"/>
    <cellStyle name="Note 2 2 2 3 2 3 2 4 2" xfId="36472"/>
    <cellStyle name="Note 2 2 2 3 2 3 2 4 3" xfId="43616"/>
    <cellStyle name="Note 2 2 2 3 2 3 2 4 4" xfId="46036"/>
    <cellStyle name="Note 2 2 2 3 2 3 2 5" xfId="25124"/>
    <cellStyle name="Note 2 2 2 3 2 3 2 6" xfId="40514"/>
    <cellStyle name="Note 2 2 2 3 2 3 2 7" xfId="19611"/>
    <cellStyle name="Note 2 2 2 3 2 3 3" xfId="13182"/>
    <cellStyle name="Note 2 2 2 3 2 3 3 2" xfId="32300"/>
    <cellStyle name="Note 2 2 2 3 2 3 3 3" xfId="42046"/>
    <cellStyle name="Note 2 2 2 3 2 3 3 4" xfId="41463"/>
    <cellStyle name="Note 2 2 2 3 2 3 4" xfId="18062"/>
    <cellStyle name="Note 2 2 2 3 2 3 4 2" xfId="37180"/>
    <cellStyle name="Note 2 2 2 3 2 3 4 3" xfId="44324"/>
    <cellStyle name="Note 2 2 2 3 2 3 4 4" xfId="46744"/>
    <cellStyle name="Note 2 2 2 3 2 3 5" xfId="18795"/>
    <cellStyle name="Note 2 2 2 3 2 3 5 2" xfId="37913"/>
    <cellStyle name="Note 2 2 2 3 2 3 5 3" xfId="45057"/>
    <cellStyle name="Note 2 2 2 3 2 3 5 4" xfId="47477"/>
    <cellStyle name="Note 2 2 2 3 2 3 6" xfId="23965"/>
    <cellStyle name="Note 2 2 2 3 2 3 7" xfId="39635"/>
    <cellStyle name="Note 2 2 2 3 2 3 8" xfId="43251"/>
    <cellStyle name="Note 2 2 2 3 2 4" xfId="5124"/>
    <cellStyle name="Note 2 2 2 3 2 4 2" xfId="6037"/>
    <cellStyle name="Note 2 2 2 3 2 4 2 2" xfId="14373"/>
    <cellStyle name="Note 2 2 2 3 2 4 2 2 2" xfId="33491"/>
    <cellStyle name="Note 2 2 2 3 2 4 2 2 3" xfId="42956"/>
    <cellStyle name="Note 2 2 2 3 2 4 2 2 4" xfId="38803"/>
    <cellStyle name="Note 2 2 2 3 2 4 2 3" xfId="18982"/>
    <cellStyle name="Note 2 2 2 3 2 4 2 3 2" xfId="38100"/>
    <cellStyle name="Note 2 2 2 3 2 4 2 3 3" xfId="45244"/>
    <cellStyle name="Note 2 2 2 3 2 4 2 3 4" xfId="47664"/>
    <cellStyle name="Note 2 2 2 3 2 4 2 4" xfId="17260"/>
    <cellStyle name="Note 2 2 2 3 2 4 2 4 2" xfId="36378"/>
    <cellStyle name="Note 2 2 2 3 2 4 2 4 3" xfId="43522"/>
    <cellStyle name="Note 2 2 2 3 2 4 2 4 4" xfId="45942"/>
    <cellStyle name="Note 2 2 2 3 2 4 2 5" xfId="25156"/>
    <cellStyle name="Note 2 2 2 3 2 4 2 6" xfId="40546"/>
    <cellStyle name="Note 2 2 2 3 2 4 2 7" xfId="41874"/>
    <cellStyle name="Note 2 2 2 3 2 4 3" xfId="13460"/>
    <cellStyle name="Note 2 2 2 3 2 4 3 2" xfId="32578"/>
    <cellStyle name="Note 2 2 2 3 2 4 3 3" xfId="42324"/>
    <cellStyle name="Note 2 2 2 3 2 4 3 4" xfId="41282"/>
    <cellStyle name="Note 2 2 2 3 2 4 4" xfId="18340"/>
    <cellStyle name="Note 2 2 2 3 2 4 4 2" xfId="37458"/>
    <cellStyle name="Note 2 2 2 3 2 4 4 3" xfId="44602"/>
    <cellStyle name="Note 2 2 2 3 2 4 4 4" xfId="47022"/>
    <cellStyle name="Note 2 2 2 3 2 4 5" xfId="17427"/>
    <cellStyle name="Note 2 2 2 3 2 4 5 2" xfId="36545"/>
    <cellStyle name="Note 2 2 2 3 2 4 5 3" xfId="43689"/>
    <cellStyle name="Note 2 2 2 3 2 4 5 4" xfId="46109"/>
    <cellStyle name="Note 2 2 2 3 2 4 6" xfId="24243"/>
    <cellStyle name="Note 2 2 2 3 2 4 7" xfId="39913"/>
    <cellStyle name="Note 2 2 2 3 2 4 8" xfId="41819"/>
    <cellStyle name="Note 2 2 2 3 2 5" xfId="5390"/>
    <cellStyle name="Note 2 2 2 3 2 5 2" xfId="13726"/>
    <cellStyle name="Note 2 2 2 3 2 5 2 2" xfId="32844"/>
    <cellStyle name="Note 2 2 2 3 2 5 2 3" xfId="42590"/>
    <cellStyle name="Note 2 2 2 3 2 5 2 4" xfId="43028"/>
    <cellStyle name="Note 2 2 2 3 2 5 3" xfId="18606"/>
    <cellStyle name="Note 2 2 2 3 2 5 3 2" xfId="37724"/>
    <cellStyle name="Note 2 2 2 3 2 5 3 3" xfId="44868"/>
    <cellStyle name="Note 2 2 2 3 2 5 3 4" xfId="47288"/>
    <cellStyle name="Note 2 2 2 3 2 5 4" xfId="19418"/>
    <cellStyle name="Note 2 2 2 3 2 5 4 2" xfId="38536"/>
    <cellStyle name="Note 2 2 2 3 2 5 4 3" xfId="45680"/>
    <cellStyle name="Note 2 2 2 3 2 5 4 4" xfId="48100"/>
    <cellStyle name="Note 2 2 2 3 2 5 5" xfId="24509"/>
    <cellStyle name="Note 2 2 2 3 2 5 6" xfId="40179"/>
    <cellStyle name="Note 2 2 2 3 2 5 7" xfId="43244"/>
    <cellStyle name="Note 2 2 2 3 2 6" xfId="4814"/>
    <cellStyle name="Note 2 2 2 3 2 6 2" xfId="13150"/>
    <cellStyle name="Note 2 2 2 3 2 6 2 2" xfId="32268"/>
    <cellStyle name="Note 2 2 2 3 2 6 2 3" xfId="42014"/>
    <cellStyle name="Note 2 2 2 3 2 6 2 4" xfId="43177"/>
    <cellStyle name="Note 2 2 2 3 2 6 3" xfId="18030"/>
    <cellStyle name="Note 2 2 2 3 2 6 3 2" xfId="37148"/>
    <cellStyle name="Note 2 2 2 3 2 6 3 3" xfId="44292"/>
    <cellStyle name="Note 2 2 2 3 2 6 3 4" xfId="46712"/>
    <cellStyle name="Note 2 2 2 3 2 6 4" xfId="17835"/>
    <cellStyle name="Note 2 2 2 3 2 6 4 2" xfId="36953"/>
    <cellStyle name="Note 2 2 2 3 2 6 4 3" xfId="44097"/>
    <cellStyle name="Note 2 2 2 3 2 6 4 4" xfId="46517"/>
    <cellStyle name="Note 2 2 2 3 2 6 5" xfId="23933"/>
    <cellStyle name="Note 2 2 2 3 2 6 6" xfId="39603"/>
    <cellStyle name="Note 2 2 2 3 2 6 7" xfId="41568"/>
    <cellStyle name="Note 2 2 2 3 2 7" xfId="5099"/>
    <cellStyle name="Note 2 2 2 3 2 7 2" xfId="13435"/>
    <cellStyle name="Note 2 2 2 3 2 7 2 2" xfId="32553"/>
    <cellStyle name="Note 2 2 2 3 2 7 2 3" xfId="42299"/>
    <cellStyle name="Note 2 2 2 3 2 7 2 4" xfId="39386"/>
    <cellStyle name="Note 2 2 2 3 2 7 3" xfId="18315"/>
    <cellStyle name="Note 2 2 2 3 2 7 3 2" xfId="37433"/>
    <cellStyle name="Note 2 2 2 3 2 7 3 3" xfId="44577"/>
    <cellStyle name="Note 2 2 2 3 2 7 3 4" xfId="46997"/>
    <cellStyle name="Note 2 2 2 3 2 7 4" xfId="17428"/>
    <cellStyle name="Note 2 2 2 3 2 7 4 2" xfId="36546"/>
    <cellStyle name="Note 2 2 2 3 2 7 4 3" xfId="43690"/>
    <cellStyle name="Note 2 2 2 3 2 7 4 4" xfId="46110"/>
    <cellStyle name="Note 2 2 2 3 2 7 5" xfId="24218"/>
    <cellStyle name="Note 2 2 2 3 2 7 6" xfId="39888"/>
    <cellStyle name="Note 2 2 2 3 2 7 7" xfId="39227"/>
    <cellStyle name="Note 2 2 2 3 2 8" xfId="3740"/>
    <cellStyle name="Note 2 2 2 3 2 8 2" xfId="12169"/>
    <cellStyle name="Note 2 2 2 3 2 8 2 2" xfId="31287"/>
    <cellStyle name="Note 2 2 2 3 2 8 2 3" xfId="41753"/>
    <cellStyle name="Note 2 2 2 3 2 8 2 4" xfId="40635"/>
    <cellStyle name="Note 2 2 2 3 2 8 3" xfId="17755"/>
    <cellStyle name="Note 2 2 2 3 2 8 3 2" xfId="36873"/>
    <cellStyle name="Note 2 2 2 3 2 8 3 3" xfId="44017"/>
    <cellStyle name="Note 2 2 2 3 2 8 3 4" xfId="46437"/>
    <cellStyle name="Note 2 2 2 3 2 8 4" xfId="19144"/>
    <cellStyle name="Note 2 2 2 3 2 8 4 2" xfId="38262"/>
    <cellStyle name="Note 2 2 2 3 2 8 4 3" xfId="45406"/>
    <cellStyle name="Note 2 2 2 3 2 8 4 4" xfId="47826"/>
    <cellStyle name="Note 2 2 2 3 2 8 5" xfId="22941"/>
    <cellStyle name="Note 2 2 2 3 2 8 6" xfId="39326"/>
    <cellStyle name="Note 2 2 2 3 2 8 7" xfId="41870"/>
    <cellStyle name="Note 2 2 2 3 2 9" xfId="5909"/>
    <cellStyle name="Note 2 2 2 3 2 9 2" xfId="14245"/>
    <cellStyle name="Note 2 2 2 3 2 9 2 2" xfId="33363"/>
    <cellStyle name="Note 2 2 2 3 2 9 2 3" xfId="42829"/>
    <cellStyle name="Note 2 2 2 3 2 9 2 4" xfId="39000"/>
    <cellStyle name="Note 2 2 2 3 2 9 3" xfId="18855"/>
    <cellStyle name="Note 2 2 2 3 2 9 3 2" xfId="37973"/>
    <cellStyle name="Note 2 2 2 3 2 9 3 3" xfId="45117"/>
    <cellStyle name="Note 2 2 2 3 2 9 3 4" xfId="47537"/>
    <cellStyle name="Note 2 2 2 3 2 9 4" xfId="19154"/>
    <cellStyle name="Note 2 2 2 3 2 9 4 2" xfId="38272"/>
    <cellStyle name="Note 2 2 2 3 2 9 4 3" xfId="45416"/>
    <cellStyle name="Note 2 2 2 3 2 9 4 4" xfId="47836"/>
    <cellStyle name="Note 2 2 2 3 2 9 5" xfId="25028"/>
    <cellStyle name="Note 2 2 2 3 2 9 6" xfId="40419"/>
    <cellStyle name="Note 2 2 2 3 2 9 7" xfId="39354"/>
    <cellStyle name="Note 2 2 2 3 3" xfId="4719"/>
    <cellStyle name="Note 2 2 2 3 3 10" xfId="17958"/>
    <cellStyle name="Note 2 2 2 3 3 10 2" xfId="37076"/>
    <cellStyle name="Note 2 2 2 3 3 10 3" xfId="44220"/>
    <cellStyle name="Note 2 2 2 3 3 10 4" xfId="46640"/>
    <cellStyle name="Note 2 2 2 3 3 11" xfId="17439"/>
    <cellStyle name="Note 2 2 2 3 3 11 2" xfId="36557"/>
    <cellStyle name="Note 2 2 2 3 3 11 3" xfId="43701"/>
    <cellStyle name="Note 2 2 2 3 3 11 4" xfId="46121"/>
    <cellStyle name="Note 2 2 2 3 3 12" xfId="23839"/>
    <cellStyle name="Note 2 2 2 3 3 13" xfId="39531"/>
    <cellStyle name="Note 2 2 2 3 3 14" xfId="40696"/>
    <cellStyle name="Note 2 2 2 3 3 2" xfId="5312"/>
    <cellStyle name="Note 2 2 2 3 3 2 2" xfId="13648"/>
    <cellStyle name="Note 2 2 2 3 3 2 2 2" xfId="32766"/>
    <cellStyle name="Note 2 2 2 3 3 2 2 3" xfId="42512"/>
    <cellStyle name="Note 2 2 2 3 3 2 2 4" xfId="38945"/>
    <cellStyle name="Note 2 2 2 3 3 2 3" xfId="18528"/>
    <cellStyle name="Note 2 2 2 3 3 2 3 2" xfId="37646"/>
    <cellStyle name="Note 2 2 2 3 3 2 3 3" xfId="44790"/>
    <cellStyle name="Note 2 2 2 3 3 2 3 4" xfId="47210"/>
    <cellStyle name="Note 2 2 2 3 3 2 4" xfId="17513"/>
    <cellStyle name="Note 2 2 2 3 3 2 4 2" xfId="36631"/>
    <cellStyle name="Note 2 2 2 3 3 2 4 3" xfId="43775"/>
    <cellStyle name="Note 2 2 2 3 3 2 4 4" xfId="46195"/>
    <cellStyle name="Note 2 2 2 3 3 2 5" xfId="24431"/>
    <cellStyle name="Note 2 2 2 3 3 2 6" xfId="40101"/>
    <cellStyle name="Note 2 2 2 3 3 2 7" xfId="40978"/>
    <cellStyle name="Note 2 2 2 3 3 3" xfId="5371"/>
    <cellStyle name="Note 2 2 2 3 3 3 2" xfId="13707"/>
    <cellStyle name="Note 2 2 2 3 3 3 2 2" xfId="32825"/>
    <cellStyle name="Note 2 2 2 3 3 3 2 3" xfId="42571"/>
    <cellStyle name="Note 2 2 2 3 3 3 2 4" xfId="40709"/>
    <cellStyle name="Note 2 2 2 3 3 3 3" xfId="18587"/>
    <cellStyle name="Note 2 2 2 3 3 3 3 2" xfId="37705"/>
    <cellStyle name="Note 2 2 2 3 3 3 3 3" xfId="44849"/>
    <cellStyle name="Note 2 2 2 3 3 3 3 4" xfId="47269"/>
    <cellStyle name="Note 2 2 2 3 3 3 4" xfId="17273"/>
    <cellStyle name="Note 2 2 2 3 3 3 4 2" xfId="36391"/>
    <cellStyle name="Note 2 2 2 3 3 3 4 3" xfId="43535"/>
    <cellStyle name="Note 2 2 2 3 3 3 4 4" xfId="45955"/>
    <cellStyle name="Note 2 2 2 3 3 3 5" xfId="24490"/>
    <cellStyle name="Note 2 2 2 3 3 3 6" xfId="40160"/>
    <cellStyle name="Note 2 2 2 3 3 3 7" xfId="43338"/>
    <cellStyle name="Note 2 2 2 3 3 4" xfId="5419"/>
    <cellStyle name="Note 2 2 2 3 3 4 2" xfId="13755"/>
    <cellStyle name="Note 2 2 2 3 3 4 2 2" xfId="32873"/>
    <cellStyle name="Note 2 2 2 3 3 4 2 3" xfId="42619"/>
    <cellStyle name="Note 2 2 2 3 3 4 2 4" xfId="41276"/>
    <cellStyle name="Note 2 2 2 3 3 4 3" xfId="18635"/>
    <cellStyle name="Note 2 2 2 3 3 4 3 2" xfId="37753"/>
    <cellStyle name="Note 2 2 2 3 3 4 3 3" xfId="44897"/>
    <cellStyle name="Note 2 2 2 3 3 4 3 4" xfId="47317"/>
    <cellStyle name="Note 2 2 2 3 3 4 4" xfId="17855"/>
    <cellStyle name="Note 2 2 2 3 3 4 4 2" xfId="36973"/>
    <cellStyle name="Note 2 2 2 3 3 4 4 3" xfId="44117"/>
    <cellStyle name="Note 2 2 2 3 3 4 4 4" xfId="46537"/>
    <cellStyle name="Note 2 2 2 3 3 4 5" xfId="24538"/>
    <cellStyle name="Note 2 2 2 3 3 4 6" xfId="40208"/>
    <cellStyle name="Note 2 2 2 3 3 4 7" xfId="39074"/>
    <cellStyle name="Note 2 2 2 3 3 5" xfId="5466"/>
    <cellStyle name="Note 2 2 2 3 3 5 2" xfId="13802"/>
    <cellStyle name="Note 2 2 2 3 3 5 2 2" xfId="32920"/>
    <cellStyle name="Note 2 2 2 3 3 5 2 3" xfId="42666"/>
    <cellStyle name="Note 2 2 2 3 3 5 2 4" xfId="43254"/>
    <cellStyle name="Note 2 2 2 3 3 5 3" xfId="18682"/>
    <cellStyle name="Note 2 2 2 3 3 5 3 2" xfId="37800"/>
    <cellStyle name="Note 2 2 2 3 3 5 3 3" xfId="44944"/>
    <cellStyle name="Note 2 2 2 3 3 5 3 4" xfId="47364"/>
    <cellStyle name="Note 2 2 2 3 3 5 4" xfId="17854"/>
    <cellStyle name="Note 2 2 2 3 3 5 4 2" xfId="36972"/>
    <cellStyle name="Note 2 2 2 3 3 5 4 3" xfId="44116"/>
    <cellStyle name="Note 2 2 2 3 3 5 4 4" xfId="46536"/>
    <cellStyle name="Note 2 2 2 3 3 5 5" xfId="24585"/>
    <cellStyle name="Note 2 2 2 3 3 5 6" xfId="40255"/>
    <cellStyle name="Note 2 2 2 3 3 5 7" xfId="40933"/>
    <cellStyle name="Note 2 2 2 3 3 6" xfId="5507"/>
    <cellStyle name="Note 2 2 2 3 3 6 2" xfId="13843"/>
    <cellStyle name="Note 2 2 2 3 3 6 2 2" xfId="32961"/>
    <cellStyle name="Note 2 2 2 3 3 6 2 3" xfId="42707"/>
    <cellStyle name="Note 2 2 2 3 3 6 2 4" xfId="41145"/>
    <cellStyle name="Note 2 2 2 3 3 6 3" xfId="18723"/>
    <cellStyle name="Note 2 2 2 3 3 6 3 2" xfId="37841"/>
    <cellStyle name="Note 2 2 2 3 3 6 3 3" xfId="44985"/>
    <cellStyle name="Note 2 2 2 3 3 6 3 4" xfId="47405"/>
    <cellStyle name="Note 2 2 2 3 3 6 4" xfId="8901"/>
    <cellStyle name="Note 2 2 2 3 3 6 4 2" xfId="28020"/>
    <cellStyle name="Note 2 2 2 3 3 6 4 3" xfId="41086"/>
    <cellStyle name="Note 2 2 2 3 3 6 4 4" xfId="39220"/>
    <cellStyle name="Note 2 2 2 3 3 6 5" xfId="24626"/>
    <cellStyle name="Note 2 2 2 3 3 6 6" xfId="40296"/>
    <cellStyle name="Note 2 2 2 3 3 6 7" xfId="39130"/>
    <cellStyle name="Note 2 2 2 3 3 7" xfId="5533"/>
    <cellStyle name="Note 2 2 2 3 3 7 2" xfId="13869"/>
    <cellStyle name="Note 2 2 2 3 3 7 2 2" xfId="32987"/>
    <cellStyle name="Note 2 2 2 3 3 7 2 3" xfId="42733"/>
    <cellStyle name="Note 2 2 2 3 3 7 2 4" xfId="41543"/>
    <cellStyle name="Note 2 2 2 3 3 7 3" xfId="18749"/>
    <cellStyle name="Note 2 2 2 3 3 7 3 2" xfId="37867"/>
    <cellStyle name="Note 2 2 2 3 3 7 3 3" xfId="45011"/>
    <cellStyle name="Note 2 2 2 3 3 7 3 4" xfId="47431"/>
    <cellStyle name="Note 2 2 2 3 3 7 4" xfId="17882"/>
    <cellStyle name="Note 2 2 2 3 3 7 4 2" xfId="37000"/>
    <cellStyle name="Note 2 2 2 3 3 7 4 3" xfId="44144"/>
    <cellStyle name="Note 2 2 2 3 3 7 4 4" xfId="46564"/>
    <cellStyle name="Note 2 2 2 3 3 7 5" xfId="24652"/>
    <cellStyle name="Note 2 2 2 3 3 7 6" xfId="40322"/>
    <cellStyle name="Note 2 2 2 3 3 7 7" xfId="40590"/>
    <cellStyle name="Note 2 2 2 3 3 8" xfId="5941"/>
    <cellStyle name="Note 2 2 2 3 3 8 2" xfId="14277"/>
    <cellStyle name="Note 2 2 2 3 3 8 2 2" xfId="33395"/>
    <cellStyle name="Note 2 2 2 3 3 8 2 3" xfId="42860"/>
    <cellStyle name="Note 2 2 2 3 3 8 2 4" xfId="38805"/>
    <cellStyle name="Note 2 2 2 3 3 8 3" xfId="18886"/>
    <cellStyle name="Note 2 2 2 3 3 8 3 2" xfId="38004"/>
    <cellStyle name="Note 2 2 2 3 3 8 3 3" xfId="45148"/>
    <cellStyle name="Note 2 2 2 3 3 8 3 4" xfId="47568"/>
    <cellStyle name="Note 2 2 2 3 3 8 4" xfId="19364"/>
    <cellStyle name="Note 2 2 2 3 3 8 4 2" xfId="38482"/>
    <cellStyle name="Note 2 2 2 3 3 8 4 3" xfId="45626"/>
    <cellStyle name="Note 2 2 2 3 3 8 4 4" xfId="48046"/>
    <cellStyle name="Note 2 2 2 3 3 8 5" xfId="25060"/>
    <cellStyle name="Note 2 2 2 3 3 8 6" xfId="40450"/>
    <cellStyle name="Note 2 2 2 3 3 8 7" xfId="19585"/>
    <cellStyle name="Note 2 2 2 3 3 9" xfId="13056"/>
    <cellStyle name="Note 2 2 2 3 3 9 2" xfId="32174"/>
    <cellStyle name="Note 2 2 2 3 3 9 3" xfId="41940"/>
    <cellStyle name="Note 2 2 2 3 3 9 4" xfId="39122"/>
    <cellStyle name="Note 2 2 2 3 4" xfId="4955"/>
    <cellStyle name="Note 2 2 2 3 4 2" xfId="13291"/>
    <cellStyle name="Note 2 2 2 3 4 2 2" xfId="32409"/>
    <cellStyle name="Note 2 2 2 3 4 2 3" xfId="42155"/>
    <cellStyle name="Note 2 2 2 3 4 2 4" xfId="40830"/>
    <cellStyle name="Note 2 2 2 3 4 3" xfId="18171"/>
    <cellStyle name="Note 2 2 2 3 4 3 2" xfId="37289"/>
    <cellStyle name="Note 2 2 2 3 4 3 3" xfId="44433"/>
    <cellStyle name="Note 2 2 2 3 4 3 4" xfId="46853"/>
    <cellStyle name="Note 2 2 2 3 4 4" xfId="19385"/>
    <cellStyle name="Note 2 2 2 3 4 4 2" xfId="38503"/>
    <cellStyle name="Note 2 2 2 3 4 4 3" xfId="45647"/>
    <cellStyle name="Note 2 2 2 3 4 4 4" xfId="48067"/>
    <cellStyle name="Note 2 2 2 3 4 5" xfId="24074"/>
    <cellStyle name="Note 2 2 2 3 4 6" xfId="39744"/>
    <cellStyle name="Note 2 2 2 3 4 7" xfId="39226"/>
    <cellStyle name="Note 2 2 2 3 5" xfId="4869"/>
    <cellStyle name="Note 2 2 2 3 5 2" xfId="13205"/>
    <cellStyle name="Note 2 2 2 3 5 2 2" xfId="32323"/>
    <cellStyle name="Note 2 2 2 3 5 2 3" xfId="42069"/>
    <cellStyle name="Note 2 2 2 3 5 2 4" xfId="39209"/>
    <cellStyle name="Note 2 2 2 3 5 3" xfId="18085"/>
    <cellStyle name="Note 2 2 2 3 5 3 2" xfId="37203"/>
    <cellStyle name="Note 2 2 2 3 5 3 3" xfId="44347"/>
    <cellStyle name="Note 2 2 2 3 5 3 4" xfId="46767"/>
    <cellStyle name="Note 2 2 2 3 5 4" xfId="9089"/>
    <cellStyle name="Note 2 2 2 3 5 4 2" xfId="28208"/>
    <cellStyle name="Note 2 2 2 3 5 4 3" xfId="41120"/>
    <cellStyle name="Note 2 2 2 3 5 4 4" xfId="41366"/>
    <cellStyle name="Note 2 2 2 3 5 5" xfId="23988"/>
    <cellStyle name="Note 2 2 2 3 5 6" xfId="39658"/>
    <cellStyle name="Note 2 2 2 3 5 7" xfId="40695"/>
    <cellStyle name="Note 2 2 2 3 6" xfId="5018"/>
    <cellStyle name="Note 2 2 2 3 6 2" xfId="13354"/>
    <cellStyle name="Note 2 2 2 3 6 2 2" xfId="32472"/>
    <cellStyle name="Note 2 2 2 3 6 2 3" xfId="42218"/>
    <cellStyle name="Note 2 2 2 3 6 2 4" xfId="41901"/>
    <cellStyle name="Note 2 2 2 3 6 3" xfId="18234"/>
    <cellStyle name="Note 2 2 2 3 6 3 2" xfId="37352"/>
    <cellStyle name="Note 2 2 2 3 6 3 3" xfId="44496"/>
    <cellStyle name="Note 2 2 2 3 6 3 4" xfId="46916"/>
    <cellStyle name="Note 2 2 2 3 6 4" xfId="19339"/>
    <cellStyle name="Note 2 2 2 3 6 4 2" xfId="38457"/>
    <cellStyle name="Note 2 2 2 3 6 4 3" xfId="45601"/>
    <cellStyle name="Note 2 2 2 3 6 4 4" xfId="48021"/>
    <cellStyle name="Note 2 2 2 3 6 5" xfId="24137"/>
    <cellStyle name="Note 2 2 2 3 6 6" xfId="39807"/>
    <cellStyle name="Note 2 2 2 3 6 7" xfId="41866"/>
    <cellStyle name="Note 2 2 2 3 7" xfId="5121"/>
    <cellStyle name="Note 2 2 2 3 7 2" xfId="13457"/>
    <cellStyle name="Note 2 2 2 3 7 2 2" xfId="32575"/>
    <cellStyle name="Note 2 2 2 3 7 2 3" xfId="42321"/>
    <cellStyle name="Note 2 2 2 3 7 2 4" xfId="41032"/>
    <cellStyle name="Note 2 2 2 3 7 3" xfId="18337"/>
    <cellStyle name="Note 2 2 2 3 7 3 2" xfId="37455"/>
    <cellStyle name="Note 2 2 2 3 7 3 3" xfId="44599"/>
    <cellStyle name="Note 2 2 2 3 7 3 4" xfId="47019"/>
    <cellStyle name="Note 2 2 2 3 7 4" xfId="18785"/>
    <cellStyle name="Note 2 2 2 3 7 4 2" xfId="37903"/>
    <cellStyle name="Note 2 2 2 3 7 4 3" xfId="45047"/>
    <cellStyle name="Note 2 2 2 3 7 4 4" xfId="47467"/>
    <cellStyle name="Note 2 2 2 3 7 5" xfId="24240"/>
    <cellStyle name="Note 2 2 2 3 7 6" xfId="39910"/>
    <cellStyle name="Note 2 2 2 3 7 7" xfId="41203"/>
    <cellStyle name="Note 2 2 2 3 8" xfId="4858"/>
    <cellStyle name="Note 2 2 2 3 8 2" xfId="13194"/>
    <cellStyle name="Note 2 2 2 3 8 2 2" xfId="32312"/>
    <cellStyle name="Note 2 2 2 3 8 2 3" xfId="42058"/>
    <cellStyle name="Note 2 2 2 3 8 2 4" xfId="39265"/>
    <cellStyle name="Note 2 2 2 3 8 3" xfId="18074"/>
    <cellStyle name="Note 2 2 2 3 8 3 2" xfId="37192"/>
    <cellStyle name="Note 2 2 2 3 8 3 3" xfId="44336"/>
    <cellStyle name="Note 2 2 2 3 8 3 4" xfId="46756"/>
    <cellStyle name="Note 2 2 2 3 8 4" xfId="17337"/>
    <cellStyle name="Note 2 2 2 3 8 4 2" xfId="36455"/>
    <cellStyle name="Note 2 2 2 3 8 4 3" xfId="43599"/>
    <cellStyle name="Note 2 2 2 3 8 4 4" xfId="46019"/>
    <cellStyle name="Note 2 2 2 3 8 5" xfId="23977"/>
    <cellStyle name="Note 2 2 2 3 8 6" xfId="39647"/>
    <cellStyle name="Note 2 2 2 3 8 7" xfId="43139"/>
    <cellStyle name="Note 2 2 2 3 9" xfId="5477"/>
    <cellStyle name="Note 2 2 2 3 9 2" xfId="13813"/>
    <cellStyle name="Note 2 2 2 3 9 2 2" xfId="32931"/>
    <cellStyle name="Note 2 2 2 3 9 2 3" xfId="42677"/>
    <cellStyle name="Note 2 2 2 3 9 2 4" xfId="41308"/>
    <cellStyle name="Note 2 2 2 3 9 3" xfId="18693"/>
    <cellStyle name="Note 2 2 2 3 9 3 2" xfId="37811"/>
    <cellStyle name="Note 2 2 2 3 9 3 3" xfId="44955"/>
    <cellStyle name="Note 2 2 2 3 9 3 4" xfId="47375"/>
    <cellStyle name="Note 2 2 2 3 9 4" xfId="18772"/>
    <cellStyle name="Note 2 2 2 3 9 4 2" xfId="37890"/>
    <cellStyle name="Note 2 2 2 3 9 4 3" xfId="45034"/>
    <cellStyle name="Note 2 2 2 3 9 4 4" xfId="47454"/>
    <cellStyle name="Note 2 2 2 3 9 5" xfId="24596"/>
    <cellStyle name="Note 2 2 2 3 9 6" xfId="40266"/>
    <cellStyle name="Note 2 2 2 3 9 7" xfId="39021"/>
    <cellStyle name="Note 2 2 2 4" xfId="1560"/>
    <cellStyle name="Note 2 2 2 4 10" xfId="5895"/>
    <cellStyle name="Note 2 2 2 4 10 2" xfId="14231"/>
    <cellStyle name="Note 2 2 2 4 10 2 2" xfId="33349"/>
    <cellStyle name="Note 2 2 2 4 10 2 3" xfId="42815"/>
    <cellStyle name="Note 2 2 2 4 10 2 4" xfId="39425"/>
    <cellStyle name="Note 2 2 2 4 10 3" xfId="18841"/>
    <cellStyle name="Note 2 2 2 4 10 3 2" xfId="37959"/>
    <cellStyle name="Note 2 2 2 4 10 3 3" xfId="45103"/>
    <cellStyle name="Note 2 2 2 4 10 3 4" xfId="47523"/>
    <cellStyle name="Note 2 2 2 4 10 4" xfId="19351"/>
    <cellStyle name="Note 2 2 2 4 10 4 2" xfId="38469"/>
    <cellStyle name="Note 2 2 2 4 10 4 3" xfId="45613"/>
    <cellStyle name="Note 2 2 2 4 10 4 4" xfId="48033"/>
    <cellStyle name="Note 2 2 2 4 10 5" xfId="25014"/>
    <cellStyle name="Note 2 2 2 4 10 6" xfId="40405"/>
    <cellStyle name="Note 2 2 2 4 10 7" xfId="19566"/>
    <cellStyle name="Note 2 2 2 4 11" xfId="20765"/>
    <cellStyle name="Note 2 2 2 4 12" xfId="38846"/>
    <cellStyle name="Note 2 2 2 4 13" xfId="38744"/>
    <cellStyle name="Note 2 2 2 4 2" xfId="3016"/>
    <cellStyle name="Note 2 2 2 4 2 10" xfId="8536"/>
    <cellStyle name="Note 2 2 2 4 2 10 2" xfId="16872"/>
    <cellStyle name="Note 2 2 2 4 2 10 2 2" xfId="35990"/>
    <cellStyle name="Note 2 2 2 4 2 10 2 3" xfId="43399"/>
    <cellStyle name="Note 2 2 2 4 2 10 2 4" xfId="45865"/>
    <cellStyle name="Note 2 2 2 4 2 10 3" xfId="19449"/>
    <cellStyle name="Note 2 2 2 4 2 10 3 2" xfId="38567"/>
    <cellStyle name="Note 2 2 2 4 2 10 3 3" xfId="45711"/>
    <cellStyle name="Note 2 2 2 4 2 10 3 4" xfId="48131"/>
    <cellStyle name="Note 2 2 2 4 2 10 4" xfId="19535"/>
    <cellStyle name="Note 2 2 2 4 2 10 4 2" xfId="38653"/>
    <cellStyle name="Note 2 2 2 4 2 10 4 3" xfId="45797"/>
    <cellStyle name="Note 2 2 2 4 2 10 4 4" xfId="48217"/>
    <cellStyle name="Note 2 2 2 4 2 10 5" xfId="27655"/>
    <cellStyle name="Note 2 2 2 4 2 10 6" xfId="40992"/>
    <cellStyle name="Note 2 2 2 4 2 10 7" xfId="39271"/>
    <cellStyle name="Note 2 2 2 4 2 11" xfId="11446"/>
    <cellStyle name="Note 2 2 2 4 2 11 2" xfId="30564"/>
    <cellStyle name="Note 2 2 2 4 2 11 3" xfId="41579"/>
    <cellStyle name="Note 2 2 2 4 2 11 4" xfId="43380"/>
    <cellStyle name="Note 2 2 2 4 2 12" xfId="17589"/>
    <cellStyle name="Note 2 2 2 4 2 12 2" xfId="36707"/>
    <cellStyle name="Note 2 2 2 4 2 12 3" xfId="43851"/>
    <cellStyle name="Note 2 2 2 4 2 12 4" xfId="46271"/>
    <cellStyle name="Note 2 2 2 4 2 13" xfId="19295"/>
    <cellStyle name="Note 2 2 2 4 2 13 2" xfId="38413"/>
    <cellStyle name="Note 2 2 2 4 2 13 3" xfId="45557"/>
    <cellStyle name="Note 2 2 2 4 2 13 4" xfId="47977"/>
    <cellStyle name="Note 2 2 2 4 2 14" xfId="22219"/>
    <cellStyle name="Note 2 2 2 4 2 15" xfId="39147"/>
    <cellStyle name="Note 2 2 2 4 2 16" xfId="39043"/>
    <cellStyle name="Note 2 2 2 4 2 2" xfId="5298"/>
    <cellStyle name="Note 2 2 2 4 2 2 2" xfId="13634"/>
    <cellStyle name="Note 2 2 2 4 2 2 2 2" xfId="32752"/>
    <cellStyle name="Note 2 2 2 4 2 2 2 3" xfId="42498"/>
    <cellStyle name="Note 2 2 2 4 2 2 2 4" xfId="41799"/>
    <cellStyle name="Note 2 2 2 4 2 2 3" xfId="18514"/>
    <cellStyle name="Note 2 2 2 4 2 2 3 2" xfId="37632"/>
    <cellStyle name="Note 2 2 2 4 2 2 3 3" xfId="44776"/>
    <cellStyle name="Note 2 2 2 4 2 2 3 4" xfId="47196"/>
    <cellStyle name="Note 2 2 2 4 2 2 4" xfId="19018"/>
    <cellStyle name="Note 2 2 2 4 2 2 4 2" xfId="38136"/>
    <cellStyle name="Note 2 2 2 4 2 2 4 3" xfId="45280"/>
    <cellStyle name="Note 2 2 2 4 2 2 4 4" xfId="47700"/>
    <cellStyle name="Note 2 2 2 4 2 2 5" xfId="24417"/>
    <cellStyle name="Note 2 2 2 4 2 2 6" xfId="40087"/>
    <cellStyle name="Note 2 2 2 4 2 2 7" xfId="43194"/>
    <cellStyle name="Note 2 2 2 4 2 3" xfId="5357"/>
    <cellStyle name="Note 2 2 2 4 2 3 2" xfId="13693"/>
    <cellStyle name="Note 2 2 2 4 2 3 2 2" xfId="32811"/>
    <cellStyle name="Note 2 2 2 4 2 3 2 3" xfId="42557"/>
    <cellStyle name="Note 2 2 2 4 2 3 2 4" xfId="41404"/>
    <cellStyle name="Note 2 2 2 4 2 3 3" xfId="18573"/>
    <cellStyle name="Note 2 2 2 4 2 3 3 2" xfId="37691"/>
    <cellStyle name="Note 2 2 2 4 2 3 3 3" xfId="44835"/>
    <cellStyle name="Note 2 2 2 4 2 3 3 4" xfId="47255"/>
    <cellStyle name="Note 2 2 2 4 2 3 4" xfId="17419"/>
    <cellStyle name="Note 2 2 2 4 2 3 4 2" xfId="36537"/>
    <cellStyle name="Note 2 2 2 4 2 3 4 3" xfId="43681"/>
    <cellStyle name="Note 2 2 2 4 2 3 4 4" xfId="46101"/>
    <cellStyle name="Note 2 2 2 4 2 3 5" xfId="24476"/>
    <cellStyle name="Note 2 2 2 4 2 3 6" xfId="40146"/>
    <cellStyle name="Note 2 2 2 4 2 3 7" xfId="40733"/>
    <cellStyle name="Note 2 2 2 4 2 4" xfId="5405"/>
    <cellStyle name="Note 2 2 2 4 2 4 2" xfId="13741"/>
    <cellStyle name="Note 2 2 2 4 2 4 2 2" xfId="32859"/>
    <cellStyle name="Note 2 2 2 4 2 4 2 3" xfId="42605"/>
    <cellStyle name="Note 2 2 2 4 2 4 2 4" xfId="41682"/>
    <cellStyle name="Note 2 2 2 4 2 4 3" xfId="18621"/>
    <cellStyle name="Note 2 2 2 4 2 4 3 2" xfId="37739"/>
    <cellStyle name="Note 2 2 2 4 2 4 3 3" xfId="44883"/>
    <cellStyle name="Note 2 2 2 4 2 4 3 4" xfId="47303"/>
    <cellStyle name="Note 2 2 2 4 2 4 4" xfId="18774"/>
    <cellStyle name="Note 2 2 2 4 2 4 4 2" xfId="37892"/>
    <cellStyle name="Note 2 2 2 4 2 4 4 3" xfId="45036"/>
    <cellStyle name="Note 2 2 2 4 2 4 4 4" xfId="47456"/>
    <cellStyle name="Note 2 2 2 4 2 4 5" xfId="24524"/>
    <cellStyle name="Note 2 2 2 4 2 4 6" xfId="40194"/>
    <cellStyle name="Note 2 2 2 4 2 4 7" xfId="39501"/>
    <cellStyle name="Note 2 2 2 4 2 5" xfId="5452"/>
    <cellStyle name="Note 2 2 2 4 2 5 2" xfId="13788"/>
    <cellStyle name="Note 2 2 2 4 2 5 2 2" xfId="32906"/>
    <cellStyle name="Note 2 2 2 4 2 5 2 3" xfId="42652"/>
    <cellStyle name="Note 2 2 2 4 2 5 2 4" xfId="42983"/>
    <cellStyle name="Note 2 2 2 4 2 5 3" xfId="18668"/>
    <cellStyle name="Note 2 2 2 4 2 5 3 2" xfId="37786"/>
    <cellStyle name="Note 2 2 2 4 2 5 3 3" xfId="44930"/>
    <cellStyle name="Note 2 2 2 4 2 5 3 4" xfId="47350"/>
    <cellStyle name="Note 2 2 2 4 2 5 4" xfId="18773"/>
    <cellStyle name="Note 2 2 2 4 2 5 4 2" xfId="37891"/>
    <cellStyle name="Note 2 2 2 4 2 5 4 3" xfId="45035"/>
    <cellStyle name="Note 2 2 2 4 2 5 4 4" xfId="47455"/>
    <cellStyle name="Note 2 2 2 4 2 5 5" xfId="24571"/>
    <cellStyle name="Note 2 2 2 4 2 5 6" xfId="40241"/>
    <cellStyle name="Note 2 2 2 4 2 5 7" xfId="41912"/>
    <cellStyle name="Note 2 2 2 4 2 6" xfId="5493"/>
    <cellStyle name="Note 2 2 2 4 2 6 2" xfId="13829"/>
    <cellStyle name="Note 2 2 2 4 2 6 2 2" xfId="32947"/>
    <cellStyle name="Note 2 2 2 4 2 6 2 3" xfId="42693"/>
    <cellStyle name="Note 2 2 2 4 2 6 2 4" xfId="43348"/>
    <cellStyle name="Note 2 2 2 4 2 6 3" xfId="18709"/>
    <cellStyle name="Note 2 2 2 4 2 6 3 2" xfId="37827"/>
    <cellStyle name="Note 2 2 2 4 2 6 3 3" xfId="44971"/>
    <cellStyle name="Note 2 2 2 4 2 6 3 4" xfId="47391"/>
    <cellStyle name="Note 2 2 2 4 2 6 4" xfId="17509"/>
    <cellStyle name="Note 2 2 2 4 2 6 4 2" xfId="36627"/>
    <cellStyle name="Note 2 2 2 4 2 6 4 3" xfId="43771"/>
    <cellStyle name="Note 2 2 2 4 2 6 4 4" xfId="46191"/>
    <cellStyle name="Note 2 2 2 4 2 6 5" xfId="24612"/>
    <cellStyle name="Note 2 2 2 4 2 6 6" xfId="40282"/>
    <cellStyle name="Note 2 2 2 4 2 6 7" xfId="40791"/>
    <cellStyle name="Note 2 2 2 4 2 7" xfId="5519"/>
    <cellStyle name="Note 2 2 2 4 2 7 2" xfId="13855"/>
    <cellStyle name="Note 2 2 2 4 2 7 2 2" xfId="32973"/>
    <cellStyle name="Note 2 2 2 4 2 7 2 3" xfId="42719"/>
    <cellStyle name="Note 2 2 2 4 2 7 2 4" xfId="38944"/>
    <cellStyle name="Note 2 2 2 4 2 7 3" xfId="18735"/>
    <cellStyle name="Note 2 2 2 4 2 7 3 2" xfId="37853"/>
    <cellStyle name="Note 2 2 2 4 2 7 3 3" xfId="44997"/>
    <cellStyle name="Note 2 2 2 4 2 7 3 4" xfId="47417"/>
    <cellStyle name="Note 2 2 2 4 2 7 4" xfId="18803"/>
    <cellStyle name="Note 2 2 2 4 2 7 4 2" xfId="37921"/>
    <cellStyle name="Note 2 2 2 4 2 7 4 3" xfId="45065"/>
    <cellStyle name="Note 2 2 2 4 2 7 4 4" xfId="47485"/>
    <cellStyle name="Note 2 2 2 4 2 7 5" xfId="24638"/>
    <cellStyle name="Note 2 2 2 4 2 7 6" xfId="40308"/>
    <cellStyle name="Note 2 2 2 4 2 7 7" xfId="41199"/>
    <cellStyle name="Note 2 2 2 4 2 8" xfId="4704"/>
    <cellStyle name="Note 2 2 2 4 2 8 2" xfId="13041"/>
    <cellStyle name="Note 2 2 2 4 2 8 2 2" xfId="32159"/>
    <cellStyle name="Note 2 2 2 4 2 8 2 3" xfId="41926"/>
    <cellStyle name="Note 2 2 2 4 2 8 2 4" xfId="43178"/>
    <cellStyle name="Note 2 2 2 4 2 8 3" xfId="17944"/>
    <cellStyle name="Note 2 2 2 4 2 8 3 2" xfId="37062"/>
    <cellStyle name="Note 2 2 2 4 2 8 3 3" xfId="44206"/>
    <cellStyle name="Note 2 2 2 4 2 8 3 4" xfId="46626"/>
    <cellStyle name="Note 2 2 2 4 2 8 4" xfId="17583"/>
    <cellStyle name="Note 2 2 2 4 2 8 4 2" xfId="36701"/>
    <cellStyle name="Note 2 2 2 4 2 8 4 3" xfId="43845"/>
    <cellStyle name="Note 2 2 2 4 2 8 4 4" xfId="46265"/>
    <cellStyle name="Note 2 2 2 4 2 8 5" xfId="23825"/>
    <cellStyle name="Note 2 2 2 4 2 8 6" xfId="39518"/>
    <cellStyle name="Note 2 2 2 4 2 8 7" xfId="41058"/>
    <cellStyle name="Note 2 2 2 4 2 9" xfId="5959"/>
    <cellStyle name="Note 2 2 2 4 2 9 2" xfId="14295"/>
    <cellStyle name="Note 2 2 2 4 2 9 2 2" xfId="33413"/>
    <cellStyle name="Note 2 2 2 4 2 9 2 3" xfId="42878"/>
    <cellStyle name="Note 2 2 2 4 2 9 2 4" xfId="40871"/>
    <cellStyle name="Note 2 2 2 4 2 9 3" xfId="18904"/>
    <cellStyle name="Note 2 2 2 4 2 9 3 2" xfId="38022"/>
    <cellStyle name="Note 2 2 2 4 2 9 3 3" xfId="45166"/>
    <cellStyle name="Note 2 2 2 4 2 9 3 4" xfId="47586"/>
    <cellStyle name="Note 2 2 2 4 2 9 4" xfId="19408"/>
    <cellStyle name="Note 2 2 2 4 2 9 4 2" xfId="38526"/>
    <cellStyle name="Note 2 2 2 4 2 9 4 3" xfId="45670"/>
    <cellStyle name="Note 2 2 2 4 2 9 4 4" xfId="48090"/>
    <cellStyle name="Note 2 2 2 4 2 9 5" xfId="25078"/>
    <cellStyle name="Note 2 2 2 4 2 9 6" xfId="40468"/>
    <cellStyle name="Note 2 2 2 4 2 9 7" xfId="23808"/>
    <cellStyle name="Note 2 2 2 4 3" xfId="4991"/>
    <cellStyle name="Note 2 2 2 4 3 2" xfId="5991"/>
    <cellStyle name="Note 2 2 2 4 3 2 2" xfId="14327"/>
    <cellStyle name="Note 2 2 2 4 3 2 2 2" xfId="33445"/>
    <cellStyle name="Note 2 2 2 4 3 2 2 3" xfId="42910"/>
    <cellStyle name="Note 2 2 2 4 3 2 2 4" xfId="38804"/>
    <cellStyle name="Note 2 2 2 4 3 2 3" xfId="18936"/>
    <cellStyle name="Note 2 2 2 4 3 2 3 2" xfId="38054"/>
    <cellStyle name="Note 2 2 2 4 3 2 3 3" xfId="45198"/>
    <cellStyle name="Note 2 2 2 4 3 2 3 4" xfId="47618"/>
    <cellStyle name="Note 2 2 2 4 3 2 4" xfId="19061"/>
    <cellStyle name="Note 2 2 2 4 3 2 4 2" xfId="38179"/>
    <cellStyle name="Note 2 2 2 4 3 2 4 3" xfId="45323"/>
    <cellStyle name="Note 2 2 2 4 3 2 4 4" xfId="47743"/>
    <cellStyle name="Note 2 2 2 4 3 2 5" xfId="25110"/>
    <cellStyle name="Note 2 2 2 4 3 2 6" xfId="40500"/>
    <cellStyle name="Note 2 2 2 4 3 2 7" xfId="19925"/>
    <cellStyle name="Note 2 2 2 4 3 3" xfId="13327"/>
    <cellStyle name="Note 2 2 2 4 3 3 2" xfId="32445"/>
    <cellStyle name="Note 2 2 2 4 3 3 3" xfId="42191"/>
    <cellStyle name="Note 2 2 2 4 3 3 4" xfId="43283"/>
    <cellStyle name="Note 2 2 2 4 3 4" xfId="18207"/>
    <cellStyle name="Note 2 2 2 4 3 4 2" xfId="37325"/>
    <cellStyle name="Note 2 2 2 4 3 4 3" xfId="44469"/>
    <cellStyle name="Note 2 2 2 4 3 4 4" xfId="46889"/>
    <cellStyle name="Note 2 2 2 4 3 5" xfId="19085"/>
    <cellStyle name="Note 2 2 2 4 3 5 2" xfId="38203"/>
    <cellStyle name="Note 2 2 2 4 3 5 3" xfId="45347"/>
    <cellStyle name="Note 2 2 2 4 3 5 4" xfId="47767"/>
    <cellStyle name="Note 2 2 2 4 3 6" xfId="24110"/>
    <cellStyle name="Note 2 2 2 4 3 7" xfId="39780"/>
    <cellStyle name="Note 2 2 2 4 3 8" xfId="41707"/>
    <cellStyle name="Note 2 2 2 4 4" xfId="5274"/>
    <cellStyle name="Note 2 2 2 4 4 2" xfId="6023"/>
    <cellStyle name="Note 2 2 2 4 4 2 2" xfId="14359"/>
    <cellStyle name="Note 2 2 2 4 4 2 2 2" xfId="33477"/>
    <cellStyle name="Note 2 2 2 4 4 2 2 3" xfId="42942"/>
    <cellStyle name="Note 2 2 2 4 4 2 2 4" xfId="41624"/>
    <cellStyle name="Note 2 2 2 4 4 2 3" xfId="18968"/>
    <cellStyle name="Note 2 2 2 4 4 2 3 2" xfId="38086"/>
    <cellStyle name="Note 2 2 2 4 4 2 3 3" xfId="45230"/>
    <cellStyle name="Note 2 2 2 4 4 2 3 4" xfId="47650"/>
    <cellStyle name="Note 2 2 2 4 4 2 4" xfId="18765"/>
    <cellStyle name="Note 2 2 2 4 4 2 4 2" xfId="37883"/>
    <cellStyle name="Note 2 2 2 4 4 2 4 3" xfId="45027"/>
    <cellStyle name="Note 2 2 2 4 4 2 4 4" xfId="47447"/>
    <cellStyle name="Note 2 2 2 4 4 2 5" xfId="25142"/>
    <cellStyle name="Note 2 2 2 4 4 2 6" xfId="40532"/>
    <cellStyle name="Note 2 2 2 4 4 2 7" xfId="38929"/>
    <cellStyle name="Note 2 2 2 4 4 3" xfId="13610"/>
    <cellStyle name="Note 2 2 2 4 4 3 2" xfId="32728"/>
    <cellStyle name="Note 2 2 2 4 4 3 3" xfId="42474"/>
    <cellStyle name="Note 2 2 2 4 4 3 4" xfId="38900"/>
    <cellStyle name="Note 2 2 2 4 4 4" xfId="18490"/>
    <cellStyle name="Note 2 2 2 4 4 4 2" xfId="37608"/>
    <cellStyle name="Note 2 2 2 4 4 4 3" xfId="44752"/>
    <cellStyle name="Note 2 2 2 4 4 4 4" xfId="47172"/>
    <cellStyle name="Note 2 2 2 4 4 5" xfId="18780"/>
    <cellStyle name="Note 2 2 2 4 4 5 2" xfId="37898"/>
    <cellStyle name="Note 2 2 2 4 4 5 3" xfId="45042"/>
    <cellStyle name="Note 2 2 2 4 4 5 4" xfId="47462"/>
    <cellStyle name="Note 2 2 2 4 4 6" xfId="24393"/>
    <cellStyle name="Note 2 2 2 4 4 7" xfId="40063"/>
    <cellStyle name="Note 2 2 2 4 4 8" xfId="40932"/>
    <cellStyle name="Note 2 2 2 4 5" xfId="5337"/>
    <cellStyle name="Note 2 2 2 4 5 2" xfId="13673"/>
    <cellStyle name="Note 2 2 2 4 5 2 2" xfId="32791"/>
    <cellStyle name="Note 2 2 2 4 5 2 3" xfId="42537"/>
    <cellStyle name="Note 2 2 2 4 5 2 4" xfId="43316"/>
    <cellStyle name="Note 2 2 2 4 5 3" xfId="18553"/>
    <cellStyle name="Note 2 2 2 4 5 3 2" xfId="37671"/>
    <cellStyle name="Note 2 2 2 4 5 3 3" xfId="44815"/>
    <cellStyle name="Note 2 2 2 4 5 3 4" xfId="47235"/>
    <cellStyle name="Note 2 2 2 4 5 4" xfId="19163"/>
    <cellStyle name="Note 2 2 2 4 5 4 2" xfId="38281"/>
    <cellStyle name="Note 2 2 2 4 5 4 3" xfId="45425"/>
    <cellStyle name="Note 2 2 2 4 5 4 4" xfId="47845"/>
    <cellStyle name="Note 2 2 2 4 5 5" xfId="24456"/>
    <cellStyle name="Note 2 2 2 4 5 6" xfId="40126"/>
    <cellStyle name="Note 2 2 2 4 5 7" xfId="43000"/>
    <cellStyle name="Note 2 2 2 4 6" xfId="5167"/>
    <cellStyle name="Note 2 2 2 4 6 2" xfId="13503"/>
    <cellStyle name="Note 2 2 2 4 6 2 2" xfId="32621"/>
    <cellStyle name="Note 2 2 2 4 6 2 3" xfId="42367"/>
    <cellStyle name="Note 2 2 2 4 6 2 4" xfId="43171"/>
    <cellStyle name="Note 2 2 2 4 6 3" xfId="18383"/>
    <cellStyle name="Note 2 2 2 4 6 3 2" xfId="37501"/>
    <cellStyle name="Note 2 2 2 4 6 3 3" xfId="44645"/>
    <cellStyle name="Note 2 2 2 4 6 3 4" xfId="47065"/>
    <cellStyle name="Note 2 2 2 4 6 4" xfId="17541"/>
    <cellStyle name="Note 2 2 2 4 6 4 2" xfId="36659"/>
    <cellStyle name="Note 2 2 2 4 6 4 3" xfId="43803"/>
    <cellStyle name="Note 2 2 2 4 6 4 4" xfId="46223"/>
    <cellStyle name="Note 2 2 2 4 6 5" xfId="24286"/>
    <cellStyle name="Note 2 2 2 4 6 6" xfId="39956"/>
    <cellStyle name="Note 2 2 2 4 6 7" xfId="39080"/>
    <cellStyle name="Note 2 2 2 4 7" xfId="5441"/>
    <cellStyle name="Note 2 2 2 4 7 2" xfId="13777"/>
    <cellStyle name="Note 2 2 2 4 7 2 2" xfId="32895"/>
    <cellStyle name="Note 2 2 2 4 7 2 3" xfId="42641"/>
    <cellStyle name="Note 2 2 2 4 7 2 4" xfId="40622"/>
    <cellStyle name="Note 2 2 2 4 7 3" xfId="18657"/>
    <cellStyle name="Note 2 2 2 4 7 3 2" xfId="37775"/>
    <cellStyle name="Note 2 2 2 4 7 3 3" xfId="44919"/>
    <cellStyle name="Note 2 2 2 4 7 3 4" xfId="47339"/>
    <cellStyle name="Note 2 2 2 4 7 4" xfId="19109"/>
    <cellStyle name="Note 2 2 2 4 7 4 2" xfId="38227"/>
    <cellStyle name="Note 2 2 2 4 7 4 3" xfId="45371"/>
    <cellStyle name="Note 2 2 2 4 7 4 4" xfId="47791"/>
    <cellStyle name="Note 2 2 2 4 7 5" xfId="24560"/>
    <cellStyle name="Note 2 2 2 4 7 6" xfId="40230"/>
    <cellStyle name="Note 2 2 2 4 7 7" xfId="41373"/>
    <cellStyle name="Note 2 2 2 4 8" xfId="5486"/>
    <cellStyle name="Note 2 2 2 4 8 2" xfId="13822"/>
    <cellStyle name="Note 2 2 2 4 8 2 2" xfId="32940"/>
    <cellStyle name="Note 2 2 2 4 8 2 3" xfId="42686"/>
    <cellStyle name="Note 2 2 2 4 8 2 4" xfId="38841"/>
    <cellStyle name="Note 2 2 2 4 8 3" xfId="18702"/>
    <cellStyle name="Note 2 2 2 4 8 3 2" xfId="37820"/>
    <cellStyle name="Note 2 2 2 4 8 3 3" xfId="44964"/>
    <cellStyle name="Note 2 2 2 4 8 3 4" xfId="47384"/>
    <cellStyle name="Note 2 2 2 4 8 4" xfId="17908"/>
    <cellStyle name="Note 2 2 2 4 8 4 2" xfId="37026"/>
    <cellStyle name="Note 2 2 2 4 8 4 3" xfId="44170"/>
    <cellStyle name="Note 2 2 2 4 8 4 4" xfId="46590"/>
    <cellStyle name="Note 2 2 2 4 8 5" xfId="24605"/>
    <cellStyle name="Note 2 2 2 4 8 6" xfId="40275"/>
    <cellStyle name="Note 2 2 2 4 8 7" xfId="39273"/>
    <cellStyle name="Note 2 2 2 4 9" xfId="3727"/>
    <cellStyle name="Note 2 2 2 4 9 2" xfId="12156"/>
    <cellStyle name="Note 2 2 2 4 9 2 2" xfId="31274"/>
    <cellStyle name="Note 2 2 2 4 9 2 3" xfId="41740"/>
    <cellStyle name="Note 2 2 2 4 9 2 4" xfId="38823"/>
    <cellStyle name="Note 2 2 2 4 9 3" xfId="17742"/>
    <cellStyle name="Note 2 2 2 4 9 3 2" xfId="36860"/>
    <cellStyle name="Note 2 2 2 4 9 3 3" xfId="44004"/>
    <cellStyle name="Note 2 2 2 4 9 3 4" xfId="46424"/>
    <cellStyle name="Note 2 2 2 4 9 4" xfId="18806"/>
    <cellStyle name="Note 2 2 2 4 9 4 2" xfId="37924"/>
    <cellStyle name="Note 2 2 2 4 9 4 3" xfId="45068"/>
    <cellStyle name="Note 2 2 2 4 9 4 4" xfId="47488"/>
    <cellStyle name="Note 2 2 2 4 9 5" xfId="22928"/>
    <cellStyle name="Note 2 2 2 4 9 6" xfId="39313"/>
    <cellStyle name="Note 2 2 2 4 9 7" xfId="41307"/>
    <cellStyle name="Note 2 2 2 5" xfId="1677"/>
    <cellStyle name="Note 2 2 2 5 10" xfId="38889"/>
    <cellStyle name="Note 2 2 2 5 11" xfId="38693"/>
    <cellStyle name="Note 2 2 2 5 2" xfId="3131"/>
    <cellStyle name="Note 2 2 2 5 2 2" xfId="8633"/>
    <cellStyle name="Note 2 2 2 5 2 2 2" xfId="16969"/>
    <cellStyle name="Note 2 2 2 5 2 2 2 2" xfId="36087"/>
    <cellStyle name="Note 2 2 2 5 2 2 2 3" xfId="43423"/>
    <cellStyle name="Note 2 2 2 5 2 2 2 4" xfId="45888"/>
    <cellStyle name="Note 2 2 2 5 2 2 3" xfId="19473"/>
    <cellStyle name="Note 2 2 2 5 2 2 3 2" xfId="38591"/>
    <cellStyle name="Note 2 2 2 5 2 2 3 3" xfId="45735"/>
    <cellStyle name="Note 2 2 2 5 2 2 3 4" xfId="48155"/>
    <cellStyle name="Note 2 2 2 5 2 2 4" xfId="19558"/>
    <cellStyle name="Note 2 2 2 5 2 2 4 2" xfId="38676"/>
    <cellStyle name="Note 2 2 2 5 2 2 4 3" xfId="45820"/>
    <cellStyle name="Note 2 2 2 5 2 2 4 4" xfId="48240"/>
    <cellStyle name="Note 2 2 2 5 2 2 5" xfId="27752"/>
    <cellStyle name="Note 2 2 2 5 2 2 6" xfId="41016"/>
    <cellStyle name="Note 2 2 2 5 2 2 7" xfId="40588"/>
    <cellStyle name="Note 2 2 2 5 2 3" xfId="11561"/>
    <cellStyle name="Note 2 2 2 5 2 3 2" xfId="30679"/>
    <cellStyle name="Note 2 2 2 5 2 3 3" xfId="41621"/>
    <cellStyle name="Note 2 2 2 5 2 3 4" xfId="41465"/>
    <cellStyle name="Note 2 2 2 5 2 4" xfId="17612"/>
    <cellStyle name="Note 2 2 2 5 2 4 2" xfId="36730"/>
    <cellStyle name="Note 2 2 2 5 2 4 3" xfId="43874"/>
    <cellStyle name="Note 2 2 2 5 2 4 4" xfId="46294"/>
    <cellStyle name="Note 2 2 2 5 2 5" xfId="9167"/>
    <cellStyle name="Note 2 2 2 5 2 5 2" xfId="28286"/>
    <cellStyle name="Note 2 2 2 5 2 5 3" xfId="41149"/>
    <cellStyle name="Note 2 2 2 5 2 5 4" xfId="40839"/>
    <cellStyle name="Note 2 2 2 5 2 6" xfId="22334"/>
    <cellStyle name="Note 2 2 2 5 2 7" xfId="39189"/>
    <cellStyle name="Note 2 2 2 5 2 8" xfId="40998"/>
    <cellStyle name="Note 2 2 2 5 3" xfId="4840"/>
    <cellStyle name="Note 2 2 2 5 3 2" xfId="13176"/>
    <cellStyle name="Note 2 2 2 5 3 2 2" xfId="32294"/>
    <cellStyle name="Note 2 2 2 5 3 2 3" xfId="42040"/>
    <cellStyle name="Note 2 2 2 5 3 2 4" xfId="38768"/>
    <cellStyle name="Note 2 2 2 5 3 3" xfId="18056"/>
    <cellStyle name="Note 2 2 2 5 3 3 2" xfId="37174"/>
    <cellStyle name="Note 2 2 2 5 3 3 3" xfId="44318"/>
    <cellStyle name="Note 2 2 2 5 3 3 4" xfId="46738"/>
    <cellStyle name="Note 2 2 2 5 3 4" xfId="17824"/>
    <cellStyle name="Note 2 2 2 5 3 4 2" xfId="36942"/>
    <cellStyle name="Note 2 2 2 5 3 4 3" xfId="44086"/>
    <cellStyle name="Note 2 2 2 5 3 4 4" xfId="46506"/>
    <cellStyle name="Note 2 2 2 5 3 5" xfId="23959"/>
    <cellStyle name="Note 2 2 2 5 3 6" xfId="39629"/>
    <cellStyle name="Note 2 2 2 5 3 7" xfId="40599"/>
    <cellStyle name="Note 2 2 2 5 4" xfId="4861"/>
    <cellStyle name="Note 2 2 2 5 4 2" xfId="13197"/>
    <cellStyle name="Note 2 2 2 5 4 2 2" xfId="32315"/>
    <cellStyle name="Note 2 2 2 5 4 2 3" xfId="42061"/>
    <cellStyle name="Note 2 2 2 5 4 2 4" xfId="40831"/>
    <cellStyle name="Note 2 2 2 5 4 3" xfId="18077"/>
    <cellStyle name="Note 2 2 2 5 4 3 2" xfId="37195"/>
    <cellStyle name="Note 2 2 2 5 4 3 3" xfId="44339"/>
    <cellStyle name="Note 2 2 2 5 4 3 4" xfId="46759"/>
    <cellStyle name="Note 2 2 2 5 4 4" xfId="19391"/>
    <cellStyle name="Note 2 2 2 5 4 4 2" xfId="38509"/>
    <cellStyle name="Note 2 2 2 5 4 4 3" xfId="45653"/>
    <cellStyle name="Note 2 2 2 5 4 4 4" xfId="48073"/>
    <cellStyle name="Note 2 2 2 5 4 5" xfId="23980"/>
    <cellStyle name="Note 2 2 2 5 4 6" xfId="39650"/>
    <cellStyle name="Note 2 2 2 5 4 7" xfId="39507"/>
    <cellStyle name="Note 2 2 2 5 5" xfId="5384"/>
    <cellStyle name="Note 2 2 2 5 5 2" xfId="13720"/>
    <cellStyle name="Note 2 2 2 5 5 2 2" xfId="32838"/>
    <cellStyle name="Note 2 2 2 5 5 2 3" xfId="42584"/>
    <cellStyle name="Note 2 2 2 5 5 2 4" xfId="41494"/>
    <cellStyle name="Note 2 2 2 5 5 3" xfId="18600"/>
    <cellStyle name="Note 2 2 2 5 5 3 2" xfId="37718"/>
    <cellStyle name="Note 2 2 2 5 5 3 3" xfId="44862"/>
    <cellStyle name="Note 2 2 2 5 5 3 4" xfId="47282"/>
    <cellStyle name="Note 2 2 2 5 5 4" xfId="19215"/>
    <cellStyle name="Note 2 2 2 5 5 4 2" xfId="38333"/>
    <cellStyle name="Note 2 2 2 5 5 4 3" xfId="45477"/>
    <cellStyle name="Note 2 2 2 5 5 4 4" xfId="47897"/>
    <cellStyle name="Note 2 2 2 5 5 5" xfId="24503"/>
    <cellStyle name="Note 2 2 2 5 5 6" xfId="40173"/>
    <cellStyle name="Note 2 2 2 5 5 7" xfId="38733"/>
    <cellStyle name="Note 2 2 2 5 6" xfId="4890"/>
    <cellStyle name="Note 2 2 2 5 6 2" xfId="13226"/>
    <cellStyle name="Note 2 2 2 5 6 2 2" xfId="32344"/>
    <cellStyle name="Note 2 2 2 5 6 2 3" xfId="42090"/>
    <cellStyle name="Note 2 2 2 5 6 2 4" xfId="38767"/>
    <cellStyle name="Note 2 2 2 5 6 3" xfId="18106"/>
    <cellStyle name="Note 2 2 2 5 6 3 2" xfId="37224"/>
    <cellStyle name="Note 2 2 2 5 6 3 3" xfId="44368"/>
    <cellStyle name="Note 2 2 2 5 6 3 4" xfId="46788"/>
    <cellStyle name="Note 2 2 2 5 6 4" xfId="17480"/>
    <cellStyle name="Note 2 2 2 5 6 4 2" xfId="36598"/>
    <cellStyle name="Note 2 2 2 5 6 4 3" xfId="43742"/>
    <cellStyle name="Note 2 2 2 5 6 4 4" xfId="46162"/>
    <cellStyle name="Note 2 2 2 5 6 5" xfId="24009"/>
    <cellStyle name="Note 2 2 2 5 6 6" xfId="39679"/>
    <cellStyle name="Note 2 2 2 5 6 7" xfId="40598"/>
    <cellStyle name="Note 2 2 2 5 7" xfId="5036"/>
    <cellStyle name="Note 2 2 2 5 7 2" xfId="13372"/>
    <cellStyle name="Note 2 2 2 5 7 2 2" xfId="32490"/>
    <cellStyle name="Note 2 2 2 5 7 2 3" xfId="42236"/>
    <cellStyle name="Note 2 2 2 5 7 2 4" xfId="43035"/>
    <cellStyle name="Note 2 2 2 5 7 3" xfId="18252"/>
    <cellStyle name="Note 2 2 2 5 7 3 2" xfId="37370"/>
    <cellStyle name="Note 2 2 2 5 7 3 3" xfId="44514"/>
    <cellStyle name="Note 2 2 2 5 7 3 4" xfId="46934"/>
    <cellStyle name="Note 2 2 2 5 7 4" xfId="17330"/>
    <cellStyle name="Note 2 2 2 5 7 4 2" xfId="36448"/>
    <cellStyle name="Note 2 2 2 5 7 4 3" xfId="43592"/>
    <cellStyle name="Note 2 2 2 5 7 4 4" xfId="46012"/>
    <cellStyle name="Note 2 2 2 5 7 5" xfId="24155"/>
    <cellStyle name="Note 2 2 2 5 7 6" xfId="39825"/>
    <cellStyle name="Note 2 2 2 5 7 7" xfId="19600"/>
    <cellStyle name="Note 2 2 2 5 8" xfId="5927"/>
    <cellStyle name="Note 2 2 2 5 8 2" xfId="14263"/>
    <cellStyle name="Note 2 2 2 5 8 2 2" xfId="33381"/>
    <cellStyle name="Note 2 2 2 5 8 2 3" xfId="42846"/>
    <cellStyle name="Note 2 2 2 5 8 2 4" xfId="41626"/>
    <cellStyle name="Note 2 2 2 5 8 3" xfId="18872"/>
    <cellStyle name="Note 2 2 2 5 8 3 2" xfId="37990"/>
    <cellStyle name="Note 2 2 2 5 8 3 3" xfId="45134"/>
    <cellStyle name="Note 2 2 2 5 8 3 4" xfId="47554"/>
    <cellStyle name="Note 2 2 2 5 8 4" xfId="17678"/>
    <cellStyle name="Note 2 2 2 5 8 4 2" xfId="36796"/>
    <cellStyle name="Note 2 2 2 5 8 4 3" xfId="43940"/>
    <cellStyle name="Note 2 2 2 5 8 4 4" xfId="46360"/>
    <cellStyle name="Note 2 2 2 5 8 5" xfId="25046"/>
    <cellStyle name="Note 2 2 2 5 8 6" xfId="40436"/>
    <cellStyle name="Note 2 2 2 5 8 7" xfId="22968"/>
    <cellStyle name="Note 2 2 2 5 9" xfId="20880"/>
    <cellStyle name="Note 2 2 2 6" xfId="1951"/>
    <cellStyle name="Note 2 2 2 6 2" xfId="4939"/>
    <cellStyle name="Note 2 2 2 6 2 2" xfId="13275"/>
    <cellStyle name="Note 2 2 2 6 2 2 2" xfId="32393"/>
    <cellStyle name="Note 2 2 2 6 2 2 3" xfId="42139"/>
    <cellStyle name="Note 2 2 2 6 2 2 4" xfId="40629"/>
    <cellStyle name="Note 2 2 2 6 2 3" xfId="18155"/>
    <cellStyle name="Note 2 2 2 6 2 3 2" xfId="37273"/>
    <cellStyle name="Note 2 2 2 6 2 3 3" xfId="44417"/>
    <cellStyle name="Note 2 2 2 6 2 3 4" xfId="46837"/>
    <cellStyle name="Note 2 2 2 6 2 4" xfId="17481"/>
    <cellStyle name="Note 2 2 2 6 2 4 2" xfId="36599"/>
    <cellStyle name="Note 2 2 2 6 2 4 3" xfId="43743"/>
    <cellStyle name="Note 2 2 2 6 2 4 4" xfId="46163"/>
    <cellStyle name="Note 2 2 2 6 2 5" xfId="24058"/>
    <cellStyle name="Note 2 2 2 6 2 6" xfId="39728"/>
    <cellStyle name="Note 2 2 2 6 2 7" xfId="41135"/>
    <cellStyle name="Note 2 2 2 6 3" xfId="7485"/>
    <cellStyle name="Note 2 2 2 6 3 2" xfId="15821"/>
    <cellStyle name="Note 2 2 2 6 3 2 2" xfId="34939"/>
    <cellStyle name="Note 2 2 2 6 3 2 3" xfId="43216"/>
    <cellStyle name="Note 2 2 2 6 3 2 4" xfId="45850"/>
    <cellStyle name="Note 2 2 2 6 3 3" xfId="19253"/>
    <cellStyle name="Note 2 2 2 6 3 3 2" xfId="38371"/>
    <cellStyle name="Note 2 2 2 6 3 3 3" xfId="45515"/>
    <cellStyle name="Note 2 2 2 6 3 3 4" xfId="47935"/>
    <cellStyle name="Note 2 2 2 6 3 4" xfId="19147"/>
    <cellStyle name="Note 2 2 2 6 3 4 2" xfId="38265"/>
    <cellStyle name="Note 2 2 2 6 3 4 3" xfId="45409"/>
    <cellStyle name="Note 2 2 2 6 3 4 4" xfId="47829"/>
    <cellStyle name="Note 2 2 2 6 3 5" xfId="26604"/>
    <cellStyle name="Note 2 2 2 6 3 6" xfId="40815"/>
    <cellStyle name="Note 2 2 2 6 3 7" xfId="43455"/>
    <cellStyle name="Note 2 2 2 6 4" xfId="10381"/>
    <cellStyle name="Note 2 2 2 6 4 2" xfId="29499"/>
    <cellStyle name="Note 2 2 2 6 4 3" xfId="41397"/>
    <cellStyle name="Note 2 2 2 6 4 4" xfId="40725"/>
    <cellStyle name="Note 2 2 2 6 5" xfId="17403"/>
    <cellStyle name="Note 2 2 2 6 5 2" xfId="36521"/>
    <cellStyle name="Note 2 2 2 6 5 3" xfId="43665"/>
    <cellStyle name="Note 2 2 2 6 5 4" xfId="46085"/>
    <cellStyle name="Note 2 2 2 6 6" xfId="8904"/>
    <cellStyle name="Note 2 2 2 6 6 2" xfId="28023"/>
    <cellStyle name="Note 2 2 2 6 6 3" xfId="41088"/>
    <cellStyle name="Note 2 2 2 6 6 4" xfId="43125"/>
    <cellStyle name="Note 2 2 2 6 7" xfId="21154"/>
    <cellStyle name="Note 2 2 2 6 8" xfId="38939"/>
    <cellStyle name="Note 2 2 2 6 9" xfId="39139"/>
    <cellStyle name="Note 2 2 2 7" xfId="5044"/>
    <cellStyle name="Note 2 2 2 7 2" xfId="13380"/>
    <cellStyle name="Note 2 2 2 7 2 2" xfId="32498"/>
    <cellStyle name="Note 2 2 2 7 2 3" xfId="42244"/>
    <cellStyle name="Note 2 2 2 7 2 4" xfId="38723"/>
    <cellStyle name="Note 2 2 2 7 3" xfId="18260"/>
    <cellStyle name="Note 2 2 2 7 3 2" xfId="37378"/>
    <cellStyle name="Note 2 2 2 7 3 3" xfId="44522"/>
    <cellStyle name="Note 2 2 2 7 3 4" xfId="46942"/>
    <cellStyle name="Note 2 2 2 7 4" xfId="19337"/>
    <cellStyle name="Note 2 2 2 7 4 2" xfId="38455"/>
    <cellStyle name="Note 2 2 2 7 4 3" xfId="45599"/>
    <cellStyle name="Note 2 2 2 7 4 4" xfId="48019"/>
    <cellStyle name="Note 2 2 2 7 5" xfId="24163"/>
    <cellStyle name="Note 2 2 2 7 6" xfId="39833"/>
    <cellStyle name="Note 2 2 2 7 7" xfId="43248"/>
    <cellStyle name="Note 2 2 2 8" xfId="4867"/>
    <cellStyle name="Note 2 2 2 8 2" xfId="13203"/>
    <cellStyle name="Note 2 2 2 8 2 2" xfId="32321"/>
    <cellStyle name="Note 2 2 2 8 2 3" xfId="42067"/>
    <cellStyle name="Note 2 2 2 8 2 4" xfId="43443"/>
    <cellStyle name="Note 2 2 2 8 3" xfId="18083"/>
    <cellStyle name="Note 2 2 2 8 3 2" xfId="37201"/>
    <cellStyle name="Note 2 2 2 8 3 3" xfId="44345"/>
    <cellStyle name="Note 2 2 2 8 3 4" xfId="46765"/>
    <cellStyle name="Note 2 2 2 8 4" xfId="17483"/>
    <cellStyle name="Note 2 2 2 8 4 2" xfId="36601"/>
    <cellStyle name="Note 2 2 2 8 4 3" xfId="43745"/>
    <cellStyle name="Note 2 2 2 8 4 4" xfId="46165"/>
    <cellStyle name="Note 2 2 2 8 5" xfId="23986"/>
    <cellStyle name="Note 2 2 2 8 6" xfId="39656"/>
    <cellStyle name="Note 2 2 2 8 7" xfId="41252"/>
    <cellStyle name="Note 2 2 2 9" xfId="5131"/>
    <cellStyle name="Note 2 2 2 9 2" xfId="13467"/>
    <cellStyle name="Note 2 2 2 9 2 2" xfId="32585"/>
    <cellStyle name="Note 2 2 2 9 2 3" xfId="42331"/>
    <cellStyle name="Note 2 2 2 9 2 4" xfId="40965"/>
    <cellStyle name="Note 2 2 2 9 3" xfId="18347"/>
    <cellStyle name="Note 2 2 2 9 3 2" xfId="37465"/>
    <cellStyle name="Note 2 2 2 9 3 3" xfId="44609"/>
    <cellStyle name="Note 2 2 2 9 3 4" xfId="47029"/>
    <cellStyle name="Note 2 2 2 9 4" xfId="19428"/>
    <cellStyle name="Note 2 2 2 9 4 2" xfId="38546"/>
    <cellStyle name="Note 2 2 2 9 4 3" xfId="45690"/>
    <cellStyle name="Note 2 2 2 9 4 4" xfId="48110"/>
    <cellStyle name="Note 2 2 2 9 5" xfId="24250"/>
    <cellStyle name="Note 2 2 2 9 6" xfId="39920"/>
    <cellStyle name="Note 2 2 2 9 7" xfId="43005"/>
    <cellStyle name="Note 2 2 3" xfId="1027"/>
    <cellStyle name="Note 2 2 3 10" xfId="3660"/>
    <cellStyle name="Note 2 2 3 10 2" xfId="12089"/>
    <cellStyle name="Note 2 2 3 10 2 2" xfId="31207"/>
    <cellStyle name="Note 2 2 3 10 2 3" xfId="41717"/>
    <cellStyle name="Note 2 2 3 10 2 4" xfId="43181"/>
    <cellStyle name="Note 2 2 3 10 3" xfId="17719"/>
    <cellStyle name="Note 2 2 3 10 3 2" xfId="36837"/>
    <cellStyle name="Note 2 2 3 10 3 3" xfId="43981"/>
    <cellStyle name="Note 2 2 3 10 3 4" xfId="46401"/>
    <cellStyle name="Note 2 2 3 10 4" xfId="17343"/>
    <cellStyle name="Note 2 2 3 10 4 2" xfId="36461"/>
    <cellStyle name="Note 2 2 3 10 4 3" xfId="43605"/>
    <cellStyle name="Note 2 2 3 10 4 4" xfId="46025"/>
    <cellStyle name="Note 2 2 3 10 5" xfId="22861"/>
    <cellStyle name="Note 2 2 3 10 6" xfId="39290"/>
    <cellStyle name="Note 2 2 3 10 7" xfId="42777"/>
    <cellStyle name="Note 2 2 3 11" xfId="5827"/>
    <cellStyle name="Note 2 2 3 11 2" xfId="14163"/>
    <cellStyle name="Note 2 2 3 11 2 2" xfId="33281"/>
    <cellStyle name="Note 2 2 3 11 2 3" xfId="42791"/>
    <cellStyle name="Note 2 2 3 11 2 4" xfId="43429"/>
    <cellStyle name="Note 2 2 3 11 3" xfId="18817"/>
    <cellStyle name="Note 2 2 3 11 3 2" xfId="37935"/>
    <cellStyle name="Note 2 2 3 11 3 3" xfId="45079"/>
    <cellStyle name="Note 2 2 3 11 3 4" xfId="47499"/>
    <cellStyle name="Note 2 2 3 11 4" xfId="17358"/>
    <cellStyle name="Note 2 2 3 11 4 2" xfId="36476"/>
    <cellStyle name="Note 2 2 3 11 4 3" xfId="43620"/>
    <cellStyle name="Note 2 2 3 11 4 4" xfId="46040"/>
    <cellStyle name="Note 2 2 3 11 5" xfId="24946"/>
    <cellStyle name="Note 2 2 3 11 6" xfId="40381"/>
    <cellStyle name="Note 2 2 3 11 7" xfId="43309"/>
    <cellStyle name="Note 2 2 3 12" xfId="20240"/>
    <cellStyle name="Note 2 2 3 13" xfId="38749"/>
    <cellStyle name="Note 2 2 3 14" xfId="40332"/>
    <cellStyle name="Note 2 2 3 2" xfId="1572"/>
    <cellStyle name="Note 2 2 3 2 10" xfId="5903"/>
    <cellStyle name="Note 2 2 3 2 10 2" xfId="14239"/>
    <cellStyle name="Note 2 2 3 2 10 2 2" xfId="33357"/>
    <cellStyle name="Note 2 2 3 2 10 2 3" xfId="42823"/>
    <cellStyle name="Note 2 2 3 2 10 2 4" xfId="40620"/>
    <cellStyle name="Note 2 2 3 2 10 3" xfId="18849"/>
    <cellStyle name="Note 2 2 3 2 10 3 2" xfId="37967"/>
    <cellStyle name="Note 2 2 3 2 10 3 3" xfId="45111"/>
    <cellStyle name="Note 2 2 3 2 10 3 4" xfId="47531"/>
    <cellStyle name="Note 2 2 3 2 10 4" xfId="19260"/>
    <cellStyle name="Note 2 2 3 2 10 4 2" xfId="38378"/>
    <cellStyle name="Note 2 2 3 2 10 4 3" xfId="45522"/>
    <cellStyle name="Note 2 2 3 2 10 4 4" xfId="47942"/>
    <cellStyle name="Note 2 2 3 2 10 5" xfId="25022"/>
    <cellStyle name="Note 2 2 3 2 10 6" xfId="40413"/>
    <cellStyle name="Note 2 2 3 2 10 7" xfId="19655"/>
    <cellStyle name="Note 2 2 3 2 11" xfId="20776"/>
    <cellStyle name="Note 2 2 3 2 12" xfId="38854"/>
    <cellStyle name="Note 2 2 3 2 13" xfId="41095"/>
    <cellStyle name="Note 2 2 3 2 2" xfId="3027"/>
    <cellStyle name="Note 2 2 3 2 2 10" xfId="8540"/>
    <cellStyle name="Note 2 2 3 2 2 10 2" xfId="16876"/>
    <cellStyle name="Note 2 2 3 2 2 10 2 2" xfId="35994"/>
    <cellStyle name="Note 2 2 3 2 2 10 2 3" xfId="43400"/>
    <cellStyle name="Note 2 2 3 2 2 10 2 4" xfId="45866"/>
    <cellStyle name="Note 2 2 3 2 2 10 3" xfId="19450"/>
    <cellStyle name="Note 2 2 3 2 2 10 3 2" xfId="38568"/>
    <cellStyle name="Note 2 2 3 2 2 10 3 3" xfId="45712"/>
    <cellStyle name="Note 2 2 3 2 2 10 3 4" xfId="48132"/>
    <cellStyle name="Note 2 2 3 2 2 10 4" xfId="19536"/>
    <cellStyle name="Note 2 2 3 2 2 10 4 2" xfId="38654"/>
    <cellStyle name="Note 2 2 3 2 2 10 4 3" xfId="45798"/>
    <cellStyle name="Note 2 2 3 2 2 10 4 4" xfId="48218"/>
    <cellStyle name="Note 2 2 3 2 2 10 5" xfId="27659"/>
    <cellStyle name="Note 2 2 3 2 2 10 6" xfId="40993"/>
    <cellStyle name="Note 2 2 3 2 2 10 7" xfId="38969"/>
    <cellStyle name="Note 2 2 3 2 2 11" xfId="11457"/>
    <cellStyle name="Note 2 2 3 2 2 11 2" xfId="30575"/>
    <cellStyle name="Note 2 2 3 2 2 11 3" xfId="41587"/>
    <cellStyle name="Note 2 2 3 2 2 11 4" xfId="40930"/>
    <cellStyle name="Note 2 2 3 2 2 12" xfId="17590"/>
    <cellStyle name="Note 2 2 3 2 2 12 2" xfId="36708"/>
    <cellStyle name="Note 2 2 3 2 2 12 3" xfId="43852"/>
    <cellStyle name="Note 2 2 3 2 2 12 4" xfId="46272"/>
    <cellStyle name="Note 2 2 3 2 2 13" xfId="19139"/>
    <cellStyle name="Note 2 2 3 2 2 13 2" xfId="38257"/>
    <cellStyle name="Note 2 2 3 2 2 13 3" xfId="45401"/>
    <cellStyle name="Note 2 2 3 2 2 13 4" xfId="47821"/>
    <cellStyle name="Note 2 2 3 2 2 14" xfId="22230"/>
    <cellStyle name="Note 2 2 3 2 2 15" xfId="39155"/>
    <cellStyle name="Note 2 2 3 2 2 16" xfId="38709"/>
    <cellStyle name="Note 2 2 3 2 2 2" xfId="5306"/>
    <cellStyle name="Note 2 2 3 2 2 2 2" xfId="13642"/>
    <cellStyle name="Note 2 2 3 2 2 2 2 2" xfId="32760"/>
    <cellStyle name="Note 2 2 3 2 2 2 2 3" xfId="42506"/>
    <cellStyle name="Note 2 2 3 2 2 2 2 4" xfId="19621"/>
    <cellStyle name="Note 2 2 3 2 2 2 3" xfId="18522"/>
    <cellStyle name="Note 2 2 3 2 2 2 3 2" xfId="37640"/>
    <cellStyle name="Note 2 2 3 2 2 2 3 3" xfId="44784"/>
    <cellStyle name="Note 2 2 3 2 2 2 3 4" xfId="47204"/>
    <cellStyle name="Note 2 2 3 2 2 2 4" xfId="19419"/>
    <cellStyle name="Note 2 2 3 2 2 2 4 2" xfId="38537"/>
    <cellStyle name="Note 2 2 3 2 2 2 4 3" xfId="45681"/>
    <cellStyle name="Note 2 2 3 2 2 2 4 4" xfId="48101"/>
    <cellStyle name="Note 2 2 3 2 2 2 5" xfId="24425"/>
    <cellStyle name="Note 2 2 3 2 2 2 6" xfId="40095"/>
    <cellStyle name="Note 2 2 3 2 2 2 7" xfId="43132"/>
    <cellStyle name="Note 2 2 3 2 2 3" xfId="5365"/>
    <cellStyle name="Note 2 2 3 2 2 3 2" xfId="13701"/>
    <cellStyle name="Note 2 2 3 2 2 3 2 2" xfId="32819"/>
    <cellStyle name="Note 2 2 3 2 2 3 2 3" xfId="42565"/>
    <cellStyle name="Note 2 2 3 2 2 3 2 4" xfId="43434"/>
    <cellStyle name="Note 2 2 3 2 2 3 3" xfId="18581"/>
    <cellStyle name="Note 2 2 3 2 2 3 3 2" xfId="37699"/>
    <cellStyle name="Note 2 2 3 2 2 3 3 3" xfId="44843"/>
    <cellStyle name="Note 2 2 3 2 2 3 3 4" xfId="47263"/>
    <cellStyle name="Note 2 2 3 2 2 3 4" xfId="17561"/>
    <cellStyle name="Note 2 2 3 2 2 3 4 2" xfId="36679"/>
    <cellStyle name="Note 2 2 3 2 2 3 4 3" xfId="43823"/>
    <cellStyle name="Note 2 2 3 2 2 3 4 4" xfId="46243"/>
    <cellStyle name="Note 2 2 3 2 2 3 5" xfId="24484"/>
    <cellStyle name="Note 2 2 3 2 2 3 6" xfId="40154"/>
    <cellStyle name="Note 2 2 3 2 2 3 7" xfId="41246"/>
    <cellStyle name="Note 2 2 3 2 2 4" xfId="5413"/>
    <cellStyle name="Note 2 2 3 2 2 4 2" xfId="13749"/>
    <cellStyle name="Note 2 2 3 2 2 4 2 2" xfId="32867"/>
    <cellStyle name="Note 2 2 3 2 2 4 2 3" xfId="42613"/>
    <cellStyle name="Note 2 2 3 2 2 4 2 4" xfId="40764"/>
    <cellStyle name="Note 2 2 3 2 2 4 3" xfId="18629"/>
    <cellStyle name="Note 2 2 3 2 2 4 3 2" xfId="37747"/>
    <cellStyle name="Note 2 2 3 2 2 4 3 3" xfId="44891"/>
    <cellStyle name="Note 2 2 3 2 2 4 3 4" xfId="47311"/>
    <cellStyle name="Note 2 2 3 2 2 4 4" xfId="19159"/>
    <cellStyle name="Note 2 2 3 2 2 4 4 2" xfId="38277"/>
    <cellStyle name="Note 2 2 3 2 2 4 4 3" xfId="45421"/>
    <cellStyle name="Note 2 2 3 2 2 4 4 4" xfId="47841"/>
    <cellStyle name="Note 2 2 3 2 2 4 5" xfId="24532"/>
    <cellStyle name="Note 2 2 3 2 2 4 6" xfId="40202"/>
    <cellStyle name="Note 2 2 3 2 2 4 7" xfId="40686"/>
    <cellStyle name="Note 2 2 3 2 2 5" xfId="5460"/>
    <cellStyle name="Note 2 2 3 2 2 5 2" xfId="13796"/>
    <cellStyle name="Note 2 2 3 2 2 5 2 2" xfId="32914"/>
    <cellStyle name="Note 2 2 3 2 2 5 2 3" xfId="42660"/>
    <cellStyle name="Note 2 2 3 2 2 5 2 4" xfId="40602"/>
    <cellStyle name="Note 2 2 3 2 2 5 3" xfId="18676"/>
    <cellStyle name="Note 2 2 3 2 2 5 3 2" xfId="37794"/>
    <cellStyle name="Note 2 2 3 2 2 5 3 3" xfId="44938"/>
    <cellStyle name="Note 2 2 3 2 2 5 3 4" xfId="47358"/>
    <cellStyle name="Note 2 2 3 2 2 5 4" xfId="19158"/>
    <cellStyle name="Note 2 2 3 2 2 5 4 2" xfId="38276"/>
    <cellStyle name="Note 2 2 3 2 2 5 4 3" xfId="45420"/>
    <cellStyle name="Note 2 2 3 2 2 5 4 4" xfId="47840"/>
    <cellStyle name="Note 2 2 3 2 2 5 5" xfId="24579"/>
    <cellStyle name="Note 2 2 3 2 2 5 6" xfId="40249"/>
    <cellStyle name="Note 2 2 3 2 2 5 7" xfId="43089"/>
    <cellStyle name="Note 2 2 3 2 2 6" xfId="5501"/>
    <cellStyle name="Note 2 2 3 2 2 6 2" xfId="13837"/>
    <cellStyle name="Note 2 2 3 2 2 6 2 2" xfId="32955"/>
    <cellStyle name="Note 2 2 3 2 2 6 2 3" xfId="42701"/>
    <cellStyle name="Note 2 2 3 2 2 6 2 4" xfId="39412"/>
    <cellStyle name="Note 2 2 3 2 2 6 3" xfId="18717"/>
    <cellStyle name="Note 2 2 3 2 2 6 3 2" xfId="37835"/>
    <cellStyle name="Note 2 2 3 2 2 6 3 3" xfId="44979"/>
    <cellStyle name="Note 2 2 3 2 2 6 3 4" xfId="47399"/>
    <cellStyle name="Note 2 2 3 2 2 6 4" xfId="19010"/>
    <cellStyle name="Note 2 2 3 2 2 6 4 2" xfId="38128"/>
    <cellStyle name="Note 2 2 3 2 2 6 4 3" xfId="45272"/>
    <cellStyle name="Note 2 2 3 2 2 6 4 4" xfId="47692"/>
    <cellStyle name="Note 2 2 3 2 2 6 5" xfId="24620"/>
    <cellStyle name="Note 2 2 3 2 2 6 6" xfId="40290"/>
    <cellStyle name="Note 2 2 3 2 2 6 7" xfId="40731"/>
    <cellStyle name="Note 2 2 3 2 2 7" xfId="5527"/>
    <cellStyle name="Note 2 2 3 2 2 7 2" xfId="13863"/>
    <cellStyle name="Note 2 2 3 2 2 7 2 2" xfId="32981"/>
    <cellStyle name="Note 2 2 3 2 2 7 2 3" xfId="42727"/>
    <cellStyle name="Note 2 2 3 2 2 7 2 4" xfId="38896"/>
    <cellStyle name="Note 2 2 3 2 2 7 3" xfId="18743"/>
    <cellStyle name="Note 2 2 3 2 2 7 3 2" xfId="37861"/>
    <cellStyle name="Note 2 2 3 2 2 7 3 3" xfId="45005"/>
    <cellStyle name="Note 2 2 3 2 2 7 3 4" xfId="47425"/>
    <cellStyle name="Note 2 2 3 2 2 7 4" xfId="19187"/>
    <cellStyle name="Note 2 2 3 2 2 7 4 2" xfId="38305"/>
    <cellStyle name="Note 2 2 3 2 2 7 4 3" xfId="45449"/>
    <cellStyle name="Note 2 2 3 2 2 7 4 4" xfId="47869"/>
    <cellStyle name="Note 2 2 3 2 2 7 5" xfId="24646"/>
    <cellStyle name="Note 2 2 3 2 2 7 6" xfId="40316"/>
    <cellStyle name="Note 2 2 3 2 2 7 7" xfId="39020"/>
    <cellStyle name="Note 2 2 3 2 2 8" xfId="4713"/>
    <cellStyle name="Note 2 2 3 2 2 8 2" xfId="13050"/>
    <cellStyle name="Note 2 2 3 2 2 8 2 2" xfId="32168"/>
    <cellStyle name="Note 2 2 3 2 2 8 2 3" xfId="41934"/>
    <cellStyle name="Note 2 2 3 2 2 8 2 4" xfId="40720"/>
    <cellStyle name="Note 2 2 3 2 2 8 3" xfId="17952"/>
    <cellStyle name="Note 2 2 3 2 2 8 3 2" xfId="37070"/>
    <cellStyle name="Note 2 2 3 2 2 8 3 3" xfId="44214"/>
    <cellStyle name="Note 2 2 3 2 2 8 3 4" xfId="46634"/>
    <cellStyle name="Note 2 2 3 2 2 8 4" xfId="19348"/>
    <cellStyle name="Note 2 2 3 2 2 8 4 2" xfId="38466"/>
    <cellStyle name="Note 2 2 3 2 2 8 4 3" xfId="45610"/>
    <cellStyle name="Note 2 2 3 2 2 8 4 4" xfId="48030"/>
    <cellStyle name="Note 2 2 3 2 2 8 5" xfId="23834"/>
    <cellStyle name="Note 2 2 3 2 2 8 6" xfId="39526"/>
    <cellStyle name="Note 2 2 3 2 2 8 7" xfId="43392"/>
    <cellStyle name="Note 2 2 3 2 2 9" xfId="5967"/>
    <cellStyle name="Note 2 2 3 2 2 9 2" xfId="14303"/>
    <cellStyle name="Note 2 2 3 2 2 9 2 2" xfId="33421"/>
    <cellStyle name="Note 2 2 3 2 2 9 2 3" xfId="42886"/>
    <cellStyle name="Note 2 2 3 2 2 9 2 4" xfId="40339"/>
    <cellStyle name="Note 2 2 3 2 2 9 3" xfId="18912"/>
    <cellStyle name="Note 2 2 3 2 2 9 3 2" xfId="38030"/>
    <cellStyle name="Note 2 2 3 2 2 9 3 3" xfId="45174"/>
    <cellStyle name="Note 2 2 3 2 2 9 3 4" xfId="47594"/>
    <cellStyle name="Note 2 2 3 2 2 9 4" xfId="19059"/>
    <cellStyle name="Note 2 2 3 2 2 9 4 2" xfId="38177"/>
    <cellStyle name="Note 2 2 3 2 2 9 4 3" xfId="45321"/>
    <cellStyle name="Note 2 2 3 2 2 9 4 4" xfId="47741"/>
    <cellStyle name="Note 2 2 3 2 2 9 5" xfId="25086"/>
    <cellStyle name="Note 2 2 3 2 2 9 6" xfId="40476"/>
    <cellStyle name="Note 2 2 3 2 2 9 7" xfId="20481"/>
    <cellStyle name="Note 2 2 3 2 3" xfId="4999"/>
    <cellStyle name="Note 2 2 3 2 3 2" xfId="5999"/>
    <cellStyle name="Note 2 2 3 2 3 2 2" xfId="14335"/>
    <cellStyle name="Note 2 2 3 2 3 2 2 2" xfId="33453"/>
    <cellStyle name="Note 2 2 3 2 3 2 2 3" xfId="42918"/>
    <cellStyle name="Note 2 2 3 2 3 2 2 4" xfId="40911"/>
    <cellStyle name="Note 2 2 3 2 3 2 3" xfId="18944"/>
    <cellStyle name="Note 2 2 3 2 3 2 3 2" xfId="38062"/>
    <cellStyle name="Note 2 2 3 2 3 2 3 3" xfId="45206"/>
    <cellStyle name="Note 2 2 3 2 3 2 3 4" xfId="47626"/>
    <cellStyle name="Note 2 2 3 2 3 2 4" xfId="17676"/>
    <cellStyle name="Note 2 2 3 2 3 2 4 2" xfId="36794"/>
    <cellStyle name="Note 2 2 3 2 3 2 4 3" xfId="43938"/>
    <cellStyle name="Note 2 2 3 2 3 2 4 4" xfId="46358"/>
    <cellStyle name="Note 2 2 3 2 3 2 5" xfId="25118"/>
    <cellStyle name="Note 2 2 3 2 3 2 6" xfId="40508"/>
    <cellStyle name="Note 2 2 3 2 3 2 7" xfId="19571"/>
    <cellStyle name="Note 2 2 3 2 3 3" xfId="13335"/>
    <cellStyle name="Note 2 2 3 2 3 3 2" xfId="32453"/>
    <cellStyle name="Note 2 2 3 2 3 3 3" xfId="42199"/>
    <cellStyle name="Note 2 2 3 2 3 3 4" xfId="42761"/>
    <cellStyle name="Note 2 2 3 2 3 4" xfId="18215"/>
    <cellStyle name="Note 2 2 3 2 3 4 2" xfId="37333"/>
    <cellStyle name="Note 2 2 3 2 3 4 3" xfId="44477"/>
    <cellStyle name="Note 2 2 3 2 3 4 4" xfId="46897"/>
    <cellStyle name="Note 2 2 3 2 3 5" xfId="17699"/>
    <cellStyle name="Note 2 2 3 2 3 5 2" xfId="36817"/>
    <cellStyle name="Note 2 2 3 2 3 5 3" xfId="43961"/>
    <cellStyle name="Note 2 2 3 2 3 5 4" xfId="46381"/>
    <cellStyle name="Note 2 2 3 2 3 6" xfId="24118"/>
    <cellStyle name="Note 2 2 3 2 3 7" xfId="39788"/>
    <cellStyle name="Note 2 2 3 2 3 8" xfId="40797"/>
    <cellStyle name="Note 2 2 3 2 4" xfId="5270"/>
    <cellStyle name="Note 2 2 3 2 4 2" xfId="6031"/>
    <cellStyle name="Note 2 2 3 2 4 2 2" xfId="14367"/>
    <cellStyle name="Note 2 2 3 2 4 2 2 2" xfId="33485"/>
    <cellStyle name="Note 2 2 3 2 4 2 2 3" xfId="42950"/>
    <cellStyle name="Note 2 2 3 2 4 2 2 4" xfId="41887"/>
    <cellStyle name="Note 2 2 3 2 4 2 3" xfId="18976"/>
    <cellStyle name="Note 2 2 3 2 4 2 3 2" xfId="38094"/>
    <cellStyle name="Note 2 2 3 2 4 2 3 3" xfId="45238"/>
    <cellStyle name="Note 2 2 3 2 4 2 3 4" xfId="47658"/>
    <cellStyle name="Note 2 2 3 2 4 2 4" xfId="17548"/>
    <cellStyle name="Note 2 2 3 2 4 2 4 2" xfId="36666"/>
    <cellStyle name="Note 2 2 3 2 4 2 4 3" xfId="43810"/>
    <cellStyle name="Note 2 2 3 2 4 2 4 4" xfId="46230"/>
    <cellStyle name="Note 2 2 3 2 4 2 5" xfId="25150"/>
    <cellStyle name="Note 2 2 3 2 4 2 6" xfId="40540"/>
    <cellStyle name="Note 2 2 3 2 4 2 7" xfId="40991"/>
    <cellStyle name="Note 2 2 3 2 4 3" xfId="13606"/>
    <cellStyle name="Note 2 2 3 2 4 3 2" xfId="32724"/>
    <cellStyle name="Note 2 2 3 2 4 3 3" xfId="42470"/>
    <cellStyle name="Note 2 2 3 2 4 3 4" xfId="41632"/>
    <cellStyle name="Note 2 2 3 2 4 4" xfId="18486"/>
    <cellStyle name="Note 2 2 3 2 4 4 2" xfId="37604"/>
    <cellStyle name="Note 2 2 3 2 4 4 3" xfId="44748"/>
    <cellStyle name="Note 2 2 3 2 4 4 4" xfId="47168"/>
    <cellStyle name="Note 2 2 3 2 4 5" xfId="17469"/>
    <cellStyle name="Note 2 2 3 2 4 5 2" xfId="36587"/>
    <cellStyle name="Note 2 2 3 2 4 5 3" xfId="43731"/>
    <cellStyle name="Note 2 2 3 2 4 5 4" xfId="46151"/>
    <cellStyle name="Note 2 2 3 2 4 6" xfId="24389"/>
    <cellStyle name="Note 2 2 3 2 4 7" xfId="40059"/>
    <cellStyle name="Note 2 2 3 2 4 8" xfId="41858"/>
    <cellStyle name="Note 2 2 3 2 5" xfId="5333"/>
    <cellStyle name="Note 2 2 3 2 5 2" xfId="13669"/>
    <cellStyle name="Note 2 2 3 2 5 2 2" xfId="32787"/>
    <cellStyle name="Note 2 2 3 2 5 2 3" xfId="42533"/>
    <cellStyle name="Note 2 2 3 2 5 2 4" xfId="40665"/>
    <cellStyle name="Note 2 2 3 2 5 3" xfId="18549"/>
    <cellStyle name="Note 2 2 3 2 5 3 2" xfId="37667"/>
    <cellStyle name="Note 2 2 3 2 5 3 3" xfId="44811"/>
    <cellStyle name="Note 2 2 3 2 5 3 4" xfId="47231"/>
    <cellStyle name="Note 2 2 3 2 5 4" xfId="19218"/>
    <cellStyle name="Note 2 2 3 2 5 4 2" xfId="38336"/>
    <cellStyle name="Note 2 2 3 2 5 4 3" xfId="45480"/>
    <cellStyle name="Note 2 2 3 2 5 4 4" xfId="47900"/>
    <cellStyle name="Note 2 2 3 2 5 5" xfId="24452"/>
    <cellStyle name="Note 2 2 3 2 5 6" xfId="40122"/>
    <cellStyle name="Note 2 2 3 2 5 7" xfId="39022"/>
    <cellStyle name="Note 2 2 3 2 6" xfId="5227"/>
    <cellStyle name="Note 2 2 3 2 6 2" xfId="13563"/>
    <cellStyle name="Note 2 2 3 2 6 2 2" xfId="32681"/>
    <cellStyle name="Note 2 2 3 2 6 2 3" xfId="42427"/>
    <cellStyle name="Note 2 2 3 2 6 2 4" xfId="40711"/>
    <cellStyle name="Note 2 2 3 2 6 3" xfId="18443"/>
    <cellStyle name="Note 2 2 3 2 6 3 2" xfId="37561"/>
    <cellStyle name="Note 2 2 3 2 6 3 3" xfId="44705"/>
    <cellStyle name="Note 2 2 3 2 6 3 4" xfId="47125"/>
    <cellStyle name="Note 2 2 3 2 6 4" xfId="19271"/>
    <cellStyle name="Note 2 2 3 2 6 4 2" xfId="38389"/>
    <cellStyle name="Note 2 2 3 2 6 4 3" xfId="45533"/>
    <cellStyle name="Note 2 2 3 2 6 4 4" xfId="47953"/>
    <cellStyle name="Note 2 2 3 2 6 5" xfId="24346"/>
    <cellStyle name="Note 2 2 3 2 6 6" xfId="40016"/>
    <cellStyle name="Note 2 2 3 2 6 7" xfId="39024"/>
    <cellStyle name="Note 2 2 3 2 7" xfId="5200"/>
    <cellStyle name="Note 2 2 3 2 7 2" xfId="13536"/>
    <cellStyle name="Note 2 2 3 2 7 2 2" xfId="32654"/>
    <cellStyle name="Note 2 2 3 2 7 2 3" xfId="42400"/>
    <cellStyle name="Note 2 2 3 2 7 2 4" xfId="43279"/>
    <cellStyle name="Note 2 2 3 2 7 3" xfId="18416"/>
    <cellStyle name="Note 2 2 3 2 7 3 2" xfId="37534"/>
    <cellStyle name="Note 2 2 3 2 7 3 3" xfId="44678"/>
    <cellStyle name="Note 2 2 3 2 7 3 4" xfId="47098"/>
    <cellStyle name="Note 2 2 3 2 7 4" xfId="9115"/>
    <cellStyle name="Note 2 2 3 2 7 4 2" xfId="28234"/>
    <cellStyle name="Note 2 2 3 2 7 4 3" xfId="41139"/>
    <cellStyle name="Note 2 2 3 2 7 4 4" xfId="39071"/>
    <cellStyle name="Note 2 2 3 2 7 5" xfId="24319"/>
    <cellStyle name="Note 2 2 3 2 7 6" xfId="39989"/>
    <cellStyle name="Note 2 2 3 2 7 7" xfId="43135"/>
    <cellStyle name="Note 2 2 3 2 8" xfId="4760"/>
    <cellStyle name="Note 2 2 3 2 8 2" xfId="13096"/>
    <cellStyle name="Note 2 2 3 2 8 2 2" xfId="32214"/>
    <cellStyle name="Note 2 2 3 2 8 2 3" xfId="41960"/>
    <cellStyle name="Note 2 2 3 2 8 2 4" xfId="40855"/>
    <cellStyle name="Note 2 2 3 2 8 3" xfId="17976"/>
    <cellStyle name="Note 2 2 3 2 8 3 2" xfId="37094"/>
    <cellStyle name="Note 2 2 3 2 8 3 3" xfId="44238"/>
    <cellStyle name="Note 2 2 3 2 8 3 4" xfId="46658"/>
    <cellStyle name="Note 2 2 3 2 8 4" xfId="19347"/>
    <cellStyle name="Note 2 2 3 2 8 4 2" xfId="38465"/>
    <cellStyle name="Note 2 2 3 2 8 4 3" xfId="45609"/>
    <cellStyle name="Note 2 2 3 2 8 4 4" xfId="48029"/>
    <cellStyle name="Note 2 2 3 2 8 5" xfId="23879"/>
    <cellStyle name="Note 2 2 3 2 8 6" xfId="39549"/>
    <cellStyle name="Note 2 2 3 2 8 7" xfId="41918"/>
    <cellStyle name="Note 2 2 3 2 9" xfId="3735"/>
    <cellStyle name="Note 2 2 3 2 9 2" xfId="12164"/>
    <cellStyle name="Note 2 2 3 2 9 2 2" xfId="31282"/>
    <cellStyle name="Note 2 2 3 2 9 2 3" xfId="41748"/>
    <cellStyle name="Note 2 2 3 2 9 2 4" xfId="40929"/>
    <cellStyle name="Note 2 2 3 2 9 3" xfId="17750"/>
    <cellStyle name="Note 2 2 3 2 9 3 2" xfId="36868"/>
    <cellStyle name="Note 2 2 3 2 9 3 3" xfId="44012"/>
    <cellStyle name="Note 2 2 3 2 9 3 4" xfId="46432"/>
    <cellStyle name="Note 2 2 3 2 9 4" xfId="19190"/>
    <cellStyle name="Note 2 2 3 2 9 4 2" xfId="38308"/>
    <cellStyle name="Note 2 2 3 2 9 4 3" xfId="45452"/>
    <cellStyle name="Note 2 2 3 2 9 4 4" xfId="47872"/>
    <cellStyle name="Note 2 2 3 2 9 5" xfId="22936"/>
    <cellStyle name="Note 2 2 3 2 9 6" xfId="39321"/>
    <cellStyle name="Note 2 2 3 2 9 7" xfId="39138"/>
    <cellStyle name="Note 2 2 3 3" xfId="2494"/>
    <cellStyle name="Note 2 2 3 3 10" xfId="8026"/>
    <cellStyle name="Note 2 2 3 3 10 2" xfId="16362"/>
    <cellStyle name="Note 2 2 3 3 10 2 2" xfId="35480"/>
    <cellStyle name="Note 2 2 3 3 10 2 3" xfId="43311"/>
    <cellStyle name="Note 2 2 3 3 10 2 4" xfId="45861"/>
    <cellStyle name="Note 2 2 3 3 10 3" xfId="19358"/>
    <cellStyle name="Note 2 2 3 3 10 3 2" xfId="38476"/>
    <cellStyle name="Note 2 2 3 3 10 3 3" xfId="45620"/>
    <cellStyle name="Note 2 2 3 3 10 3 4" xfId="48040"/>
    <cellStyle name="Note 2 2 3 3 10 4" xfId="19531"/>
    <cellStyle name="Note 2 2 3 3 10 4 2" xfId="38649"/>
    <cellStyle name="Note 2 2 3 3 10 4 3" xfId="45793"/>
    <cellStyle name="Note 2 2 3 3 10 4 4" xfId="48213"/>
    <cellStyle name="Note 2 2 3 3 10 5" xfId="27145"/>
    <cellStyle name="Note 2 2 3 3 10 6" xfId="40909"/>
    <cellStyle name="Note 2 2 3 3 10 7" xfId="43242"/>
    <cellStyle name="Note 2 2 3 3 11" xfId="10924"/>
    <cellStyle name="Note 2 2 3 3 11 2" xfId="30042"/>
    <cellStyle name="Note 2 2 3 3 11 3" xfId="41485"/>
    <cellStyle name="Note 2 2 3 3 11 4" xfId="41042"/>
    <cellStyle name="Note 2 2 3 3 12" xfId="17498"/>
    <cellStyle name="Note 2 2 3 3 12 2" xfId="36616"/>
    <cellStyle name="Note 2 2 3 3 12 3" xfId="43760"/>
    <cellStyle name="Note 2 2 3 3 12 4" xfId="46180"/>
    <cellStyle name="Note 2 2 3 3 13" xfId="19356"/>
    <cellStyle name="Note 2 2 3 3 13 2" xfId="38474"/>
    <cellStyle name="Note 2 2 3 3 13 3" xfId="45618"/>
    <cellStyle name="Note 2 2 3 3 13 4" xfId="48038"/>
    <cellStyle name="Note 2 2 3 3 14" xfId="21697"/>
    <cellStyle name="Note 2 2 3 3 15" xfId="39044"/>
    <cellStyle name="Note 2 2 3 3 16" xfId="38839"/>
    <cellStyle name="Note 2 2 3 3 2" xfId="5142"/>
    <cellStyle name="Note 2 2 3 3 2 2" xfId="13478"/>
    <cellStyle name="Note 2 2 3 3 2 2 2" xfId="32596"/>
    <cellStyle name="Note 2 2 3 3 2 2 3" xfId="42342"/>
    <cellStyle name="Note 2 2 3 3 2 2 4" xfId="39058"/>
    <cellStyle name="Note 2 2 3 3 2 3" xfId="18358"/>
    <cellStyle name="Note 2 2 3 3 2 3 2" xfId="37476"/>
    <cellStyle name="Note 2 2 3 3 2 3 3" xfId="44620"/>
    <cellStyle name="Note 2 2 3 3 2 3 4" xfId="47040"/>
    <cellStyle name="Note 2 2 3 3 2 4" xfId="17473"/>
    <cellStyle name="Note 2 2 3 3 2 4 2" xfId="36591"/>
    <cellStyle name="Note 2 2 3 3 2 4 3" xfId="43735"/>
    <cellStyle name="Note 2 2 3 3 2 4 4" xfId="46155"/>
    <cellStyle name="Note 2 2 3 3 2 5" xfId="24261"/>
    <cellStyle name="Note 2 2 3 3 2 6" xfId="39931"/>
    <cellStyle name="Note 2 2 3 3 2 7" xfId="43197"/>
    <cellStyle name="Note 2 2 3 3 3" xfId="4816"/>
    <cellStyle name="Note 2 2 3 3 3 2" xfId="13152"/>
    <cellStyle name="Note 2 2 3 3 3 2 2" xfId="32270"/>
    <cellStyle name="Note 2 2 3 3 3 2 3" xfId="42016"/>
    <cellStyle name="Note 2 2 3 3 3 2 4" xfId="41641"/>
    <cellStyle name="Note 2 2 3 3 3 3" xfId="18032"/>
    <cellStyle name="Note 2 2 3 3 3 3 2" xfId="37150"/>
    <cellStyle name="Note 2 2 3 3 3 3 3" xfId="44294"/>
    <cellStyle name="Note 2 2 3 3 3 3 4" xfId="46714"/>
    <cellStyle name="Note 2 2 3 3 3 4" xfId="17494"/>
    <cellStyle name="Note 2 2 3 3 3 4 2" xfId="36612"/>
    <cellStyle name="Note 2 2 3 3 3 4 3" xfId="43756"/>
    <cellStyle name="Note 2 2 3 3 3 4 4" xfId="46176"/>
    <cellStyle name="Note 2 2 3 3 3 5" xfId="23935"/>
    <cellStyle name="Note 2 2 3 3 3 6" xfId="39605"/>
    <cellStyle name="Note 2 2 3 3 3 7" xfId="40982"/>
    <cellStyle name="Note 2 2 3 3 4" xfId="4923"/>
    <cellStyle name="Note 2 2 3 3 4 2" xfId="13259"/>
    <cellStyle name="Note 2 2 3 3 4 2 2" xfId="32377"/>
    <cellStyle name="Note 2 2 3 3 4 2 3" xfId="42123"/>
    <cellStyle name="Note 2 2 3 3 4 2 4" xfId="43371"/>
    <cellStyle name="Note 2 2 3 3 4 3" xfId="18139"/>
    <cellStyle name="Note 2 2 3 3 4 3 2" xfId="37257"/>
    <cellStyle name="Note 2 2 3 3 4 3 3" xfId="44401"/>
    <cellStyle name="Note 2 2 3 3 4 3 4" xfId="46821"/>
    <cellStyle name="Note 2 2 3 3 4 4" xfId="19508"/>
    <cellStyle name="Note 2 2 3 3 4 4 2" xfId="38626"/>
    <cellStyle name="Note 2 2 3 3 4 4 3" xfId="45770"/>
    <cellStyle name="Note 2 2 3 3 4 4 4" xfId="48190"/>
    <cellStyle name="Note 2 2 3 3 4 5" xfId="24042"/>
    <cellStyle name="Note 2 2 3 3 4 6" xfId="39712"/>
    <cellStyle name="Note 2 2 3 3 4 7" xfId="43343"/>
    <cellStyle name="Note 2 2 3 3 5" xfId="5095"/>
    <cellStyle name="Note 2 2 3 3 5 2" xfId="13431"/>
    <cellStyle name="Note 2 2 3 3 5 2 2" xfId="32549"/>
    <cellStyle name="Note 2 2 3 3 5 2 3" xfId="42295"/>
    <cellStyle name="Note 2 2 3 3 5 2 4" xfId="41181"/>
    <cellStyle name="Note 2 2 3 3 5 3" xfId="18311"/>
    <cellStyle name="Note 2 2 3 3 5 3 2" xfId="37429"/>
    <cellStyle name="Note 2 2 3 3 5 3 3" xfId="44573"/>
    <cellStyle name="Note 2 2 3 3 5 3 4" xfId="46993"/>
    <cellStyle name="Note 2 2 3 3 5 4" xfId="19025"/>
    <cellStyle name="Note 2 2 3 3 5 4 2" xfId="38143"/>
    <cellStyle name="Note 2 2 3 3 5 4 3" xfId="45287"/>
    <cellStyle name="Note 2 2 3 3 5 4 4" xfId="47707"/>
    <cellStyle name="Note 2 2 3 3 5 5" xfId="24214"/>
    <cellStyle name="Note 2 2 3 3 5 6" xfId="39884"/>
    <cellStyle name="Note 2 2 3 3 5 7" xfId="40794"/>
    <cellStyle name="Note 2 2 3 3 6" xfId="4809"/>
    <cellStyle name="Note 2 2 3 3 6 2" xfId="13145"/>
    <cellStyle name="Note 2 2 3 3 6 2 2" xfId="32263"/>
    <cellStyle name="Note 2 2 3 3 6 2 3" xfId="42009"/>
    <cellStyle name="Note 2 2 3 3 6 2 4" xfId="41414"/>
    <cellStyle name="Note 2 2 3 3 6 3" xfId="18025"/>
    <cellStyle name="Note 2 2 3 3 6 3 2" xfId="37143"/>
    <cellStyle name="Note 2 2 3 3 6 3 3" xfId="44287"/>
    <cellStyle name="Note 2 2 3 3 6 3 4" xfId="46707"/>
    <cellStyle name="Note 2 2 3 3 6 4" xfId="17884"/>
    <cellStyle name="Note 2 2 3 3 6 4 2" xfId="37002"/>
    <cellStyle name="Note 2 2 3 3 6 4 3" xfId="44146"/>
    <cellStyle name="Note 2 2 3 3 6 4 4" xfId="46566"/>
    <cellStyle name="Note 2 2 3 3 6 5" xfId="23928"/>
    <cellStyle name="Note 2 2 3 3 6 6" xfId="39598"/>
    <cellStyle name="Note 2 2 3 3 6 7" xfId="41304"/>
    <cellStyle name="Note 2 2 3 3 7" xfId="4887"/>
    <cellStyle name="Note 2 2 3 3 7 2" xfId="13223"/>
    <cellStyle name="Note 2 2 3 3 7 2 2" xfId="32341"/>
    <cellStyle name="Note 2 2 3 3 7 2 3" xfId="42087"/>
    <cellStyle name="Note 2 2 3 3 7 2 4" xfId="43327"/>
    <cellStyle name="Note 2 2 3 3 7 3" xfId="18103"/>
    <cellStyle name="Note 2 2 3 3 7 3 2" xfId="37221"/>
    <cellStyle name="Note 2 2 3 3 7 3 3" xfId="44365"/>
    <cellStyle name="Note 2 2 3 3 7 3 4" xfId="46785"/>
    <cellStyle name="Note 2 2 3 3 7 4" xfId="19086"/>
    <cellStyle name="Note 2 2 3 3 7 4 2" xfId="38204"/>
    <cellStyle name="Note 2 2 3 3 7 4 3" xfId="45348"/>
    <cellStyle name="Note 2 2 3 3 7 4 4" xfId="47768"/>
    <cellStyle name="Note 2 2 3 3 7 5" xfId="24006"/>
    <cellStyle name="Note 2 2 3 3 7 6" xfId="39676"/>
    <cellStyle name="Note 2 2 3 3 7 7" xfId="41137"/>
    <cellStyle name="Note 2 2 3 3 8" xfId="4187"/>
    <cellStyle name="Note 2 2 3 3 8 2" xfId="12526"/>
    <cellStyle name="Note 2 2 3 3 8 2 2" xfId="31644"/>
    <cellStyle name="Note 2 2 3 3 8 2 3" xfId="41832"/>
    <cellStyle name="Note 2 2 3 3 8 2 4" xfId="43286"/>
    <cellStyle name="Note 2 2 3 3 8 3" xfId="17840"/>
    <cellStyle name="Note 2 2 3 3 8 3 2" xfId="36958"/>
    <cellStyle name="Note 2 2 3 3 8 3 3" xfId="44102"/>
    <cellStyle name="Note 2 2 3 3 8 3 4" xfId="46522"/>
    <cellStyle name="Note 2 2 3 3 8 4" xfId="17652"/>
    <cellStyle name="Note 2 2 3 3 8 4 2" xfId="36770"/>
    <cellStyle name="Note 2 2 3 3 8 4 3" xfId="43914"/>
    <cellStyle name="Note 2 2 3 3 8 4 4" xfId="46334"/>
    <cellStyle name="Note 2 2 3 3 8 5" xfId="23310"/>
    <cellStyle name="Note 2 2 3 3 8 6" xfId="39419"/>
    <cellStyle name="Note 2 2 3 3 8 7" xfId="43346"/>
    <cellStyle name="Note 2 2 3 3 9" xfId="5935"/>
    <cellStyle name="Note 2 2 3 3 9 2" xfId="14271"/>
    <cellStyle name="Note 2 2 3 3 9 2 2" xfId="33389"/>
    <cellStyle name="Note 2 2 3 3 9 2 3" xfId="42854"/>
    <cellStyle name="Note 2 2 3 3 9 2 4" xfId="41889"/>
    <cellStyle name="Note 2 2 3 3 9 3" xfId="18880"/>
    <cellStyle name="Note 2 2 3 3 9 3 2" xfId="37998"/>
    <cellStyle name="Note 2 2 3 3 9 3 3" xfId="45142"/>
    <cellStyle name="Note 2 2 3 3 9 3 4" xfId="47562"/>
    <cellStyle name="Note 2 2 3 3 9 4" xfId="17904"/>
    <cellStyle name="Note 2 2 3 3 9 4 2" xfId="37022"/>
    <cellStyle name="Note 2 2 3 3 9 4 3" xfId="44166"/>
    <cellStyle name="Note 2 2 3 3 9 4 4" xfId="46586"/>
    <cellStyle name="Note 2 2 3 3 9 5" xfId="25054"/>
    <cellStyle name="Note 2 2 3 3 9 6" xfId="40444"/>
    <cellStyle name="Note 2 2 3 3 9 7" xfId="19589"/>
    <cellStyle name="Note 2 2 3 4" xfId="4949"/>
    <cellStyle name="Note 2 2 3 4 2" xfId="13285"/>
    <cellStyle name="Note 2 2 3 4 2 2" xfId="32403"/>
    <cellStyle name="Note 2 2 3 4 2 3" xfId="42149"/>
    <cellStyle name="Note 2 2 3 4 2 4" xfId="42762"/>
    <cellStyle name="Note 2 2 3 4 3" xfId="18165"/>
    <cellStyle name="Note 2 2 3 4 3 2" xfId="37283"/>
    <cellStyle name="Note 2 2 3 4 3 3" xfId="44427"/>
    <cellStyle name="Note 2 2 3 4 3 4" xfId="46847"/>
    <cellStyle name="Note 2 2 3 4 4" xfId="17925"/>
    <cellStyle name="Note 2 2 3 4 4 2" xfId="37043"/>
    <cellStyle name="Note 2 2 3 4 4 3" xfId="44187"/>
    <cellStyle name="Note 2 2 3 4 4 4" xfId="46607"/>
    <cellStyle name="Note 2 2 3 4 5" xfId="24068"/>
    <cellStyle name="Note 2 2 3 4 6" xfId="39738"/>
    <cellStyle name="Note 2 2 3 4 7" xfId="41376"/>
    <cellStyle name="Note 2 2 3 5" xfId="4763"/>
    <cellStyle name="Note 2 2 3 5 2" xfId="13099"/>
    <cellStyle name="Note 2 2 3 5 2 2" xfId="32217"/>
    <cellStyle name="Note 2 2 3 5 2 3" xfId="41963"/>
    <cellStyle name="Note 2 2 3 5 2 4" xfId="43204"/>
    <cellStyle name="Note 2 2 3 5 3" xfId="17979"/>
    <cellStyle name="Note 2 2 3 5 3 2" xfId="37097"/>
    <cellStyle name="Note 2 2 3 5 3 3" xfId="44241"/>
    <cellStyle name="Note 2 2 3 5 3 4" xfId="46661"/>
    <cellStyle name="Note 2 2 3 5 4" xfId="9766"/>
    <cellStyle name="Note 2 2 3 5 4 2" xfId="28884"/>
    <cellStyle name="Note 2 2 3 5 4 3" xfId="41264"/>
    <cellStyle name="Note 2 2 3 5 4 4" xfId="40682"/>
    <cellStyle name="Note 2 2 3 5 5" xfId="23882"/>
    <cellStyle name="Note 2 2 3 5 6" xfId="39552"/>
    <cellStyle name="Note 2 2 3 5 7" xfId="43391"/>
    <cellStyle name="Note 2 2 3 6" xfId="4969"/>
    <cellStyle name="Note 2 2 3 6 2" xfId="13305"/>
    <cellStyle name="Note 2 2 3 6 2 2" xfId="32423"/>
    <cellStyle name="Note 2 2 3 6 2 3" xfId="42169"/>
    <cellStyle name="Note 2 2 3 6 2 4" xfId="39489"/>
    <cellStyle name="Note 2 2 3 6 3" xfId="18185"/>
    <cellStyle name="Note 2 2 3 6 3 2" xfId="37303"/>
    <cellStyle name="Note 2 2 3 6 3 3" xfId="44447"/>
    <cellStyle name="Note 2 2 3 6 3 4" xfId="46867"/>
    <cellStyle name="Note 2 2 3 6 4" xfId="17477"/>
    <cellStyle name="Note 2 2 3 6 4 2" xfId="36595"/>
    <cellStyle name="Note 2 2 3 6 4 3" xfId="43739"/>
    <cellStyle name="Note 2 2 3 6 4 4" xfId="46159"/>
    <cellStyle name="Note 2 2 3 6 5" xfId="24088"/>
    <cellStyle name="Note 2 2 3 6 6" xfId="39758"/>
    <cellStyle name="Note 2 2 3 6 7" xfId="40689"/>
    <cellStyle name="Note 2 2 3 7" xfId="4841"/>
    <cellStyle name="Note 2 2 3 7 2" xfId="13177"/>
    <cellStyle name="Note 2 2 3 7 2 2" xfId="32295"/>
    <cellStyle name="Note 2 2 3 7 2 3" xfId="42041"/>
    <cellStyle name="Note 2 2 3 7 2 4" xfId="41188"/>
    <cellStyle name="Note 2 2 3 7 3" xfId="18057"/>
    <cellStyle name="Note 2 2 3 7 3 2" xfId="37175"/>
    <cellStyle name="Note 2 2 3 7 3 3" xfId="44319"/>
    <cellStyle name="Note 2 2 3 7 3 4" xfId="46739"/>
    <cellStyle name="Note 2 2 3 7 4" xfId="19345"/>
    <cellStyle name="Note 2 2 3 7 4 2" xfId="38463"/>
    <cellStyle name="Note 2 2 3 7 4 3" xfId="45607"/>
    <cellStyle name="Note 2 2 3 7 4 4" xfId="48027"/>
    <cellStyle name="Note 2 2 3 7 5" xfId="23960"/>
    <cellStyle name="Note 2 2 3 7 6" xfId="39630"/>
    <cellStyle name="Note 2 2 3 7 7" xfId="42775"/>
    <cellStyle name="Note 2 2 3 8" xfId="5250"/>
    <cellStyle name="Note 2 2 3 8 2" xfId="13586"/>
    <cellStyle name="Note 2 2 3 8 2 2" xfId="32704"/>
    <cellStyle name="Note 2 2 3 8 2 3" xfId="42450"/>
    <cellStyle name="Note 2 2 3 8 2 4" xfId="41455"/>
    <cellStyle name="Note 2 2 3 8 3" xfId="18466"/>
    <cellStyle name="Note 2 2 3 8 3 2" xfId="37584"/>
    <cellStyle name="Note 2 2 3 8 3 3" xfId="44728"/>
    <cellStyle name="Note 2 2 3 8 3 4" xfId="47148"/>
    <cellStyle name="Note 2 2 3 8 4" xfId="17690"/>
    <cellStyle name="Note 2 2 3 8 4 2" xfId="36808"/>
    <cellStyle name="Note 2 2 3 8 4 3" xfId="43952"/>
    <cellStyle name="Note 2 2 3 8 4 4" xfId="46372"/>
    <cellStyle name="Note 2 2 3 8 5" xfId="24369"/>
    <cellStyle name="Note 2 2 3 8 6" xfId="40039"/>
    <cellStyle name="Note 2 2 3 8 7" xfId="43190"/>
    <cellStyle name="Note 2 2 3 9" xfId="4789"/>
    <cellStyle name="Note 2 2 3 9 2" xfId="13125"/>
    <cellStyle name="Note 2 2 3 9 2 2" xfId="32243"/>
    <cellStyle name="Note 2 2 3 9 2 3" xfId="41989"/>
    <cellStyle name="Note 2 2 3 9 2 4" xfId="38786"/>
    <cellStyle name="Note 2 2 3 9 3" xfId="18005"/>
    <cellStyle name="Note 2 2 3 9 3 2" xfId="37123"/>
    <cellStyle name="Note 2 2 3 9 3 3" xfId="44267"/>
    <cellStyle name="Note 2 2 3 9 3 4" xfId="46687"/>
    <cellStyle name="Note 2 2 3 9 4" xfId="19036"/>
    <cellStyle name="Note 2 2 3 9 4 2" xfId="38154"/>
    <cellStyle name="Note 2 2 3 9 4 3" xfId="45298"/>
    <cellStyle name="Note 2 2 3 9 4 4" xfId="47718"/>
    <cellStyle name="Note 2 2 3 9 5" xfId="23908"/>
    <cellStyle name="Note 2 2 3 9 6" xfId="39578"/>
    <cellStyle name="Note 2 2 3 9 7" xfId="41138"/>
    <cellStyle name="Note 2 2 4" xfId="1576"/>
    <cellStyle name="Note 2 2 4 10" xfId="3663"/>
    <cellStyle name="Note 2 2 4 10 2" xfId="12092"/>
    <cellStyle name="Note 2 2 4 10 2 2" xfId="31210"/>
    <cellStyle name="Note 2 2 4 10 2 3" xfId="41720"/>
    <cellStyle name="Note 2 2 4 10 2 4" xfId="43447"/>
    <cellStyle name="Note 2 2 4 10 3" xfId="17722"/>
    <cellStyle name="Note 2 2 4 10 3 2" xfId="36840"/>
    <cellStyle name="Note 2 2 4 10 3 3" xfId="43984"/>
    <cellStyle name="Note 2 2 4 10 3 4" xfId="46404"/>
    <cellStyle name="Note 2 2 4 10 4" xfId="19396"/>
    <cellStyle name="Note 2 2 4 10 4 2" xfId="38514"/>
    <cellStyle name="Note 2 2 4 10 4 3" xfId="45658"/>
    <cellStyle name="Note 2 2 4 10 4 4" xfId="48078"/>
    <cellStyle name="Note 2 2 4 10 5" xfId="22864"/>
    <cellStyle name="Note 2 2 4 10 6" xfId="39293"/>
    <cellStyle name="Note 2 2 4 10 7" xfId="39280"/>
    <cellStyle name="Note 2 2 4 11" xfId="5831"/>
    <cellStyle name="Note 2 2 4 11 2" xfId="14167"/>
    <cellStyle name="Note 2 2 4 11 2 2" xfId="33285"/>
    <cellStyle name="Note 2 2 4 11 2 3" xfId="42795"/>
    <cellStyle name="Note 2 2 4 11 2 4" xfId="41273"/>
    <cellStyle name="Note 2 2 4 11 3" xfId="18821"/>
    <cellStyle name="Note 2 2 4 11 3 2" xfId="37939"/>
    <cellStyle name="Note 2 2 4 11 3 3" xfId="45083"/>
    <cellStyle name="Note 2 2 4 11 3 4" xfId="47503"/>
    <cellStyle name="Note 2 2 4 11 4" xfId="17554"/>
    <cellStyle name="Note 2 2 4 11 4 2" xfId="36672"/>
    <cellStyle name="Note 2 2 4 11 4 3" xfId="43816"/>
    <cellStyle name="Note 2 2 4 11 4 4" xfId="46236"/>
    <cellStyle name="Note 2 2 4 11 5" xfId="24950"/>
    <cellStyle name="Note 2 2 4 11 6" xfId="40385"/>
    <cellStyle name="Note 2 2 4 11 7" xfId="41171"/>
    <cellStyle name="Note 2 2 4 12" xfId="20780"/>
    <cellStyle name="Note 2 2 4 13" xfId="38858"/>
    <cellStyle name="Note 2 2 4 14" xfId="39361"/>
    <cellStyle name="Note 2 2 4 2" xfId="3031"/>
    <cellStyle name="Note 2 2 4 2 10" xfId="8542"/>
    <cellStyle name="Note 2 2 4 2 10 2" xfId="16878"/>
    <cellStyle name="Note 2 2 4 2 10 2 2" xfId="35996"/>
    <cellStyle name="Note 2 2 4 2 10 2 3" xfId="43402"/>
    <cellStyle name="Note 2 2 4 2 10 2 4" xfId="45868"/>
    <cellStyle name="Note 2 2 4 2 10 3" xfId="19452"/>
    <cellStyle name="Note 2 2 4 2 10 3 2" xfId="38570"/>
    <cellStyle name="Note 2 2 4 2 10 3 3" xfId="45714"/>
    <cellStyle name="Note 2 2 4 2 10 3 4" xfId="48134"/>
    <cellStyle name="Note 2 2 4 2 10 4" xfId="19538"/>
    <cellStyle name="Note 2 2 4 2 10 4 2" xfId="38656"/>
    <cellStyle name="Note 2 2 4 2 10 4 3" xfId="45800"/>
    <cellStyle name="Note 2 2 4 2 10 4 4" xfId="48220"/>
    <cellStyle name="Note 2 2 4 2 10 5" xfId="27661"/>
    <cellStyle name="Note 2 2 4 2 10 6" xfId="40995"/>
    <cellStyle name="Note 2 2 4 2 10 7" xfId="43188"/>
    <cellStyle name="Note 2 2 4 2 11" xfId="11461"/>
    <cellStyle name="Note 2 2 4 2 11 2" xfId="30579"/>
    <cellStyle name="Note 2 2 4 2 11 3" xfId="41591"/>
    <cellStyle name="Note 2 2 4 2 11 4" xfId="43041"/>
    <cellStyle name="Note 2 2 4 2 12" xfId="17592"/>
    <cellStyle name="Note 2 2 4 2 12 2" xfId="36710"/>
    <cellStyle name="Note 2 2 4 2 12 3" xfId="43854"/>
    <cellStyle name="Note 2 2 4 2 12 4" xfId="46274"/>
    <cellStyle name="Note 2 2 4 2 13" xfId="17297"/>
    <cellStyle name="Note 2 2 4 2 13 2" xfId="36415"/>
    <cellStyle name="Note 2 2 4 2 13 3" xfId="43559"/>
    <cellStyle name="Note 2 2 4 2 13 4" xfId="45979"/>
    <cellStyle name="Note 2 2 4 2 14" xfId="22234"/>
    <cellStyle name="Note 2 2 4 2 15" xfId="39159"/>
    <cellStyle name="Note 2 2 4 2 16" xfId="41778"/>
    <cellStyle name="Note 2 2 4 2 2" xfId="5003"/>
    <cellStyle name="Note 2 2 4 2 2 2" xfId="5971"/>
    <cellStyle name="Note 2 2 4 2 2 2 2" xfId="14307"/>
    <cellStyle name="Note 2 2 4 2 2 2 2 2" xfId="33425"/>
    <cellStyle name="Note 2 2 4 2 2 2 2 3" xfId="42890"/>
    <cellStyle name="Note 2 2 4 2 2 2 2 4" xfId="43218"/>
    <cellStyle name="Note 2 2 4 2 2 2 3" xfId="18916"/>
    <cellStyle name="Note 2 2 4 2 2 2 3 2" xfId="38034"/>
    <cellStyle name="Note 2 2 4 2 2 2 3 3" xfId="45178"/>
    <cellStyle name="Note 2 2 4 2 2 2 3 4" xfId="47598"/>
    <cellStyle name="Note 2 2 4 2 2 2 4" xfId="17211"/>
    <cellStyle name="Note 2 2 4 2 2 2 4 2" xfId="36329"/>
    <cellStyle name="Note 2 2 4 2 2 2 4 3" xfId="43473"/>
    <cellStyle name="Note 2 2 4 2 2 2 4 4" xfId="45893"/>
    <cellStyle name="Note 2 2 4 2 2 2 5" xfId="25090"/>
    <cellStyle name="Note 2 2 4 2 2 2 6" xfId="40480"/>
    <cellStyle name="Note 2 2 4 2 2 2 7" xfId="22956"/>
    <cellStyle name="Note 2 2 4 2 2 3" xfId="13339"/>
    <cellStyle name="Note 2 2 4 2 2 3 2" xfId="32457"/>
    <cellStyle name="Note 2 2 4 2 2 3 3" xfId="42203"/>
    <cellStyle name="Note 2 2 4 2 2 3 4" xfId="41411"/>
    <cellStyle name="Note 2 2 4 2 2 4" xfId="18219"/>
    <cellStyle name="Note 2 2 4 2 2 4 2" xfId="37337"/>
    <cellStyle name="Note 2 2 4 2 2 4 3" xfId="44481"/>
    <cellStyle name="Note 2 2 4 2 2 4 4" xfId="46901"/>
    <cellStyle name="Note 2 2 4 2 2 5" xfId="19505"/>
    <cellStyle name="Note 2 2 4 2 2 5 2" xfId="38623"/>
    <cellStyle name="Note 2 2 4 2 2 5 3" xfId="45767"/>
    <cellStyle name="Note 2 2 4 2 2 5 4" xfId="48187"/>
    <cellStyle name="Note 2 2 4 2 2 6" xfId="24122"/>
    <cellStyle name="Note 2 2 4 2 2 7" xfId="39792"/>
    <cellStyle name="Note 2 2 4 2 2 8" xfId="39230"/>
    <cellStyle name="Note 2 2 4 2 3" xfId="5181"/>
    <cellStyle name="Note 2 2 4 2 3 2" xfId="6003"/>
    <cellStyle name="Note 2 2 4 2 3 2 2" xfId="14339"/>
    <cellStyle name="Note 2 2 4 2 3 2 2 2" xfId="33457"/>
    <cellStyle name="Note 2 2 4 2 3 2 2 3" xfId="42922"/>
    <cellStyle name="Note 2 2 4 2 3 2 2 4" xfId="43023"/>
    <cellStyle name="Note 2 2 4 2 3 2 3" xfId="18948"/>
    <cellStyle name="Note 2 2 4 2 3 2 3 2" xfId="38066"/>
    <cellStyle name="Note 2 2 4 2 3 2 3 3" xfId="45210"/>
    <cellStyle name="Note 2 2 4 2 3 2 3 4" xfId="47630"/>
    <cellStyle name="Note 2 2 4 2 3 2 4" xfId="19480"/>
    <cellStyle name="Note 2 2 4 2 3 2 4 2" xfId="38598"/>
    <cellStyle name="Note 2 2 4 2 3 2 4 3" xfId="45742"/>
    <cellStyle name="Note 2 2 4 2 3 2 4 4" xfId="48162"/>
    <cellStyle name="Note 2 2 4 2 3 2 5" xfId="25122"/>
    <cellStyle name="Note 2 2 4 2 3 2 6" xfId="40512"/>
    <cellStyle name="Note 2 2 4 2 3 2 7" xfId="19573"/>
    <cellStyle name="Note 2 2 4 2 3 3" xfId="13517"/>
    <cellStyle name="Note 2 2 4 2 3 3 2" xfId="32635"/>
    <cellStyle name="Note 2 2 4 2 3 3 3" xfId="42381"/>
    <cellStyle name="Note 2 2 4 2 3 3 4" xfId="40964"/>
    <cellStyle name="Note 2 2 4 2 3 4" xfId="18397"/>
    <cellStyle name="Note 2 2 4 2 3 4 2" xfId="37515"/>
    <cellStyle name="Note 2 2 4 2 3 4 3" xfId="44659"/>
    <cellStyle name="Note 2 2 4 2 3 4 4" xfId="47079"/>
    <cellStyle name="Note 2 2 4 2 3 5" xfId="19223"/>
    <cellStyle name="Note 2 2 4 2 3 5 2" xfId="38341"/>
    <cellStyle name="Note 2 2 4 2 3 5 3" xfId="45485"/>
    <cellStyle name="Note 2 2 4 2 3 5 4" xfId="47905"/>
    <cellStyle name="Note 2 2 4 2 3 6" xfId="24300"/>
    <cellStyle name="Note 2 2 4 2 3 7" xfId="39970"/>
    <cellStyle name="Note 2 2 4 2 3 8" xfId="43004"/>
    <cellStyle name="Note 2 2 4 2 4" xfId="4806"/>
    <cellStyle name="Note 2 2 4 2 4 2" xfId="6035"/>
    <cellStyle name="Note 2 2 4 2 4 2 2" xfId="14371"/>
    <cellStyle name="Note 2 2 4 2 4 2 2 2" xfId="33489"/>
    <cellStyle name="Note 2 2 4 2 4 2 2 3" xfId="42954"/>
    <cellStyle name="Note 2 2 4 2 4 2 2 4" xfId="40952"/>
    <cellStyle name="Note 2 2 4 2 4 2 3" xfId="18980"/>
    <cellStyle name="Note 2 2 4 2 4 2 3 2" xfId="38098"/>
    <cellStyle name="Note 2 2 4 2 4 2 3 3" xfId="45242"/>
    <cellStyle name="Note 2 2 4 2 4 2 3 4" xfId="47662"/>
    <cellStyle name="Note 2 2 4 2 4 2 4" xfId="19360"/>
    <cellStyle name="Note 2 2 4 2 4 2 4 2" xfId="38478"/>
    <cellStyle name="Note 2 2 4 2 4 2 4 3" xfId="45622"/>
    <cellStyle name="Note 2 2 4 2 4 2 4 4" xfId="48042"/>
    <cellStyle name="Note 2 2 4 2 4 2 5" xfId="25154"/>
    <cellStyle name="Note 2 2 4 2 4 2 6" xfId="40544"/>
    <cellStyle name="Note 2 2 4 2 4 2 7" xfId="43101"/>
    <cellStyle name="Note 2 2 4 2 4 3" xfId="13142"/>
    <cellStyle name="Note 2 2 4 2 4 3 2" xfId="32260"/>
    <cellStyle name="Note 2 2 4 2 4 3 3" xfId="42006"/>
    <cellStyle name="Note 2 2 4 2 4 3 4" xfId="40355"/>
    <cellStyle name="Note 2 2 4 2 4 4" xfId="18022"/>
    <cellStyle name="Note 2 2 4 2 4 4 2" xfId="37140"/>
    <cellStyle name="Note 2 2 4 2 4 4 3" xfId="44284"/>
    <cellStyle name="Note 2 2 4 2 4 4 4" xfId="46704"/>
    <cellStyle name="Note 2 2 4 2 4 5" xfId="17587"/>
    <cellStyle name="Note 2 2 4 2 4 5 2" xfId="36705"/>
    <cellStyle name="Note 2 2 4 2 4 5 3" xfId="43849"/>
    <cellStyle name="Note 2 2 4 2 4 5 4" xfId="46269"/>
    <cellStyle name="Note 2 2 4 2 4 6" xfId="23925"/>
    <cellStyle name="Note 2 2 4 2 4 7" xfId="39595"/>
    <cellStyle name="Note 2 2 4 2 4 8" xfId="41054"/>
    <cellStyle name="Note 2 2 4 2 5" xfId="4929"/>
    <cellStyle name="Note 2 2 4 2 5 2" xfId="13265"/>
    <cellStyle name="Note 2 2 4 2 5 2 2" xfId="32383"/>
    <cellStyle name="Note 2 2 4 2 5 2 3" xfId="42129"/>
    <cellStyle name="Note 2 2 4 2 5 2 4" xfId="40673"/>
    <cellStyle name="Note 2 2 4 2 5 3" xfId="18145"/>
    <cellStyle name="Note 2 2 4 2 5 3 2" xfId="37263"/>
    <cellStyle name="Note 2 2 4 2 5 3 3" xfId="44407"/>
    <cellStyle name="Note 2 2 4 2 5 3 4" xfId="46827"/>
    <cellStyle name="Note 2 2 4 2 5 4" xfId="17577"/>
    <cellStyle name="Note 2 2 4 2 5 4 2" xfId="36695"/>
    <cellStyle name="Note 2 2 4 2 5 4 3" xfId="43839"/>
    <cellStyle name="Note 2 2 4 2 5 4 4" xfId="46259"/>
    <cellStyle name="Note 2 2 4 2 5 5" xfId="24048"/>
    <cellStyle name="Note 2 2 4 2 5 6" xfId="39718"/>
    <cellStyle name="Note 2 2 4 2 5 7" xfId="40652"/>
    <cellStyle name="Note 2 2 4 2 6" xfId="5104"/>
    <cellStyle name="Note 2 2 4 2 6 2" xfId="13440"/>
    <cellStyle name="Note 2 2 4 2 6 2 2" xfId="32558"/>
    <cellStyle name="Note 2 2 4 2 6 2 3" xfId="42304"/>
    <cellStyle name="Note 2 2 4 2 6 2 4" xfId="38719"/>
    <cellStyle name="Note 2 2 4 2 6 3" xfId="18320"/>
    <cellStyle name="Note 2 2 4 2 6 3 2" xfId="37438"/>
    <cellStyle name="Note 2 2 4 2 6 3 3" xfId="44582"/>
    <cellStyle name="Note 2 2 4 2 6 3 4" xfId="47002"/>
    <cellStyle name="Note 2 2 4 2 6 4" xfId="19171"/>
    <cellStyle name="Note 2 2 4 2 6 4 2" xfId="38289"/>
    <cellStyle name="Note 2 2 4 2 6 4 3" xfId="45433"/>
    <cellStyle name="Note 2 2 4 2 6 4 4" xfId="47853"/>
    <cellStyle name="Note 2 2 4 2 6 5" xfId="24223"/>
    <cellStyle name="Note 2 2 4 2 6 6" xfId="39893"/>
    <cellStyle name="Note 2 2 4 2 6 7" xfId="41914"/>
    <cellStyle name="Note 2 2 4 2 7" xfId="5447"/>
    <cellStyle name="Note 2 2 4 2 7 2" xfId="13783"/>
    <cellStyle name="Note 2 2 4 2 7 2 2" xfId="32901"/>
    <cellStyle name="Note 2 2 4 2 7 2 3" xfId="42647"/>
    <cellStyle name="Note 2 2 4 2 7 2 4" xfId="39002"/>
    <cellStyle name="Note 2 2 4 2 7 3" xfId="18663"/>
    <cellStyle name="Note 2 2 4 2 7 3 2" xfId="37781"/>
    <cellStyle name="Note 2 2 4 2 7 3 3" xfId="44925"/>
    <cellStyle name="Note 2 2 4 2 7 3 4" xfId="47345"/>
    <cellStyle name="Note 2 2 4 2 7 4" xfId="17799"/>
    <cellStyle name="Note 2 2 4 2 7 4 2" xfId="36917"/>
    <cellStyle name="Note 2 2 4 2 7 4 3" xfId="44061"/>
    <cellStyle name="Note 2 2 4 2 7 4 4" xfId="46481"/>
    <cellStyle name="Note 2 2 4 2 7 5" xfId="24566"/>
    <cellStyle name="Note 2 2 4 2 7 6" xfId="40236"/>
    <cellStyle name="Note 2 2 4 2 7 7" xfId="39225"/>
    <cellStyle name="Note 2 2 4 2 8" xfId="3738"/>
    <cellStyle name="Note 2 2 4 2 8 2" xfId="12167"/>
    <cellStyle name="Note 2 2 4 2 8 2 2" xfId="31285"/>
    <cellStyle name="Note 2 2 4 2 8 2 3" xfId="41751"/>
    <cellStyle name="Note 2 2 4 2 8 2 4" xfId="41189"/>
    <cellStyle name="Note 2 2 4 2 8 3" xfId="17753"/>
    <cellStyle name="Note 2 2 4 2 8 3 2" xfId="36871"/>
    <cellStyle name="Note 2 2 4 2 8 3 3" xfId="44015"/>
    <cellStyle name="Note 2 2 4 2 8 3 4" xfId="46435"/>
    <cellStyle name="Note 2 2 4 2 8 4" xfId="17588"/>
    <cellStyle name="Note 2 2 4 2 8 4 2" xfId="36706"/>
    <cellStyle name="Note 2 2 4 2 8 4 3" xfId="43850"/>
    <cellStyle name="Note 2 2 4 2 8 4 4" xfId="46270"/>
    <cellStyle name="Note 2 2 4 2 8 5" xfId="22939"/>
    <cellStyle name="Note 2 2 4 2 8 6" xfId="39324"/>
    <cellStyle name="Note 2 2 4 2 8 7" xfId="43097"/>
    <cellStyle name="Note 2 2 4 2 9" xfId="5907"/>
    <cellStyle name="Note 2 2 4 2 9 2" xfId="14243"/>
    <cellStyle name="Note 2 2 4 2 9 2 2" xfId="33361"/>
    <cellStyle name="Note 2 2 4 2 9 2 3" xfId="42827"/>
    <cellStyle name="Note 2 2 4 2 9 2 4" xfId="43272"/>
    <cellStyle name="Note 2 2 4 2 9 3" xfId="18853"/>
    <cellStyle name="Note 2 2 4 2 9 3 2" xfId="37971"/>
    <cellStyle name="Note 2 2 4 2 9 3 3" xfId="45115"/>
    <cellStyle name="Note 2 2 4 2 9 3 4" xfId="47535"/>
    <cellStyle name="Note 2 2 4 2 9 4" xfId="17621"/>
    <cellStyle name="Note 2 2 4 2 9 4 2" xfId="36739"/>
    <cellStyle name="Note 2 2 4 2 9 4 3" xfId="43883"/>
    <cellStyle name="Note 2 2 4 2 9 4 4" xfId="46303"/>
    <cellStyle name="Note 2 2 4 2 9 5" xfId="25026"/>
    <cellStyle name="Note 2 2 4 2 9 6" xfId="40417"/>
    <cellStyle name="Note 2 2 4 2 9 7" xfId="38696"/>
    <cellStyle name="Note 2 2 4 3" xfId="4717"/>
    <cellStyle name="Note 2 2 4 3 10" xfId="17956"/>
    <cellStyle name="Note 2 2 4 3 10 2" xfId="37074"/>
    <cellStyle name="Note 2 2 4 3 10 3" xfId="44218"/>
    <cellStyle name="Note 2 2 4 3 10 4" xfId="46638"/>
    <cellStyle name="Note 2 2 4 3 11" xfId="17706"/>
    <cellStyle name="Note 2 2 4 3 11 2" xfId="36824"/>
    <cellStyle name="Note 2 2 4 3 11 3" xfId="43968"/>
    <cellStyle name="Note 2 2 4 3 11 4" xfId="46388"/>
    <cellStyle name="Note 2 2 4 3 12" xfId="23837"/>
    <cellStyle name="Note 2 2 4 3 13" xfId="39529"/>
    <cellStyle name="Note 2 2 4 3 14" xfId="41254"/>
    <cellStyle name="Note 2 2 4 3 2" xfId="5310"/>
    <cellStyle name="Note 2 2 4 3 2 2" xfId="13646"/>
    <cellStyle name="Note 2 2 4 3 2 2 2" xfId="32764"/>
    <cellStyle name="Note 2 2 4 3 2 2 3" xfId="42510"/>
    <cellStyle name="Note 2 2 4 3 2 2 4" xfId="43221"/>
    <cellStyle name="Note 2 2 4 3 2 3" xfId="18526"/>
    <cellStyle name="Note 2 2 4 3 2 3 2" xfId="37644"/>
    <cellStyle name="Note 2 2 4 3 2 3 3" xfId="44788"/>
    <cellStyle name="Note 2 2 4 3 2 3 4" xfId="47208"/>
    <cellStyle name="Note 2 2 4 3 2 4" xfId="17857"/>
    <cellStyle name="Note 2 2 4 3 2 4 2" xfId="36975"/>
    <cellStyle name="Note 2 2 4 3 2 4 3" xfId="44119"/>
    <cellStyle name="Note 2 2 4 3 2 4 4" xfId="46539"/>
    <cellStyle name="Note 2 2 4 3 2 5" xfId="24429"/>
    <cellStyle name="Note 2 2 4 3 2 6" xfId="40099"/>
    <cellStyle name="Note 2 2 4 3 2 7" xfId="41565"/>
    <cellStyle name="Note 2 2 4 3 3" xfId="5369"/>
    <cellStyle name="Note 2 2 4 3 3 2" xfId="13705"/>
    <cellStyle name="Note 2 2 4 3 3 2 2" xfId="32823"/>
    <cellStyle name="Note 2 2 4 3 3 2 3" xfId="42569"/>
    <cellStyle name="Note 2 2 4 3 3 2 4" xfId="41277"/>
    <cellStyle name="Note 2 2 4 3 3 3" xfId="18585"/>
    <cellStyle name="Note 2 2 4 3 3 3 2" xfId="37703"/>
    <cellStyle name="Note 2 2 4 3 3 3 3" xfId="44847"/>
    <cellStyle name="Note 2 2 4 3 3 3 4" xfId="47267"/>
    <cellStyle name="Note 2 2 4 3 3 4" xfId="19373"/>
    <cellStyle name="Note 2 2 4 3 3 4 2" xfId="38491"/>
    <cellStyle name="Note 2 2 4 3 3 4 3" xfId="45635"/>
    <cellStyle name="Note 2 2 4 3 3 4 4" xfId="48055"/>
    <cellStyle name="Note 2 2 4 3 3 5" xfId="24488"/>
    <cellStyle name="Note 2 2 4 3 3 6" xfId="40158"/>
    <cellStyle name="Note 2 2 4 3 3 7" xfId="39448"/>
    <cellStyle name="Note 2 2 4 3 4" xfId="5417"/>
    <cellStyle name="Note 2 2 4 3 4 2" xfId="13753"/>
    <cellStyle name="Note 2 2 4 3 4 2 2" xfId="32871"/>
    <cellStyle name="Note 2 2 4 3 4 2 3" xfId="42617"/>
    <cellStyle name="Note 2 2 4 3 4 2 4" xfId="39199"/>
    <cellStyle name="Note 2 2 4 3 4 3" xfId="18633"/>
    <cellStyle name="Note 2 2 4 3 4 3 2" xfId="37751"/>
    <cellStyle name="Note 2 2 4 3 4 3 3" xfId="44895"/>
    <cellStyle name="Note 2 2 4 3 4 3 4" xfId="47315"/>
    <cellStyle name="Note 2 2 4 3 4 4" xfId="17316"/>
    <cellStyle name="Note 2 2 4 3 4 4 2" xfId="36434"/>
    <cellStyle name="Note 2 2 4 3 4 4 3" xfId="43578"/>
    <cellStyle name="Note 2 2 4 3 4 4 4" xfId="45998"/>
    <cellStyle name="Note 2 2 4 3 4 5" xfId="24536"/>
    <cellStyle name="Note 2 2 4 3 4 6" xfId="40206"/>
    <cellStyle name="Note 2 2 4 3 4 7" xfId="43337"/>
    <cellStyle name="Note 2 2 4 3 5" xfId="5464"/>
    <cellStyle name="Note 2 2 4 3 5 2" xfId="13800"/>
    <cellStyle name="Note 2 2 4 3 5 2 2" xfId="32918"/>
    <cellStyle name="Note 2 2 4 3 5 2 3" xfId="42664"/>
    <cellStyle name="Note 2 2 4 3 5 2 4" xfId="39281"/>
    <cellStyle name="Note 2 2 4 3 5 3" xfId="18680"/>
    <cellStyle name="Note 2 2 4 3 5 3 2" xfId="37798"/>
    <cellStyle name="Note 2 2 4 3 5 3 3" xfId="44942"/>
    <cellStyle name="Note 2 2 4 3 5 3 4" xfId="47362"/>
    <cellStyle name="Note 2 2 4 3 5 4" xfId="17315"/>
    <cellStyle name="Note 2 2 4 3 5 4 2" xfId="36433"/>
    <cellStyle name="Note 2 2 4 3 5 4 3" xfId="43577"/>
    <cellStyle name="Note 2 2 4 3 5 4 4" xfId="45997"/>
    <cellStyle name="Note 2 2 4 3 5 5" xfId="24583"/>
    <cellStyle name="Note 2 2 4 3 5 6" xfId="40253"/>
    <cellStyle name="Note 2 2 4 3 5 7" xfId="41512"/>
    <cellStyle name="Note 2 2 4 3 6" xfId="5505"/>
    <cellStyle name="Note 2 2 4 3 6 2" xfId="13841"/>
    <cellStyle name="Note 2 2 4 3 6 2 2" xfId="32959"/>
    <cellStyle name="Note 2 2 4 3 6 2 3" xfId="42705"/>
    <cellStyle name="Note 2 2 4 3 6 2 4" xfId="39034"/>
    <cellStyle name="Note 2 2 4 3 6 3" xfId="18721"/>
    <cellStyle name="Note 2 2 4 3 6 3 2" xfId="37839"/>
    <cellStyle name="Note 2 2 4 3 6 3 3" xfId="44983"/>
    <cellStyle name="Note 2 2 4 3 6 3 4" xfId="47403"/>
    <cellStyle name="Note 2 2 4 3 6 4" xfId="8880"/>
    <cellStyle name="Note 2 2 4 3 6 4 2" xfId="27999"/>
    <cellStyle name="Note 2 2 4 3 6 4 3" xfId="41070"/>
    <cellStyle name="Note 2 2 4 3 6 4 4" xfId="39036"/>
    <cellStyle name="Note 2 2 4 3 6 5" xfId="24624"/>
    <cellStyle name="Note 2 2 4 3 6 6" xfId="40294"/>
    <cellStyle name="Note 2 2 4 3 6 7" xfId="43386"/>
    <cellStyle name="Note 2 2 4 3 7" xfId="5531"/>
    <cellStyle name="Note 2 2 4 3 7 2" xfId="13867"/>
    <cellStyle name="Note 2 2 4 3 7 2 2" xfId="32985"/>
    <cellStyle name="Note 2 2 4 3 7 2 3" xfId="42731"/>
    <cellStyle name="Note 2 2 4 3 7 2 4" xfId="41891"/>
    <cellStyle name="Note 2 2 4 3 7 3" xfId="18747"/>
    <cellStyle name="Note 2 2 4 3 7 3 2" xfId="37865"/>
    <cellStyle name="Note 2 2 4 3 7 3 3" xfId="45009"/>
    <cellStyle name="Note 2 2 4 3 7 3 4" xfId="47429"/>
    <cellStyle name="Note 2 2 4 3 7 4" xfId="17345"/>
    <cellStyle name="Note 2 2 4 3 7 4 2" xfId="36463"/>
    <cellStyle name="Note 2 2 4 3 7 4 3" xfId="43607"/>
    <cellStyle name="Note 2 2 4 3 7 4 4" xfId="46027"/>
    <cellStyle name="Note 2 2 4 3 7 5" xfId="24650"/>
    <cellStyle name="Note 2 2 4 3 7 6" xfId="40320"/>
    <cellStyle name="Note 2 2 4 3 7 7" xfId="41127"/>
    <cellStyle name="Note 2 2 4 3 8" xfId="5939"/>
    <cellStyle name="Note 2 2 4 3 8 2" xfId="14275"/>
    <cellStyle name="Note 2 2 4 3 8 2 2" xfId="33393"/>
    <cellStyle name="Note 2 2 4 3 8 2 3" xfId="42858"/>
    <cellStyle name="Note 2 2 4 3 8 2 4" xfId="40954"/>
    <cellStyle name="Note 2 2 4 3 8 3" xfId="18884"/>
    <cellStyle name="Note 2 2 4 3 8 3 2" xfId="38002"/>
    <cellStyle name="Note 2 2 4 3 8 3 3" xfId="45146"/>
    <cellStyle name="Note 2 2 4 3 8 3 4" xfId="47566"/>
    <cellStyle name="Note 2 2 4 3 8 4" xfId="19106"/>
    <cellStyle name="Note 2 2 4 3 8 4 2" xfId="38224"/>
    <cellStyle name="Note 2 2 4 3 8 4 3" xfId="45368"/>
    <cellStyle name="Note 2 2 4 3 8 4 4" xfId="47788"/>
    <cellStyle name="Note 2 2 4 3 8 5" xfId="25058"/>
    <cellStyle name="Note 2 2 4 3 8 6" xfId="40448"/>
    <cellStyle name="Note 2 2 4 3 8 7" xfId="19918"/>
    <cellStyle name="Note 2 2 4 3 9" xfId="13054"/>
    <cellStyle name="Note 2 2 4 3 9 2" xfId="32172"/>
    <cellStyle name="Note 2 2 4 3 9 3" xfId="41938"/>
    <cellStyle name="Note 2 2 4 3 9 4" xfId="43376"/>
    <cellStyle name="Note 2 2 4 4" xfId="4953"/>
    <cellStyle name="Note 2 2 4 4 2" xfId="13289"/>
    <cellStyle name="Note 2 2 4 4 2 2" xfId="32407"/>
    <cellStyle name="Note 2 2 4 4 2 3" xfId="42153"/>
    <cellStyle name="Note 2 2 4 4 2 4" xfId="41412"/>
    <cellStyle name="Note 2 2 4 4 3" xfId="18169"/>
    <cellStyle name="Note 2 2 4 4 3 2" xfId="37287"/>
    <cellStyle name="Note 2 2 4 4 3 3" xfId="44431"/>
    <cellStyle name="Note 2 2 4 4 3 4" xfId="46851"/>
    <cellStyle name="Note 2 2 4 4 4" xfId="19127"/>
    <cellStyle name="Note 2 2 4 4 4 2" xfId="38245"/>
    <cellStyle name="Note 2 2 4 4 4 3" xfId="45389"/>
    <cellStyle name="Note 2 2 4 4 4 4" xfId="47809"/>
    <cellStyle name="Note 2 2 4 4 5" xfId="24072"/>
    <cellStyle name="Note 2 2 4 4 6" xfId="39742"/>
    <cellStyle name="Note 2 2 4 4 7" xfId="43461"/>
    <cellStyle name="Note 2 2 4 5" xfId="4784"/>
    <cellStyle name="Note 2 2 4 5 2" xfId="13120"/>
    <cellStyle name="Note 2 2 4 5 2 2" xfId="32238"/>
    <cellStyle name="Note 2 2 4 5 2 3" xfId="41984"/>
    <cellStyle name="Note 2 2 4 5 2 4" xfId="39459"/>
    <cellStyle name="Note 2 2 4 5 3" xfId="18000"/>
    <cellStyle name="Note 2 2 4 5 3 2" xfId="37118"/>
    <cellStyle name="Note 2 2 4 5 3 3" xfId="44262"/>
    <cellStyle name="Note 2 2 4 5 3 4" xfId="46682"/>
    <cellStyle name="Note 2 2 4 5 4" xfId="17825"/>
    <cellStyle name="Note 2 2 4 5 4 2" xfId="36943"/>
    <cellStyle name="Note 2 2 4 5 4 3" xfId="44087"/>
    <cellStyle name="Note 2 2 4 5 4 4" xfId="46507"/>
    <cellStyle name="Note 2 2 4 5 5" xfId="23903"/>
    <cellStyle name="Note 2 2 4 5 6" xfId="39573"/>
    <cellStyle name="Note 2 2 4 5 7" xfId="40899"/>
    <cellStyle name="Note 2 2 4 6" xfId="5217"/>
    <cellStyle name="Note 2 2 4 6 2" xfId="13553"/>
    <cellStyle name="Note 2 2 4 6 2 2" xfId="32671"/>
    <cellStyle name="Note 2 2 4 6 2 3" xfId="42417"/>
    <cellStyle name="Note 2 2 4 6 2 4" xfId="41347"/>
    <cellStyle name="Note 2 2 4 6 3" xfId="18433"/>
    <cellStyle name="Note 2 2 4 6 3 2" xfId="37551"/>
    <cellStyle name="Note 2 2 4 6 3 3" xfId="44695"/>
    <cellStyle name="Note 2 2 4 6 3 4" xfId="47115"/>
    <cellStyle name="Note 2 2 4 6 4" xfId="19378"/>
    <cellStyle name="Note 2 2 4 6 4 2" xfId="38496"/>
    <cellStyle name="Note 2 2 4 6 4 3" xfId="45640"/>
    <cellStyle name="Note 2 2 4 6 4 4" xfId="48060"/>
    <cellStyle name="Note 2 2 4 6 5" xfId="24336"/>
    <cellStyle name="Note 2 2 4 6 6" xfId="40006"/>
    <cellStyle name="Note 2 2 4 6 7" xfId="39079"/>
    <cellStyle name="Note 2 2 4 7" xfId="5149"/>
    <cellStyle name="Note 2 2 4 7 2" xfId="13485"/>
    <cellStyle name="Note 2 2 4 7 2 2" xfId="32603"/>
    <cellStyle name="Note 2 2 4 7 2 3" xfId="42349"/>
    <cellStyle name="Note 2 2 4 7 2 4" xfId="41458"/>
    <cellStyle name="Note 2 2 4 7 3" xfId="18365"/>
    <cellStyle name="Note 2 2 4 7 3 2" xfId="37483"/>
    <cellStyle name="Note 2 2 4 7 3 3" xfId="44627"/>
    <cellStyle name="Note 2 2 4 7 3 4" xfId="47047"/>
    <cellStyle name="Note 2 2 4 7 4" xfId="8879"/>
    <cellStyle name="Note 2 2 4 7 4 2" xfId="27998"/>
    <cellStyle name="Note 2 2 4 7 4 3" xfId="41069"/>
    <cellStyle name="Note 2 2 4 7 4 4" xfId="40902"/>
    <cellStyle name="Note 2 2 4 7 5" xfId="24268"/>
    <cellStyle name="Note 2 2 4 7 6" xfId="39938"/>
    <cellStyle name="Note 2 2 4 7 7" xfId="41301"/>
    <cellStyle name="Note 2 2 4 8" xfId="5346"/>
    <cellStyle name="Note 2 2 4 8 2" xfId="13682"/>
    <cellStyle name="Note 2 2 4 8 2 2" xfId="32800"/>
    <cellStyle name="Note 2 2 4 8 2 3" xfId="42546"/>
    <cellStyle name="Note 2 2 4 8 2 4" xfId="41451"/>
    <cellStyle name="Note 2 2 4 8 3" xfId="18562"/>
    <cellStyle name="Note 2 2 4 8 3 2" xfId="37680"/>
    <cellStyle name="Note 2 2 4 8 3 3" xfId="44824"/>
    <cellStyle name="Note 2 2 4 8 3 4" xfId="47244"/>
    <cellStyle name="Note 2 2 4 8 4" xfId="17274"/>
    <cellStyle name="Note 2 2 4 8 4 2" xfId="36392"/>
    <cellStyle name="Note 2 2 4 8 4 3" xfId="43536"/>
    <cellStyle name="Note 2 2 4 8 4 4" xfId="45956"/>
    <cellStyle name="Note 2 2 4 8 5" xfId="24465"/>
    <cellStyle name="Note 2 2 4 8 6" xfId="40135"/>
    <cellStyle name="Note 2 2 4 8 7" xfId="38974"/>
    <cellStyle name="Note 2 2 4 9" xfId="5185"/>
    <cellStyle name="Note 2 2 4 9 2" xfId="13521"/>
    <cellStyle name="Note 2 2 4 9 2 2" xfId="32639"/>
    <cellStyle name="Note 2 2 4 9 2 3" xfId="42385"/>
    <cellStyle name="Note 2 2 4 9 2 4" xfId="43073"/>
    <cellStyle name="Note 2 2 4 9 3" xfId="18401"/>
    <cellStyle name="Note 2 2 4 9 3 2" xfId="37519"/>
    <cellStyle name="Note 2 2 4 9 3 3" xfId="44663"/>
    <cellStyle name="Note 2 2 4 9 3 4" xfId="47083"/>
    <cellStyle name="Note 2 2 4 9 4" xfId="19168"/>
    <cellStyle name="Note 2 2 4 9 4 2" xfId="38286"/>
    <cellStyle name="Note 2 2 4 9 4 3" xfId="45430"/>
    <cellStyle name="Note 2 2 4 9 4 4" xfId="47850"/>
    <cellStyle name="Note 2 2 4 9 5" xfId="24304"/>
    <cellStyle name="Note 2 2 4 9 6" xfId="39974"/>
    <cellStyle name="Note 2 2 4 9 7" xfId="41705"/>
    <cellStyle name="Note 2 2 5" xfId="1316"/>
    <cellStyle name="Note 2 2 5 10" xfId="5889"/>
    <cellStyle name="Note 2 2 5 10 2" xfId="14225"/>
    <cellStyle name="Note 2 2 5 10 2 2" xfId="33343"/>
    <cellStyle name="Note 2 2 5 10 2 3" xfId="42809"/>
    <cellStyle name="Note 2 2 5 10 2 4" xfId="39106"/>
    <cellStyle name="Note 2 2 5 10 3" xfId="18835"/>
    <cellStyle name="Note 2 2 5 10 3 2" xfId="37953"/>
    <cellStyle name="Note 2 2 5 10 3 3" xfId="45097"/>
    <cellStyle name="Note 2 2 5 10 3 4" xfId="47517"/>
    <cellStyle name="Note 2 2 5 10 4" xfId="17881"/>
    <cellStyle name="Note 2 2 5 10 4 2" xfId="36999"/>
    <cellStyle name="Note 2 2 5 10 4 3" xfId="44143"/>
    <cellStyle name="Note 2 2 5 10 4 4" xfId="46563"/>
    <cellStyle name="Note 2 2 5 10 5" xfId="25008"/>
    <cellStyle name="Note 2 2 5 10 6" xfId="40399"/>
    <cellStyle name="Note 2 2 5 10 7" xfId="39358"/>
    <cellStyle name="Note 2 2 5 11" xfId="20522"/>
    <cellStyle name="Note 2 2 5 12" xfId="38800"/>
    <cellStyle name="Note 2 2 5 13" xfId="41480"/>
    <cellStyle name="Note 2 2 5 2" xfId="2774"/>
    <cellStyle name="Note 2 2 5 2 10" xfId="8298"/>
    <cellStyle name="Note 2 2 5 2 10 2" xfId="16634"/>
    <cellStyle name="Note 2 2 5 2 10 2 2" xfId="35752"/>
    <cellStyle name="Note 2 2 5 2 10 2 3" xfId="43356"/>
    <cellStyle name="Note 2 2 5 2 10 2 4" xfId="45864"/>
    <cellStyle name="Note 2 2 5 2 10 3" xfId="19405"/>
    <cellStyle name="Note 2 2 5 2 10 3 2" xfId="38523"/>
    <cellStyle name="Note 2 2 5 2 10 3 3" xfId="45667"/>
    <cellStyle name="Note 2 2 5 2 10 3 4" xfId="48087"/>
    <cellStyle name="Note 2 2 5 2 10 4" xfId="19534"/>
    <cellStyle name="Note 2 2 5 2 10 4 2" xfId="38652"/>
    <cellStyle name="Note 2 2 5 2 10 4 3" xfId="45796"/>
    <cellStyle name="Note 2 2 5 2 10 4 4" xfId="48216"/>
    <cellStyle name="Note 2 2 5 2 10 5" xfId="27417"/>
    <cellStyle name="Note 2 2 5 2 10 6" xfId="40951"/>
    <cellStyle name="Note 2 2 5 2 10 7" xfId="43383"/>
    <cellStyle name="Note 2 2 5 2 11" xfId="11204"/>
    <cellStyle name="Note 2 2 5 2 11 2" xfId="30322"/>
    <cellStyle name="Note 2 2 5 2 11 3" xfId="41536"/>
    <cellStyle name="Note 2 2 5 2 11 4" xfId="39397"/>
    <cellStyle name="Note 2 2 5 2 12" xfId="17547"/>
    <cellStyle name="Note 2 2 5 2 12 2" xfId="36665"/>
    <cellStyle name="Note 2 2 5 2 12 3" xfId="43809"/>
    <cellStyle name="Note 2 2 5 2 12 4" xfId="46229"/>
    <cellStyle name="Note 2 2 5 2 13" xfId="17391"/>
    <cellStyle name="Note 2 2 5 2 13 2" xfId="36509"/>
    <cellStyle name="Note 2 2 5 2 13 3" xfId="43653"/>
    <cellStyle name="Note 2 2 5 2 13 4" xfId="46073"/>
    <cellStyle name="Note 2 2 5 2 14" xfId="21977"/>
    <cellStyle name="Note 2 2 5 2 15" xfId="39100"/>
    <cellStyle name="Note 2 2 5 2 16" xfId="41144"/>
    <cellStyle name="Note 2 2 5 2 2" xfId="5214"/>
    <cellStyle name="Note 2 2 5 2 2 2" xfId="13550"/>
    <cellStyle name="Note 2 2 5 2 2 2 2" xfId="32668"/>
    <cellStyle name="Note 2 2 5 2 2 2 3" xfId="42414"/>
    <cellStyle name="Note 2 2 5 2 2 2 4" xfId="43225"/>
    <cellStyle name="Note 2 2 5 2 2 3" xfId="18430"/>
    <cellStyle name="Note 2 2 5 2 2 3 2" xfId="37548"/>
    <cellStyle name="Note 2 2 5 2 2 3 3" xfId="44692"/>
    <cellStyle name="Note 2 2 5 2 2 3 4" xfId="47112"/>
    <cellStyle name="Note 2 2 5 2 2 4" xfId="17324"/>
    <cellStyle name="Note 2 2 5 2 2 4 2" xfId="36442"/>
    <cellStyle name="Note 2 2 5 2 2 4 3" xfId="43586"/>
    <cellStyle name="Note 2 2 5 2 2 4 4" xfId="46006"/>
    <cellStyle name="Note 2 2 5 2 2 5" xfId="24333"/>
    <cellStyle name="Note 2 2 5 2 2 6" xfId="40003"/>
    <cellStyle name="Note 2 2 5 2 2 7" xfId="41515"/>
    <cellStyle name="Note 2 2 5 2 3" xfId="5086"/>
    <cellStyle name="Note 2 2 5 2 3 2" xfId="13422"/>
    <cellStyle name="Note 2 2 5 2 3 2 2" xfId="32540"/>
    <cellStyle name="Note 2 2 5 2 3 2 3" xfId="42286"/>
    <cellStyle name="Note 2 2 5 2 3 2 4" xfId="38950"/>
    <cellStyle name="Note 2 2 5 2 3 3" xfId="18302"/>
    <cellStyle name="Note 2 2 5 2 3 3 2" xfId="37420"/>
    <cellStyle name="Note 2 2 5 2 3 3 3" xfId="44564"/>
    <cellStyle name="Note 2 2 5 2 3 3 4" xfId="46984"/>
    <cellStyle name="Note 2 2 5 2 3 4" xfId="17865"/>
    <cellStyle name="Note 2 2 5 2 3 4 2" xfId="36983"/>
    <cellStyle name="Note 2 2 5 2 3 4 3" xfId="44127"/>
    <cellStyle name="Note 2 2 5 2 3 4 4" xfId="46547"/>
    <cellStyle name="Note 2 2 5 2 3 5" xfId="24205"/>
    <cellStyle name="Note 2 2 5 2 3 6" xfId="39875"/>
    <cellStyle name="Note 2 2 5 2 3 7" xfId="22973"/>
    <cellStyle name="Note 2 2 5 2 4" xfId="5107"/>
    <cellStyle name="Note 2 2 5 2 4 2" xfId="13443"/>
    <cellStyle name="Note 2 2 5 2 4 2 2" xfId="32561"/>
    <cellStyle name="Note 2 2 5 2 4 2 3" xfId="42307"/>
    <cellStyle name="Note 2 2 5 2 4 2 4" xfId="40580"/>
    <cellStyle name="Note 2 2 5 2 4 3" xfId="18323"/>
    <cellStyle name="Note 2 2 5 2 4 3 2" xfId="37441"/>
    <cellStyle name="Note 2 2 5 2 4 3 3" xfId="44585"/>
    <cellStyle name="Note 2 2 5 2 4 3 4" xfId="47005"/>
    <cellStyle name="Note 2 2 5 2 4 4" xfId="17570"/>
    <cellStyle name="Note 2 2 5 2 4 4 2" xfId="36688"/>
    <cellStyle name="Note 2 2 5 2 4 4 3" xfId="43832"/>
    <cellStyle name="Note 2 2 5 2 4 4 4" xfId="46252"/>
    <cellStyle name="Note 2 2 5 2 4 5" xfId="24226"/>
    <cellStyle name="Note 2 2 5 2 4 6" xfId="39896"/>
    <cellStyle name="Note 2 2 5 2 4 7" xfId="43389"/>
    <cellStyle name="Note 2 2 5 2 5" xfId="4889"/>
    <cellStyle name="Note 2 2 5 2 5 2" xfId="13225"/>
    <cellStyle name="Note 2 2 5 2 5 2 2" xfId="32343"/>
    <cellStyle name="Note 2 2 5 2 5 2 3" xfId="42089"/>
    <cellStyle name="Note 2 2 5 2 5 2 4" xfId="39062"/>
    <cellStyle name="Note 2 2 5 2 5 3" xfId="18105"/>
    <cellStyle name="Note 2 2 5 2 5 3 2" xfId="37223"/>
    <cellStyle name="Note 2 2 5 2 5 3 3" xfId="44367"/>
    <cellStyle name="Note 2 2 5 2 5 3 4" xfId="46787"/>
    <cellStyle name="Note 2 2 5 2 5 4" xfId="19341"/>
    <cellStyle name="Note 2 2 5 2 5 4 2" xfId="38459"/>
    <cellStyle name="Note 2 2 5 2 5 4 3" xfId="45603"/>
    <cellStyle name="Note 2 2 5 2 5 4 4" xfId="48023"/>
    <cellStyle name="Note 2 2 5 2 5 5" xfId="24008"/>
    <cellStyle name="Note 2 2 5 2 5 6" xfId="39678"/>
    <cellStyle name="Note 2 2 5 2 5 7" xfId="43006"/>
    <cellStyle name="Note 2 2 5 2 6" xfId="5239"/>
    <cellStyle name="Note 2 2 5 2 6 2" xfId="13575"/>
    <cellStyle name="Note 2 2 5 2 6 2 2" xfId="32693"/>
    <cellStyle name="Note 2 2 5 2 6 2 3" xfId="42439"/>
    <cellStyle name="Note 2 2 5 2 6 2 4" xfId="39431"/>
    <cellStyle name="Note 2 2 5 2 6 3" xfId="18455"/>
    <cellStyle name="Note 2 2 5 2 6 3 2" xfId="37573"/>
    <cellStyle name="Note 2 2 5 2 6 3 3" xfId="44717"/>
    <cellStyle name="Note 2 2 5 2 6 3 4" xfId="47137"/>
    <cellStyle name="Note 2 2 5 2 6 4" xfId="17860"/>
    <cellStyle name="Note 2 2 5 2 6 4 2" xfId="36978"/>
    <cellStyle name="Note 2 2 5 2 6 4 3" xfId="44122"/>
    <cellStyle name="Note 2 2 5 2 6 4 4" xfId="46542"/>
    <cellStyle name="Note 2 2 5 2 6 5" xfId="24358"/>
    <cellStyle name="Note 2 2 5 2 6 6" xfId="40028"/>
    <cellStyle name="Note 2 2 5 2 6 7" xfId="40593"/>
    <cellStyle name="Note 2 2 5 2 7" xfId="4805"/>
    <cellStyle name="Note 2 2 5 2 7 2" xfId="13141"/>
    <cellStyle name="Note 2 2 5 2 7 2 2" xfId="32259"/>
    <cellStyle name="Note 2 2 5 2 7 2 3" xfId="42005"/>
    <cellStyle name="Note 2 2 5 2 7 2 4" xfId="42764"/>
    <cellStyle name="Note 2 2 5 2 7 3" xfId="18021"/>
    <cellStyle name="Note 2 2 5 2 7 3 2" xfId="37139"/>
    <cellStyle name="Note 2 2 5 2 7 3 3" xfId="44283"/>
    <cellStyle name="Note 2 2 5 2 7 3 4" xfId="46703"/>
    <cellStyle name="Note 2 2 5 2 7 4" xfId="19447"/>
    <cellStyle name="Note 2 2 5 2 7 4 2" xfId="38565"/>
    <cellStyle name="Note 2 2 5 2 7 4 3" xfId="45709"/>
    <cellStyle name="Note 2 2 5 2 7 4 4" xfId="48129"/>
    <cellStyle name="Note 2 2 5 2 7 5" xfId="23924"/>
    <cellStyle name="Note 2 2 5 2 7 6" xfId="39594"/>
    <cellStyle name="Note 2 2 5 2 7 7" xfId="43463"/>
    <cellStyle name="Note 2 2 5 2 8" xfId="4460"/>
    <cellStyle name="Note 2 2 5 2 8 2" xfId="12799"/>
    <cellStyle name="Note 2 2 5 2 8 2 2" xfId="31917"/>
    <cellStyle name="Note 2 2 5 2 8 2 3" xfId="41884"/>
    <cellStyle name="Note 2 2 5 2 8 2 4" xfId="43445"/>
    <cellStyle name="Note 2 2 5 2 8 3" xfId="17895"/>
    <cellStyle name="Note 2 2 5 2 8 3 2" xfId="37013"/>
    <cellStyle name="Note 2 2 5 2 8 3 3" xfId="44157"/>
    <cellStyle name="Note 2 2 5 2 8 3 4" xfId="46577"/>
    <cellStyle name="Note 2 2 5 2 8 4" xfId="17495"/>
    <cellStyle name="Note 2 2 5 2 8 4 2" xfId="36613"/>
    <cellStyle name="Note 2 2 5 2 8 4 3" xfId="43757"/>
    <cellStyle name="Note 2 2 5 2 8 4 4" xfId="46177"/>
    <cellStyle name="Note 2 2 5 2 8 5" xfId="23582"/>
    <cellStyle name="Note 2 2 5 2 8 6" xfId="39471"/>
    <cellStyle name="Note 2 2 5 2 8 7" xfId="40905"/>
    <cellStyle name="Note 2 2 5 2 9" xfId="5953"/>
    <cellStyle name="Note 2 2 5 2 9 2" xfId="14289"/>
    <cellStyle name="Note 2 2 5 2 9 2 2" xfId="33407"/>
    <cellStyle name="Note 2 2 5 2 9 2 3" xfId="42872"/>
    <cellStyle name="Note 2 2 5 2 9 2 4" xfId="43024"/>
    <cellStyle name="Note 2 2 5 2 9 3" xfId="18898"/>
    <cellStyle name="Note 2 2 5 2 9 3 2" xfId="38016"/>
    <cellStyle name="Note 2 2 5 2 9 3 3" xfId="45160"/>
    <cellStyle name="Note 2 2 5 2 9 3 4" xfId="47580"/>
    <cellStyle name="Note 2 2 5 2 9 4" xfId="19204"/>
    <cellStyle name="Note 2 2 5 2 9 4 2" xfId="38322"/>
    <cellStyle name="Note 2 2 5 2 9 4 3" xfId="45466"/>
    <cellStyle name="Note 2 2 5 2 9 4 4" xfId="47886"/>
    <cellStyle name="Note 2 2 5 2 9 5" xfId="25072"/>
    <cellStyle name="Note 2 2 5 2 9 6" xfId="40462"/>
    <cellStyle name="Note 2 2 5 2 9 7" xfId="19640"/>
    <cellStyle name="Note 2 2 5 3" xfId="4985"/>
    <cellStyle name="Note 2 2 5 3 2" xfId="5985"/>
    <cellStyle name="Note 2 2 5 3 2 2" xfId="14321"/>
    <cellStyle name="Note 2 2 5 3 2 2 2" xfId="33439"/>
    <cellStyle name="Note 2 2 5 3 2 2 3" xfId="42904"/>
    <cellStyle name="Note 2 2 5 3 2 2 4" xfId="41888"/>
    <cellStyle name="Note 2 2 5 3 2 3" xfId="18930"/>
    <cellStyle name="Note 2 2 5 3 2 3 2" xfId="38048"/>
    <cellStyle name="Note 2 2 5 3 2 3 3" xfId="45192"/>
    <cellStyle name="Note 2 2 5 3 2 3 4" xfId="47612"/>
    <cellStyle name="Note 2 2 5 3 2 4" xfId="17309"/>
    <cellStyle name="Note 2 2 5 3 2 4 2" xfId="36427"/>
    <cellStyle name="Note 2 2 5 3 2 4 3" xfId="43571"/>
    <cellStyle name="Note 2 2 5 3 2 4 4" xfId="45991"/>
    <cellStyle name="Note 2 2 5 3 2 5" xfId="25104"/>
    <cellStyle name="Note 2 2 5 3 2 6" xfId="40494"/>
    <cellStyle name="Note 2 2 5 3 2 7" xfId="39342"/>
    <cellStyle name="Note 2 2 5 3 3" xfId="13321"/>
    <cellStyle name="Note 2 2 5 3 3 2" xfId="32439"/>
    <cellStyle name="Note 2 2 5 3 3 3" xfId="42185"/>
    <cellStyle name="Note 2 2 5 3 3 4" xfId="41186"/>
    <cellStyle name="Note 2 2 5 3 4" xfId="18201"/>
    <cellStyle name="Note 2 2 5 3 4 2" xfId="37319"/>
    <cellStyle name="Note 2 2 5 3 4 3" xfId="44463"/>
    <cellStyle name="Note 2 2 5 3 4 4" xfId="46883"/>
    <cellStyle name="Note 2 2 5 3 5" xfId="17333"/>
    <cellStyle name="Note 2 2 5 3 5 2" xfId="36451"/>
    <cellStyle name="Note 2 2 5 3 5 3" xfId="43595"/>
    <cellStyle name="Note 2 2 5 3 5 4" xfId="46015"/>
    <cellStyle name="Note 2 2 5 3 6" xfId="24104"/>
    <cellStyle name="Note 2 2 5 3 7" xfId="39774"/>
    <cellStyle name="Note 2 2 5 3 8" xfId="39023"/>
    <cellStyle name="Note 2 2 5 4" xfId="5118"/>
    <cellStyle name="Note 2 2 5 4 2" xfId="6017"/>
    <cellStyle name="Note 2 2 5 4 2 2" xfId="14353"/>
    <cellStyle name="Note 2 2 5 4 2 2 2" xfId="33471"/>
    <cellStyle name="Note 2 2 5 4 2 2 3" xfId="42936"/>
    <cellStyle name="Note 2 2 5 4 2 2 4" xfId="43217"/>
    <cellStyle name="Note 2 2 5 4 2 3" xfId="18962"/>
    <cellStyle name="Note 2 2 5 4 2 3 2" xfId="38080"/>
    <cellStyle name="Note 2 2 5 4 2 3 3" xfId="45224"/>
    <cellStyle name="Note 2 2 5 4 2 3 4" xfId="47644"/>
    <cellStyle name="Note 2 2 5 4 2 4" xfId="17793"/>
    <cellStyle name="Note 2 2 5 4 2 4 2" xfId="36911"/>
    <cellStyle name="Note 2 2 5 4 2 4 3" xfId="44055"/>
    <cellStyle name="Note 2 2 5 4 2 4 4" xfId="46475"/>
    <cellStyle name="Note 2 2 5 4 2 5" xfId="25136"/>
    <cellStyle name="Note 2 2 5 4 2 6" xfId="40526"/>
    <cellStyle name="Note 2 2 5 4 2 7" xfId="43205"/>
    <cellStyle name="Note 2 2 5 4 3" xfId="13454"/>
    <cellStyle name="Note 2 2 5 4 3 2" xfId="32572"/>
    <cellStyle name="Note 2 2 5 4 3 3" xfId="42318"/>
    <cellStyle name="Note 2 2 5 4 3 4" xfId="40770"/>
    <cellStyle name="Note 2 2 5 4 4" xfId="18334"/>
    <cellStyle name="Note 2 2 5 4 4 2" xfId="37452"/>
    <cellStyle name="Note 2 2 5 4 4 3" xfId="44596"/>
    <cellStyle name="Note 2 2 5 4 4 4" xfId="47016"/>
    <cellStyle name="Note 2 2 5 4 5" xfId="17233"/>
    <cellStyle name="Note 2 2 5 4 5 2" xfId="36351"/>
    <cellStyle name="Note 2 2 5 4 5 3" xfId="43495"/>
    <cellStyle name="Note 2 2 5 4 5 4" xfId="45915"/>
    <cellStyle name="Note 2 2 5 4 6" xfId="24237"/>
    <cellStyle name="Note 2 2 5 4 7" xfId="39907"/>
    <cellStyle name="Note 2 2 5 4 8" xfId="40937"/>
    <cellStyle name="Note 2 2 5 5" xfId="4825"/>
    <cellStyle name="Note 2 2 5 5 2" xfId="13161"/>
    <cellStyle name="Note 2 2 5 5 2 2" xfId="32279"/>
    <cellStyle name="Note 2 2 5 5 2 3" xfId="42025"/>
    <cellStyle name="Note 2 2 5 5 2 4" xfId="39491"/>
    <cellStyle name="Note 2 2 5 5 3" xfId="18041"/>
    <cellStyle name="Note 2 2 5 5 3 2" xfId="37159"/>
    <cellStyle name="Note 2 2 5 5 3 3" xfId="44303"/>
    <cellStyle name="Note 2 2 5 5 3 4" xfId="46723"/>
    <cellStyle name="Note 2 2 5 5 4" xfId="19236"/>
    <cellStyle name="Note 2 2 5 5 4 2" xfId="38354"/>
    <cellStyle name="Note 2 2 5 5 4 3" xfId="45498"/>
    <cellStyle name="Note 2 2 5 5 4 4" xfId="47918"/>
    <cellStyle name="Note 2 2 5 5 5" xfId="23944"/>
    <cellStyle name="Note 2 2 5 5 6" xfId="39614"/>
    <cellStyle name="Note 2 2 5 5 7" xfId="43342"/>
    <cellStyle name="Note 2 2 5 6" xfId="5394"/>
    <cellStyle name="Note 2 2 5 6 2" xfId="13730"/>
    <cellStyle name="Note 2 2 5 6 2 2" xfId="32848"/>
    <cellStyle name="Note 2 2 5 6 2 3" xfId="42594"/>
    <cellStyle name="Note 2 2 5 6 2 4" xfId="41453"/>
    <cellStyle name="Note 2 2 5 6 3" xfId="18610"/>
    <cellStyle name="Note 2 2 5 6 3 2" xfId="37728"/>
    <cellStyle name="Note 2 2 5 6 3 3" xfId="44872"/>
    <cellStyle name="Note 2 2 5 6 3 4" xfId="47292"/>
    <cellStyle name="Note 2 2 5 6 4" xfId="17856"/>
    <cellStyle name="Note 2 2 5 6 4 2" xfId="36974"/>
    <cellStyle name="Note 2 2 5 6 4 3" xfId="44118"/>
    <cellStyle name="Note 2 2 5 6 4 4" xfId="46538"/>
    <cellStyle name="Note 2 2 5 6 5" xfId="24513"/>
    <cellStyle name="Note 2 2 5 6 6" xfId="40183"/>
    <cellStyle name="Note 2 2 5 6 7" xfId="43191"/>
    <cellStyle name="Note 2 2 5 7" xfId="5083"/>
    <cellStyle name="Note 2 2 5 7 2" xfId="13419"/>
    <cellStyle name="Note 2 2 5 7 2 2" xfId="32537"/>
    <cellStyle name="Note 2 2 5 7 2 3" xfId="42283"/>
    <cellStyle name="Note 2 2 5 7 2 4" xfId="41407"/>
    <cellStyle name="Note 2 2 5 7 3" xfId="18299"/>
    <cellStyle name="Note 2 2 5 7 3 2" xfId="37417"/>
    <cellStyle name="Note 2 2 5 7 3 3" xfId="44561"/>
    <cellStyle name="Note 2 2 5 7 3 4" xfId="46981"/>
    <cellStyle name="Note 2 2 5 7 4" xfId="17568"/>
    <cellStyle name="Note 2 2 5 7 4 2" xfId="36686"/>
    <cellStyle name="Note 2 2 5 7 4 3" xfId="43830"/>
    <cellStyle name="Note 2 2 5 7 4 4" xfId="46250"/>
    <cellStyle name="Note 2 2 5 7 5" xfId="24202"/>
    <cellStyle name="Note 2 2 5 7 6" xfId="39872"/>
    <cellStyle name="Note 2 2 5 7 7" xfId="39026"/>
    <cellStyle name="Note 2 2 5 8" xfId="5349"/>
    <cellStyle name="Note 2 2 5 8 2" xfId="13685"/>
    <cellStyle name="Note 2 2 5 8 2 2" xfId="32803"/>
    <cellStyle name="Note 2 2 5 8 2 3" xfId="42549"/>
    <cellStyle name="Note 2 2 5 8 2 4" xfId="39001"/>
    <cellStyle name="Note 2 2 5 8 3" xfId="18565"/>
    <cellStyle name="Note 2 2 5 8 3 2" xfId="37683"/>
    <cellStyle name="Note 2 2 5 8 3 3" xfId="44827"/>
    <cellStyle name="Note 2 2 5 8 3 4" xfId="47247"/>
    <cellStyle name="Note 2 2 5 8 4" xfId="19327"/>
    <cellStyle name="Note 2 2 5 8 4 2" xfId="38445"/>
    <cellStyle name="Note 2 2 5 8 4 3" xfId="45589"/>
    <cellStyle name="Note 2 2 5 8 4 4" xfId="48009"/>
    <cellStyle name="Note 2 2 5 8 5" xfId="24468"/>
    <cellStyle name="Note 2 2 5 8 6" xfId="40138"/>
    <cellStyle name="Note 2 2 5 8 7" xfId="40793"/>
    <cellStyle name="Note 2 2 5 9" xfId="3721"/>
    <cellStyle name="Note 2 2 5 9 2" xfId="12150"/>
    <cellStyle name="Note 2 2 5 9 2 2" xfId="31268"/>
    <cellStyle name="Note 2 2 5 9 2 3" xfId="41734"/>
    <cellStyle name="Note 2 2 5 9 2 4" xfId="41906"/>
    <cellStyle name="Note 2 2 5 9 3" xfId="17736"/>
    <cellStyle name="Note 2 2 5 9 3 2" xfId="36854"/>
    <cellStyle name="Note 2 2 5 9 3 3" xfId="43998"/>
    <cellStyle name="Note 2 2 5 9 3 4" xfId="46418"/>
    <cellStyle name="Note 2 2 5 9 4" xfId="19038"/>
    <cellStyle name="Note 2 2 5 9 4 2" xfId="38156"/>
    <cellStyle name="Note 2 2 5 9 4 3" xfId="45300"/>
    <cellStyle name="Note 2 2 5 9 4 4" xfId="47720"/>
    <cellStyle name="Note 2 2 5 9 5" xfId="22922"/>
    <cellStyle name="Note 2 2 5 9 6" xfId="39307"/>
    <cellStyle name="Note 2 2 5 9 7" xfId="40800"/>
    <cellStyle name="Note 2 2 6" xfId="1654"/>
    <cellStyle name="Note 2 2 6 10" xfId="38884"/>
    <cellStyle name="Note 2 2 6 11" xfId="40658"/>
    <cellStyle name="Note 2 2 6 2" xfId="3108"/>
    <cellStyle name="Note 2 2 6 2 2" xfId="8610"/>
    <cellStyle name="Note 2 2 6 2 2 2" xfId="16946"/>
    <cellStyle name="Note 2 2 6 2 2 2 2" xfId="36064"/>
    <cellStyle name="Note 2 2 6 2 2 2 3" xfId="43418"/>
    <cellStyle name="Note 2 2 6 2 2 2 4" xfId="45883"/>
    <cellStyle name="Note 2 2 6 2 2 3" xfId="19467"/>
    <cellStyle name="Note 2 2 6 2 2 3 2" xfId="38585"/>
    <cellStyle name="Note 2 2 6 2 2 3 3" xfId="45729"/>
    <cellStyle name="Note 2 2 6 2 2 3 4" xfId="48149"/>
    <cellStyle name="Note 2 2 6 2 2 4" xfId="19553"/>
    <cellStyle name="Note 2 2 6 2 2 4 2" xfId="38671"/>
    <cellStyle name="Note 2 2 6 2 2 4 3" xfId="45815"/>
    <cellStyle name="Note 2 2 6 2 2 4 4" xfId="48235"/>
    <cellStyle name="Note 2 2 6 2 2 5" xfId="27729"/>
    <cellStyle name="Note 2 2 6 2 2 6" xfId="41011"/>
    <cellStyle name="Note 2 2 6 2 2 7" xfId="41240"/>
    <cellStyle name="Note 2 2 6 2 3" xfId="11538"/>
    <cellStyle name="Note 2 2 6 2 3 2" xfId="30656"/>
    <cellStyle name="Note 2 2 6 2 3 3" xfId="41616"/>
    <cellStyle name="Note 2 2 6 2 3 4" xfId="40724"/>
    <cellStyle name="Note 2 2 6 2 4" xfId="17607"/>
    <cellStyle name="Note 2 2 6 2 4 2" xfId="36725"/>
    <cellStyle name="Note 2 2 6 2 4 3" xfId="43869"/>
    <cellStyle name="Note 2 2 6 2 4 4" xfId="46289"/>
    <cellStyle name="Note 2 2 6 2 5" xfId="17789"/>
    <cellStyle name="Note 2 2 6 2 5 2" xfId="36907"/>
    <cellStyle name="Note 2 2 6 2 5 3" xfId="44051"/>
    <cellStyle name="Note 2 2 6 2 5 4" xfId="46471"/>
    <cellStyle name="Note 2 2 6 2 6" xfId="22311"/>
    <cellStyle name="Note 2 2 6 2 7" xfId="39184"/>
    <cellStyle name="Note 2 2 6 2 8" xfId="40612"/>
    <cellStyle name="Note 2 2 6 3" xfId="4842"/>
    <cellStyle name="Note 2 2 6 3 2" xfId="13178"/>
    <cellStyle name="Note 2 2 6 3 2 2" xfId="32296"/>
    <cellStyle name="Note 2 2 6 3 2 3" xfId="42042"/>
    <cellStyle name="Note 2 2 6 3 2 4" xfId="43038"/>
    <cellStyle name="Note 2 2 6 3 3" xfId="18058"/>
    <cellStyle name="Note 2 2 6 3 3 2" xfId="37176"/>
    <cellStyle name="Note 2 2 6 3 3 3" xfId="44320"/>
    <cellStyle name="Note 2 2 6 3 3 4" xfId="46740"/>
    <cellStyle name="Note 2 2 6 3 4" xfId="17484"/>
    <cellStyle name="Note 2 2 6 3 4 2" xfId="36602"/>
    <cellStyle name="Note 2 2 6 3 4 3" xfId="43746"/>
    <cellStyle name="Note 2 2 6 3 4 4" xfId="46166"/>
    <cellStyle name="Note 2 2 6 3 5" xfId="23961"/>
    <cellStyle name="Note 2 2 6 3 6" xfId="39631"/>
    <cellStyle name="Note 2 2 6 3 7" xfId="40367"/>
    <cellStyle name="Note 2 2 6 4" xfId="5284"/>
    <cellStyle name="Note 2 2 6 4 2" xfId="13620"/>
    <cellStyle name="Note 2 2 6 4 2 2" xfId="32738"/>
    <cellStyle name="Note 2 2 6 4 2 3" xfId="42484"/>
    <cellStyle name="Note 2 2 6 4 2 4" xfId="38812"/>
    <cellStyle name="Note 2 2 6 4 3" xfId="18500"/>
    <cellStyle name="Note 2 2 6 4 3 2" xfId="37618"/>
    <cellStyle name="Note 2 2 6 4 3 3" xfId="44762"/>
    <cellStyle name="Note 2 2 6 4 3 4" xfId="47182"/>
    <cellStyle name="Note 2 2 6 4 4" xfId="19423"/>
    <cellStyle name="Note 2 2 6 4 4 2" xfId="38541"/>
    <cellStyle name="Note 2 2 6 4 4 3" xfId="45685"/>
    <cellStyle name="Note 2 2 6 4 4 4" xfId="48105"/>
    <cellStyle name="Note 2 2 6 4 5" xfId="24403"/>
    <cellStyle name="Note 2 2 6 4 6" xfId="40073"/>
    <cellStyle name="Note 2 2 6 4 7" xfId="40891"/>
    <cellStyle name="Note 2 2 6 5" xfId="4782"/>
    <cellStyle name="Note 2 2 6 5 2" xfId="13118"/>
    <cellStyle name="Note 2 2 6 5 2 2" xfId="32236"/>
    <cellStyle name="Note 2 2 6 5 2 3" xfId="41982"/>
    <cellStyle name="Note 2 2 6 5 2 4" xfId="40699"/>
    <cellStyle name="Note 2 2 6 5 3" xfId="17998"/>
    <cellStyle name="Note 2 2 6 5 3 2" xfId="37116"/>
    <cellStyle name="Note 2 2 6 5 3 3" xfId="44260"/>
    <cellStyle name="Note 2 2 6 5 3 4" xfId="46680"/>
    <cellStyle name="Note 2 2 6 5 4" xfId="17293"/>
    <cellStyle name="Note 2 2 6 5 4 2" xfId="36411"/>
    <cellStyle name="Note 2 2 6 5 4 3" xfId="43555"/>
    <cellStyle name="Note 2 2 6 5 4 4" xfId="45975"/>
    <cellStyle name="Note 2 2 6 5 5" xfId="23901"/>
    <cellStyle name="Note 2 2 6 5 6" xfId="39571"/>
    <cellStyle name="Note 2 2 6 5 7" xfId="41475"/>
    <cellStyle name="Note 2 2 6 6" xfId="5249"/>
    <cellStyle name="Note 2 2 6 6 2" xfId="13585"/>
    <cellStyle name="Note 2 2 6 6 2 2" xfId="32703"/>
    <cellStyle name="Note 2 2 6 6 2 3" xfId="42449"/>
    <cellStyle name="Note 2 2 6 6 2 4" xfId="39385"/>
    <cellStyle name="Note 2 2 6 6 3" xfId="18465"/>
    <cellStyle name="Note 2 2 6 6 3 2" xfId="37583"/>
    <cellStyle name="Note 2 2 6 6 3 3" xfId="44727"/>
    <cellStyle name="Note 2 2 6 6 3 4" xfId="47147"/>
    <cellStyle name="Note 2 2 6 6 4" xfId="18781"/>
    <cellStyle name="Note 2 2 6 6 4 2" xfId="37899"/>
    <cellStyle name="Note 2 2 6 6 4 3" xfId="45043"/>
    <cellStyle name="Note 2 2 6 6 4 4" xfId="47463"/>
    <cellStyle name="Note 2 2 6 6 5" xfId="24368"/>
    <cellStyle name="Note 2 2 6 6 6" xfId="40038"/>
    <cellStyle name="Note 2 2 6 6 7" xfId="41371"/>
    <cellStyle name="Note 2 2 6 7" xfId="5435"/>
    <cellStyle name="Note 2 2 6 7 2" xfId="13771"/>
    <cellStyle name="Note 2 2 6 7 2 2" xfId="32889"/>
    <cellStyle name="Note 2 2 6 7 2 3" xfId="42635"/>
    <cellStyle name="Note 2 2 6 7 2 4" xfId="43317"/>
    <cellStyle name="Note 2 2 6 7 3" xfId="18651"/>
    <cellStyle name="Note 2 2 6 7 3 2" xfId="37769"/>
    <cellStyle name="Note 2 2 6 7 3 3" xfId="44913"/>
    <cellStyle name="Note 2 2 6 7 3 4" xfId="47333"/>
    <cellStyle name="Note 2 2 6 7 4" xfId="17359"/>
    <cellStyle name="Note 2 2 6 7 4 2" xfId="36477"/>
    <cellStyle name="Note 2 2 6 7 4 3" xfId="43621"/>
    <cellStyle name="Note 2 2 6 7 4 4" xfId="46041"/>
    <cellStyle name="Note 2 2 6 7 5" xfId="24554"/>
    <cellStyle name="Note 2 2 6 7 6" xfId="40224"/>
    <cellStyle name="Note 2 2 6 7 7" xfId="41700"/>
    <cellStyle name="Note 2 2 6 8" xfId="5922"/>
    <cellStyle name="Note 2 2 6 8 2" xfId="14258"/>
    <cellStyle name="Note 2 2 6 8 2 2" xfId="33376"/>
    <cellStyle name="Note 2 2 6 8 2 3" xfId="42841"/>
    <cellStyle name="Note 2 2 6 8 2 4" xfId="40818"/>
    <cellStyle name="Note 2 2 6 8 3" xfId="18867"/>
    <cellStyle name="Note 2 2 6 8 3 2" xfId="37985"/>
    <cellStyle name="Note 2 2 6 8 3 3" xfId="45129"/>
    <cellStyle name="Note 2 2 6 8 3 4" xfId="47549"/>
    <cellStyle name="Note 2 2 6 8 4" xfId="17456"/>
    <cellStyle name="Note 2 2 6 8 4 2" xfId="36574"/>
    <cellStyle name="Note 2 2 6 8 4 3" xfId="43718"/>
    <cellStyle name="Note 2 2 6 8 4 4" xfId="46138"/>
    <cellStyle name="Note 2 2 6 8 5" xfId="25041"/>
    <cellStyle name="Note 2 2 6 8 6" xfId="40431"/>
    <cellStyle name="Note 2 2 6 8 7" xfId="22984"/>
    <cellStyle name="Note 2 2 6 9" xfId="20857"/>
    <cellStyle name="Note 2 2 7" xfId="1932"/>
    <cellStyle name="Note 2 2 7 2" xfId="4792"/>
    <cellStyle name="Note 2 2 7 2 2" xfId="13128"/>
    <cellStyle name="Note 2 2 7 2 2 2" xfId="32246"/>
    <cellStyle name="Note 2 2 7 2 2 3" xfId="41992"/>
    <cellStyle name="Note 2 2 7 2 2 4" xfId="40655"/>
    <cellStyle name="Note 2 2 7 2 3" xfId="18008"/>
    <cellStyle name="Note 2 2 7 2 3 2" xfId="37126"/>
    <cellStyle name="Note 2 2 7 2 3 3" xfId="44270"/>
    <cellStyle name="Note 2 2 7 2 3 4" xfId="46690"/>
    <cellStyle name="Note 2 2 7 2 4" xfId="8877"/>
    <cellStyle name="Note 2 2 7 2 4 2" xfId="27996"/>
    <cellStyle name="Note 2 2 7 2 4 3" xfId="41067"/>
    <cellStyle name="Note 2 2 7 2 4 4" xfId="41478"/>
    <cellStyle name="Note 2 2 7 2 5" xfId="23911"/>
    <cellStyle name="Note 2 2 7 2 6" xfId="39581"/>
    <cellStyle name="Note 2 2 7 2 7" xfId="42776"/>
    <cellStyle name="Note 2 2 7 3" xfId="7466"/>
    <cellStyle name="Note 2 2 7 3 2" xfId="15802"/>
    <cellStyle name="Note 2 2 7 3 2 2" xfId="34920"/>
    <cellStyle name="Note 2 2 7 3 2 3" xfId="43213"/>
    <cellStyle name="Note 2 2 7 3 2 4" xfId="45849"/>
    <cellStyle name="Note 2 2 7 3 3" xfId="19252"/>
    <cellStyle name="Note 2 2 7 3 3 2" xfId="38370"/>
    <cellStyle name="Note 2 2 7 3 3 3" xfId="45514"/>
    <cellStyle name="Note 2 2 7 3 3 4" xfId="47934"/>
    <cellStyle name="Note 2 2 7 3 4" xfId="19201"/>
    <cellStyle name="Note 2 2 7 3 4 2" xfId="38319"/>
    <cellStyle name="Note 2 2 7 3 4 3" xfId="45463"/>
    <cellStyle name="Note 2 2 7 3 4 4" xfId="47883"/>
    <cellStyle name="Note 2 2 7 3 5" xfId="26585"/>
    <cellStyle name="Note 2 2 7 3 6" xfId="40812"/>
    <cellStyle name="Note 2 2 7 3 7" xfId="39037"/>
    <cellStyle name="Note 2 2 7 4" xfId="10362"/>
    <cellStyle name="Note 2 2 7 4 2" xfId="29480"/>
    <cellStyle name="Note 2 2 7 4 3" xfId="41395"/>
    <cellStyle name="Note 2 2 7 4 4" xfId="40586"/>
    <cellStyle name="Note 2 2 7 5" xfId="17402"/>
    <cellStyle name="Note 2 2 7 5 2" xfId="36520"/>
    <cellStyle name="Note 2 2 7 5 3" xfId="43664"/>
    <cellStyle name="Note 2 2 7 5 4" xfId="46084"/>
    <cellStyle name="Note 2 2 7 6" xfId="17659"/>
    <cellStyle name="Note 2 2 7 6 2" xfId="36777"/>
    <cellStyle name="Note 2 2 7 6 3" xfId="43921"/>
    <cellStyle name="Note 2 2 7 6 4" xfId="46341"/>
    <cellStyle name="Note 2 2 7 7" xfId="21135"/>
    <cellStyle name="Note 2 2 7 8" xfId="38936"/>
    <cellStyle name="Note 2 2 7 9" xfId="43253"/>
    <cellStyle name="Note 2 2 8" xfId="5137"/>
    <cellStyle name="Note 2 2 8 2" xfId="13473"/>
    <cellStyle name="Note 2 2 8 2 2" xfId="32591"/>
    <cellStyle name="Note 2 2 8 2 3" xfId="42337"/>
    <cellStyle name="Note 2 2 8 2 4" xfId="41847"/>
    <cellStyle name="Note 2 2 8 3" xfId="18353"/>
    <cellStyle name="Note 2 2 8 3 2" xfId="37471"/>
    <cellStyle name="Note 2 2 8 3 3" xfId="44615"/>
    <cellStyle name="Note 2 2 8 3 4" xfId="47035"/>
    <cellStyle name="Note 2 2 8 4" xfId="17522"/>
    <cellStyle name="Note 2 2 8 4 2" xfId="36640"/>
    <cellStyle name="Note 2 2 8 4 3" xfId="43784"/>
    <cellStyle name="Note 2 2 8 4 4" xfId="46204"/>
    <cellStyle name="Note 2 2 8 5" xfId="24256"/>
    <cellStyle name="Note 2 2 8 6" xfId="39926"/>
    <cellStyle name="Note 2 2 8 7" xfId="41429"/>
    <cellStyle name="Note 2 2 9" xfId="5130"/>
    <cellStyle name="Note 2 2 9 2" xfId="13466"/>
    <cellStyle name="Note 2 2 9 2 2" xfId="32584"/>
    <cellStyle name="Note 2 2 9 2 3" xfId="42330"/>
    <cellStyle name="Note 2 2 9 2 4" xfId="43370"/>
    <cellStyle name="Note 2 2 9 3" xfId="18346"/>
    <cellStyle name="Note 2 2 9 3 2" xfId="37464"/>
    <cellStyle name="Note 2 2 9 3 3" xfId="44608"/>
    <cellStyle name="Note 2 2 9 3 4" xfId="47028"/>
    <cellStyle name="Note 2 2 9 4" xfId="17921"/>
    <cellStyle name="Note 2 2 9 4 2" xfId="37039"/>
    <cellStyle name="Note 2 2 9 4 3" xfId="44183"/>
    <cellStyle name="Note 2 2 9 4 4" xfId="46603"/>
    <cellStyle name="Note 2 2 9 5" xfId="24249"/>
    <cellStyle name="Note 2 2 9 6" xfId="39919"/>
    <cellStyle name="Note 2 2 9 7" xfId="38735"/>
    <cellStyle name="Note 2 3" xfId="166"/>
    <cellStyle name="Note 2 3 2" xfId="49880"/>
    <cellStyle name="Note 2 4" xfId="728"/>
    <cellStyle name="Note 2 4 10" xfId="19944"/>
    <cellStyle name="Note 2 4 11" xfId="38704"/>
    <cellStyle name="Note 2 4 12" xfId="38796"/>
    <cellStyle name="Note 2 4 13" xfId="49910"/>
    <cellStyle name="Note 2 4 2" xfId="2198"/>
    <cellStyle name="Note 2 4 2 2" xfId="5069"/>
    <cellStyle name="Note 2 4 2 2 2" xfId="13405"/>
    <cellStyle name="Note 2 4 2 2 2 2" xfId="32523"/>
    <cellStyle name="Note 2 4 2 2 2 3" xfId="42269"/>
    <cellStyle name="Note 2 4 2 2 2 4" xfId="43072"/>
    <cellStyle name="Note 2 4 2 2 3" xfId="18285"/>
    <cellStyle name="Note 2 4 2 2 3 2" xfId="37403"/>
    <cellStyle name="Note 2 4 2 2 3 3" xfId="44547"/>
    <cellStyle name="Note 2 4 2 2 3 4" xfId="46967"/>
    <cellStyle name="Note 2 4 2 2 4" xfId="19336"/>
    <cellStyle name="Note 2 4 2 2 4 2" xfId="38454"/>
    <cellStyle name="Note 2 4 2 2 4 3" xfId="45598"/>
    <cellStyle name="Note 2 4 2 2 4 4" xfId="48018"/>
    <cellStyle name="Note 2 4 2 2 5" xfId="24188"/>
    <cellStyle name="Note 2 4 2 2 6" xfId="39858"/>
    <cellStyle name="Note 2 4 2 2 7" xfId="39450"/>
    <cellStyle name="Note 2 4 2 3" xfId="7732"/>
    <cellStyle name="Note 2 4 2 3 2" xfId="16068"/>
    <cellStyle name="Note 2 4 2 3 2 2" xfId="35186"/>
    <cellStyle name="Note 2 4 2 3 2 3" xfId="43264"/>
    <cellStyle name="Note 2 4 2 3 2 4" xfId="45858"/>
    <cellStyle name="Note 2 4 2 3 3" xfId="19307"/>
    <cellStyle name="Note 2 4 2 3 3 2" xfId="38425"/>
    <cellStyle name="Note 2 4 2 3 3 3" xfId="45569"/>
    <cellStyle name="Note 2 4 2 3 3 4" xfId="47989"/>
    <cellStyle name="Note 2 4 2 3 4" xfId="19528"/>
    <cellStyle name="Note 2 4 2 3 4 2" xfId="38646"/>
    <cellStyle name="Note 2 4 2 3 4 3" xfId="45790"/>
    <cellStyle name="Note 2 4 2 3 4 4" xfId="48210"/>
    <cellStyle name="Note 2 4 2 3 5" xfId="26851"/>
    <cellStyle name="Note 2 4 2 3 6" xfId="40864"/>
    <cellStyle name="Note 2 4 2 3 7" xfId="43384"/>
    <cellStyle name="Note 2 4 2 4" xfId="10628"/>
    <cellStyle name="Note 2 4 2 4 2" xfId="29746"/>
    <cellStyle name="Note 2 4 2 4 3" xfId="41442"/>
    <cellStyle name="Note 2 4 2 4 4" xfId="43449"/>
    <cellStyle name="Note 2 4 2 5" xfId="17448"/>
    <cellStyle name="Note 2 4 2 5 2" xfId="36566"/>
    <cellStyle name="Note 2 4 2 5 3" xfId="43710"/>
    <cellStyle name="Note 2 4 2 5 4" xfId="46130"/>
    <cellStyle name="Note 2 4 2 6" xfId="19516"/>
    <cellStyle name="Note 2 4 2 6 2" xfId="38634"/>
    <cellStyle name="Note 2 4 2 6 3" xfId="45778"/>
    <cellStyle name="Note 2 4 2 6 4" xfId="48198"/>
    <cellStyle name="Note 2 4 2 7" xfId="21401"/>
    <cellStyle name="Note 2 4 2 8" xfId="38991"/>
    <cellStyle name="Note 2 4 2 9" xfId="43098"/>
    <cellStyle name="Note 2 4 3" xfId="5060"/>
    <cellStyle name="Note 2 4 3 2" xfId="13396"/>
    <cellStyle name="Note 2 4 3 2 2" xfId="32514"/>
    <cellStyle name="Note 2 4 3 2 3" xfId="42260"/>
    <cellStyle name="Note 2 4 3 2 4" xfId="40712"/>
    <cellStyle name="Note 2 4 3 3" xfId="18276"/>
    <cellStyle name="Note 2 4 3 3 2" xfId="37394"/>
    <cellStyle name="Note 2 4 3 3 3" xfId="44538"/>
    <cellStyle name="Note 2 4 3 3 4" xfId="46958"/>
    <cellStyle name="Note 2 4 3 4" xfId="17571"/>
    <cellStyle name="Note 2 4 3 4 2" xfId="36689"/>
    <cellStyle name="Note 2 4 3 4 3" xfId="43833"/>
    <cellStyle name="Note 2 4 3 4 4" xfId="46253"/>
    <cellStyle name="Note 2 4 3 5" xfId="24179"/>
    <cellStyle name="Note 2 4 3 6" xfId="39849"/>
    <cellStyle name="Note 2 4 3 7" xfId="41566"/>
    <cellStyle name="Note 2 4 4" xfId="4837"/>
    <cellStyle name="Note 2 4 4 2" xfId="13173"/>
    <cellStyle name="Note 2 4 4 2 2" xfId="32291"/>
    <cellStyle name="Note 2 4 4 2 3" xfId="42037"/>
    <cellStyle name="Note 2 4 4 2 4" xfId="43328"/>
    <cellStyle name="Note 2 4 4 3" xfId="18053"/>
    <cellStyle name="Note 2 4 4 3 2" xfId="37171"/>
    <cellStyle name="Note 2 4 4 3 3" xfId="44315"/>
    <cellStyle name="Note 2 4 4 3 4" xfId="46735"/>
    <cellStyle name="Note 2 4 4 4" xfId="17533"/>
    <cellStyle name="Note 2 4 4 4 2" xfId="36651"/>
    <cellStyle name="Note 2 4 4 4 3" xfId="43795"/>
    <cellStyle name="Note 2 4 4 4 4" xfId="46215"/>
    <cellStyle name="Note 2 4 4 5" xfId="23956"/>
    <cellStyle name="Note 2 4 4 6" xfId="39626"/>
    <cellStyle name="Note 2 4 4 7" xfId="39028"/>
    <cellStyle name="Note 2 4 5" xfId="5032"/>
    <cellStyle name="Note 2 4 5 2" xfId="13368"/>
    <cellStyle name="Note 2 4 5 2 2" xfId="32486"/>
    <cellStyle name="Note 2 4 5 2 3" xfId="42232"/>
    <cellStyle name="Note 2 4 5 2 4" xfId="40923"/>
    <cellStyle name="Note 2 4 5 3" xfId="18248"/>
    <cellStyle name="Note 2 4 5 3 2" xfId="37366"/>
    <cellStyle name="Note 2 4 5 3 3" xfId="44510"/>
    <cellStyle name="Note 2 4 5 3 4" xfId="46930"/>
    <cellStyle name="Note 2 4 5 4" xfId="19173"/>
    <cellStyle name="Note 2 4 5 4 2" xfId="38291"/>
    <cellStyle name="Note 2 4 5 4 3" xfId="45435"/>
    <cellStyle name="Note 2 4 5 4 4" xfId="47855"/>
    <cellStyle name="Note 2 4 5 5" xfId="24151"/>
    <cellStyle name="Note 2 4 5 6" xfId="39821"/>
    <cellStyle name="Note 2 4 5 7" xfId="40897"/>
    <cellStyle name="Note 2 4 6" xfId="5139"/>
    <cellStyle name="Note 2 4 6 2" xfId="13475"/>
    <cellStyle name="Note 2 4 6 2 2" xfId="32593"/>
    <cellStyle name="Note 2 4 6 2 3" xfId="42339"/>
    <cellStyle name="Note 2 4 6 2 4" xfId="41499"/>
    <cellStyle name="Note 2 4 6 3" xfId="18355"/>
    <cellStyle name="Note 2 4 6 3 2" xfId="37473"/>
    <cellStyle name="Note 2 4 6 3 3" xfId="44617"/>
    <cellStyle name="Note 2 4 6 3 4" xfId="47037"/>
    <cellStyle name="Note 2 4 6 4" xfId="19079"/>
    <cellStyle name="Note 2 4 6 4 2" xfId="38197"/>
    <cellStyle name="Note 2 4 6 4 3" xfId="45341"/>
    <cellStyle name="Note 2 4 6 4 4" xfId="47761"/>
    <cellStyle name="Note 2 4 6 5" xfId="24258"/>
    <cellStyle name="Note 2 4 6 6" xfId="39928"/>
    <cellStyle name="Note 2 4 6 7" xfId="40848"/>
    <cellStyle name="Note 2 4 7" xfId="4820"/>
    <cellStyle name="Note 2 4 7 2" xfId="13156"/>
    <cellStyle name="Note 2 4 7 2 2" xfId="32274"/>
    <cellStyle name="Note 2 4 7 2 3" xfId="42020"/>
    <cellStyle name="Note 2 4 7 2 4" xfId="38909"/>
    <cellStyle name="Note 2 4 7 3" xfId="18036"/>
    <cellStyle name="Note 2 4 7 3 2" xfId="37154"/>
    <cellStyle name="Note 2 4 7 3 3" xfId="44298"/>
    <cellStyle name="Note 2 4 7 3 4" xfId="46718"/>
    <cellStyle name="Note 2 4 7 4" xfId="19035"/>
    <cellStyle name="Note 2 4 7 4 2" xfId="38153"/>
    <cellStyle name="Note 2 4 7 4 3" xfId="45297"/>
    <cellStyle name="Note 2 4 7 4 4" xfId="47717"/>
    <cellStyle name="Note 2 4 7 5" xfId="23939"/>
    <cellStyle name="Note 2 4 7 6" xfId="39609"/>
    <cellStyle name="Note 2 4 7 7" xfId="43095"/>
    <cellStyle name="Note 2 4 8" xfId="3901"/>
    <cellStyle name="Note 2 4 8 2" xfId="12240"/>
    <cellStyle name="Note 2 4 8 2 2" xfId="31358"/>
    <cellStyle name="Note 2 4 8 2 3" xfId="41787"/>
    <cellStyle name="Note 2 4 8 2 4" xfId="41040"/>
    <cellStyle name="Note 2 4 8 3" xfId="17785"/>
    <cellStyle name="Note 2 4 8 3 2" xfId="36903"/>
    <cellStyle name="Note 2 4 8 3 3" xfId="44047"/>
    <cellStyle name="Note 2 4 8 3 4" xfId="46467"/>
    <cellStyle name="Note 2 4 8 4" xfId="17489"/>
    <cellStyle name="Note 2 4 8 4 2" xfId="36607"/>
    <cellStyle name="Note 2 4 8 4 3" xfId="43751"/>
    <cellStyle name="Note 2 4 8 4 4" xfId="46171"/>
    <cellStyle name="Note 2 4 8 5" xfId="23024"/>
    <cellStyle name="Note 2 4 8 6" xfId="39371"/>
    <cellStyle name="Note 2 4 8 7" xfId="39032"/>
    <cellStyle name="Note 2 4 9" xfId="6330"/>
    <cellStyle name="Note 2 4 9 2" xfId="14666"/>
    <cellStyle name="Note 2 4 9 2 2" xfId="33784"/>
    <cellStyle name="Note 2 4 9 2 3" xfId="43018"/>
    <cellStyle name="Note 2 4 9 2 4" xfId="45830"/>
    <cellStyle name="Note 2 4 9 3" xfId="19053"/>
    <cellStyle name="Note 2 4 9 3 2" xfId="38171"/>
    <cellStyle name="Note 2 4 9 3 3" xfId="45315"/>
    <cellStyle name="Note 2 4 9 3 4" xfId="47735"/>
    <cellStyle name="Note 2 4 9 4" xfId="17672"/>
    <cellStyle name="Note 2 4 9 4 2" xfId="36790"/>
    <cellStyle name="Note 2 4 9 4 3" xfId="43934"/>
    <cellStyle name="Note 2 4 9 4 4" xfId="46354"/>
    <cellStyle name="Note 2 4 9 5" xfId="25449"/>
    <cellStyle name="Note 2 4 9 6" xfId="40613"/>
    <cellStyle name="Note 2 4 9 7" xfId="39072"/>
    <cellStyle name="Note 2 5" xfId="1642"/>
    <cellStyle name="Note 2 5 10" xfId="38879"/>
    <cellStyle name="Note 2 5 11" xfId="41258"/>
    <cellStyle name="Note 2 5 12" xfId="49968"/>
    <cellStyle name="Note 2 5 2" xfId="3096"/>
    <cellStyle name="Note 2 5 2 2" xfId="8598"/>
    <cellStyle name="Note 2 5 2 2 2" xfId="16934"/>
    <cellStyle name="Note 2 5 2 2 2 2" xfId="36052"/>
    <cellStyle name="Note 2 5 2 2 2 3" xfId="43413"/>
    <cellStyle name="Note 2 5 2 2 2 4" xfId="45878"/>
    <cellStyle name="Note 2 5 2 2 3" xfId="19462"/>
    <cellStyle name="Note 2 5 2 2 3 2" xfId="38580"/>
    <cellStyle name="Note 2 5 2 2 3 3" xfId="45724"/>
    <cellStyle name="Note 2 5 2 2 3 4" xfId="48144"/>
    <cellStyle name="Note 2 5 2 2 4" xfId="19548"/>
    <cellStyle name="Note 2 5 2 2 4 2" xfId="38666"/>
    <cellStyle name="Note 2 5 2 2 4 3" xfId="45810"/>
    <cellStyle name="Note 2 5 2 2 4 4" xfId="48230"/>
    <cellStyle name="Note 2 5 2 2 5" xfId="27717"/>
    <cellStyle name="Note 2 5 2 2 6" xfId="41006"/>
    <cellStyle name="Note 2 5 2 2 7" xfId="39221"/>
    <cellStyle name="Note 2 5 2 3" xfId="11526"/>
    <cellStyle name="Note 2 5 2 3 2" xfId="30644"/>
    <cellStyle name="Note 2 5 2 3 3" xfId="41611"/>
    <cellStyle name="Note 2 5 2 3 4" xfId="40836"/>
    <cellStyle name="Note 2 5 2 4" xfId="17602"/>
    <cellStyle name="Note 2 5 2 4 2" xfId="36720"/>
    <cellStyle name="Note 2 5 2 4 3" xfId="43864"/>
    <cellStyle name="Note 2 5 2 4 4" xfId="46284"/>
    <cellStyle name="Note 2 5 2 5" xfId="19357"/>
    <cellStyle name="Note 2 5 2 5 2" xfId="38475"/>
    <cellStyle name="Note 2 5 2 5 3" xfId="45619"/>
    <cellStyle name="Note 2 5 2 5 4" xfId="48039"/>
    <cellStyle name="Note 2 5 2 6" xfId="22299"/>
    <cellStyle name="Note 2 5 2 7" xfId="39179"/>
    <cellStyle name="Note 2 5 2 8" xfId="41334"/>
    <cellStyle name="Note 2 5 3" xfId="4779"/>
    <cellStyle name="Note 2 5 3 2" xfId="13115"/>
    <cellStyle name="Note 2 5 3 2 2" xfId="32233"/>
    <cellStyle name="Note 2 5 3 2 3" xfId="41979"/>
    <cellStyle name="Note 2 5 3 2 4" xfId="38842"/>
    <cellStyle name="Note 2 5 3 3" xfId="17995"/>
    <cellStyle name="Note 2 5 3 3 2" xfId="37113"/>
    <cellStyle name="Note 2 5 3 3 3" xfId="44257"/>
    <cellStyle name="Note 2 5 3 3 4" xfId="46677"/>
    <cellStyle name="Note 2 5 3 4" xfId="17878"/>
    <cellStyle name="Note 2 5 3 4 2" xfId="36996"/>
    <cellStyle name="Note 2 5 3 4 3" xfId="44140"/>
    <cellStyle name="Note 2 5 3 4 4" xfId="46560"/>
    <cellStyle name="Note 2 5 3 5" xfId="23898"/>
    <cellStyle name="Note 2 5 3 6" xfId="39568"/>
    <cellStyle name="Note 2 5 3 7" xfId="40653"/>
    <cellStyle name="Note 2 5 4" xfId="5293"/>
    <cellStyle name="Note 2 5 4 2" xfId="13629"/>
    <cellStyle name="Note 2 5 4 2 2" xfId="32747"/>
    <cellStyle name="Note 2 5 4 2 3" xfId="42493"/>
    <cellStyle name="Note 2 5 4 2 4" xfId="39054"/>
    <cellStyle name="Note 2 5 4 3" xfId="18509"/>
    <cellStyle name="Note 2 5 4 3 2" xfId="37627"/>
    <cellStyle name="Note 2 5 4 3 3" xfId="44771"/>
    <cellStyle name="Note 2 5 4 3 4" xfId="47191"/>
    <cellStyle name="Note 2 5 4 4" xfId="17808"/>
    <cellStyle name="Note 2 5 4 4 2" xfId="36926"/>
    <cellStyle name="Note 2 5 4 4 3" xfId="44070"/>
    <cellStyle name="Note 2 5 4 4 4" xfId="46490"/>
    <cellStyle name="Note 2 5 4 5" xfId="24412"/>
    <cellStyle name="Note 2 5 4 6" xfId="40082"/>
    <cellStyle name="Note 2 5 4 7" xfId="41426"/>
    <cellStyle name="Note 2 5 5" xfId="5280"/>
    <cellStyle name="Note 2 5 5 2" xfId="13616"/>
    <cellStyle name="Note 2 5 5 2 2" xfId="32734"/>
    <cellStyle name="Note 2 5 5 2 3" xfId="42480"/>
    <cellStyle name="Note 2 5 5 2 4" xfId="41547"/>
    <cellStyle name="Note 2 5 5 3" xfId="18496"/>
    <cellStyle name="Note 2 5 5 3 2" xfId="37614"/>
    <cellStyle name="Note 2 5 5 3 3" xfId="44758"/>
    <cellStyle name="Note 2 5 5 3 4" xfId="47178"/>
    <cellStyle name="Note 2 5 5 4" xfId="17633"/>
    <cellStyle name="Note 2 5 5 4 2" xfId="36751"/>
    <cellStyle name="Note 2 5 5 4 3" xfId="43895"/>
    <cellStyle name="Note 2 5 5 4 4" xfId="46315"/>
    <cellStyle name="Note 2 5 5 5" xfId="24399"/>
    <cellStyle name="Note 2 5 5 6" xfId="40069"/>
    <cellStyle name="Note 2 5 5 7" xfId="41816"/>
    <cellStyle name="Note 2 5 6" xfId="5283"/>
    <cellStyle name="Note 2 5 6 2" xfId="13619"/>
    <cellStyle name="Note 2 5 6 2 2" xfId="32737"/>
    <cellStyle name="Note 2 5 6 2 3" xfId="42483"/>
    <cellStyle name="Note 2 5 6 2 4" xfId="39112"/>
    <cellStyle name="Note 2 5 6 3" xfId="18499"/>
    <cellStyle name="Note 2 5 6 3 2" xfId="37617"/>
    <cellStyle name="Note 2 5 6 3 3" xfId="44761"/>
    <cellStyle name="Note 2 5 6 3 4" xfId="47181"/>
    <cellStyle name="Note 2 5 6 4" xfId="17916"/>
    <cellStyle name="Note 2 5 6 4 2" xfId="37034"/>
    <cellStyle name="Note 2 5 6 4 3" xfId="44178"/>
    <cellStyle name="Note 2 5 6 4 4" xfId="46598"/>
    <cellStyle name="Note 2 5 6 5" xfId="24402"/>
    <cellStyle name="Note 2 5 6 6" xfId="40072"/>
    <cellStyle name="Note 2 5 6 7" xfId="43293"/>
    <cellStyle name="Note 2 5 7" xfId="5136"/>
    <cellStyle name="Note 2 5 7 2" xfId="13472"/>
    <cellStyle name="Note 2 5 7 2 2" xfId="32590"/>
    <cellStyle name="Note 2 5 7 2 3" xfId="42336"/>
    <cellStyle name="Note 2 5 7 2 4" xfId="40672"/>
    <cellStyle name="Note 2 5 7 3" xfId="18352"/>
    <cellStyle name="Note 2 5 7 3 2" xfId="37470"/>
    <cellStyle name="Note 2 5 7 3 3" xfId="44614"/>
    <cellStyle name="Note 2 5 7 3 4" xfId="47034"/>
    <cellStyle name="Note 2 5 7 4" xfId="19381"/>
    <cellStyle name="Note 2 5 7 4 2" xfId="38499"/>
    <cellStyle name="Note 2 5 7 4 3" xfId="45643"/>
    <cellStyle name="Note 2 5 7 4 4" xfId="48063"/>
    <cellStyle name="Note 2 5 7 5" xfId="24255"/>
    <cellStyle name="Note 2 5 7 6" xfId="39925"/>
    <cellStyle name="Note 2 5 7 7" xfId="39278"/>
    <cellStyle name="Note 2 5 8" xfId="7186"/>
    <cellStyle name="Note 2 5 8 2" xfId="15522"/>
    <cellStyle name="Note 2 5 8 2 2" xfId="34640"/>
    <cellStyle name="Note 2 5 8 2 3" xfId="43155"/>
    <cellStyle name="Note 2 5 8 2 4" xfId="45840"/>
    <cellStyle name="Note 2 5 8 3" xfId="19198"/>
    <cellStyle name="Note 2 5 8 3 2" xfId="38316"/>
    <cellStyle name="Note 2 5 8 3 3" xfId="45460"/>
    <cellStyle name="Note 2 5 8 3 4" xfId="47880"/>
    <cellStyle name="Note 2 5 8 4" xfId="17844"/>
    <cellStyle name="Note 2 5 8 4 2" xfId="36962"/>
    <cellStyle name="Note 2 5 8 4 3" xfId="44106"/>
    <cellStyle name="Note 2 5 8 4 4" xfId="46526"/>
    <cellStyle name="Note 2 5 8 5" xfId="26305"/>
    <cellStyle name="Note 2 5 8 6" xfId="40753"/>
    <cellStyle name="Note 2 5 8 7" xfId="41294"/>
    <cellStyle name="Note 2 5 9" xfId="20845"/>
    <cellStyle name="Note 2 6" xfId="1922"/>
    <cellStyle name="Note 2 6 2" xfId="7456"/>
    <cellStyle name="Note 2 6 2 2" xfId="15792"/>
    <cellStyle name="Note 2 6 2 2 2" xfId="34910"/>
    <cellStyle name="Note 2 6 2 2 3" xfId="43210"/>
    <cellStyle name="Note 2 6 2 2 4" xfId="45846"/>
    <cellStyle name="Note 2 6 2 3" xfId="19249"/>
    <cellStyle name="Note 2 6 2 3 2" xfId="38367"/>
    <cellStyle name="Note 2 6 2 3 3" xfId="45511"/>
    <cellStyle name="Note 2 6 2 3 4" xfId="47931"/>
    <cellStyle name="Note 2 6 2 4" xfId="17304"/>
    <cellStyle name="Note 2 6 2 4 2" xfId="36422"/>
    <cellStyle name="Note 2 6 2 4 3" xfId="43566"/>
    <cellStyle name="Note 2 6 2 4 4" xfId="45986"/>
    <cellStyle name="Note 2 6 2 5" xfId="26575"/>
    <cellStyle name="Note 2 6 2 6" xfId="40809"/>
    <cellStyle name="Note 2 6 2 7" xfId="39089"/>
    <cellStyle name="Note 2 6 3" xfId="10352"/>
    <cellStyle name="Note 2 6 3 2" xfId="29470"/>
    <cellStyle name="Note 2 6 3 3" xfId="41392"/>
    <cellStyle name="Note 2 6 3 4" xfId="41812"/>
    <cellStyle name="Note 2 6 4" xfId="17399"/>
    <cellStyle name="Note 2 6 4 2" xfId="36517"/>
    <cellStyle name="Note 2 6 4 3" xfId="43661"/>
    <cellStyle name="Note 2 6 4 4" xfId="46081"/>
    <cellStyle name="Note 2 6 5" xfId="17209"/>
    <cellStyle name="Note 2 6 5 2" xfId="36327"/>
    <cellStyle name="Note 2 6 5 3" xfId="43471"/>
    <cellStyle name="Note 2 6 5 4" xfId="45891"/>
    <cellStyle name="Note 2 6 6" xfId="21125"/>
    <cellStyle name="Note 2 6 7" xfId="38933"/>
    <cellStyle name="Note 2 6 8" xfId="38871"/>
    <cellStyle name="Note 2 7" xfId="6056"/>
    <cellStyle name="Note 2 7 2" xfId="14392"/>
    <cellStyle name="Note 2 7 2 2" xfId="33510"/>
    <cellStyle name="Note 2 7 2 3" xfId="42975"/>
    <cellStyle name="Note 2 7 2 4" xfId="38997"/>
    <cellStyle name="Note 2 7 3" xfId="18999"/>
    <cellStyle name="Note 2 7 3 2" xfId="38117"/>
    <cellStyle name="Note 2 7 3 3" xfId="45261"/>
    <cellStyle name="Note 2 7 3 4" xfId="47681"/>
    <cellStyle name="Note 2 7 4" xfId="17406"/>
    <cellStyle name="Note 2 7 4 2" xfId="36524"/>
    <cellStyle name="Note 2 7 4 3" xfId="43668"/>
    <cellStyle name="Note 2 7 4 4" xfId="46088"/>
    <cellStyle name="Note 2 7 5" xfId="25175"/>
    <cellStyle name="Note 2 7 6" xfId="40564"/>
    <cellStyle name="Note 2 7 7" xfId="39340"/>
    <cellStyle name="Note 2 8" xfId="43353"/>
    <cellStyle name="Note 2 9" xfId="48287"/>
    <cellStyle name="Note 3" xfId="167"/>
    <cellStyle name="Note 3 10" xfId="6062"/>
    <cellStyle name="Note 3 10 2" xfId="14398"/>
    <cellStyle name="Note 3 10 2 2" xfId="33516"/>
    <cellStyle name="Note 3 10 3" xfId="25181"/>
    <cellStyle name="Note 3 11" xfId="8900"/>
    <cellStyle name="Note 3 11 2" xfId="28019"/>
    <cellStyle name="Note 3 12" xfId="19607"/>
    <cellStyle name="Note 3 13" xfId="48304"/>
    <cellStyle name="Note 3 2" xfId="271"/>
    <cellStyle name="Note 3 2 2" xfId="752"/>
    <cellStyle name="Note 3 2 2 2" xfId="2222"/>
    <cellStyle name="Note 3 2 2 2 2" xfId="7756"/>
    <cellStyle name="Note 3 2 2 2 2 2" xfId="16092"/>
    <cellStyle name="Note 3 2 2 2 2 2 2" xfId="35210"/>
    <cellStyle name="Note 3 2 2 2 2 3" xfId="26875"/>
    <cellStyle name="Note 3 2 2 2 3" xfId="10652"/>
    <cellStyle name="Note 3 2 2 2 3 2" xfId="29770"/>
    <cellStyle name="Note 3 2 2 2 4" xfId="21425"/>
    <cellStyle name="Note 3 2 2 3" xfId="3924"/>
    <cellStyle name="Note 3 2 2 3 2" xfId="12263"/>
    <cellStyle name="Note 3 2 2 3 2 2" xfId="31381"/>
    <cellStyle name="Note 3 2 2 3 3" xfId="23047"/>
    <cellStyle name="Note 3 2 2 4" xfId="6354"/>
    <cellStyle name="Note 3 2 2 4 2" xfId="14690"/>
    <cellStyle name="Note 3 2 2 4 2 2" xfId="33808"/>
    <cellStyle name="Note 3 2 2 4 3" xfId="25473"/>
    <cellStyle name="Note 3 2 2 5" xfId="9225"/>
    <cellStyle name="Note 3 2 2 5 2" xfId="28343"/>
    <cellStyle name="Note 3 2 2 6" xfId="19968"/>
    <cellStyle name="Note 3 2 2 7" xfId="49359"/>
    <cellStyle name="Note 3 2 3" xfId="1671"/>
    <cellStyle name="Note 3 2 3 2" xfId="3125"/>
    <cellStyle name="Note 3 2 3 2 2" xfId="8627"/>
    <cellStyle name="Note 3 2 3 2 2 2" xfId="16963"/>
    <cellStyle name="Note 3 2 3 2 2 2 2" xfId="36081"/>
    <cellStyle name="Note 3 2 3 2 2 3" xfId="27746"/>
    <cellStyle name="Note 3 2 3 2 3" xfId="11555"/>
    <cellStyle name="Note 3 2 3 2 3 2" xfId="30673"/>
    <cellStyle name="Note 3 2 3 2 4" xfId="22328"/>
    <cellStyle name="Note 3 2 3 3" xfId="7210"/>
    <cellStyle name="Note 3 2 3 3 2" xfId="15546"/>
    <cellStyle name="Note 3 2 3 3 2 2" xfId="34664"/>
    <cellStyle name="Note 3 2 3 3 3" xfId="26329"/>
    <cellStyle name="Note 3 2 3 4" xfId="10106"/>
    <cellStyle name="Note 3 2 3 4 2" xfId="29224"/>
    <cellStyle name="Note 3 2 3 5" xfId="20874"/>
    <cellStyle name="Note 3 2 4" xfId="1947"/>
    <cellStyle name="Note 3 2 4 2" xfId="7481"/>
    <cellStyle name="Note 3 2 4 2 2" xfId="15817"/>
    <cellStyle name="Note 3 2 4 2 2 2" xfId="34935"/>
    <cellStyle name="Note 3 2 4 2 3" xfId="26600"/>
    <cellStyle name="Note 3 2 4 3" xfId="10377"/>
    <cellStyle name="Note 3 2 4 3 2" xfId="29495"/>
    <cellStyle name="Note 3 2 4 4" xfId="21150"/>
    <cellStyle name="Note 3 2 5" xfId="3873"/>
    <cellStyle name="Note 3 2 5 2" xfId="12214"/>
    <cellStyle name="Note 3 2 5 2 2" xfId="31332"/>
    <cellStyle name="Note 3 2 5 3" xfId="22997"/>
    <cellStyle name="Note 3 2 6" xfId="6080"/>
    <cellStyle name="Note 3 2 6 2" xfId="14416"/>
    <cellStyle name="Note 3 2 6 2 2" xfId="33534"/>
    <cellStyle name="Note 3 2 6 3" xfId="25199"/>
    <cellStyle name="Note 3 2 7" xfId="8926"/>
    <cellStyle name="Note 3 2 7 2" xfId="28045"/>
    <cellStyle name="Note 3 2 8" xfId="19646"/>
    <cellStyle name="Note 3 2 9" xfId="48540"/>
    <cellStyle name="Note 3 3" xfId="734"/>
    <cellStyle name="Note 3 3 2" xfId="2204"/>
    <cellStyle name="Note 3 3 2 2" xfId="7738"/>
    <cellStyle name="Note 3 3 2 2 2" xfId="16074"/>
    <cellStyle name="Note 3 3 2 2 2 2" xfId="35192"/>
    <cellStyle name="Note 3 3 2 2 3" xfId="26857"/>
    <cellStyle name="Note 3 3 2 3" xfId="10634"/>
    <cellStyle name="Note 3 3 2 3 2" xfId="29752"/>
    <cellStyle name="Note 3 3 2 4" xfId="21407"/>
    <cellStyle name="Note 3 3 2 5" xfId="49589"/>
    <cellStyle name="Note 3 3 3" xfId="3907"/>
    <cellStyle name="Note 3 3 3 2" xfId="12246"/>
    <cellStyle name="Note 3 3 3 2 2" xfId="31364"/>
    <cellStyle name="Note 3 3 3 3" xfId="23030"/>
    <cellStyle name="Note 3 3 4" xfId="6336"/>
    <cellStyle name="Note 3 3 4 2" xfId="14672"/>
    <cellStyle name="Note 3 3 4 2 2" xfId="33790"/>
    <cellStyle name="Note 3 3 4 3" xfId="25455"/>
    <cellStyle name="Note 3 3 5" xfId="9207"/>
    <cellStyle name="Note 3 3 5 2" xfId="28325"/>
    <cellStyle name="Note 3 3 6" xfId="19950"/>
    <cellStyle name="Note 3 3 7" xfId="48770"/>
    <cellStyle name="Note 3 4" xfId="1021"/>
    <cellStyle name="Note 3 4 2" xfId="2488"/>
    <cellStyle name="Note 3 4 2 2" xfId="8022"/>
    <cellStyle name="Note 3 4 2 2 2" xfId="16358"/>
    <cellStyle name="Note 3 4 2 2 2 2" xfId="35476"/>
    <cellStyle name="Note 3 4 2 2 3" xfId="27141"/>
    <cellStyle name="Note 3 4 2 3" xfId="10918"/>
    <cellStyle name="Note 3 4 2 3 2" xfId="30036"/>
    <cellStyle name="Note 3 4 2 4" xfId="21691"/>
    <cellStyle name="Note 3 4 3" xfId="4181"/>
    <cellStyle name="Note 3 4 3 2" xfId="12520"/>
    <cellStyle name="Note 3 4 3 2 2" xfId="31638"/>
    <cellStyle name="Note 3 4 3 3" xfId="23304"/>
    <cellStyle name="Note 3 4 4" xfId="6620"/>
    <cellStyle name="Note 3 4 4 2" xfId="14956"/>
    <cellStyle name="Note 3 4 4 2 2" xfId="34074"/>
    <cellStyle name="Note 3 4 4 3" xfId="25739"/>
    <cellStyle name="Note 3 4 5" xfId="9491"/>
    <cellStyle name="Note 3 4 5 2" xfId="28609"/>
    <cellStyle name="Note 3 4 6" xfId="20234"/>
    <cellStyle name="Note 3 4 7" xfId="49108"/>
    <cellStyle name="Note 3 5" xfId="1309"/>
    <cellStyle name="Note 3 5 2" xfId="2768"/>
    <cellStyle name="Note 3 5 2 2" xfId="8294"/>
    <cellStyle name="Note 3 5 2 2 2" xfId="16630"/>
    <cellStyle name="Note 3 5 2 2 2 2" xfId="35748"/>
    <cellStyle name="Note 3 5 2 2 3" xfId="27413"/>
    <cellStyle name="Note 3 5 2 3" xfId="11198"/>
    <cellStyle name="Note 3 5 2 3 2" xfId="30316"/>
    <cellStyle name="Note 3 5 2 4" xfId="21971"/>
    <cellStyle name="Note 3 5 3" xfId="4454"/>
    <cellStyle name="Note 3 5 3 2" xfId="12793"/>
    <cellStyle name="Note 3 5 3 2 2" xfId="31911"/>
    <cellStyle name="Note 3 5 3 3" xfId="23576"/>
    <cellStyle name="Note 3 5 4" xfId="6889"/>
    <cellStyle name="Note 3 5 4 2" xfId="15225"/>
    <cellStyle name="Note 3 5 4 2 2" xfId="34343"/>
    <cellStyle name="Note 3 5 4 3" xfId="26008"/>
    <cellStyle name="Note 3 5 5" xfId="9769"/>
    <cellStyle name="Note 3 5 5 2" xfId="28887"/>
    <cellStyle name="Note 3 5 6" xfId="20516"/>
    <cellStyle name="Note 3 6" xfId="1648"/>
    <cellStyle name="Note 3 6 2" xfId="3102"/>
    <cellStyle name="Note 3 6 2 2" xfId="8604"/>
    <cellStyle name="Note 3 6 2 2 2" xfId="16940"/>
    <cellStyle name="Note 3 6 2 2 2 2" xfId="36058"/>
    <cellStyle name="Note 3 6 2 2 3" xfId="27723"/>
    <cellStyle name="Note 3 6 2 3" xfId="11532"/>
    <cellStyle name="Note 3 6 2 3 2" xfId="30650"/>
    <cellStyle name="Note 3 6 2 4" xfId="22305"/>
    <cellStyle name="Note 3 6 3" xfId="7192"/>
    <cellStyle name="Note 3 6 3 2" xfId="15528"/>
    <cellStyle name="Note 3 6 3 2 2" xfId="34646"/>
    <cellStyle name="Note 3 6 3 3" xfId="26311"/>
    <cellStyle name="Note 3 6 4" xfId="10088"/>
    <cellStyle name="Note 3 6 4 2" xfId="29206"/>
    <cellStyle name="Note 3 6 5" xfId="20851"/>
    <cellStyle name="Note 3 7" xfId="1928"/>
    <cellStyle name="Note 3 7 2" xfId="7462"/>
    <cellStyle name="Note 3 7 2 2" xfId="15798"/>
    <cellStyle name="Note 3 7 2 2 2" xfId="34916"/>
    <cellStyle name="Note 3 7 2 3" xfId="26581"/>
    <cellStyle name="Note 3 7 3" xfId="10358"/>
    <cellStyle name="Note 3 7 3 2" xfId="29476"/>
    <cellStyle name="Note 3 7 4" xfId="21131"/>
    <cellStyle name="Note 3 8" xfId="3410"/>
    <cellStyle name="Note 3 8 2" xfId="11840"/>
    <cellStyle name="Note 3 8 2 2" xfId="30958"/>
    <cellStyle name="Note 3 8 3" xfId="22612"/>
    <cellStyle name="Note 3 9" xfId="5568"/>
    <cellStyle name="Note 3 9 2" xfId="13904"/>
    <cellStyle name="Note 3 9 2 2" xfId="33022"/>
    <cellStyle name="Note 3 9 3" xfId="24687"/>
    <cellStyle name="Note 4" xfId="48286"/>
    <cellStyle name="Note 4 2" xfId="49846"/>
    <cellStyle name="Note 4 3" xfId="49054"/>
    <cellStyle name="Note 5" xfId="49866"/>
    <cellStyle name="Note 6" xfId="49867"/>
    <cellStyle name="Note 7" xfId="49893"/>
    <cellStyle name="Note 8" xfId="49955"/>
    <cellStyle name="Note 9" xfId="49981"/>
    <cellStyle name="Output" xfId="48251" builtinId="21" customBuiltin="1"/>
    <cellStyle name="Output 2" xfId="101"/>
    <cellStyle name="Output 2 2" xfId="232"/>
    <cellStyle name="Output 2 2 10" xfId="3396"/>
    <cellStyle name="Output 2 2 10 2" xfId="11826"/>
    <cellStyle name="Output 2 2 10 2 2" xfId="30944"/>
    <cellStyle name="Output 2 2 10 2 3" xfId="41664"/>
    <cellStyle name="Output 2 2 10 2 4" xfId="39268"/>
    <cellStyle name="Output 2 2 10 3" xfId="17661"/>
    <cellStyle name="Output 2 2 10 3 2" xfId="36779"/>
    <cellStyle name="Output 2 2 10 3 3" xfId="43923"/>
    <cellStyle name="Output 2 2 10 3 4" xfId="46343"/>
    <cellStyle name="Output 2 2 10 4" xfId="19040"/>
    <cellStyle name="Output 2 2 10 4 2" xfId="38158"/>
    <cellStyle name="Output 2 2 10 4 3" xfId="45302"/>
    <cellStyle name="Output 2 2 10 4 4" xfId="47722"/>
    <cellStyle name="Output 2 2 10 5" xfId="22599"/>
    <cellStyle name="Output 2 2 10 6" xfId="39239"/>
    <cellStyle name="Output 2 2 11" xfId="4769"/>
    <cellStyle name="Output 2 2 11 2" xfId="13105"/>
    <cellStyle name="Output 2 2 11 2 2" xfId="32223"/>
    <cellStyle name="Output 2 2 11 2 3" xfId="41969"/>
    <cellStyle name="Output 2 2 11 2 4" xfId="38928"/>
    <cellStyle name="Output 2 2 11 3" xfId="17985"/>
    <cellStyle name="Output 2 2 11 3 2" xfId="37103"/>
    <cellStyle name="Output 2 2 11 3 3" xfId="44247"/>
    <cellStyle name="Output 2 2 11 3 4" xfId="46667"/>
    <cellStyle name="Output 2 2 11 4" xfId="19238"/>
    <cellStyle name="Output 2 2 11 4 2" xfId="38356"/>
    <cellStyle name="Output 2 2 11 4 3" xfId="45500"/>
    <cellStyle name="Output 2 2 11 4 4" xfId="47920"/>
    <cellStyle name="Output 2 2 11 5" xfId="23888"/>
    <cellStyle name="Output 2 2 11 6" xfId="39558"/>
    <cellStyle name="Output 2 2 12" xfId="5479"/>
    <cellStyle name="Output 2 2 12 2" xfId="13815"/>
    <cellStyle name="Output 2 2 12 2 2" xfId="32933"/>
    <cellStyle name="Output 2 2 12 2 3" xfId="42679"/>
    <cellStyle name="Output 2 2 12 2 4" xfId="40742"/>
    <cellStyle name="Output 2 2 12 3" xfId="18695"/>
    <cellStyle name="Output 2 2 12 3 2" xfId="37813"/>
    <cellStyle name="Output 2 2 12 3 3" xfId="44957"/>
    <cellStyle name="Output 2 2 12 3 4" xfId="47377"/>
    <cellStyle name="Output 2 2 12 4" xfId="19264"/>
    <cellStyle name="Output 2 2 12 4 2" xfId="38382"/>
    <cellStyle name="Output 2 2 12 4 3" xfId="45526"/>
    <cellStyle name="Output 2 2 12 4 4" xfId="47946"/>
    <cellStyle name="Output 2 2 12 5" xfId="24598"/>
    <cellStyle name="Output 2 2 12 6" xfId="40268"/>
    <cellStyle name="Output 2 2 13" xfId="5575"/>
    <cellStyle name="Output 2 2 13 2" xfId="13911"/>
    <cellStyle name="Output 2 2 13 2 2" xfId="33029"/>
    <cellStyle name="Output 2 2 13 2 3" xfId="42746"/>
    <cellStyle name="Output 2 2 13 2 4" xfId="41023"/>
    <cellStyle name="Output 2 2 13 3" xfId="18762"/>
    <cellStyle name="Output 2 2 13 3 2" xfId="37880"/>
    <cellStyle name="Output 2 2 13 3 3" xfId="45024"/>
    <cellStyle name="Output 2 2 13 3 4" xfId="47444"/>
    <cellStyle name="Output 2 2 13 4" xfId="19485"/>
    <cellStyle name="Output 2 2 13 4 2" xfId="38603"/>
    <cellStyle name="Output 2 2 13 4 3" xfId="45747"/>
    <cellStyle name="Output 2 2 13 4 4" xfId="48167"/>
    <cellStyle name="Output 2 2 13 5" xfId="24694"/>
    <cellStyle name="Output 2 2 13 6" xfId="40337"/>
    <cellStyle name="Output 2 2 13 7" xfId="42972"/>
    <cellStyle name="Output 2 2 14" xfId="48311"/>
    <cellStyle name="Output 2 2 2" xfId="285"/>
    <cellStyle name="Output 2 2 2 10" xfId="5433"/>
    <cellStyle name="Output 2 2 2 10 2" xfId="13769"/>
    <cellStyle name="Output 2 2 2 10 2 2" xfId="32887"/>
    <cellStyle name="Output 2 2 2 10 2 3" xfId="42633"/>
    <cellStyle name="Output 2 2 2 10 2 4" xfId="39428"/>
    <cellStyle name="Output 2 2 2 10 3" xfId="18649"/>
    <cellStyle name="Output 2 2 2 10 3 2" xfId="37767"/>
    <cellStyle name="Output 2 2 2 10 3 3" xfId="44911"/>
    <cellStyle name="Output 2 2 2 10 3 4" xfId="47331"/>
    <cellStyle name="Output 2 2 2 10 4" xfId="19486"/>
    <cellStyle name="Output 2 2 2 10 4 2" xfId="38604"/>
    <cellStyle name="Output 2 2 2 10 4 3" xfId="45748"/>
    <cellStyle name="Output 2 2 2 10 4 4" xfId="48168"/>
    <cellStyle name="Output 2 2 2 10 5" xfId="24552"/>
    <cellStyle name="Output 2 2 2 10 6" xfId="40222"/>
    <cellStyle name="Output 2 2 2 11" xfId="5381"/>
    <cellStyle name="Output 2 2 2 11 2" xfId="13717"/>
    <cellStyle name="Output 2 2 2 11 2 2" xfId="32835"/>
    <cellStyle name="Output 2 2 2 11 2 3" xfId="42581"/>
    <cellStyle name="Output 2 2 2 11 2 4" xfId="40667"/>
    <cellStyle name="Output 2 2 2 11 3" xfId="18597"/>
    <cellStyle name="Output 2 2 2 11 3 2" xfId="37715"/>
    <cellStyle name="Output 2 2 2 11 3 3" xfId="44859"/>
    <cellStyle name="Output 2 2 2 11 3 4" xfId="47279"/>
    <cellStyle name="Output 2 2 2 11 4" xfId="17684"/>
    <cellStyle name="Output 2 2 2 11 4 2" xfId="36802"/>
    <cellStyle name="Output 2 2 2 11 4 3" xfId="43946"/>
    <cellStyle name="Output 2 2 2 11 4 4" xfId="46366"/>
    <cellStyle name="Output 2 2 2 11 5" xfId="24500"/>
    <cellStyle name="Output 2 2 2 11 6" xfId="40170"/>
    <cellStyle name="Output 2 2 2 12" xfId="5817"/>
    <cellStyle name="Output 2 2 2 12 2" xfId="14153"/>
    <cellStyle name="Output 2 2 2 12 2 2" xfId="33271"/>
    <cellStyle name="Output 2 2 2 12 2 3" xfId="42784"/>
    <cellStyle name="Output 2 2 2 12 2 4" xfId="41679"/>
    <cellStyle name="Output 2 2 2 12 3" xfId="18810"/>
    <cellStyle name="Output 2 2 2 12 3 2" xfId="37928"/>
    <cellStyle name="Output 2 2 2 12 3 3" xfId="45072"/>
    <cellStyle name="Output 2 2 2 12 3 4" xfId="47492"/>
    <cellStyle name="Output 2 2 2 12 4" xfId="17457"/>
    <cellStyle name="Output 2 2 2 12 4 2" xfId="36575"/>
    <cellStyle name="Output 2 2 2 12 4 3" xfId="43719"/>
    <cellStyle name="Output 2 2 2 12 4 4" xfId="46139"/>
    <cellStyle name="Output 2 2 2 12 5" xfId="24936"/>
    <cellStyle name="Output 2 2 2 12 6" xfId="40374"/>
    <cellStyle name="Output 2 2 2 12 7" xfId="43355"/>
    <cellStyle name="Output 2 2 2 13" xfId="19653"/>
    <cellStyle name="Output 2 2 2 14" xfId="19591"/>
    <cellStyle name="Output 2 2 2 2" xfId="1275"/>
    <cellStyle name="Output 2 2 2 2 10" xfId="3671"/>
    <cellStyle name="Output 2 2 2 2 10 2" xfId="12100"/>
    <cellStyle name="Output 2 2 2 2 10 2 2" xfId="31218"/>
    <cellStyle name="Output 2 2 2 2 10 2 3" xfId="41728"/>
    <cellStyle name="Output 2 2 2 2 10 2 4" xfId="39495"/>
    <cellStyle name="Output 2 2 2 2 10 3" xfId="17730"/>
    <cellStyle name="Output 2 2 2 2 10 3 2" xfId="36848"/>
    <cellStyle name="Output 2 2 2 2 10 3 3" xfId="43992"/>
    <cellStyle name="Output 2 2 2 2 10 3 4" xfId="46412"/>
    <cellStyle name="Output 2 2 2 2 10 4" xfId="19039"/>
    <cellStyle name="Output 2 2 2 2 10 4 2" xfId="38157"/>
    <cellStyle name="Output 2 2 2 2 10 4 3" xfId="45301"/>
    <cellStyle name="Output 2 2 2 2 10 4 4" xfId="47721"/>
    <cellStyle name="Output 2 2 2 2 10 5" xfId="22872"/>
    <cellStyle name="Output 2 2 2 2 10 6" xfId="39301"/>
    <cellStyle name="Output 2 2 2 2 11" xfId="5839"/>
    <cellStyle name="Output 2 2 2 2 11 2" xfId="14175"/>
    <cellStyle name="Output 2 2 2 2 11 2 2" xfId="33293"/>
    <cellStyle name="Output 2 2 2 2 11 2 3" xfId="42803"/>
    <cellStyle name="Output 2 2 2 2 11 2 4" xfId="39107"/>
    <cellStyle name="Output 2 2 2 2 11 3" xfId="18829"/>
    <cellStyle name="Output 2 2 2 2 11 3 2" xfId="37947"/>
    <cellStyle name="Output 2 2 2 2 11 3 3" xfId="45091"/>
    <cellStyle name="Output 2 2 2 2 11 3 4" xfId="47511"/>
    <cellStyle name="Output 2 2 2 2 11 4" xfId="17798"/>
    <cellStyle name="Output 2 2 2 2 11 4 2" xfId="36916"/>
    <cellStyle name="Output 2 2 2 2 11 4 3" xfId="44060"/>
    <cellStyle name="Output 2 2 2 2 11 4 4" xfId="46480"/>
    <cellStyle name="Output 2 2 2 2 11 5" xfId="24958"/>
    <cellStyle name="Output 2 2 2 2 11 6" xfId="40393"/>
    <cellStyle name="Output 2 2 2 2 11 7" xfId="38995"/>
    <cellStyle name="Output 2 2 2 2 12" xfId="9741"/>
    <cellStyle name="Output 2 2 2 2 12 2" xfId="28859"/>
    <cellStyle name="Output 2 2 2 2 12 3" xfId="41261"/>
    <cellStyle name="Output 2 2 2 2 12 4" xfId="39270"/>
    <cellStyle name="Output 2 2 2 2 13" xfId="20488"/>
    <cellStyle name="Output 2 2 2 2 14" xfId="38793"/>
    <cellStyle name="Output 2 2 2 2 2" xfId="1584"/>
    <cellStyle name="Output 2 2 2 2 2 10" xfId="5915"/>
    <cellStyle name="Output 2 2 2 2 2 10 2" xfId="14251"/>
    <cellStyle name="Output 2 2 2 2 2 10 2 2" xfId="33369"/>
    <cellStyle name="Output 2 2 2 2 2 10 2 3" xfId="42835"/>
    <cellStyle name="Output 2 2 2 2 2 10 2 4" xfId="40570"/>
    <cellStyle name="Output 2 2 2 2 2 10 3" xfId="18861"/>
    <cellStyle name="Output 2 2 2 2 2 10 3 2" xfId="37979"/>
    <cellStyle name="Output 2 2 2 2 2 10 3 3" xfId="45123"/>
    <cellStyle name="Output 2 2 2 2 2 10 3 4" xfId="47543"/>
    <cellStyle name="Output 2 2 2 2 2 10 4" xfId="17850"/>
    <cellStyle name="Output 2 2 2 2 2 10 4 2" xfId="36968"/>
    <cellStyle name="Output 2 2 2 2 2 10 4 3" xfId="44112"/>
    <cellStyle name="Output 2 2 2 2 2 10 4 4" xfId="46532"/>
    <cellStyle name="Output 2 2 2 2 2 10 5" xfId="25034"/>
    <cellStyle name="Output 2 2 2 2 2 10 6" xfId="40425"/>
    <cellStyle name="Output 2 2 2 2 2 10 7" xfId="22979"/>
    <cellStyle name="Output 2 2 2 2 2 11" xfId="10034"/>
    <cellStyle name="Output 2 2 2 2 2 11 2" xfId="29152"/>
    <cellStyle name="Output 2 2 2 2 2 11 3" xfId="41328"/>
    <cellStyle name="Output 2 2 2 2 2 11 4" xfId="41193"/>
    <cellStyle name="Output 2 2 2 2 2 12" xfId="20788"/>
    <cellStyle name="Output 2 2 2 2 2 13" xfId="38866"/>
    <cellStyle name="Output 2 2 2 2 2 2" xfId="3039"/>
    <cellStyle name="Output 2 2 2 2 2 2 10" xfId="11469"/>
    <cellStyle name="Output 2 2 2 2 2 2 10 2" xfId="30587"/>
    <cellStyle name="Output 2 2 2 2 2 2 10 3" xfId="41599"/>
    <cellStyle name="Output 2 2 2 2 2 2 10 4" xfId="38729"/>
    <cellStyle name="Output 2 2 2 2 2 2 11" xfId="22242"/>
    <cellStyle name="Output 2 2 2 2 2 2 12" xfId="39167"/>
    <cellStyle name="Output 2 2 2 2 2 2 2" xfId="5318"/>
    <cellStyle name="Output 2 2 2 2 2 2 2 2" xfId="13654"/>
    <cellStyle name="Output 2 2 2 2 2 2 2 2 2" xfId="32772"/>
    <cellStyle name="Output 2 2 2 2 2 2 2 2 3" xfId="42518"/>
    <cellStyle name="Output 2 2 2 2 2 2 2 2 4" xfId="41025"/>
    <cellStyle name="Output 2 2 2 2 2 2 2 3" xfId="18534"/>
    <cellStyle name="Output 2 2 2 2 2 2 2 3 2" xfId="37652"/>
    <cellStyle name="Output 2 2 2 2 2 2 2 3 3" xfId="44796"/>
    <cellStyle name="Output 2 2 2 2 2 2 2 3 4" xfId="47216"/>
    <cellStyle name="Output 2 2 2 2 2 2 2 4" xfId="19216"/>
    <cellStyle name="Output 2 2 2 2 2 2 2 4 2" xfId="38334"/>
    <cellStyle name="Output 2 2 2 2 2 2 2 4 3" xfId="45478"/>
    <cellStyle name="Output 2 2 2 2 2 2 2 4 4" xfId="47898"/>
    <cellStyle name="Output 2 2 2 2 2 2 2 5" xfId="24437"/>
    <cellStyle name="Output 2 2 2 2 2 2 2 6" xfId="40107"/>
    <cellStyle name="Output 2 2 2 2 2 2 3" xfId="5377"/>
    <cellStyle name="Output 2 2 2 2 2 2 3 2" xfId="13713"/>
    <cellStyle name="Output 2 2 2 2 2 2 3 2 2" xfId="32831"/>
    <cellStyle name="Output 2 2 2 2 2 2 3 2 3" xfId="42577"/>
    <cellStyle name="Output 2 2 2 2 2 2 3 2 4" xfId="39111"/>
    <cellStyle name="Output 2 2 2 2 2 2 3 3" xfId="18593"/>
    <cellStyle name="Output 2 2 2 2 2 2 3 3 2" xfId="37711"/>
    <cellStyle name="Output 2 2 2 2 2 2 3 3 3" xfId="44855"/>
    <cellStyle name="Output 2 2 2 2 2 2 3 3 4" xfId="47275"/>
    <cellStyle name="Output 2 2 2 2 2 2 3 4" xfId="9118"/>
    <cellStyle name="Output 2 2 2 2 2 2 3 4 2" xfId="28237"/>
    <cellStyle name="Output 2 2 2 2 2 2 3 4 3" xfId="41142"/>
    <cellStyle name="Output 2 2 2 2 2 2 3 4 4" xfId="43044"/>
    <cellStyle name="Output 2 2 2 2 2 2 3 5" xfId="24496"/>
    <cellStyle name="Output 2 2 2 2 2 2 3 6" xfId="40166"/>
    <cellStyle name="Output 2 2 2 2 2 2 4" xfId="5425"/>
    <cellStyle name="Output 2 2 2 2 2 2 4 2" xfId="13761"/>
    <cellStyle name="Output 2 2 2 2 2 2 4 2 2" xfId="32879"/>
    <cellStyle name="Output 2 2 2 2 2 2 4 2 3" xfId="42625"/>
    <cellStyle name="Output 2 2 2 2 2 2 4 2 4" xfId="43364"/>
    <cellStyle name="Output 2 2 2 2 2 2 4 3" xfId="18641"/>
    <cellStyle name="Output 2 2 2 2 2 2 4 3 2" xfId="37759"/>
    <cellStyle name="Output 2 2 2 2 2 2 4 3 3" xfId="44903"/>
    <cellStyle name="Output 2 2 2 2 2 2 4 3 4" xfId="47323"/>
    <cellStyle name="Output 2 2 2 2 2 2 4 4" xfId="19323"/>
    <cellStyle name="Output 2 2 2 2 2 2 4 4 2" xfId="38441"/>
    <cellStyle name="Output 2 2 2 2 2 2 4 4 3" xfId="45585"/>
    <cellStyle name="Output 2 2 2 2 2 2 4 4 4" xfId="48005"/>
    <cellStyle name="Output 2 2 2 2 2 2 4 5" xfId="24544"/>
    <cellStyle name="Output 2 2 2 2 2 2 4 6" xfId="40214"/>
    <cellStyle name="Output 2 2 2 2 2 2 5" xfId="5472"/>
    <cellStyle name="Output 2 2 2 2 2 2 5 2" xfId="13808"/>
    <cellStyle name="Output 2 2 2 2 2 2 5 2 2" xfId="32926"/>
    <cellStyle name="Output 2 2 2 2 2 2 5 2 3" xfId="42672"/>
    <cellStyle name="Output 2 2 2 2 2 2 5 2 4" xfId="41660"/>
    <cellStyle name="Output 2 2 2 2 2 2 5 3" xfId="18688"/>
    <cellStyle name="Output 2 2 2 2 2 2 5 3 2" xfId="37806"/>
    <cellStyle name="Output 2 2 2 2 2 2 5 3 3" xfId="44950"/>
    <cellStyle name="Output 2 2 2 2 2 2 5 3 4" xfId="47370"/>
    <cellStyle name="Output 2 2 2 2 2 2 5 4" xfId="19322"/>
    <cellStyle name="Output 2 2 2 2 2 2 5 4 2" xfId="38440"/>
    <cellStyle name="Output 2 2 2 2 2 2 5 4 3" xfId="45584"/>
    <cellStyle name="Output 2 2 2 2 2 2 5 4 4" xfId="48004"/>
    <cellStyle name="Output 2 2 2 2 2 2 5 5" xfId="24591"/>
    <cellStyle name="Output 2 2 2 2 2 2 5 6" xfId="40261"/>
    <cellStyle name="Output 2 2 2 2 2 2 6" xfId="5513"/>
    <cellStyle name="Output 2 2 2 2 2 2 6 2" xfId="13849"/>
    <cellStyle name="Output 2 2 2 2 2 2 6 2 2" xfId="32967"/>
    <cellStyle name="Output 2 2 2 2 2 2 6 2 3" xfId="42713"/>
    <cellStyle name="Output 2 2 2 2 2 2 6 2 4" xfId="40342"/>
    <cellStyle name="Output 2 2 2 2 2 2 6 3" xfId="18729"/>
    <cellStyle name="Output 2 2 2 2 2 2 6 3 2" xfId="37847"/>
    <cellStyle name="Output 2 2 2 2 2 2 6 3 3" xfId="44991"/>
    <cellStyle name="Output 2 2 2 2 2 2 6 3 4" xfId="47411"/>
    <cellStyle name="Output 2 2 2 2 2 2 6 4" xfId="9770"/>
    <cellStyle name="Output 2 2 2 2 2 2 6 4 2" xfId="28888"/>
    <cellStyle name="Output 2 2 2 2 2 2 6 4 3" xfId="41265"/>
    <cellStyle name="Output 2 2 2 2 2 2 6 4 4" xfId="43334"/>
    <cellStyle name="Output 2 2 2 2 2 2 6 5" xfId="24632"/>
    <cellStyle name="Output 2 2 2 2 2 2 6 6" xfId="40302"/>
    <cellStyle name="Output 2 2 2 2 2 2 7" xfId="5539"/>
    <cellStyle name="Output 2 2 2 2 2 2 7 2" xfId="13875"/>
    <cellStyle name="Output 2 2 2 2 2 2 7 2 2" xfId="32993"/>
    <cellStyle name="Output 2 2 2 2 2 2 7 2 3" xfId="42739"/>
    <cellStyle name="Output 2 2 2 2 2 2 7 2 4" xfId="43066"/>
    <cellStyle name="Output 2 2 2 2 2 2 7 3" xfId="18755"/>
    <cellStyle name="Output 2 2 2 2 2 2 7 3 2" xfId="37873"/>
    <cellStyle name="Output 2 2 2 2 2 2 7 3 3" xfId="45017"/>
    <cellStyle name="Output 2 2 2 2 2 2 7 3 4" xfId="47437"/>
    <cellStyle name="Output 2 2 2 2 2 2 7 4" xfId="19352"/>
    <cellStyle name="Output 2 2 2 2 2 2 7 4 2" xfId="38470"/>
    <cellStyle name="Output 2 2 2 2 2 2 7 4 3" xfId="45614"/>
    <cellStyle name="Output 2 2 2 2 2 2 7 4 4" xfId="48034"/>
    <cellStyle name="Output 2 2 2 2 2 2 7 5" xfId="24658"/>
    <cellStyle name="Output 2 2 2 2 2 2 7 6" xfId="40328"/>
    <cellStyle name="Output 2 2 2 2 2 2 8" xfId="4725"/>
    <cellStyle name="Output 2 2 2 2 2 2 8 2" xfId="13062"/>
    <cellStyle name="Output 2 2 2 2 2 2 8 2 2" xfId="32180"/>
    <cellStyle name="Output 2 2 2 2 2 2 8 2 3" xfId="41946"/>
    <cellStyle name="Output 2 2 2 2 2 2 8 2 4" xfId="39440"/>
    <cellStyle name="Output 2 2 2 2 2 2 8 3" xfId="17964"/>
    <cellStyle name="Output 2 2 2 2 2 2 8 3 2" xfId="37082"/>
    <cellStyle name="Output 2 2 2 2 2 2 8 3 3" xfId="44226"/>
    <cellStyle name="Output 2 2 2 2 2 2 8 3 4" xfId="46646"/>
    <cellStyle name="Output 2 2 2 2 2 2 8 4" xfId="17933"/>
    <cellStyle name="Output 2 2 2 2 2 2 8 4 2" xfId="37051"/>
    <cellStyle name="Output 2 2 2 2 2 2 8 4 3" xfId="44195"/>
    <cellStyle name="Output 2 2 2 2 2 2 8 4 4" xfId="46615"/>
    <cellStyle name="Output 2 2 2 2 2 2 8 5" xfId="23845"/>
    <cellStyle name="Output 2 2 2 2 2 2 8 6" xfId="39537"/>
    <cellStyle name="Output 2 2 2 2 2 2 9" xfId="5979"/>
    <cellStyle name="Output 2 2 2 2 2 2 9 2" xfId="14315"/>
    <cellStyle name="Output 2 2 2 2 2 2 9 2 2" xfId="33433"/>
    <cellStyle name="Output 2 2 2 2 2 2 9 2 3" xfId="42898"/>
    <cellStyle name="Output 2 2 2 2 2 2 9 2 4" xfId="41020"/>
    <cellStyle name="Output 2 2 2 2 2 2 9 3" xfId="18924"/>
    <cellStyle name="Output 2 2 2 2 2 2 9 3 2" xfId="38042"/>
    <cellStyle name="Output 2 2 2 2 2 2 9 3 3" xfId="45186"/>
    <cellStyle name="Output 2 2 2 2 2 2 9 3 4" xfId="47606"/>
    <cellStyle name="Output 2 2 2 2 2 2 9 4" xfId="17619"/>
    <cellStyle name="Output 2 2 2 2 2 2 9 4 2" xfId="36737"/>
    <cellStyle name="Output 2 2 2 2 2 2 9 4 3" xfId="43881"/>
    <cellStyle name="Output 2 2 2 2 2 2 9 4 4" xfId="46301"/>
    <cellStyle name="Output 2 2 2 2 2 2 9 5" xfId="25098"/>
    <cellStyle name="Output 2 2 2 2 2 2 9 6" xfId="40488"/>
    <cellStyle name="Output 2 2 2 2 2 2 9 7" xfId="19598"/>
    <cellStyle name="Output 2 2 2 2 2 3" xfId="5011"/>
    <cellStyle name="Output 2 2 2 2 2 3 2" xfId="6011"/>
    <cellStyle name="Output 2 2 2 2 2 3 2 2" xfId="14347"/>
    <cellStyle name="Output 2 2 2 2 2 3 2 2 2" xfId="33465"/>
    <cellStyle name="Output 2 2 2 2 2 3 2 2 3" xfId="42930"/>
    <cellStyle name="Output 2 2 2 2 2 3 2 2 4" xfId="38711"/>
    <cellStyle name="Output 2 2 2 2 2 3 2 3" xfId="18956"/>
    <cellStyle name="Output 2 2 2 2 2 3 2 3 2" xfId="38074"/>
    <cellStyle name="Output 2 2 2 2 2 3 2 3 3" xfId="45218"/>
    <cellStyle name="Output 2 2 2 2 2 3 2 3 4" xfId="47638"/>
    <cellStyle name="Output 2 2 2 2 2 3 2 4" xfId="19104"/>
    <cellStyle name="Output 2 2 2 2 2 3 2 4 2" xfId="38222"/>
    <cellStyle name="Output 2 2 2 2 2 3 2 4 3" xfId="45366"/>
    <cellStyle name="Output 2 2 2 2 2 3 2 4 4" xfId="47786"/>
    <cellStyle name="Output 2 2 2 2 2 3 2 5" xfId="25130"/>
    <cellStyle name="Output 2 2 2 2 2 3 2 6" xfId="40520"/>
    <cellStyle name="Output 2 2 2 2 2 3 2 7" xfId="39283"/>
    <cellStyle name="Output 2 2 2 2 2 3 3" xfId="13347"/>
    <cellStyle name="Output 2 2 2 2 2 3 3 2" xfId="32465"/>
    <cellStyle name="Output 2 2 2 2 2 3 3 3" xfId="42211"/>
    <cellStyle name="Output 2 2 2 2 2 3 3 4" xfId="43441"/>
    <cellStyle name="Output 2 2 2 2 2 3 4" xfId="18227"/>
    <cellStyle name="Output 2 2 2 2 2 3 4 2" xfId="37345"/>
    <cellStyle name="Output 2 2 2 2 2 3 4 3" xfId="44489"/>
    <cellStyle name="Output 2 2 2 2 2 3 4 4" xfId="46909"/>
    <cellStyle name="Output 2 2 2 2 2 3 5" xfId="19128"/>
    <cellStyle name="Output 2 2 2 2 2 3 5 2" xfId="38246"/>
    <cellStyle name="Output 2 2 2 2 2 3 5 3" xfId="45390"/>
    <cellStyle name="Output 2 2 2 2 2 3 5 4" xfId="47810"/>
    <cellStyle name="Output 2 2 2 2 2 3 6" xfId="24130"/>
    <cellStyle name="Output 2 2 2 2 2 3 7" xfId="39800"/>
    <cellStyle name="Output 2 2 2 2 2 4" xfId="4843"/>
    <cellStyle name="Output 2 2 2 2 2 4 2" xfId="6043"/>
    <cellStyle name="Output 2 2 2 2 2 4 2 2" xfId="14379"/>
    <cellStyle name="Output 2 2 2 2 2 4 2 2 2" xfId="33497"/>
    <cellStyle name="Output 2 2 2 2 2 4 2 2 3" xfId="42962"/>
    <cellStyle name="Output 2 2 2 2 2 4 2 2 4" xfId="41488"/>
    <cellStyle name="Output 2 2 2 2 2 4 2 3" xfId="18988"/>
    <cellStyle name="Output 2 2 2 2 2 4 2 3 2" xfId="38106"/>
    <cellStyle name="Output 2 2 2 2 2 4 2 3 3" xfId="45250"/>
    <cellStyle name="Output 2 2 2 2 2 4 2 3 4" xfId="47670"/>
    <cellStyle name="Output 2 2 2 2 2 4 2 4" xfId="19477"/>
    <cellStyle name="Output 2 2 2 2 2 4 2 4 2" xfId="38595"/>
    <cellStyle name="Output 2 2 2 2 2 4 2 4 3" xfId="45739"/>
    <cellStyle name="Output 2 2 2 2 2 4 2 4 4" xfId="48159"/>
    <cellStyle name="Output 2 2 2 2 2 4 2 5" xfId="25162"/>
    <cellStyle name="Output 2 2 2 2 2 4 2 6" xfId="40552"/>
    <cellStyle name="Output 2 2 2 2 2 4 2 7" xfId="38788"/>
    <cellStyle name="Output 2 2 2 2 2 4 3" xfId="13179"/>
    <cellStyle name="Output 2 2 2 2 2 4 3 2" xfId="32297"/>
    <cellStyle name="Output 2 2 2 2 2 4 3 3" xfId="42043"/>
    <cellStyle name="Output 2 2 2 2 2 4 3 4" xfId="40633"/>
    <cellStyle name="Output 2 2 2 2 2 4 4" xfId="18059"/>
    <cellStyle name="Output 2 2 2 2 2 4 4 2" xfId="37177"/>
    <cellStyle name="Output 2 2 2 2 2 4 4 3" xfId="44321"/>
    <cellStyle name="Output 2 2 2 2 2 4 4 4" xfId="46741"/>
    <cellStyle name="Output 2 2 2 2 2 4 5" xfId="17243"/>
    <cellStyle name="Output 2 2 2 2 2 4 5 2" xfId="36361"/>
    <cellStyle name="Output 2 2 2 2 2 4 5 3" xfId="43505"/>
    <cellStyle name="Output 2 2 2 2 2 4 5 4" xfId="45925"/>
    <cellStyle name="Output 2 2 2 2 2 4 6" xfId="23962"/>
    <cellStyle name="Output 2 2 2 2 2 4 7" xfId="39632"/>
    <cellStyle name="Output 2 2 2 2 2 5" xfId="4860"/>
    <cellStyle name="Output 2 2 2 2 2 5 2" xfId="13196"/>
    <cellStyle name="Output 2 2 2 2 2 5 2 2" xfId="32314"/>
    <cellStyle name="Output 2 2 2 2 2 5 2 3" xfId="42060"/>
    <cellStyle name="Output 2 2 2 2 2 5 2 4" xfId="43232"/>
    <cellStyle name="Output 2 2 2 2 2 5 3" xfId="18076"/>
    <cellStyle name="Output 2 2 2 2 2 5 3 2" xfId="37194"/>
    <cellStyle name="Output 2 2 2 2 2 5 3 3" xfId="44338"/>
    <cellStyle name="Output 2 2 2 2 2 5 3 4" xfId="46758"/>
    <cellStyle name="Output 2 2 2 2 2 5 4" xfId="17876"/>
    <cellStyle name="Output 2 2 2 2 2 5 4 2" xfId="36994"/>
    <cellStyle name="Output 2 2 2 2 2 5 4 3" xfId="44138"/>
    <cellStyle name="Output 2 2 2 2 2 5 4 4" xfId="46558"/>
    <cellStyle name="Output 2 2 2 2 2 5 5" xfId="23979"/>
    <cellStyle name="Output 2 2 2 2 2 5 6" xfId="39649"/>
    <cellStyle name="Output 2 2 2 2 2 6" xfId="4918"/>
    <cellStyle name="Output 2 2 2 2 2 6 2" xfId="13254"/>
    <cellStyle name="Output 2 2 2 2 2 6 2 2" xfId="32372"/>
    <cellStyle name="Output 2 2 2 2 2 6 2 3" xfId="42118"/>
    <cellStyle name="Output 2 2 2 2 2 6 2 4" xfId="43116"/>
    <cellStyle name="Output 2 2 2 2 2 6 3" xfId="18134"/>
    <cellStyle name="Output 2 2 2 2 2 6 3 2" xfId="37252"/>
    <cellStyle name="Output 2 2 2 2 2 6 3 3" xfId="44396"/>
    <cellStyle name="Output 2 2 2 2 2 6 3 4" xfId="46816"/>
    <cellStyle name="Output 2 2 2 2 2 6 4" xfId="18793"/>
    <cellStyle name="Output 2 2 2 2 2 6 4 2" xfId="37911"/>
    <cellStyle name="Output 2 2 2 2 2 6 4 3" xfId="45055"/>
    <cellStyle name="Output 2 2 2 2 2 6 4 4" xfId="47475"/>
    <cellStyle name="Output 2 2 2 2 2 6 5" xfId="24037"/>
    <cellStyle name="Output 2 2 2 2 2 6 6" xfId="39707"/>
    <cellStyle name="Output 2 2 2 2 2 7" xfId="5439"/>
    <cellStyle name="Output 2 2 2 2 2 7 2" xfId="13775"/>
    <cellStyle name="Output 2 2 2 2 2 7 2 2" xfId="32893"/>
    <cellStyle name="Output 2 2 2 2 2 7 2 3" xfId="42639"/>
    <cellStyle name="Output 2 2 2 2 2 7 2 4" xfId="41177"/>
    <cellStyle name="Output 2 2 2 2 2 7 3" xfId="18655"/>
    <cellStyle name="Output 2 2 2 2 2 7 3 2" xfId="37773"/>
    <cellStyle name="Output 2 2 2 2 2 7 3 3" xfId="44917"/>
    <cellStyle name="Output 2 2 2 2 2 7 3 4" xfId="47337"/>
    <cellStyle name="Output 2 2 2 2 2 7 4" xfId="17555"/>
    <cellStyle name="Output 2 2 2 2 2 7 4 2" xfId="36673"/>
    <cellStyle name="Output 2 2 2 2 2 7 4 3" xfId="43817"/>
    <cellStyle name="Output 2 2 2 2 2 7 4 4" xfId="46237"/>
    <cellStyle name="Output 2 2 2 2 2 7 5" xfId="24558"/>
    <cellStyle name="Output 2 2 2 2 2 7 6" xfId="40228"/>
    <cellStyle name="Output 2 2 2 2 2 8" xfId="5484"/>
    <cellStyle name="Output 2 2 2 2 2 8 2" xfId="13820"/>
    <cellStyle name="Output 2 2 2 2 2 8 2 2" xfId="32938"/>
    <cellStyle name="Output 2 2 2 2 2 8 2 3" xfId="42684"/>
    <cellStyle name="Output 2 2 2 2 2 8 2 4" xfId="40989"/>
    <cellStyle name="Output 2 2 2 2 2 8 3" xfId="18700"/>
    <cellStyle name="Output 2 2 2 2 2 8 3 2" xfId="37818"/>
    <cellStyle name="Output 2 2 2 2 2 8 3 3" xfId="44962"/>
    <cellStyle name="Output 2 2 2 2 2 8 3 4" xfId="47382"/>
    <cellStyle name="Output 2 2 2 2 2 8 4" xfId="17360"/>
    <cellStyle name="Output 2 2 2 2 2 8 4 2" xfId="36478"/>
    <cellStyle name="Output 2 2 2 2 2 8 4 3" xfId="43622"/>
    <cellStyle name="Output 2 2 2 2 2 8 4 4" xfId="46042"/>
    <cellStyle name="Output 2 2 2 2 2 8 5" xfId="24603"/>
    <cellStyle name="Output 2 2 2 2 2 8 6" xfId="40273"/>
    <cellStyle name="Output 2 2 2 2 2 9" xfId="3746"/>
    <cellStyle name="Output 2 2 2 2 2 9 2" xfId="12175"/>
    <cellStyle name="Output 2 2 2 2 2 9 2 2" xfId="31293"/>
    <cellStyle name="Output 2 2 2 2 2 9 2 3" xfId="41759"/>
    <cellStyle name="Output 2 2 2 2 2 9 2 4" xfId="39015"/>
    <cellStyle name="Output 2 2 2 2 2 9 3" xfId="17761"/>
    <cellStyle name="Output 2 2 2 2 2 9 3 2" xfId="36879"/>
    <cellStyle name="Output 2 2 2 2 2 9 3 3" xfId="44023"/>
    <cellStyle name="Output 2 2 2 2 2 9 3 4" xfId="46443"/>
    <cellStyle name="Output 2 2 2 2 2 9 4" xfId="17837"/>
    <cellStyle name="Output 2 2 2 2 2 9 4 2" xfId="36955"/>
    <cellStyle name="Output 2 2 2 2 2 9 4 3" xfId="44099"/>
    <cellStyle name="Output 2 2 2 2 2 9 4 4" xfId="46519"/>
    <cellStyle name="Output 2 2 2 2 2 9 5" xfId="22947"/>
    <cellStyle name="Output 2 2 2 2 2 9 6" xfId="39332"/>
    <cellStyle name="Output 2 2 2 2 3" xfId="2741"/>
    <cellStyle name="Output 2 2 2 2 3 10" xfId="11171"/>
    <cellStyle name="Output 2 2 2 2 3 10 2" xfId="30289"/>
    <cellStyle name="Output 2 2 2 2 3 10 3" xfId="41530"/>
    <cellStyle name="Output 2 2 2 2 3 10 4" xfId="38963"/>
    <cellStyle name="Output 2 2 2 2 3 11" xfId="21944"/>
    <cellStyle name="Output 2 2 2 2 3 12" xfId="39096"/>
    <cellStyle name="Output 2 2 2 2 3 2" xfId="5204"/>
    <cellStyle name="Output 2 2 2 2 3 2 2" xfId="13540"/>
    <cellStyle name="Output 2 2 2 2 3 2 2 2" xfId="32658"/>
    <cellStyle name="Output 2 2 2 2 3 2 2 3" xfId="42404"/>
    <cellStyle name="Output 2 2 2 2 3 2 2 4" xfId="41108"/>
    <cellStyle name="Output 2 2 2 2 3 2 3" xfId="18420"/>
    <cellStyle name="Output 2 2 2 2 3 2 3 2" xfId="37538"/>
    <cellStyle name="Output 2 2 2 2 3 2 3 3" xfId="44682"/>
    <cellStyle name="Output 2 2 2 2 3 2 3 4" xfId="47102"/>
    <cellStyle name="Output 2 2 2 2 3 2 4" xfId="19274"/>
    <cellStyle name="Output 2 2 2 2 3 2 4 2" xfId="38392"/>
    <cellStyle name="Output 2 2 2 2 3 2 4 3" xfId="45536"/>
    <cellStyle name="Output 2 2 2 2 3 2 4 4" xfId="47956"/>
    <cellStyle name="Output 2 2 2 2 3 2 5" xfId="24323"/>
    <cellStyle name="Output 2 2 2 2 3 2 6" xfId="39993"/>
    <cellStyle name="Output 2 2 2 2 3 3" xfId="5194"/>
    <cellStyle name="Output 2 2 2 2 3 3 2" xfId="13530"/>
    <cellStyle name="Output 2 2 2 2 3 3 2 2" xfId="32648"/>
    <cellStyle name="Output 2 2 2 2 3 3 2 3" xfId="42394"/>
    <cellStyle name="Output 2 2 2 2 3 3 2 4" xfId="41182"/>
    <cellStyle name="Output 2 2 2 2 3 3 3" xfId="18410"/>
    <cellStyle name="Output 2 2 2 2 3 3 3 2" xfId="37528"/>
    <cellStyle name="Output 2 2 2 2 3 3 3 3" xfId="44672"/>
    <cellStyle name="Output 2 2 2 2 3 3 3 4" xfId="47092"/>
    <cellStyle name="Output 2 2 2 2 3 3 4" xfId="17279"/>
    <cellStyle name="Output 2 2 2 2 3 3 4 2" xfId="36397"/>
    <cellStyle name="Output 2 2 2 2 3 3 4 3" xfId="43541"/>
    <cellStyle name="Output 2 2 2 2 3 3 4 4" xfId="45961"/>
    <cellStyle name="Output 2 2 2 2 3 3 5" xfId="24313"/>
    <cellStyle name="Output 2 2 2 2 3 3 6" xfId="39983"/>
    <cellStyle name="Output 2 2 2 2 3 4" xfId="4804"/>
    <cellStyle name="Output 2 2 2 2 3 4 2" xfId="13140"/>
    <cellStyle name="Output 2 2 2 2 3 4 2 2" xfId="32258"/>
    <cellStyle name="Output 2 2 2 2 3 4 2 3" xfId="42004"/>
    <cellStyle name="Output 2 2 2 2 3 4 2 4" xfId="40585"/>
    <cellStyle name="Output 2 2 2 2 3 4 3" xfId="18020"/>
    <cellStyle name="Output 2 2 2 2 3 4 3 2" xfId="37138"/>
    <cellStyle name="Output 2 2 2 2 3 4 3 3" xfId="44282"/>
    <cellStyle name="Output 2 2 2 2 3 4 3 4" xfId="46702"/>
    <cellStyle name="Output 2 2 2 2 3 4 4" xfId="17940"/>
    <cellStyle name="Output 2 2 2 2 3 4 4 2" xfId="37058"/>
    <cellStyle name="Output 2 2 2 2 3 4 4 3" xfId="44202"/>
    <cellStyle name="Output 2 2 2 2 3 4 4 4" xfId="46622"/>
    <cellStyle name="Output 2 2 2 2 3 4 5" xfId="23923"/>
    <cellStyle name="Output 2 2 2 2 3 4 6" xfId="39593"/>
    <cellStyle name="Output 2 2 2 2 3 5" xfId="5166"/>
    <cellStyle name="Output 2 2 2 2 3 5 2" xfId="13502"/>
    <cellStyle name="Output 2 2 2 2 3 5 2 2" xfId="32620"/>
    <cellStyle name="Output 2 2 2 2 3 5 2 3" xfId="42366"/>
    <cellStyle name="Output 2 2 2 2 3 5 2 4" xfId="41349"/>
    <cellStyle name="Output 2 2 2 2 3 5 3" xfId="18382"/>
    <cellStyle name="Output 2 2 2 2 3 5 3 2" xfId="37500"/>
    <cellStyle name="Output 2 2 2 2 3 5 3 3" xfId="44644"/>
    <cellStyle name="Output 2 2 2 2 3 5 3 4" xfId="47064"/>
    <cellStyle name="Output 2 2 2 2 3 5 4" xfId="19399"/>
    <cellStyle name="Output 2 2 2 2 3 5 4 2" xfId="38517"/>
    <cellStyle name="Output 2 2 2 2 3 5 4 3" xfId="45661"/>
    <cellStyle name="Output 2 2 2 2 3 5 4 4" xfId="48081"/>
    <cellStyle name="Output 2 2 2 2 3 5 5" xfId="24285"/>
    <cellStyle name="Output 2 2 2 2 3 5 6" xfId="39955"/>
    <cellStyle name="Output 2 2 2 2 3 6" xfId="5155"/>
    <cellStyle name="Output 2 2 2 2 3 6 2" xfId="13491"/>
    <cellStyle name="Output 2 2 2 2 3 6 2 2" xfId="32609"/>
    <cellStyle name="Output 2 2 2 2 3 6 2 3" xfId="42355"/>
    <cellStyle name="Output 2 2 2 2 3 6 2 4" xfId="19604"/>
    <cellStyle name="Output 2 2 2 2 3 6 3" xfId="18371"/>
    <cellStyle name="Output 2 2 2 2 3 6 3 2" xfId="37489"/>
    <cellStyle name="Output 2 2 2 2 3 6 3 3" xfId="44633"/>
    <cellStyle name="Output 2 2 2 2 3 6 3 4" xfId="47053"/>
    <cellStyle name="Output 2 2 2 2 3 6 4" xfId="19243"/>
    <cellStyle name="Output 2 2 2 2 3 6 4 2" xfId="38361"/>
    <cellStyle name="Output 2 2 2 2 3 6 4 3" xfId="45505"/>
    <cellStyle name="Output 2 2 2 2 3 6 4 4" xfId="47925"/>
    <cellStyle name="Output 2 2 2 2 3 6 5" xfId="24274"/>
    <cellStyle name="Output 2 2 2 2 3 6 6" xfId="39944"/>
    <cellStyle name="Output 2 2 2 2 3 7" xfId="4797"/>
    <cellStyle name="Output 2 2 2 2 3 7 2" xfId="13133"/>
    <cellStyle name="Output 2 2 2 2 3 7 2 2" xfId="32251"/>
    <cellStyle name="Output 2 2 2 2 3 7 2 3" xfId="41997"/>
    <cellStyle name="Output 2 2 2 2 3 7 2 4" xfId="40901"/>
    <cellStyle name="Output 2 2 2 2 3 7 3" xfId="18013"/>
    <cellStyle name="Output 2 2 2 2 3 7 3 2" xfId="37131"/>
    <cellStyle name="Output 2 2 2 2 3 7 3 3" xfId="44275"/>
    <cellStyle name="Output 2 2 2 2 3 7 3 4" xfId="46695"/>
    <cellStyle name="Output 2 2 2 2 3 7 4" xfId="19298"/>
    <cellStyle name="Output 2 2 2 2 3 7 4 2" xfId="38416"/>
    <cellStyle name="Output 2 2 2 2 3 7 4 3" xfId="45560"/>
    <cellStyle name="Output 2 2 2 2 3 7 4 4" xfId="47980"/>
    <cellStyle name="Output 2 2 2 2 3 7 5" xfId="23916"/>
    <cellStyle name="Output 2 2 2 2 3 7 6" xfId="39586"/>
    <cellStyle name="Output 2 2 2 2 3 8" xfId="4431"/>
    <cellStyle name="Output 2 2 2 2 3 8 2" xfId="12770"/>
    <cellStyle name="Output 2 2 2 2 3 8 2 2" xfId="31888"/>
    <cellStyle name="Output 2 2 2 2 3 8 2 3" xfId="41879"/>
    <cellStyle name="Output 2 2 2 2 3 8 2 4" xfId="40928"/>
    <cellStyle name="Output 2 2 2 2 3 8 3" xfId="17890"/>
    <cellStyle name="Output 2 2 2 2 3 8 3 2" xfId="37008"/>
    <cellStyle name="Output 2 2 2 2 3 8 3 3" xfId="44152"/>
    <cellStyle name="Output 2 2 2 2 3 8 3 4" xfId="46572"/>
    <cellStyle name="Output 2 2 2 2 3 8 4" xfId="17247"/>
    <cellStyle name="Output 2 2 2 2 3 8 4 2" xfId="36365"/>
    <cellStyle name="Output 2 2 2 2 3 8 4 3" xfId="43509"/>
    <cellStyle name="Output 2 2 2 2 3 8 4 4" xfId="45929"/>
    <cellStyle name="Output 2 2 2 2 3 8 5" xfId="23553"/>
    <cellStyle name="Output 2 2 2 2 3 8 6" xfId="39465"/>
    <cellStyle name="Output 2 2 2 2 3 9" xfId="5947"/>
    <cellStyle name="Output 2 2 2 2 3 9 2" xfId="14283"/>
    <cellStyle name="Output 2 2 2 2 3 9 2 2" xfId="33401"/>
    <cellStyle name="Output 2 2 2 2 3 9 2 3" xfId="42866"/>
    <cellStyle name="Output 2 2 2 2 3 9 2 4" xfId="41490"/>
    <cellStyle name="Output 2 2 2 2 3 9 3" xfId="18892"/>
    <cellStyle name="Output 2 2 2 2 3 9 3 2" xfId="38010"/>
    <cellStyle name="Output 2 2 2 2 3 9 3 3" xfId="45154"/>
    <cellStyle name="Output 2 2 2 2 3 9 3 4" xfId="47574"/>
    <cellStyle name="Output 2 2 2 2 3 9 4" xfId="17455"/>
    <cellStyle name="Output 2 2 2 2 3 9 4 2" xfId="36573"/>
    <cellStyle name="Output 2 2 2 2 3 9 4 3" xfId="43717"/>
    <cellStyle name="Output 2 2 2 2 3 9 4 4" xfId="46137"/>
    <cellStyle name="Output 2 2 2 2 3 9 5" xfId="25066"/>
    <cellStyle name="Output 2 2 2 2 3 9 6" xfId="40456"/>
    <cellStyle name="Output 2 2 2 2 3 9 7" xfId="22985"/>
    <cellStyle name="Output 2 2 2 2 4" xfId="4961"/>
    <cellStyle name="Output 2 2 2 2 4 2" xfId="13297"/>
    <cellStyle name="Output 2 2 2 2 4 2 2" xfId="32415"/>
    <cellStyle name="Output 2 2 2 2 4 2 3" xfId="42161"/>
    <cellStyle name="Output 2 2 2 2 4 2 4" xfId="43442"/>
    <cellStyle name="Output 2 2 2 2 4 3" xfId="18177"/>
    <cellStyle name="Output 2 2 2 2 4 3 2" xfId="37295"/>
    <cellStyle name="Output 2 2 2 2 4 3 3" xfId="44439"/>
    <cellStyle name="Output 2 2 2 2 4 3 4" xfId="46859"/>
    <cellStyle name="Output 2 2 2 2 4 4" xfId="17431"/>
    <cellStyle name="Output 2 2 2 2 4 4 2" xfId="36549"/>
    <cellStyle name="Output 2 2 2 2 4 4 3" xfId="43693"/>
    <cellStyle name="Output 2 2 2 2 4 4 4" xfId="46113"/>
    <cellStyle name="Output 2 2 2 2 4 5" xfId="24080"/>
    <cellStyle name="Output 2 2 2 2 4 6" xfId="39750"/>
    <cellStyle name="Output 2 2 2 2 5" xfId="5138"/>
    <cellStyle name="Output 2 2 2 2 5 2" xfId="13474"/>
    <cellStyle name="Output 2 2 2 2 5 2 2" xfId="32592"/>
    <cellStyle name="Output 2 2 2 2 5 2 3" xfId="42338"/>
    <cellStyle name="Output 2 2 2 2 5 2 4" xfId="39434"/>
    <cellStyle name="Output 2 2 2 2 5 3" xfId="18354"/>
    <cellStyle name="Output 2 2 2 2 5 3 2" xfId="37472"/>
    <cellStyle name="Output 2 2 2 2 5 3 3" xfId="44616"/>
    <cellStyle name="Output 2 2 2 2 5 3 4" xfId="47036"/>
    <cellStyle name="Output 2 2 2 2 5 4" xfId="17281"/>
    <cellStyle name="Output 2 2 2 2 5 4 2" xfId="36399"/>
    <cellStyle name="Output 2 2 2 2 5 4 3" xfId="43543"/>
    <cellStyle name="Output 2 2 2 2 5 4 4" xfId="45963"/>
    <cellStyle name="Output 2 2 2 2 5 5" xfId="24257"/>
    <cellStyle name="Output 2 2 2 2 5 6" xfId="39927"/>
    <cellStyle name="Output 2 2 2 2 6" xfId="4863"/>
    <cellStyle name="Output 2 2 2 2 6 2" xfId="13199"/>
    <cellStyle name="Output 2 2 2 2 6 2 2" xfId="32317"/>
    <cellStyle name="Output 2 2 2 2 6 2 3" xfId="42063"/>
    <cellStyle name="Output 2 2 2 2 6 2 4" xfId="41354"/>
    <cellStyle name="Output 2 2 2 2 6 3" xfId="18079"/>
    <cellStyle name="Output 2 2 2 2 6 3 2" xfId="37197"/>
    <cellStyle name="Output 2 2 2 2 6 3 3" xfId="44341"/>
    <cellStyle name="Output 2 2 2 2 6 3 4" xfId="46761"/>
    <cellStyle name="Output 2 2 2 2 6 4" xfId="17291"/>
    <cellStyle name="Output 2 2 2 2 6 4 2" xfId="36409"/>
    <cellStyle name="Output 2 2 2 2 6 4 3" xfId="43553"/>
    <cellStyle name="Output 2 2 2 2 6 4 4" xfId="45973"/>
    <cellStyle name="Output 2 2 2 2 6 5" xfId="23982"/>
    <cellStyle name="Output 2 2 2 2 6 6" xfId="39652"/>
    <cellStyle name="Output 2 2 2 2 7" xfId="5030"/>
    <cellStyle name="Output 2 2 2 2 7 2" xfId="13366"/>
    <cellStyle name="Output 2 2 2 2 7 2 2" xfId="32484"/>
    <cellStyle name="Output 2 2 2 2 7 2 3" xfId="42230"/>
    <cellStyle name="Output 2 2 2 2 7 2 4" xfId="41501"/>
    <cellStyle name="Output 2 2 2 2 7 3" xfId="18246"/>
    <cellStyle name="Output 2 2 2 2 7 3 2" xfId="37364"/>
    <cellStyle name="Output 2 2 2 2 7 3 3" xfId="44508"/>
    <cellStyle name="Output 2 2 2 2 7 3 4" xfId="46928"/>
    <cellStyle name="Output 2 2 2 2 7 4" xfId="17641"/>
    <cellStyle name="Output 2 2 2 2 7 4 2" xfId="36759"/>
    <cellStyle name="Output 2 2 2 2 7 4 3" xfId="43903"/>
    <cellStyle name="Output 2 2 2 2 7 4 4" xfId="46323"/>
    <cellStyle name="Output 2 2 2 2 7 5" xfId="24149"/>
    <cellStyle name="Output 2 2 2 2 7 6" xfId="39819"/>
    <cellStyle name="Output 2 2 2 2 8" xfId="3400"/>
    <cellStyle name="Output 2 2 2 2 8 2" xfId="11830"/>
    <cellStyle name="Output 2 2 2 2 8 2 2" xfId="30948"/>
    <cellStyle name="Output 2 2 2 2 8 2 3" xfId="41668"/>
    <cellStyle name="Output 2 2 2 2 8 2 4" xfId="38961"/>
    <cellStyle name="Output 2 2 2 2 8 3" xfId="17665"/>
    <cellStyle name="Output 2 2 2 2 8 3 2" xfId="36783"/>
    <cellStyle name="Output 2 2 2 2 8 3 3" xfId="43927"/>
    <cellStyle name="Output 2 2 2 2 8 3 4" xfId="46347"/>
    <cellStyle name="Output 2 2 2 2 8 4" xfId="17442"/>
    <cellStyle name="Output 2 2 2 2 8 4 2" xfId="36560"/>
    <cellStyle name="Output 2 2 2 2 8 4 3" xfId="43704"/>
    <cellStyle name="Output 2 2 2 2 8 4 4" xfId="46124"/>
    <cellStyle name="Output 2 2 2 2 8 5" xfId="22603"/>
    <cellStyle name="Output 2 2 2 2 8 6" xfId="39243"/>
    <cellStyle name="Output 2 2 2 2 9" xfId="5119"/>
    <cellStyle name="Output 2 2 2 2 9 2" xfId="13455"/>
    <cellStyle name="Output 2 2 2 2 9 2 2" xfId="32573"/>
    <cellStyle name="Output 2 2 2 2 9 2 3" xfId="42319"/>
    <cellStyle name="Output 2 2 2 2 9 2 4" xfId="41636"/>
    <cellStyle name="Output 2 2 2 2 9 3" xfId="18335"/>
    <cellStyle name="Output 2 2 2 2 9 3 2" xfId="37453"/>
    <cellStyle name="Output 2 2 2 2 9 3 3" xfId="44597"/>
    <cellStyle name="Output 2 2 2 2 9 3 4" xfId="47017"/>
    <cellStyle name="Output 2 2 2 2 9 4" xfId="12191"/>
    <cellStyle name="Output 2 2 2 2 9 4 2" xfId="31309"/>
    <cellStyle name="Output 2 2 2 2 9 4 3" xfId="41767"/>
    <cellStyle name="Output 2 2 2 2 9 4 4" xfId="40778"/>
    <cellStyle name="Output 2 2 2 2 9 5" xfId="24238"/>
    <cellStyle name="Output 2 2 2 2 9 6" xfId="39908"/>
    <cellStyle name="Output 2 2 2 3" xfId="1586"/>
    <cellStyle name="Output 2 2 2 3 10" xfId="3673"/>
    <cellStyle name="Output 2 2 2 3 10 2" xfId="12102"/>
    <cellStyle name="Output 2 2 2 3 10 2 2" xfId="31220"/>
    <cellStyle name="Output 2 2 2 3 10 2 3" xfId="41730"/>
    <cellStyle name="Output 2 2 2 3 10 2 4" xfId="43379"/>
    <cellStyle name="Output 2 2 2 3 10 3" xfId="17732"/>
    <cellStyle name="Output 2 2 2 3 10 3 2" xfId="36850"/>
    <cellStyle name="Output 2 2 2 3 10 3 3" xfId="43994"/>
    <cellStyle name="Output 2 2 2 3 10 3 4" xfId="46414"/>
    <cellStyle name="Output 2 2 2 3 10 4" xfId="17708"/>
    <cellStyle name="Output 2 2 2 3 10 4 2" xfId="36826"/>
    <cellStyle name="Output 2 2 2 3 10 4 3" xfId="43970"/>
    <cellStyle name="Output 2 2 2 3 10 4 4" xfId="46390"/>
    <cellStyle name="Output 2 2 2 3 10 5" xfId="22874"/>
    <cellStyle name="Output 2 2 2 3 10 6" xfId="39303"/>
    <cellStyle name="Output 2 2 2 3 11" xfId="5841"/>
    <cellStyle name="Output 2 2 2 3 11 2" xfId="14177"/>
    <cellStyle name="Output 2 2 2 3 11 2 2" xfId="33295"/>
    <cellStyle name="Output 2 2 2 3 11 2 3" xfId="42805"/>
    <cellStyle name="Output 2 2 2 3 11 2 4" xfId="41222"/>
    <cellStyle name="Output 2 2 2 3 11 3" xfId="18831"/>
    <cellStyle name="Output 2 2 2 3 11 3 2" xfId="37949"/>
    <cellStyle name="Output 2 2 2 3 11 3 3" xfId="45093"/>
    <cellStyle name="Output 2 2 2 3 11 3 4" xfId="47513"/>
    <cellStyle name="Output 2 2 2 3 11 4" xfId="17458"/>
    <cellStyle name="Output 2 2 2 3 11 4 2" xfId="36576"/>
    <cellStyle name="Output 2 2 2 3 11 4 3" xfId="43720"/>
    <cellStyle name="Output 2 2 2 3 11 4 4" xfId="46140"/>
    <cellStyle name="Output 2 2 2 3 11 5" xfId="24960"/>
    <cellStyle name="Output 2 2 2 3 11 6" xfId="40395"/>
    <cellStyle name="Output 2 2 2 3 11 7" xfId="41098"/>
    <cellStyle name="Output 2 2 2 3 12" xfId="10036"/>
    <cellStyle name="Output 2 2 2 3 12 2" xfId="29154"/>
    <cellStyle name="Output 2 2 2 3 12 3" xfId="41330"/>
    <cellStyle name="Output 2 2 2 3 12 4" xfId="40638"/>
    <cellStyle name="Output 2 2 2 3 13" xfId="20790"/>
    <cellStyle name="Output 2 2 2 3 14" xfId="38868"/>
    <cellStyle name="Output 2 2 2 3 2" xfId="3041"/>
    <cellStyle name="Output 2 2 2 3 2 10" xfId="11471"/>
    <cellStyle name="Output 2 2 2 3 2 10 2" xfId="30589"/>
    <cellStyle name="Output 2 2 2 3 2 10 3" xfId="41601"/>
    <cellStyle name="Output 2 2 2 3 2 10 4" xfId="19832"/>
    <cellStyle name="Output 2 2 2 3 2 11" xfId="22244"/>
    <cellStyle name="Output 2 2 2 3 2 12" xfId="39169"/>
    <cellStyle name="Output 2 2 2 3 2 2" xfId="5013"/>
    <cellStyle name="Output 2 2 2 3 2 2 2" xfId="5981"/>
    <cellStyle name="Output 2 2 2 3 2 2 2 2" xfId="14317"/>
    <cellStyle name="Output 2 2 2 3 2 2 2 2 2" xfId="33435"/>
    <cellStyle name="Output 2 2 2 3 2 2 2 2 3" xfId="42900"/>
    <cellStyle name="Output 2 2 2 3 2 2 2 2 4" xfId="38893"/>
    <cellStyle name="Output 2 2 2 3 2 2 2 3" xfId="18926"/>
    <cellStyle name="Output 2 2 2 3 2 2 2 3 2" xfId="38044"/>
    <cellStyle name="Output 2 2 2 3 2 2 2 3 3" xfId="45188"/>
    <cellStyle name="Output 2 2 2 3 2 2 2 3 4" xfId="47608"/>
    <cellStyle name="Output 2 2 2 3 2 2 2 4" xfId="19152"/>
    <cellStyle name="Output 2 2 2 3 2 2 2 4 2" xfId="38270"/>
    <cellStyle name="Output 2 2 2 3 2 2 2 4 3" xfId="45414"/>
    <cellStyle name="Output 2 2 2 3 2 2 2 4 4" xfId="47834"/>
    <cellStyle name="Output 2 2 2 3 2 2 2 5" xfId="25100"/>
    <cellStyle name="Output 2 2 2 3 2 2 2 6" xfId="40490"/>
    <cellStyle name="Output 2 2 2 3 2 2 2 7" xfId="22958"/>
    <cellStyle name="Output 2 2 2 3 2 2 3" xfId="13349"/>
    <cellStyle name="Output 2 2 2 3 2 2 3 2" xfId="32467"/>
    <cellStyle name="Output 2 2 2 3 2 2 3 3" xfId="42213"/>
    <cellStyle name="Output 2 2 2 3 2 2 3 4" xfId="39207"/>
    <cellStyle name="Output 2 2 2 3 2 2 4" xfId="18229"/>
    <cellStyle name="Output 2 2 2 3 2 2 4 2" xfId="37347"/>
    <cellStyle name="Output 2 2 2 3 2 2 4 3" xfId="44491"/>
    <cellStyle name="Output 2 2 2 3 2 2 4 4" xfId="46911"/>
    <cellStyle name="Output 2 2 2 3 2 2 5" xfId="19386"/>
    <cellStyle name="Output 2 2 2 3 2 2 5 2" xfId="38504"/>
    <cellStyle name="Output 2 2 2 3 2 2 5 3" xfId="45648"/>
    <cellStyle name="Output 2 2 2 3 2 2 5 4" xfId="48068"/>
    <cellStyle name="Output 2 2 2 3 2 2 6" xfId="24132"/>
    <cellStyle name="Output 2 2 2 3 2 2 7" xfId="39802"/>
    <cellStyle name="Output 2 2 2 3 2 3" xfId="5176"/>
    <cellStyle name="Output 2 2 2 3 2 3 2" xfId="6013"/>
    <cellStyle name="Output 2 2 2 3 2 3 2 2" xfId="14349"/>
    <cellStyle name="Output 2 2 2 3 2 3 2 2 2" xfId="33467"/>
    <cellStyle name="Output 2 2 2 3 2 3 2 2 3" xfId="42932"/>
    <cellStyle name="Output 2 2 2 3 2 3 2 2 4" xfId="19582"/>
    <cellStyle name="Output 2 2 2 3 2 3 2 3" xfId="18958"/>
    <cellStyle name="Output 2 2 2 3 2 3 2 3 2" xfId="38076"/>
    <cellStyle name="Output 2 2 2 3 2 3 2 3 3" xfId="45220"/>
    <cellStyle name="Output 2 2 2 3 2 3 2 3 4" xfId="47640"/>
    <cellStyle name="Output 2 2 2 3 2 3 2 4" xfId="19362"/>
    <cellStyle name="Output 2 2 2 3 2 3 2 4 2" xfId="38480"/>
    <cellStyle name="Output 2 2 2 3 2 3 2 4 3" xfId="45624"/>
    <cellStyle name="Output 2 2 2 3 2 3 2 4 4" xfId="48044"/>
    <cellStyle name="Output 2 2 2 3 2 3 2 5" xfId="25132"/>
    <cellStyle name="Output 2 2 2 3 2 3 2 6" xfId="40522"/>
    <cellStyle name="Output 2 2 2 3 2 3 2 7" xfId="43256"/>
    <cellStyle name="Output 2 2 2 3 2 3 3" xfId="13512"/>
    <cellStyle name="Output 2 2 2 3 2 3 3 2" xfId="32630"/>
    <cellStyle name="Output 2 2 2 3 2 3 3 3" xfId="42376"/>
    <cellStyle name="Output 2 2 2 3 2 3 3 4" xfId="40713"/>
    <cellStyle name="Output 2 2 2 3 2 3 4" xfId="18392"/>
    <cellStyle name="Output 2 2 2 3 2 3 4 2" xfId="37510"/>
    <cellStyle name="Output 2 2 2 3 2 3 4 3" xfId="44654"/>
    <cellStyle name="Output 2 2 2 3 2 3 4 4" xfId="47074"/>
    <cellStyle name="Output 2 2 2 3 2 3 5" xfId="19022"/>
    <cellStyle name="Output 2 2 2 3 2 3 5 2" xfId="38140"/>
    <cellStyle name="Output 2 2 2 3 2 3 5 3" xfId="45284"/>
    <cellStyle name="Output 2 2 2 3 2 3 5 4" xfId="47704"/>
    <cellStyle name="Output 2 2 2 3 2 3 6" xfId="24295"/>
    <cellStyle name="Output 2 2 2 3 2 3 7" xfId="39965"/>
    <cellStyle name="Output 2 2 2 3 2 4" xfId="4807"/>
    <cellStyle name="Output 2 2 2 3 2 4 2" xfId="6045"/>
    <cellStyle name="Output 2 2 2 3 2 4 2 2" xfId="14381"/>
    <cellStyle name="Output 2 2 2 3 2 4 2 2 2" xfId="33499"/>
    <cellStyle name="Output 2 2 2 3 2 4 2 2 3" xfId="42964"/>
    <cellStyle name="Output 2 2 2 3 2 4 2 2 4" xfId="40910"/>
    <cellStyle name="Output 2 2 2 3 2 4 2 3" xfId="18990"/>
    <cellStyle name="Output 2 2 2 3 2 4 2 3 2" xfId="38108"/>
    <cellStyle name="Output 2 2 2 3 2 4 2 3 3" xfId="45252"/>
    <cellStyle name="Output 2 2 2 3 2 4 2 3 4" xfId="47672"/>
    <cellStyle name="Output 2 2 2 3 2 4 2 4" xfId="17352"/>
    <cellStyle name="Output 2 2 2 3 2 4 2 4 2" xfId="36470"/>
    <cellStyle name="Output 2 2 2 3 2 4 2 4 3" xfId="43614"/>
    <cellStyle name="Output 2 2 2 3 2 4 2 4 4" xfId="46034"/>
    <cellStyle name="Output 2 2 2 3 2 4 2 5" xfId="25164"/>
    <cellStyle name="Output 2 2 2 3 2 4 2 6" xfId="40554"/>
    <cellStyle name="Output 2 2 2 3 2 4 2 7" xfId="43058"/>
    <cellStyle name="Output 2 2 2 3 2 4 3" xfId="13143"/>
    <cellStyle name="Output 2 2 2 3 2 4 3 2" xfId="32261"/>
    <cellStyle name="Output 2 2 2 3 2 4 3 3" xfId="42007"/>
    <cellStyle name="Output 2 2 2 3 2 4 3 4" xfId="41693"/>
    <cellStyle name="Output 2 2 2 3 2 4 4" xfId="18023"/>
    <cellStyle name="Output 2 2 2 3 2 4 4 2" xfId="37141"/>
    <cellStyle name="Output 2 2 2 3 2 4 4 3" xfId="44285"/>
    <cellStyle name="Output 2 2 2 3 2 4 4 4" xfId="46705"/>
    <cellStyle name="Output 2 2 2 3 2 4 5" xfId="17347"/>
    <cellStyle name="Output 2 2 2 3 2 4 5 2" xfId="36465"/>
    <cellStyle name="Output 2 2 2 3 2 4 5 3" xfId="43609"/>
    <cellStyle name="Output 2 2 2 3 2 4 5 4" xfId="46029"/>
    <cellStyle name="Output 2 2 2 3 2 4 6" xfId="23926"/>
    <cellStyle name="Output 2 2 2 3 2 4 7" xfId="39596"/>
    <cellStyle name="Output 2 2 2 3 2 5" xfId="5388"/>
    <cellStyle name="Output 2 2 2 3 2 5 2" xfId="13724"/>
    <cellStyle name="Output 2 2 2 3 2 5 2 2" xfId="32842"/>
    <cellStyle name="Output 2 2 2 3 2 5 2 3" xfId="42588"/>
    <cellStyle name="Output 2 2 2 3 2 5 2 4" xfId="38758"/>
    <cellStyle name="Output 2 2 2 3 2 5 3" xfId="18604"/>
    <cellStyle name="Output 2 2 2 3 2 5 3 2" xfId="37722"/>
    <cellStyle name="Output 2 2 2 3 2 5 3 3" xfId="44866"/>
    <cellStyle name="Output 2 2 2 3 2 5 3 4" xfId="47286"/>
    <cellStyle name="Output 2 2 2 3 2 5 4" xfId="19160"/>
    <cellStyle name="Output 2 2 2 3 2 5 4 2" xfId="38278"/>
    <cellStyle name="Output 2 2 2 3 2 5 4 3" xfId="45422"/>
    <cellStyle name="Output 2 2 2 3 2 5 4 4" xfId="47842"/>
    <cellStyle name="Output 2 2 2 3 2 5 5" xfId="24507"/>
    <cellStyle name="Output 2 2 2 3 2 5 6" xfId="40177"/>
    <cellStyle name="Output 2 2 2 3 2 6" xfId="4815"/>
    <cellStyle name="Output 2 2 2 3 2 6 2" xfId="13151"/>
    <cellStyle name="Output 2 2 2 3 2 6 2 2" xfId="32269"/>
    <cellStyle name="Output 2 2 2 3 2 6 2 3" xfId="42015"/>
    <cellStyle name="Output 2 2 2 3 2 6 2 4" xfId="40775"/>
    <cellStyle name="Output 2 2 2 3 2 6 3" xfId="18031"/>
    <cellStyle name="Output 2 2 2 3 2 6 3 2" xfId="37149"/>
    <cellStyle name="Output 2 2 2 3 2 6 3 3" xfId="44293"/>
    <cellStyle name="Output 2 2 2 3 2 6 3 4" xfId="46713"/>
    <cellStyle name="Output 2 2 2 3 2 6 4" xfId="19354"/>
    <cellStyle name="Output 2 2 2 3 2 6 4 2" xfId="38472"/>
    <cellStyle name="Output 2 2 2 3 2 6 4 3" xfId="45616"/>
    <cellStyle name="Output 2 2 2 3 2 6 4 4" xfId="48036"/>
    <cellStyle name="Output 2 2 2 3 2 6 5" xfId="23934"/>
    <cellStyle name="Output 2 2 2 3 2 6 6" xfId="39604"/>
    <cellStyle name="Output 2 2 2 3 2 7" xfId="4936"/>
    <cellStyle name="Output 2 2 2 3 2 7 2" xfId="13272"/>
    <cellStyle name="Output 2 2 2 3 2 7 2 2" xfId="32390"/>
    <cellStyle name="Output 2 2 2 3 2 7 2 3" xfId="42136"/>
    <cellStyle name="Output 2 2 2 3 2 7 2 4" xfId="38764"/>
    <cellStyle name="Output 2 2 2 3 2 7 3" xfId="18152"/>
    <cellStyle name="Output 2 2 2 3 2 7 3 2" xfId="37270"/>
    <cellStyle name="Output 2 2 2 3 2 7 3 3" xfId="44414"/>
    <cellStyle name="Output 2 2 2 3 2 7 3 4" xfId="46834"/>
    <cellStyle name="Output 2 2 2 3 2 7 4" xfId="19087"/>
    <cellStyle name="Output 2 2 2 3 2 7 4 2" xfId="38205"/>
    <cellStyle name="Output 2 2 2 3 2 7 4 3" xfId="45349"/>
    <cellStyle name="Output 2 2 2 3 2 7 4 4" xfId="47769"/>
    <cellStyle name="Output 2 2 2 3 2 7 5" xfId="24055"/>
    <cellStyle name="Output 2 2 2 3 2 7 6" xfId="39725"/>
    <cellStyle name="Output 2 2 2 3 2 8" xfId="3748"/>
    <cellStyle name="Output 2 2 2 3 2 8 2" xfId="12177"/>
    <cellStyle name="Output 2 2 2 3 2 8 2 2" xfId="31295"/>
    <cellStyle name="Output 2 2 2 3 2 8 2 3" xfId="41761"/>
    <cellStyle name="Output 2 2 2 3 2 8 2 4" xfId="41115"/>
    <cellStyle name="Output 2 2 2 3 2 8 3" xfId="17763"/>
    <cellStyle name="Output 2 2 2 3 2 8 3 2" xfId="36881"/>
    <cellStyle name="Output 2 2 2 3 2 8 3 3" xfId="44025"/>
    <cellStyle name="Output 2 2 2 3 2 8 3 4" xfId="46445"/>
    <cellStyle name="Output 2 2 2 3 2 8 4" xfId="17496"/>
    <cellStyle name="Output 2 2 2 3 2 8 4 2" xfId="36614"/>
    <cellStyle name="Output 2 2 2 3 2 8 4 3" xfId="43758"/>
    <cellStyle name="Output 2 2 2 3 2 8 4 4" xfId="46178"/>
    <cellStyle name="Output 2 2 2 3 2 8 5" xfId="22949"/>
    <cellStyle name="Output 2 2 2 3 2 8 6" xfId="39334"/>
    <cellStyle name="Output 2 2 2 3 2 9" xfId="5917"/>
    <cellStyle name="Output 2 2 2 3 2 9 2" xfId="14253"/>
    <cellStyle name="Output 2 2 2 3 2 9 2 2" xfId="33371"/>
    <cellStyle name="Output 2 2 2 3 2 9 2 3" xfId="42837"/>
    <cellStyle name="Output 2 2 2 3 2 9 2 4" xfId="40340"/>
    <cellStyle name="Output 2 2 2 3 2 9 3" xfId="18863"/>
    <cellStyle name="Output 2 2 2 3 2 9 3 2" xfId="37981"/>
    <cellStyle name="Output 2 2 2 3 2 9 3 3" xfId="45125"/>
    <cellStyle name="Output 2 2 2 3 2 9 3 4" xfId="47545"/>
    <cellStyle name="Output 2 2 2 3 2 9 4" xfId="17506"/>
    <cellStyle name="Output 2 2 2 3 2 9 4 2" xfId="36624"/>
    <cellStyle name="Output 2 2 2 3 2 9 4 3" xfId="43768"/>
    <cellStyle name="Output 2 2 2 3 2 9 4 4" xfId="46188"/>
    <cellStyle name="Output 2 2 2 3 2 9 5" xfId="25036"/>
    <cellStyle name="Output 2 2 2 3 2 9 6" xfId="40427"/>
    <cellStyle name="Output 2 2 2 3 2 9 7" xfId="19596"/>
    <cellStyle name="Output 2 2 2 3 3" xfId="4727"/>
    <cellStyle name="Output 2 2 2 3 3 10" xfId="17966"/>
    <cellStyle name="Output 2 2 2 3 3 10 2" xfId="37084"/>
    <cellStyle name="Output 2 2 2 3 3 10 3" xfId="44228"/>
    <cellStyle name="Output 2 2 2 3 3 10 4" xfId="46648"/>
    <cellStyle name="Output 2 2 2 3 3 11" xfId="17581"/>
    <cellStyle name="Output 2 2 2 3 3 11 2" xfId="36699"/>
    <cellStyle name="Output 2 2 2 3 3 11 3" xfId="43843"/>
    <cellStyle name="Output 2 2 2 3 3 11 4" xfId="46263"/>
    <cellStyle name="Output 2 2 2 3 3 12" xfId="23847"/>
    <cellStyle name="Output 2 2 2 3 3 13" xfId="39539"/>
    <cellStyle name="Output 2 2 2 3 3 2" xfId="5320"/>
    <cellStyle name="Output 2 2 2 3 3 2 2" xfId="13656"/>
    <cellStyle name="Output 2 2 2 3 3 2 2 2" xfId="32774"/>
    <cellStyle name="Output 2 2 2 3 3 2 2 3" xfId="42520"/>
    <cellStyle name="Output 2 2 2 3 3 2 2 4" xfId="38897"/>
    <cellStyle name="Output 2 2 2 3 3 2 3" xfId="18536"/>
    <cellStyle name="Output 2 2 2 3 3 2 3 2" xfId="37654"/>
    <cellStyle name="Output 2 2 2 3 3 2 3 3" xfId="44798"/>
    <cellStyle name="Output 2 2 2 3 3 2 3 4" xfId="47218"/>
    <cellStyle name="Output 2 2 2 3 3 2 4" xfId="17629"/>
    <cellStyle name="Output 2 2 2 3 3 2 4 2" xfId="36747"/>
    <cellStyle name="Output 2 2 2 3 3 2 4 3" xfId="43891"/>
    <cellStyle name="Output 2 2 2 3 3 2 4 4" xfId="46311"/>
    <cellStyle name="Output 2 2 2 3 3 2 5" xfId="24439"/>
    <cellStyle name="Output 2 2 2 3 3 2 6" xfId="40109"/>
    <cellStyle name="Output 2 2 2 3 3 3" xfId="5379"/>
    <cellStyle name="Output 2 2 2 3 3 3 2" xfId="13715"/>
    <cellStyle name="Output 2 2 2 3 3 3 2 2" xfId="32833"/>
    <cellStyle name="Output 2 2 2 3 3 3 2 3" xfId="42579"/>
    <cellStyle name="Output 2 2 2 3 3 3 2 4" xfId="41226"/>
    <cellStyle name="Output 2 2 2 3 3 3 3" xfId="18595"/>
    <cellStyle name="Output 2 2 2 3 3 3 3 2" xfId="37713"/>
    <cellStyle name="Output 2 2 2 3 3 3 3 3" xfId="44857"/>
    <cellStyle name="Output 2 2 2 3 3 3 3 4" xfId="47277"/>
    <cellStyle name="Output 2 2 2 3 3 3 4" xfId="19014"/>
    <cellStyle name="Output 2 2 2 3 3 3 4 2" xfId="38132"/>
    <cellStyle name="Output 2 2 2 3 3 3 4 3" xfId="45276"/>
    <cellStyle name="Output 2 2 2 3 3 3 4 4" xfId="47696"/>
    <cellStyle name="Output 2 2 2 3 3 3 5" xfId="24498"/>
    <cellStyle name="Output 2 2 2 3 3 3 6" xfId="40168"/>
    <cellStyle name="Output 2 2 2 3 3 4" xfId="5427"/>
    <cellStyle name="Output 2 2 2 3 3 4 2" xfId="13763"/>
    <cellStyle name="Output 2 2 2 3 3 4 2 2" xfId="32881"/>
    <cellStyle name="Output 2 2 2 3 3 4 2 3" xfId="42627"/>
    <cellStyle name="Output 2 2 2 3 3 4 2 4" xfId="39110"/>
    <cellStyle name="Output 2 2 2 3 3 4 3" xfId="18643"/>
    <cellStyle name="Output 2 2 2 3 3 4 3 2" xfId="37761"/>
    <cellStyle name="Output 2 2 2 3 3 4 3 3" xfId="44905"/>
    <cellStyle name="Output 2 2 2 3 3 4 3 4" xfId="47325"/>
    <cellStyle name="Output 2 2 2 3 3 4 4" xfId="17221"/>
    <cellStyle name="Output 2 2 2 3 3 4 4 2" xfId="36339"/>
    <cellStyle name="Output 2 2 2 3 3 4 4 3" xfId="43483"/>
    <cellStyle name="Output 2 2 2 3 3 4 4 4" xfId="45903"/>
    <cellStyle name="Output 2 2 2 3 3 4 5" xfId="24546"/>
    <cellStyle name="Output 2 2 2 3 3 4 6" xfId="40216"/>
    <cellStyle name="Output 2 2 2 3 3 5" xfId="5474"/>
    <cellStyle name="Output 2 2 2 3 3 5 2" xfId="13810"/>
    <cellStyle name="Output 2 2 2 3 3 5 2 2" xfId="32928"/>
    <cellStyle name="Output 2 2 2 3 3 5 2 3" xfId="42674"/>
    <cellStyle name="Output 2 2 2 3 3 5 2 4" xfId="41060"/>
    <cellStyle name="Output 2 2 2 3 3 5 3" xfId="18690"/>
    <cellStyle name="Output 2 2 2 3 3 5 3 2" xfId="37808"/>
    <cellStyle name="Output 2 2 2 3 3 5 3 3" xfId="44952"/>
    <cellStyle name="Output 2 2 2 3 3 5 3 4" xfId="47372"/>
    <cellStyle name="Output 2 2 2 3 3 5 4" xfId="17220"/>
    <cellStyle name="Output 2 2 2 3 3 5 4 2" xfId="36338"/>
    <cellStyle name="Output 2 2 2 3 3 5 4 3" xfId="43482"/>
    <cellStyle name="Output 2 2 2 3 3 5 4 4" xfId="45902"/>
    <cellStyle name="Output 2 2 2 3 3 5 5" xfId="24593"/>
    <cellStyle name="Output 2 2 2 3 3 5 6" xfId="40263"/>
    <cellStyle name="Output 2 2 2 3 3 6" xfId="5515"/>
    <cellStyle name="Output 2 2 2 3 3 6 2" xfId="13851"/>
    <cellStyle name="Output 2 2 2 3 3 6 2 2" xfId="32969"/>
    <cellStyle name="Output 2 2 2 3 3 6 2 3" xfId="42715"/>
    <cellStyle name="Output 2 2 2 3 3 6 2 4" xfId="39253"/>
    <cellStyle name="Output 2 2 2 3 3 6 3" xfId="18731"/>
    <cellStyle name="Output 2 2 2 3 3 6 3 2" xfId="37849"/>
    <cellStyle name="Output 2 2 2 3 3 6 3 3" xfId="44993"/>
    <cellStyle name="Output 2 2 2 3 3 6 3 4" xfId="47413"/>
    <cellStyle name="Output 2 2 2 3 3 6 4" xfId="12203"/>
    <cellStyle name="Output 2 2 2 3 3 6 4 2" xfId="31321"/>
    <cellStyle name="Output 2 2 2 3 3 6 4 3" xfId="41775"/>
    <cellStyle name="Output 2 2 2 3 3 6 4 4" xfId="43377"/>
    <cellStyle name="Output 2 2 2 3 3 6 5" xfId="24634"/>
    <cellStyle name="Output 2 2 2 3 3 6 6" xfId="40304"/>
    <cellStyle name="Output 2 2 2 3 3 7" xfId="5541"/>
    <cellStyle name="Output 2 2 2 3 3 7 2" xfId="13877"/>
    <cellStyle name="Output 2 2 2 3 3 7 2 2" xfId="32995"/>
    <cellStyle name="Output 2 2 2 3 3 7 2 3" xfId="42741"/>
    <cellStyle name="Output 2 2 2 3 3 7 2 4" xfId="41839"/>
    <cellStyle name="Output 2 2 2 3 3 7 3" xfId="18757"/>
    <cellStyle name="Output 2 2 2 3 3 7 3 2" xfId="37875"/>
    <cellStyle name="Output 2 2 2 3 3 7 3 3" xfId="45019"/>
    <cellStyle name="Output 2 2 2 3 3 7 3 4" xfId="47439"/>
    <cellStyle name="Output 2 2 2 3 3 7 4" xfId="17253"/>
    <cellStyle name="Output 2 2 2 3 3 7 4 2" xfId="36371"/>
    <cellStyle name="Output 2 2 2 3 3 7 4 3" xfId="43515"/>
    <cellStyle name="Output 2 2 2 3 3 7 4 4" xfId="45935"/>
    <cellStyle name="Output 2 2 2 3 3 7 5" xfId="24660"/>
    <cellStyle name="Output 2 2 2 3 3 7 6" xfId="40330"/>
    <cellStyle name="Output 2 2 2 3 3 8" xfId="5949"/>
    <cellStyle name="Output 2 2 2 3 3 8 2" xfId="14285"/>
    <cellStyle name="Output 2 2 2 3 3 8 2 2" xfId="33403"/>
    <cellStyle name="Output 2 2 2 3 3 8 2 3" xfId="42868"/>
    <cellStyle name="Output 2 2 2 3 3 8 2 4" xfId="40912"/>
    <cellStyle name="Output 2 2 2 3 3 8 3" xfId="18894"/>
    <cellStyle name="Output 2 2 2 3 3 8 3 2" xfId="38012"/>
    <cellStyle name="Output 2 2 2 3 3 8 3 3" xfId="45156"/>
    <cellStyle name="Output 2 2 2 3 3 8 3 4" xfId="47576"/>
    <cellStyle name="Output 2 2 2 3 3 8 4" xfId="8909"/>
    <cellStyle name="Output 2 2 2 3 3 8 4 2" xfId="28028"/>
    <cellStyle name="Output 2 2 2 3 3 8 4 3" xfId="41092"/>
    <cellStyle name="Output 2 2 2 3 3 8 4 4" xfId="43381"/>
    <cellStyle name="Output 2 2 2 3 3 8 5" xfId="25068"/>
    <cellStyle name="Output 2 2 2 3 3 8 6" xfId="40458"/>
    <cellStyle name="Output 2 2 2 3 3 8 7" xfId="19920"/>
    <cellStyle name="Output 2 2 2 3 3 9" xfId="13064"/>
    <cellStyle name="Output 2 2 2 3 3 9 2" xfId="32182"/>
    <cellStyle name="Output 2 2 2 3 3 9 3" xfId="41948"/>
    <cellStyle name="Output 2 2 2 3 3 9 4" xfId="43329"/>
    <cellStyle name="Output 2 2 2 3 4" xfId="4963"/>
    <cellStyle name="Output 2 2 2 3 4 2" xfId="13299"/>
    <cellStyle name="Output 2 2 2 3 4 2 2" xfId="32417"/>
    <cellStyle name="Output 2 2 2 3 4 2 3" xfId="42163"/>
    <cellStyle name="Output 2 2 2 3 4 2 4" xfId="39208"/>
    <cellStyle name="Output 2 2 2 3 4 3" xfId="18179"/>
    <cellStyle name="Output 2 2 2 3 4 3 2" xfId="37297"/>
    <cellStyle name="Output 2 2 2 3 4 3 3" xfId="44441"/>
    <cellStyle name="Output 2 2 2 3 4 3 4" xfId="46861"/>
    <cellStyle name="Output 2 2 2 3 4 4" xfId="19504"/>
    <cellStyle name="Output 2 2 2 3 4 4 2" xfId="38622"/>
    <cellStyle name="Output 2 2 2 3 4 4 3" xfId="45766"/>
    <cellStyle name="Output 2 2 2 3 4 4 4" xfId="48186"/>
    <cellStyle name="Output 2 2 2 3 4 5" xfId="24082"/>
    <cellStyle name="Output 2 2 2 3 4 6" xfId="39752"/>
    <cellStyle name="Output 2 2 2 3 5" xfId="3403"/>
    <cellStyle name="Output 2 2 2 3 5 2" xfId="11833"/>
    <cellStyle name="Output 2 2 2 3 5 2 2" xfId="30951"/>
    <cellStyle name="Output 2 2 2 3 5 2 3" xfId="41671"/>
    <cellStyle name="Output 2 2 2 3 5 2 4" xfId="40780"/>
    <cellStyle name="Output 2 2 2 3 5 3" xfId="17668"/>
    <cellStyle name="Output 2 2 2 3 5 3 2" xfId="36786"/>
    <cellStyle name="Output 2 2 2 3 5 3 3" xfId="43930"/>
    <cellStyle name="Output 2 2 2 3 5 3 4" xfId="46350"/>
    <cellStyle name="Output 2 2 2 3 5 4" xfId="17654"/>
    <cellStyle name="Output 2 2 2 3 5 4 2" xfId="36772"/>
    <cellStyle name="Output 2 2 2 3 5 4 3" xfId="43916"/>
    <cellStyle name="Output 2 2 2 3 5 4 4" xfId="46336"/>
    <cellStyle name="Output 2 2 2 3 5 5" xfId="22606"/>
    <cellStyle name="Output 2 2 2 3 5 6" xfId="39246"/>
    <cellStyle name="Output 2 2 2 3 6" xfId="5209"/>
    <cellStyle name="Output 2 2 2 3 6 2" xfId="13545"/>
    <cellStyle name="Output 2 2 2 3 6 2 2" xfId="32663"/>
    <cellStyle name="Output 2 2 2 3 6 2 3" xfId="42409"/>
    <cellStyle name="Output 2 2 2 3 6 2 4" xfId="42756"/>
    <cellStyle name="Output 2 2 2 3 6 3" xfId="18425"/>
    <cellStyle name="Output 2 2 2 3 6 3 2" xfId="37543"/>
    <cellStyle name="Output 2 2 2 3 6 3 3" xfId="44687"/>
    <cellStyle name="Output 2 2 2 3 6 3 4" xfId="47107"/>
    <cellStyle name="Output 2 2 2 3 6 4" xfId="17370"/>
    <cellStyle name="Output 2 2 2 3 6 4 2" xfId="36488"/>
    <cellStyle name="Output 2 2 2 3 6 4 3" xfId="43632"/>
    <cellStyle name="Output 2 2 2 3 6 4 4" xfId="46052"/>
    <cellStyle name="Output 2 2 2 3 6 5" xfId="24328"/>
    <cellStyle name="Output 2 2 2 3 6 6" xfId="39998"/>
    <cellStyle name="Output 2 2 2 3 7" xfId="4855"/>
    <cellStyle name="Output 2 2 2 3 7 2" xfId="13191"/>
    <cellStyle name="Output 2 2 2 3 7 2 2" xfId="32309"/>
    <cellStyle name="Output 2 2 2 3 7 2 3" xfId="42055"/>
    <cellStyle name="Output 2 2 2 3 7 2 4" xfId="42763"/>
    <cellStyle name="Output 2 2 2 3 7 3" xfId="18071"/>
    <cellStyle name="Output 2 2 2 3 7 3 2" xfId="37189"/>
    <cellStyle name="Output 2 2 2 3 7 3 3" xfId="44333"/>
    <cellStyle name="Output 2 2 2 3 7 3 4" xfId="46753"/>
    <cellStyle name="Output 2 2 2 3 7 4" xfId="17931"/>
    <cellStyle name="Output 2 2 2 3 7 4 2" xfId="37049"/>
    <cellStyle name="Output 2 2 2 3 7 4 3" xfId="44193"/>
    <cellStyle name="Output 2 2 2 3 7 4 4" xfId="46613"/>
    <cellStyle name="Output 2 2 2 3 7 5" xfId="23974"/>
    <cellStyle name="Output 2 2 2 3 7 6" xfId="39644"/>
    <cellStyle name="Output 2 2 2 3 8" xfId="5028"/>
    <cellStyle name="Output 2 2 2 3 8 2" xfId="13364"/>
    <cellStyle name="Output 2 2 2 3 8 2 2" xfId="32482"/>
    <cellStyle name="Output 2 2 2 3 8 2 3" xfId="42228"/>
    <cellStyle name="Output 2 2 2 3 8 2 4" xfId="41849"/>
    <cellStyle name="Output 2 2 2 3 8 3" xfId="18244"/>
    <cellStyle name="Output 2 2 2 3 8 3 2" xfId="37362"/>
    <cellStyle name="Output 2 2 2 3 8 3 3" xfId="44506"/>
    <cellStyle name="Output 2 2 2 3 8 3 4" xfId="46926"/>
    <cellStyle name="Output 2 2 2 3 8 4" xfId="19228"/>
    <cellStyle name="Output 2 2 2 3 8 4 2" xfId="38346"/>
    <cellStyle name="Output 2 2 2 3 8 4 3" xfId="45490"/>
    <cellStyle name="Output 2 2 2 3 8 4 4" xfId="47910"/>
    <cellStyle name="Output 2 2 2 3 8 5" xfId="24147"/>
    <cellStyle name="Output 2 2 2 3 8 6" xfId="39817"/>
    <cellStyle name="Output 2 2 2 3 9" xfId="5383"/>
    <cellStyle name="Output 2 2 2 3 9 2" xfId="13719"/>
    <cellStyle name="Output 2 2 2 3 9 2 2" xfId="32837"/>
    <cellStyle name="Output 2 2 2 3 9 2 3" xfId="42583"/>
    <cellStyle name="Output 2 2 2 3 9 2 4" xfId="39429"/>
    <cellStyle name="Output 2 2 2 3 9 3" xfId="18599"/>
    <cellStyle name="Output 2 2 2 3 9 3 2" xfId="37717"/>
    <cellStyle name="Output 2 2 2 3 9 3 3" xfId="44861"/>
    <cellStyle name="Output 2 2 2 3 9 3 4" xfId="47281"/>
    <cellStyle name="Output 2 2 2 3 9 4" xfId="17417"/>
    <cellStyle name="Output 2 2 2 3 9 4 2" xfId="36535"/>
    <cellStyle name="Output 2 2 2 3 9 4 3" xfId="43679"/>
    <cellStyle name="Output 2 2 2 3 9 4 4" xfId="46099"/>
    <cellStyle name="Output 2 2 2 3 9 5" xfId="24502"/>
    <cellStyle name="Output 2 2 2 3 9 6" xfId="40172"/>
    <cellStyle name="Output 2 2 2 4" xfId="1561"/>
    <cellStyle name="Output 2 2 2 4 10" xfId="5896"/>
    <cellStyle name="Output 2 2 2 4 10 2" xfId="14232"/>
    <cellStyle name="Output 2 2 2 4 10 2 2" xfId="33350"/>
    <cellStyle name="Output 2 2 2 4 10 2 3" xfId="42816"/>
    <cellStyle name="Output 2 2 2 4 10 2 4" xfId="41491"/>
    <cellStyle name="Output 2 2 2 4 10 3" xfId="18842"/>
    <cellStyle name="Output 2 2 2 4 10 3 2" xfId="37960"/>
    <cellStyle name="Output 2 2 2 4 10 3 3" xfId="45104"/>
    <cellStyle name="Output 2 2 2 4 10 3 4" xfId="47524"/>
    <cellStyle name="Output 2 2 2 4 10 4" xfId="17491"/>
    <cellStyle name="Output 2 2 2 4 10 4 2" xfId="36609"/>
    <cellStyle name="Output 2 2 2 4 10 4 3" xfId="43753"/>
    <cellStyle name="Output 2 2 2 4 10 4 4" xfId="46173"/>
    <cellStyle name="Output 2 2 2 4 10 5" xfId="25015"/>
    <cellStyle name="Output 2 2 2 4 10 6" xfId="40406"/>
    <cellStyle name="Output 2 2 2 4 10 7" xfId="19908"/>
    <cellStyle name="Output 2 2 2 4 11" xfId="10017"/>
    <cellStyle name="Output 2 2 2 4 11 2" xfId="29135"/>
    <cellStyle name="Output 2 2 2 4 11 3" xfId="41314"/>
    <cellStyle name="Output 2 2 2 4 11 4" xfId="41909"/>
    <cellStyle name="Output 2 2 2 4 12" xfId="20766"/>
    <cellStyle name="Output 2 2 2 4 13" xfId="38847"/>
    <cellStyle name="Output 2 2 2 4 2" xfId="3017"/>
    <cellStyle name="Output 2 2 2 4 2 10" xfId="11447"/>
    <cellStyle name="Output 2 2 2 4 2 10 2" xfId="30565"/>
    <cellStyle name="Output 2 2 2 4 2 10 3" xfId="41580"/>
    <cellStyle name="Output 2 2 2 4 2 10 4" xfId="40974"/>
    <cellStyle name="Output 2 2 2 4 2 11" xfId="22220"/>
    <cellStyle name="Output 2 2 2 4 2 12" xfId="39148"/>
    <cellStyle name="Output 2 2 2 4 2 2" xfId="5299"/>
    <cellStyle name="Output 2 2 2 4 2 2 2" xfId="13635"/>
    <cellStyle name="Output 2 2 2 4 2 2 2 2" xfId="32753"/>
    <cellStyle name="Output 2 2 2 4 2 2 2 3" xfId="42499"/>
    <cellStyle name="Output 2 2 2 4 2 2 2 4" xfId="39384"/>
    <cellStyle name="Output 2 2 2 4 2 2 3" xfId="18515"/>
    <cellStyle name="Output 2 2 2 4 2 2 3 2" xfId="37633"/>
    <cellStyle name="Output 2 2 2 4 2 2 3 3" xfId="44777"/>
    <cellStyle name="Output 2 2 2 4 2 2 3 4" xfId="47197"/>
    <cellStyle name="Output 2 2 2 4 2 2 4" xfId="18779"/>
    <cellStyle name="Output 2 2 2 4 2 2 4 2" xfId="37897"/>
    <cellStyle name="Output 2 2 2 4 2 2 4 3" xfId="45041"/>
    <cellStyle name="Output 2 2 2 4 2 2 4 4" xfId="47461"/>
    <cellStyle name="Output 2 2 2 4 2 2 5" xfId="24418"/>
    <cellStyle name="Output 2 2 2 4 2 2 6" xfId="40088"/>
    <cellStyle name="Output 2 2 2 4 2 3" xfId="5358"/>
    <cellStyle name="Output 2 2 2 4 2 3 2" xfId="13694"/>
    <cellStyle name="Output 2 2 2 4 2 3 2 2" xfId="32812"/>
    <cellStyle name="Output 2 2 2 4 2 3 2 3" xfId="42558"/>
    <cellStyle name="Output 2 2 2 4 2 3 2 4" xfId="43223"/>
    <cellStyle name="Output 2 2 2 4 2 3 3" xfId="18574"/>
    <cellStyle name="Output 2 2 2 4 2 3 3 2" xfId="37692"/>
    <cellStyle name="Output 2 2 2 4 2 3 3 3" xfId="44836"/>
    <cellStyle name="Output 2 2 2 4 2 3 3 4" xfId="47256"/>
    <cellStyle name="Output 2 2 2 4 2 3 4" xfId="19217"/>
    <cellStyle name="Output 2 2 2 4 2 3 4 2" xfId="38335"/>
    <cellStyle name="Output 2 2 2 4 2 3 4 3" xfId="45479"/>
    <cellStyle name="Output 2 2 2 4 2 3 4 4" xfId="47899"/>
    <cellStyle name="Output 2 2 2 4 2 3 5" xfId="24477"/>
    <cellStyle name="Output 2 2 2 4 2 3 6" xfId="40147"/>
    <cellStyle name="Output 2 2 2 4 2 4" xfId="5406"/>
    <cellStyle name="Output 2 2 2 4 2 4 2" xfId="13742"/>
    <cellStyle name="Output 2 2 2 4 2 4 2 2" xfId="32860"/>
    <cellStyle name="Output 2 2 2 4 2 4 2 3" xfId="42606"/>
    <cellStyle name="Output 2 2 2 4 2 4 2 4" xfId="39255"/>
    <cellStyle name="Output 2 2 2 4 2 4 3" xfId="18622"/>
    <cellStyle name="Output 2 2 2 4 2 4 3 2" xfId="37740"/>
    <cellStyle name="Output 2 2 2 4 2 4 3 3" xfId="44884"/>
    <cellStyle name="Output 2 2 2 4 2 4 3 4" xfId="47304"/>
    <cellStyle name="Output 2 2 2 4 2 4 4" xfId="17683"/>
    <cellStyle name="Output 2 2 2 4 2 4 4 2" xfId="36801"/>
    <cellStyle name="Output 2 2 2 4 2 4 4 3" xfId="43945"/>
    <cellStyle name="Output 2 2 2 4 2 4 4 4" xfId="46365"/>
    <cellStyle name="Output 2 2 2 4 2 4 5" xfId="24525"/>
    <cellStyle name="Output 2 2 2 4 2 4 6" xfId="40195"/>
    <cellStyle name="Output 2 2 2 4 2 5" xfId="5453"/>
    <cellStyle name="Output 2 2 2 4 2 5 2" xfId="13789"/>
    <cellStyle name="Output 2 2 2 4 2 5 2 2" xfId="32907"/>
    <cellStyle name="Output 2 2 2 4 2 5 2 3" xfId="42653"/>
    <cellStyle name="Output 2 2 2 4 2 5 2 4" xfId="40573"/>
    <cellStyle name="Output 2 2 2 4 2 5 3" xfId="18669"/>
    <cellStyle name="Output 2 2 2 4 2 5 3 2" xfId="37787"/>
    <cellStyle name="Output 2 2 2 4 2 5 3 3" xfId="44931"/>
    <cellStyle name="Output 2 2 2 4 2 5 3 4" xfId="47351"/>
    <cellStyle name="Output 2 2 2 4 2 5 4" xfId="17682"/>
    <cellStyle name="Output 2 2 2 4 2 5 4 2" xfId="36800"/>
    <cellStyle name="Output 2 2 2 4 2 5 4 3" xfId="43944"/>
    <cellStyle name="Output 2 2 2 4 2 5 4 4" xfId="46364"/>
    <cellStyle name="Output 2 2 2 4 2 5 5" xfId="24572"/>
    <cellStyle name="Output 2 2 2 4 2 5 6" xfId="40242"/>
    <cellStyle name="Output 2 2 2 4 2 6" xfId="5494"/>
    <cellStyle name="Output 2 2 2 4 2 6 2" xfId="13830"/>
    <cellStyle name="Output 2 2 2 4 2 6 2 2" xfId="32948"/>
    <cellStyle name="Output 2 2 2 4 2 6 2 3" xfId="42694"/>
    <cellStyle name="Output 2 2 2 4 2 6 2 4" xfId="40943"/>
    <cellStyle name="Output 2 2 2 4 2 6 3" xfId="18710"/>
    <cellStyle name="Output 2 2 2 4 2 6 3 2" xfId="37828"/>
    <cellStyle name="Output 2 2 2 4 2 6 3 3" xfId="44972"/>
    <cellStyle name="Output 2 2 2 4 2 6 3 4" xfId="47392"/>
    <cellStyle name="Output 2 2 2 4 2 6 4" xfId="17268"/>
    <cellStyle name="Output 2 2 2 4 2 6 4 2" xfId="36386"/>
    <cellStyle name="Output 2 2 2 4 2 6 4 3" xfId="43530"/>
    <cellStyle name="Output 2 2 2 4 2 6 4 4" xfId="45950"/>
    <cellStyle name="Output 2 2 2 4 2 6 5" xfId="24613"/>
    <cellStyle name="Output 2 2 2 4 2 6 6" xfId="40283"/>
    <cellStyle name="Output 2 2 2 4 2 7" xfId="5520"/>
    <cellStyle name="Output 2 2 2 4 2 7 2" xfId="13856"/>
    <cellStyle name="Output 2 2 2 4 2 7 2 2" xfId="32974"/>
    <cellStyle name="Output 2 2 2 4 2 7 2 3" xfId="42720"/>
    <cellStyle name="Output 2 2 2 4 2 7 2 4" xfId="41342"/>
    <cellStyle name="Output 2 2 2 4 2 7 3" xfId="18736"/>
    <cellStyle name="Output 2 2 2 4 2 7 3 2" xfId="37854"/>
    <cellStyle name="Output 2 2 2 4 2 7 3 3" xfId="44998"/>
    <cellStyle name="Output 2 2 2 4 2 7 3 4" xfId="47418"/>
    <cellStyle name="Output 2 2 2 4 2 7 4" xfId="17710"/>
    <cellStyle name="Output 2 2 2 4 2 7 4 2" xfId="36828"/>
    <cellStyle name="Output 2 2 2 4 2 7 4 3" xfId="43972"/>
    <cellStyle name="Output 2 2 2 4 2 7 4 4" xfId="46392"/>
    <cellStyle name="Output 2 2 2 4 2 7 5" xfId="24639"/>
    <cellStyle name="Output 2 2 2 4 2 7 6" xfId="40309"/>
    <cellStyle name="Output 2 2 2 4 2 8" xfId="4705"/>
    <cellStyle name="Output 2 2 2 4 2 8 2" xfId="13042"/>
    <cellStyle name="Output 2 2 2 4 2 8 2 2" xfId="32160"/>
    <cellStyle name="Output 2 2 2 4 2 8 2 3" xfId="41927"/>
    <cellStyle name="Output 2 2 2 4 2 8 2 4" xfId="40776"/>
    <cellStyle name="Output 2 2 2 4 2 8 3" xfId="17945"/>
    <cellStyle name="Output 2 2 2 4 2 8 3 2" xfId="37063"/>
    <cellStyle name="Output 2 2 2 4 2 8 3 3" xfId="44207"/>
    <cellStyle name="Output 2 2 2 4 2 8 3 4" xfId="46627"/>
    <cellStyle name="Output 2 2 2 4 2 8 4" xfId="17342"/>
    <cellStyle name="Output 2 2 2 4 2 8 4 2" xfId="36460"/>
    <cellStyle name="Output 2 2 2 4 2 8 4 3" xfId="43604"/>
    <cellStyle name="Output 2 2 2 4 2 8 4 4" xfId="46024"/>
    <cellStyle name="Output 2 2 2 4 2 8 5" xfId="23826"/>
    <cellStyle name="Output 2 2 2 4 2 8 6" xfId="39519"/>
    <cellStyle name="Output 2 2 2 4 2 9" xfId="5960"/>
    <cellStyle name="Output 2 2 2 4 2 9 2" xfId="14296"/>
    <cellStyle name="Output 2 2 2 4 2 9 2 2" xfId="33414"/>
    <cellStyle name="Output 2 2 2 4 2 9 2 3" xfId="42879"/>
    <cellStyle name="Output 2 2 2 4 2 9 2 4" xfId="38999"/>
    <cellStyle name="Output 2 2 2 4 2 9 3" xfId="18905"/>
    <cellStyle name="Output 2 2 2 4 2 9 3 2" xfId="38023"/>
    <cellStyle name="Output 2 2 2 4 2 9 3 3" xfId="45167"/>
    <cellStyle name="Output 2 2 2 4 2 9 3 4" xfId="47587"/>
    <cellStyle name="Output 2 2 2 4 2 9 4" xfId="17549"/>
    <cellStyle name="Output 2 2 2 4 2 9 4 2" xfId="36667"/>
    <cellStyle name="Output 2 2 2 4 2 9 4 3" xfId="43811"/>
    <cellStyle name="Output 2 2 2 4 2 9 4 4" xfId="46231"/>
    <cellStyle name="Output 2 2 2 4 2 9 5" xfId="25079"/>
    <cellStyle name="Output 2 2 2 4 2 9 6" xfId="40469"/>
    <cellStyle name="Output 2 2 2 4 2 9 7" xfId="38686"/>
    <cellStyle name="Output 2 2 2 4 3" xfId="4992"/>
    <cellStyle name="Output 2 2 2 4 3 2" xfId="5992"/>
    <cellStyle name="Output 2 2 2 4 3 2 2" xfId="14328"/>
    <cellStyle name="Output 2 2 2 4 3 2 2 2" xfId="33446"/>
    <cellStyle name="Output 2 2 2 4 3 2 2 3" xfId="42911"/>
    <cellStyle name="Output 2 2 2 4 3 2 2 4" xfId="41219"/>
    <cellStyle name="Output 2 2 2 4 3 2 3" xfId="18937"/>
    <cellStyle name="Output 2 2 2 4 3 2 3 2" xfId="38055"/>
    <cellStyle name="Output 2 2 2 4 3 2 3 3" xfId="45199"/>
    <cellStyle name="Output 2 2 2 4 3 2 3 4" xfId="47619"/>
    <cellStyle name="Output 2 2 2 4 3 2 4" xfId="17794"/>
    <cellStyle name="Output 2 2 2 4 3 2 4 2" xfId="36912"/>
    <cellStyle name="Output 2 2 2 4 3 2 4 3" xfId="44056"/>
    <cellStyle name="Output 2 2 2 4 3 2 4 4" xfId="46476"/>
    <cellStyle name="Output 2 2 2 4 3 2 5" xfId="25111"/>
    <cellStyle name="Output 2 2 2 4 3 2 6" xfId="40501"/>
    <cellStyle name="Output 2 2 2 4 3 2 7" xfId="19565"/>
    <cellStyle name="Output 2 2 2 4 3 3" xfId="13328"/>
    <cellStyle name="Output 2 2 2 4 3 3 2" xfId="32446"/>
    <cellStyle name="Output 2 2 2 4 3 3 3" xfId="42192"/>
    <cellStyle name="Output 2 2 2 4 3 3 4" xfId="40883"/>
    <cellStyle name="Output 2 2 2 4 3 4" xfId="18208"/>
    <cellStyle name="Output 2 2 2 4 3 4 2" xfId="37326"/>
    <cellStyle name="Output 2 2 2 4 3 4 3" xfId="44470"/>
    <cellStyle name="Output 2 2 2 4 3 4 4" xfId="46890"/>
    <cellStyle name="Output 2 2 2 4 3 5" xfId="17819"/>
    <cellStyle name="Output 2 2 2 4 3 5 2" xfId="36937"/>
    <cellStyle name="Output 2 2 2 4 3 5 3" xfId="44081"/>
    <cellStyle name="Output 2 2 2 4 3 5 4" xfId="46501"/>
    <cellStyle name="Output 2 2 2 4 3 6" xfId="24111"/>
    <cellStyle name="Output 2 2 2 4 3 7" xfId="39781"/>
    <cellStyle name="Output 2 2 2 4 4" xfId="5183"/>
    <cellStyle name="Output 2 2 2 4 4 2" xfId="6024"/>
    <cellStyle name="Output 2 2 2 4 4 2 2" xfId="14360"/>
    <cellStyle name="Output 2 2 2 4 4 2 2 2" xfId="33478"/>
    <cellStyle name="Output 2 2 2 4 4 2 2 3" xfId="42943"/>
    <cellStyle name="Output 2 2 2 4 4 2 2 4" xfId="43426"/>
    <cellStyle name="Output 2 2 2 4 4 2 3" xfId="18969"/>
    <cellStyle name="Output 2 2 2 4 4 2 3 2" xfId="38087"/>
    <cellStyle name="Output 2 2 2 4 4 2 3 3" xfId="45231"/>
    <cellStyle name="Output 2 2 2 4 4 2 3 4" xfId="47651"/>
    <cellStyle name="Output 2 2 2 4 4 2 4" xfId="9168"/>
    <cellStyle name="Output 2 2 2 4 4 2 4 2" xfId="28287"/>
    <cellStyle name="Output 2 2 2 4 4 2 4 3" xfId="41150"/>
    <cellStyle name="Output 2 2 2 4 4 2 4 4" xfId="38965"/>
    <cellStyle name="Output 2 2 2 4 4 2 5" xfId="25143"/>
    <cellStyle name="Output 2 2 2 4 4 2 6" xfId="40533"/>
    <cellStyle name="Output 2 2 2 4 4 2 7" xfId="41310"/>
    <cellStyle name="Output 2 2 2 4 4 3" xfId="13519"/>
    <cellStyle name="Output 2 2 2 4 4 3 2" xfId="32637"/>
    <cellStyle name="Output 2 2 2 4 4 3 3" xfId="42383"/>
    <cellStyle name="Output 2 2 2 4 4 3 4" xfId="38815"/>
    <cellStyle name="Output 2 2 2 4 4 4" xfId="18399"/>
    <cellStyle name="Output 2 2 2 4 4 4 2" xfId="37517"/>
    <cellStyle name="Output 2 2 2 4 4 4 3" xfId="44661"/>
    <cellStyle name="Output 2 2 2 4 4 4 4" xfId="47081"/>
    <cellStyle name="Output 2 2 2 4 4 5" xfId="17636"/>
    <cellStyle name="Output 2 2 2 4 4 5 2" xfId="36754"/>
    <cellStyle name="Output 2 2 2 4 4 5 3" xfId="43898"/>
    <cellStyle name="Output 2 2 2 4 4 5 4" xfId="46318"/>
    <cellStyle name="Output 2 2 2 4 4 6" xfId="24302"/>
    <cellStyle name="Output 2 2 2 4 4 7" xfId="39972"/>
    <cellStyle name="Output 2 2 2 4 5" xfId="5152"/>
    <cellStyle name="Output 2 2 2 4 5 2" xfId="13488"/>
    <cellStyle name="Output 2 2 2 4 5 2 2" xfId="32606"/>
    <cellStyle name="Output 2 2 2 4 5 2 3" xfId="42352"/>
    <cellStyle name="Output 2 2 2 4 5 2 4" xfId="39008"/>
    <cellStyle name="Output 2 2 2 4 5 3" xfId="18368"/>
    <cellStyle name="Output 2 2 2 4 5 3 2" xfId="37486"/>
    <cellStyle name="Output 2 2 2 4 5 3 3" xfId="44630"/>
    <cellStyle name="Output 2 2 2 4 5 3 4" xfId="47050"/>
    <cellStyle name="Output 2 2 2 4 5 4" xfId="17711"/>
    <cellStyle name="Output 2 2 2 4 5 4 2" xfId="36829"/>
    <cellStyle name="Output 2 2 2 4 5 4 3" xfId="43973"/>
    <cellStyle name="Output 2 2 2 4 5 4 4" xfId="46393"/>
    <cellStyle name="Output 2 2 2 4 5 5" xfId="24271"/>
    <cellStyle name="Output 2 2 2 4 5 6" xfId="39941"/>
    <cellStyle name="Output 2 2 2 4 6" xfId="5393"/>
    <cellStyle name="Output 2 2 2 4 6 2" xfId="13729"/>
    <cellStyle name="Output 2 2 2 4 6 2 2" xfId="32847"/>
    <cellStyle name="Output 2 2 2 4 6 2 3" xfId="42593"/>
    <cellStyle name="Output 2 2 2 4 6 2 4" xfId="39383"/>
    <cellStyle name="Output 2 2 2 4 6 3" xfId="18609"/>
    <cellStyle name="Output 2 2 2 4 6 3 2" xfId="37727"/>
    <cellStyle name="Output 2 2 2 4 6 3 3" xfId="44871"/>
    <cellStyle name="Output 2 2 2 4 6 3 4" xfId="47291"/>
    <cellStyle name="Output 2 2 2 4 6 4" xfId="19113"/>
    <cellStyle name="Output 2 2 2 4 6 4 2" xfId="38231"/>
    <cellStyle name="Output 2 2 2 4 6 4 3" xfId="45375"/>
    <cellStyle name="Output 2 2 2 4 6 4 4" xfId="47795"/>
    <cellStyle name="Output 2 2 2 4 6 5" xfId="24512"/>
    <cellStyle name="Output 2 2 2 4 6 6" xfId="40182"/>
    <cellStyle name="Output 2 2 2 4 7" xfId="5257"/>
    <cellStyle name="Output 2 2 2 4 7 2" xfId="13593"/>
    <cellStyle name="Output 2 2 2 4 7 2 2" xfId="32711"/>
    <cellStyle name="Output 2 2 2 4 7 2 3" xfId="42457"/>
    <cellStyle name="Output 2 2 2 4 7 2 4" xfId="42986"/>
    <cellStyle name="Output 2 2 2 4 7 3" xfId="18473"/>
    <cellStyle name="Output 2 2 2 4 7 3 2" xfId="37591"/>
    <cellStyle name="Output 2 2 2 4 7 3 3" xfId="44735"/>
    <cellStyle name="Output 2 2 2 4 7 3 4" xfId="47155"/>
    <cellStyle name="Output 2 2 2 4 7 4" xfId="19166"/>
    <cellStyle name="Output 2 2 2 4 7 4 2" xfId="38284"/>
    <cellStyle name="Output 2 2 2 4 7 4 3" xfId="45428"/>
    <cellStyle name="Output 2 2 2 4 7 4 4" xfId="47848"/>
    <cellStyle name="Output 2 2 2 4 7 5" xfId="24376"/>
    <cellStyle name="Output 2 2 2 4 7 6" xfId="40046"/>
    <cellStyle name="Output 2 2 2 4 8" xfId="5241"/>
    <cellStyle name="Output 2 2 2 4 8 2" xfId="13577"/>
    <cellStyle name="Output 2 2 2 4 8 2 2" xfId="32695"/>
    <cellStyle name="Output 2 2 2 4 8 2 3" xfId="42441"/>
    <cellStyle name="Output 2 2 2 4 8 2 4" xfId="43320"/>
    <cellStyle name="Output 2 2 2 4 8 3" xfId="18457"/>
    <cellStyle name="Output 2 2 2 4 8 3 2" xfId="37575"/>
    <cellStyle name="Output 2 2 2 4 8 3 3" xfId="44719"/>
    <cellStyle name="Output 2 2 2 4 8 3 4" xfId="47139"/>
    <cellStyle name="Output 2 2 2 4 8 4" xfId="17516"/>
    <cellStyle name="Output 2 2 2 4 8 4 2" xfId="36634"/>
    <cellStyle name="Output 2 2 2 4 8 4 3" xfId="43778"/>
    <cellStyle name="Output 2 2 2 4 8 4 4" xfId="46198"/>
    <cellStyle name="Output 2 2 2 4 8 5" xfId="24360"/>
    <cellStyle name="Output 2 2 2 4 8 6" xfId="40030"/>
    <cellStyle name="Output 2 2 2 4 9" xfId="3728"/>
    <cellStyle name="Output 2 2 2 4 9 2" xfId="12157"/>
    <cellStyle name="Output 2 2 2 4 9 2 2" xfId="31275"/>
    <cellStyle name="Output 2 2 2 4 9 2 3" xfId="41741"/>
    <cellStyle name="Output 2 2 2 4 9 2 4" xfId="41238"/>
    <cellStyle name="Output 2 2 2 4 9 3" xfId="17743"/>
    <cellStyle name="Output 2 2 2 4 9 3 2" xfId="36861"/>
    <cellStyle name="Output 2 2 2 4 9 3 3" xfId="44005"/>
    <cellStyle name="Output 2 2 2 4 9 3 4" xfId="46425"/>
    <cellStyle name="Output 2 2 2 4 9 4" xfId="17713"/>
    <cellStyle name="Output 2 2 2 4 9 4 2" xfId="36831"/>
    <cellStyle name="Output 2 2 2 4 9 4 3" xfId="43975"/>
    <cellStyle name="Output 2 2 2 4 9 4 4" xfId="46395"/>
    <cellStyle name="Output 2 2 2 4 9 5" xfId="22929"/>
    <cellStyle name="Output 2 2 2 4 9 6" xfId="39314"/>
    <cellStyle name="Output 2 2 2 5" xfId="1678"/>
    <cellStyle name="Output 2 2 2 5 10" xfId="38890"/>
    <cellStyle name="Output 2 2 2 5 2" xfId="3132"/>
    <cellStyle name="Output 2 2 2 5 2 2" xfId="8634"/>
    <cellStyle name="Output 2 2 2 5 2 2 2" xfId="16970"/>
    <cellStyle name="Output 2 2 2 5 2 2 2 2" xfId="36088"/>
    <cellStyle name="Output 2 2 2 5 2 2 2 3" xfId="43424"/>
    <cellStyle name="Output 2 2 2 5 2 2 2 4" xfId="45889"/>
    <cellStyle name="Output 2 2 2 5 2 2 3" xfId="19474"/>
    <cellStyle name="Output 2 2 2 5 2 2 3 2" xfId="38592"/>
    <cellStyle name="Output 2 2 2 5 2 2 3 3" xfId="45736"/>
    <cellStyle name="Output 2 2 2 5 2 2 3 4" xfId="48156"/>
    <cellStyle name="Output 2 2 2 5 2 2 4" xfId="19559"/>
    <cellStyle name="Output 2 2 2 5 2 2 4 2" xfId="38677"/>
    <cellStyle name="Output 2 2 2 5 2 2 4 3" xfId="45821"/>
    <cellStyle name="Output 2 2 2 5 2 2 4 4" xfId="48241"/>
    <cellStyle name="Output 2 2 2 5 2 2 5" xfId="27753"/>
    <cellStyle name="Output 2 2 2 5 2 2 6" xfId="41017"/>
    <cellStyle name="Output 2 2 2 5 2 2 7" xfId="42768"/>
    <cellStyle name="Output 2 2 2 5 2 3" xfId="11562"/>
    <cellStyle name="Output 2 2 2 5 2 3 2" xfId="30680"/>
    <cellStyle name="Output 2 2 2 5 2 3 3" xfId="41622"/>
    <cellStyle name="Output 2 2 2 5 2 3 4" xfId="43288"/>
    <cellStyle name="Output 2 2 2 5 2 4" xfId="17613"/>
    <cellStyle name="Output 2 2 2 5 2 4 2" xfId="36731"/>
    <cellStyle name="Output 2 2 2 5 2 4 3" xfId="43875"/>
    <cellStyle name="Output 2 2 2 5 2 4 4" xfId="46295"/>
    <cellStyle name="Output 2 2 2 5 2 5" xfId="8884"/>
    <cellStyle name="Output 2 2 2 5 2 5 2" xfId="28003"/>
    <cellStyle name="Output 2 2 2 5 2 5 3" xfId="41074"/>
    <cellStyle name="Output 2 2 2 5 2 5 4" xfId="39339"/>
    <cellStyle name="Output 2 2 2 5 2 6" xfId="22335"/>
    <cellStyle name="Output 2 2 2 5 2 7" xfId="39190"/>
    <cellStyle name="Output 2 2 2 5 3" xfId="4839"/>
    <cellStyle name="Output 2 2 2 5 3 2" xfId="13175"/>
    <cellStyle name="Output 2 2 2 5 3 2 2" xfId="32293"/>
    <cellStyle name="Output 2 2 2 5 3 2 3" xfId="42039"/>
    <cellStyle name="Output 2 2 2 5 3 2 4" xfId="39063"/>
    <cellStyle name="Output 2 2 2 5 3 3" xfId="18055"/>
    <cellStyle name="Output 2 2 2 5 3 3 2" xfId="37173"/>
    <cellStyle name="Output 2 2 2 5 3 3 3" xfId="44317"/>
    <cellStyle name="Output 2 2 2 5 3 3 4" xfId="46737"/>
    <cellStyle name="Output 2 2 2 5 3 4" xfId="19090"/>
    <cellStyle name="Output 2 2 2 5 3 4 2" xfId="38208"/>
    <cellStyle name="Output 2 2 2 5 3 4 3" xfId="45352"/>
    <cellStyle name="Output 2 2 2 5 3 4 4" xfId="47772"/>
    <cellStyle name="Output 2 2 2 5 3 5" xfId="23958"/>
    <cellStyle name="Output 2 2 2 5 3 6" xfId="39628"/>
    <cellStyle name="Output 2 2 2 5 4" xfId="5125"/>
    <cellStyle name="Output 2 2 2 5 4 2" xfId="13461"/>
    <cellStyle name="Output 2 2 2 5 4 2 2" xfId="32579"/>
    <cellStyle name="Output 2 2 2 5 4 2 3" xfId="42325"/>
    <cellStyle name="Output 2 2 2 5 4 2 4" xfId="43115"/>
    <cellStyle name="Output 2 2 2 5 4 3" xfId="18341"/>
    <cellStyle name="Output 2 2 2 5 4 3 2" xfId="37459"/>
    <cellStyle name="Output 2 2 2 5 4 3 3" xfId="44603"/>
    <cellStyle name="Output 2 2 2 5 4 3 4" xfId="47023"/>
    <cellStyle name="Output 2 2 2 5 4 4" xfId="19225"/>
    <cellStyle name="Output 2 2 2 5 4 4 2" xfId="38343"/>
    <cellStyle name="Output 2 2 2 5 4 4 3" xfId="45487"/>
    <cellStyle name="Output 2 2 2 5 4 4 4" xfId="47907"/>
    <cellStyle name="Output 2 2 2 5 4 5" xfId="24244"/>
    <cellStyle name="Output 2 2 2 5 4 6" xfId="39914"/>
    <cellStyle name="Output 2 2 2 5 5" xfId="5133"/>
    <cellStyle name="Output 2 2 2 5 5 2" xfId="13469"/>
    <cellStyle name="Output 2 2 2 5 5 2 2" xfId="32587"/>
    <cellStyle name="Output 2 2 2 5 5 2 3" xfId="42333"/>
    <cellStyle name="Output 2 2 2 5 5 2 4" xfId="38816"/>
    <cellStyle name="Output 2 2 2 5 5 3" xfId="18349"/>
    <cellStyle name="Output 2 2 2 5 5 3 2" xfId="37467"/>
    <cellStyle name="Output 2 2 2 5 5 3 3" xfId="44611"/>
    <cellStyle name="Output 2 2 2 5 5 3 4" xfId="47031"/>
    <cellStyle name="Output 2 2 2 5 5 4" xfId="17327"/>
    <cellStyle name="Output 2 2 2 5 5 4 2" xfId="36445"/>
    <cellStyle name="Output 2 2 2 5 5 4 3" xfId="43589"/>
    <cellStyle name="Output 2 2 2 5 5 4 4" xfId="46009"/>
    <cellStyle name="Output 2 2 2 5 5 5" xfId="24252"/>
    <cellStyle name="Output 2 2 2 5 5 6" xfId="39922"/>
    <cellStyle name="Output 2 2 2 5 6" xfId="5399"/>
    <cellStyle name="Output 2 2 2 5 6 2" xfId="13735"/>
    <cellStyle name="Output 2 2 2 5 6 2 2" xfId="32853"/>
    <cellStyle name="Output 2 2 2 5 6 2 3" xfId="42599"/>
    <cellStyle name="Output 2 2 2 5 6 2 4" xfId="41104"/>
    <cellStyle name="Output 2 2 2 5 6 3" xfId="18615"/>
    <cellStyle name="Output 2 2 2 5 6 3 2" xfId="37733"/>
    <cellStyle name="Output 2 2 2 5 6 3 3" xfId="44877"/>
    <cellStyle name="Output 2 2 2 5 6 3 4" xfId="47297"/>
    <cellStyle name="Output 2 2 2 5 6 4" xfId="17803"/>
    <cellStyle name="Output 2 2 2 5 6 4 2" xfId="36921"/>
    <cellStyle name="Output 2 2 2 5 6 4 3" xfId="44065"/>
    <cellStyle name="Output 2 2 2 5 6 4 4" xfId="46485"/>
    <cellStyle name="Output 2 2 2 5 6 5" xfId="24518"/>
    <cellStyle name="Output 2 2 2 5 6 6" xfId="40188"/>
    <cellStyle name="Output 2 2 2 5 7" xfId="4933"/>
    <cellStyle name="Output 2 2 2 5 7 2" xfId="13269"/>
    <cellStyle name="Output 2 2 2 5 7 2 2" xfId="32387"/>
    <cellStyle name="Output 2 2 2 5 7 2 3" xfId="42133"/>
    <cellStyle name="Output 2 2 2 5 7 2 4" xfId="43324"/>
    <cellStyle name="Output 2 2 2 5 7 3" xfId="18149"/>
    <cellStyle name="Output 2 2 2 5 7 3 2" xfId="37267"/>
    <cellStyle name="Output 2 2 2 5 7 3 3" xfId="44411"/>
    <cellStyle name="Output 2 2 2 5 7 3 4" xfId="46831"/>
    <cellStyle name="Output 2 2 2 5 7 4" xfId="19389"/>
    <cellStyle name="Output 2 2 2 5 7 4 2" xfId="38507"/>
    <cellStyle name="Output 2 2 2 5 7 4 3" xfId="45651"/>
    <cellStyle name="Output 2 2 2 5 7 4 4" xfId="48071"/>
    <cellStyle name="Output 2 2 2 5 7 5" xfId="24052"/>
    <cellStyle name="Output 2 2 2 5 7 6" xfId="39722"/>
    <cellStyle name="Output 2 2 2 5 8" xfId="5928"/>
    <cellStyle name="Output 2 2 2 5 8 2" xfId="14264"/>
    <cellStyle name="Output 2 2 2 5 8 2 2" xfId="33382"/>
    <cellStyle name="Output 2 2 2 5 8 2 3" xfId="42847"/>
    <cellStyle name="Output 2 2 2 5 8 2 4" xfId="43428"/>
    <cellStyle name="Output 2 2 2 5 8 3" xfId="18873"/>
    <cellStyle name="Output 2 2 2 5 8 3 2" xfId="37991"/>
    <cellStyle name="Output 2 2 2 5 8 3 3" xfId="45135"/>
    <cellStyle name="Output 2 2 2 5 8 3 4" xfId="47555"/>
    <cellStyle name="Output 2 2 2 5 8 4" xfId="19259"/>
    <cellStyle name="Output 2 2 2 5 8 4 2" xfId="38377"/>
    <cellStyle name="Output 2 2 2 5 8 4 3" xfId="45521"/>
    <cellStyle name="Output 2 2 2 5 8 4 4" xfId="47941"/>
    <cellStyle name="Output 2 2 2 5 8 5" xfId="25047"/>
    <cellStyle name="Output 2 2 2 5 8 6" xfId="40437"/>
    <cellStyle name="Output 2 2 2 5 8 7" xfId="39351"/>
    <cellStyle name="Output 2 2 2 5 9" xfId="20881"/>
    <cellStyle name="Output 2 2 2 6" xfId="4940"/>
    <cellStyle name="Output 2 2 2 6 2" xfId="13276"/>
    <cellStyle name="Output 2 2 2 6 2 2" xfId="32394"/>
    <cellStyle name="Output 2 2 2 6 2 3" xfId="42140"/>
    <cellStyle name="Output 2 2 2 6 2 4" xfId="41804"/>
    <cellStyle name="Output 2 2 2 6 3" xfId="18156"/>
    <cellStyle name="Output 2 2 2 6 3 2" xfId="37274"/>
    <cellStyle name="Output 2 2 2 6 3 3" xfId="44418"/>
    <cellStyle name="Output 2 2 2 6 3 4" xfId="46838"/>
    <cellStyle name="Output 2 2 2 6 4" xfId="17240"/>
    <cellStyle name="Output 2 2 2 6 4 2" xfId="36358"/>
    <cellStyle name="Output 2 2 2 6 4 3" xfId="43502"/>
    <cellStyle name="Output 2 2 2 6 4 4" xfId="45922"/>
    <cellStyle name="Output 2 2 2 6 5" xfId="24059"/>
    <cellStyle name="Output 2 2 2 6 6" xfId="39729"/>
    <cellStyle name="Output 2 2 2 7" xfId="4884"/>
    <cellStyle name="Output 2 2 2 7 2" xfId="13220"/>
    <cellStyle name="Output 2 2 2 7 2 2" xfId="32338"/>
    <cellStyle name="Output 2 2 2 7 2 3" xfId="42084"/>
    <cellStyle name="Output 2 2 2 7 2 4" xfId="41851"/>
    <cellStyle name="Output 2 2 2 7 3" xfId="18100"/>
    <cellStyle name="Output 2 2 2 7 3 2" xfId="37218"/>
    <cellStyle name="Output 2 2 2 7 3 3" xfId="44362"/>
    <cellStyle name="Output 2 2 2 7 3 4" xfId="46782"/>
    <cellStyle name="Output 2 2 2 7 4" xfId="19388"/>
    <cellStyle name="Output 2 2 2 7 4 2" xfId="38506"/>
    <cellStyle name="Output 2 2 2 7 4 3" xfId="45650"/>
    <cellStyle name="Output 2 2 2 7 4 4" xfId="48070"/>
    <cellStyle name="Output 2 2 2 7 5" xfId="24003"/>
    <cellStyle name="Output 2 2 2 7 6" xfId="39673"/>
    <cellStyle name="Output 2 2 2 8" xfId="5199"/>
    <cellStyle name="Output 2 2 2 8 2" xfId="13535"/>
    <cellStyle name="Output 2 2 2 8 2 2" xfId="32653"/>
    <cellStyle name="Output 2 2 2 8 2 3" xfId="42399"/>
    <cellStyle name="Output 2 2 2 8 2 4" xfId="41457"/>
    <cellStyle name="Output 2 2 2 8 3" xfId="18415"/>
    <cellStyle name="Output 2 2 2 8 3 2" xfId="37533"/>
    <cellStyle name="Output 2 2 2 8 3 3" xfId="44677"/>
    <cellStyle name="Output 2 2 2 8 3 4" xfId="47097"/>
    <cellStyle name="Output 2 2 2 8 4" xfId="17230"/>
    <cellStyle name="Output 2 2 2 8 4 2" xfId="36348"/>
    <cellStyle name="Output 2 2 2 8 4 3" xfId="43492"/>
    <cellStyle name="Output 2 2 2 8 4 4" xfId="45912"/>
    <cellStyle name="Output 2 2 2 8 5" xfId="24318"/>
    <cellStyle name="Output 2 2 2 8 6" xfId="39988"/>
    <cellStyle name="Output 2 2 2 9" xfId="4765"/>
    <cellStyle name="Output 2 2 2 9 2" xfId="13101"/>
    <cellStyle name="Output 2 2 2 9 2 2" xfId="32219"/>
    <cellStyle name="Output 2 2 2 9 2 3" xfId="41965"/>
    <cellStyle name="Output 2 2 2 9 2 4" xfId="41661"/>
    <cellStyle name="Output 2 2 2 9 3" xfId="17981"/>
    <cellStyle name="Output 2 2 2 9 3 2" xfId="37099"/>
    <cellStyle name="Output 2 2 2 9 3 3" xfId="44243"/>
    <cellStyle name="Output 2 2 2 9 3 4" xfId="46663"/>
    <cellStyle name="Output 2 2 2 9 4" xfId="18798"/>
    <cellStyle name="Output 2 2 2 9 4 2" xfId="37916"/>
    <cellStyle name="Output 2 2 2 9 4 3" xfId="45060"/>
    <cellStyle name="Output 2 2 2 9 4 4" xfId="47480"/>
    <cellStyle name="Output 2 2 2 9 5" xfId="23884"/>
    <cellStyle name="Output 2 2 2 9 6" xfId="39554"/>
    <cellStyle name="Output 2 2 3" xfId="1028"/>
    <cellStyle name="Output 2 2 3 10" xfId="3661"/>
    <cellStyle name="Output 2 2 3 10 2" xfId="12090"/>
    <cellStyle name="Output 2 2 3 10 2 2" xfId="31208"/>
    <cellStyle name="Output 2 2 3 10 2 3" xfId="41718"/>
    <cellStyle name="Output 2 2 3 10 2 4" xfId="40779"/>
    <cellStyle name="Output 2 2 3 10 3" xfId="17720"/>
    <cellStyle name="Output 2 2 3 10 3 2" xfId="36838"/>
    <cellStyle name="Output 2 2 3 10 3 3" xfId="43982"/>
    <cellStyle name="Output 2 2 3 10 3 4" xfId="46402"/>
    <cellStyle name="Output 2 2 3 10 4" xfId="19138"/>
    <cellStyle name="Output 2 2 3 10 4 2" xfId="38256"/>
    <cellStyle name="Output 2 2 3 10 4 3" xfId="45400"/>
    <cellStyle name="Output 2 2 3 10 4 4" xfId="47820"/>
    <cellStyle name="Output 2 2 3 10 5" xfId="22862"/>
    <cellStyle name="Output 2 2 3 10 6" xfId="39291"/>
    <cellStyle name="Output 2 2 3 11" xfId="5828"/>
    <cellStyle name="Output 2 2 3 11 2" xfId="14164"/>
    <cellStyle name="Output 2 2 3 11 2 2" xfId="33282"/>
    <cellStyle name="Output 2 2 3 11 2 3" xfId="42792"/>
    <cellStyle name="Output 2 2 3 11 2 4" xfId="41022"/>
    <cellStyle name="Output 2 2 3 11 3" xfId="18818"/>
    <cellStyle name="Output 2 2 3 11 3 2" xfId="37936"/>
    <cellStyle name="Output 2 2 3 11 3 3" xfId="45080"/>
    <cellStyle name="Output 2 2 3 11 3 4" xfId="47500"/>
    <cellStyle name="Output 2 2 3 11 4" xfId="19155"/>
    <cellStyle name="Output 2 2 3 11 4 2" xfId="38273"/>
    <cellStyle name="Output 2 2 3 11 4 3" xfId="45417"/>
    <cellStyle name="Output 2 2 3 11 4 4" xfId="47837"/>
    <cellStyle name="Output 2 2 3 11 5" xfId="24947"/>
    <cellStyle name="Output 2 2 3 11 6" xfId="40382"/>
    <cellStyle name="Output 2 2 3 11 7" xfId="40907"/>
    <cellStyle name="Output 2 2 3 12" xfId="9497"/>
    <cellStyle name="Output 2 2 3 12 2" xfId="28615"/>
    <cellStyle name="Output 2 2 3 12 3" xfId="41216"/>
    <cellStyle name="Output 2 2 3 12 4" xfId="43450"/>
    <cellStyle name="Output 2 2 3 13" xfId="20241"/>
    <cellStyle name="Output 2 2 3 14" xfId="38750"/>
    <cellStyle name="Output 2 2 3 2" xfId="1573"/>
    <cellStyle name="Output 2 2 3 2 10" xfId="5904"/>
    <cellStyle name="Output 2 2 3 2 10 2" xfId="14240"/>
    <cellStyle name="Output 2 2 3 2 10 2 2" xfId="33358"/>
    <cellStyle name="Output 2 2 3 2 10 2 3" xfId="42824"/>
    <cellStyle name="Output 2 2 3 2 10 2 4" xfId="41795"/>
    <cellStyle name="Output 2 2 3 2 10 3" xfId="18850"/>
    <cellStyle name="Output 2 2 3 2 10 3 2" xfId="37968"/>
    <cellStyle name="Output 2 2 3 2 10 3 3" xfId="45112"/>
    <cellStyle name="Output 2 2 3 2 10 3 4" xfId="47532"/>
    <cellStyle name="Output 2 2 3 2 10 4" xfId="17411"/>
    <cellStyle name="Output 2 2 3 2 10 4 2" xfId="36529"/>
    <cellStyle name="Output 2 2 3 2 10 4 3" xfId="43673"/>
    <cellStyle name="Output 2 2 3 2 10 4 4" xfId="46093"/>
    <cellStyle name="Output 2 2 3 2 10 5" xfId="25023"/>
    <cellStyle name="Output 2 2 3 2 10 6" xfId="40414"/>
    <cellStyle name="Output 2 2 3 2 10 7" xfId="39363"/>
    <cellStyle name="Output 2 2 3 2 11" xfId="10027"/>
    <cellStyle name="Output 2 2 3 2 11 2" xfId="29145"/>
    <cellStyle name="Output 2 2 3 2 11 3" xfId="41321"/>
    <cellStyle name="Output 2 2 3 2 11 4" xfId="41856"/>
    <cellStyle name="Output 2 2 3 2 12" xfId="20777"/>
    <cellStyle name="Output 2 2 3 2 13" xfId="38855"/>
    <cellStyle name="Output 2 2 3 2 2" xfId="3028"/>
    <cellStyle name="Output 2 2 3 2 2 10" xfId="11458"/>
    <cellStyle name="Output 2 2 3 2 2 10 2" xfId="30576"/>
    <cellStyle name="Output 2 2 3 2 2 10 3" xfId="41588"/>
    <cellStyle name="Output 2 2 3 2 2 10 4" xfId="39066"/>
    <cellStyle name="Output 2 2 3 2 2 11" xfId="22231"/>
    <cellStyle name="Output 2 2 3 2 2 12" xfId="39156"/>
    <cellStyle name="Output 2 2 3 2 2 2" xfId="5307"/>
    <cellStyle name="Output 2 2 3 2 2 2 2" xfId="13643"/>
    <cellStyle name="Output 2 2 3 2 2 2 2 2" xfId="32761"/>
    <cellStyle name="Output 2 2 3 2 2 2 2 3" xfId="42507"/>
    <cellStyle name="Output 2 2 3 2 2 2 2 4" xfId="41681"/>
    <cellStyle name="Output 2 2 3 2 2 2 3" xfId="18523"/>
    <cellStyle name="Output 2 2 3 2 2 2 3 2" xfId="37641"/>
    <cellStyle name="Output 2 2 3 2 2 2 3 3" xfId="44785"/>
    <cellStyle name="Output 2 2 3 2 2 2 3 4" xfId="47205"/>
    <cellStyle name="Output 2 2 3 2 2 2 4" xfId="17560"/>
    <cellStyle name="Output 2 2 3 2 2 2 4 2" xfId="36678"/>
    <cellStyle name="Output 2 2 3 2 2 2 4 3" xfId="43822"/>
    <cellStyle name="Output 2 2 3 2 2 2 4 4" xfId="46242"/>
    <cellStyle name="Output 2 2 3 2 2 2 5" xfId="24426"/>
    <cellStyle name="Output 2 2 3 2 2 2 6" xfId="40096"/>
    <cellStyle name="Output 2 2 3 2 2 3" xfId="5366"/>
    <cellStyle name="Output 2 2 3 2 2 3 2" xfId="13702"/>
    <cellStyle name="Output 2 2 3 2 2 3 2 2" xfId="32820"/>
    <cellStyle name="Output 2 2 3 2 2 3 2 3" xfId="42566"/>
    <cellStyle name="Output 2 2 3 2 2 3 2 4" xfId="41027"/>
    <cellStyle name="Output 2 2 3 2 2 3 3" xfId="18582"/>
    <cellStyle name="Output 2 2 3 2 2 3 3 2" xfId="37700"/>
    <cellStyle name="Output 2 2 3 2 2 3 3 3" xfId="44844"/>
    <cellStyle name="Output 2 2 3 2 2 3 3 4" xfId="47264"/>
    <cellStyle name="Output 2 2 3 2 2 3 4" xfId="17319"/>
    <cellStyle name="Output 2 2 3 2 2 3 4 2" xfId="36437"/>
    <cellStyle name="Output 2 2 3 2 2 3 4 3" xfId="43581"/>
    <cellStyle name="Output 2 2 3 2 2 3 4 4" xfId="46001"/>
    <cellStyle name="Output 2 2 3 2 2 3 5" xfId="24485"/>
    <cellStyle name="Output 2 2 3 2 2 3 6" xfId="40155"/>
    <cellStyle name="Output 2 2 3 2 2 4" xfId="5414"/>
    <cellStyle name="Output 2 2 3 2 2 4 2" xfId="13750"/>
    <cellStyle name="Output 2 2 3 2 2 4 2 2" xfId="32868"/>
    <cellStyle name="Output 2 2 3 2 2 4 2 3" xfId="42614"/>
    <cellStyle name="Output 2 2 3 2 2 4 2 4" xfId="41630"/>
    <cellStyle name="Output 2 2 3 2 2 4 3" xfId="18630"/>
    <cellStyle name="Output 2 2 3 2 2 4 3 2" xfId="37748"/>
    <cellStyle name="Output 2 2 3 2 2 4 3 3" xfId="44892"/>
    <cellStyle name="Output 2 2 3 2 2 4 3 4" xfId="47312"/>
    <cellStyle name="Output 2 2 3 2 2 4 4" xfId="17910"/>
    <cellStyle name="Output 2 2 3 2 2 4 4 2" xfId="37028"/>
    <cellStyle name="Output 2 2 3 2 2 4 4 3" xfId="44172"/>
    <cellStyle name="Output 2 2 3 2 2 4 4 4" xfId="46592"/>
    <cellStyle name="Output 2 2 3 2 2 4 5" xfId="24533"/>
    <cellStyle name="Output 2 2 3 2 2 4 6" xfId="40203"/>
    <cellStyle name="Output 2 2 3 2 2 5" xfId="5461"/>
    <cellStyle name="Output 2 2 3 2 2 5 2" xfId="13797"/>
    <cellStyle name="Output 2 2 3 2 2 5 2 2" xfId="32915"/>
    <cellStyle name="Output 2 2 3 2 2 5 2 3" xfId="42661"/>
    <cellStyle name="Output 2 2 3 2 2 5 2 4" xfId="42778"/>
    <cellStyle name="Output 2 2 3 2 2 5 3" xfId="18677"/>
    <cellStyle name="Output 2 2 3 2 2 5 3 2" xfId="37795"/>
    <cellStyle name="Output 2 2 3 2 2 5 3 3" xfId="44939"/>
    <cellStyle name="Output 2 2 3 2 2 5 3 4" xfId="47359"/>
    <cellStyle name="Output 2 2 3 2 2 5 4" xfId="17909"/>
    <cellStyle name="Output 2 2 3 2 2 5 4 2" xfId="37027"/>
    <cellStyle name="Output 2 2 3 2 2 5 4 3" xfId="44171"/>
    <cellStyle name="Output 2 2 3 2 2 5 4 4" xfId="46591"/>
    <cellStyle name="Output 2 2 3 2 2 5 5" xfId="24580"/>
    <cellStyle name="Output 2 2 3 2 2 5 6" xfId="40250"/>
    <cellStyle name="Output 2 2 3 2 2 6" xfId="5502"/>
    <cellStyle name="Output 2 2 3 2 2 6 2" xfId="13838"/>
    <cellStyle name="Output 2 2 3 2 2 6 2 2" xfId="32956"/>
    <cellStyle name="Output 2 2 3 2 2 6 2 3" xfId="42702"/>
    <cellStyle name="Output 2 2 3 2 2 6 2 4" xfId="41476"/>
    <cellStyle name="Output 2 2 3 2 2 6 3" xfId="18718"/>
    <cellStyle name="Output 2 2 3 2 2 6 3 2" xfId="37836"/>
    <cellStyle name="Output 2 2 3 2 2 6 3 3" xfId="44980"/>
    <cellStyle name="Output 2 2 3 2 2 6 3 4" xfId="47400"/>
    <cellStyle name="Output 2 2 3 2 2 6 4" xfId="18771"/>
    <cellStyle name="Output 2 2 3 2 2 6 4 2" xfId="37889"/>
    <cellStyle name="Output 2 2 3 2 2 6 4 3" xfId="45033"/>
    <cellStyle name="Output 2 2 3 2 2 6 4 4" xfId="47453"/>
    <cellStyle name="Output 2 2 3 2 2 6 5" xfId="24621"/>
    <cellStyle name="Output 2 2 3 2 2 6 6" xfId="40291"/>
    <cellStyle name="Output 2 2 3 2 2 7" xfId="5528"/>
    <cellStyle name="Output 2 2 3 2 2 7 2" xfId="13864"/>
    <cellStyle name="Output 2 2 3 2 2 7 2 2" xfId="32982"/>
    <cellStyle name="Output 2 2 3 2 2 7 2 3" xfId="42728"/>
    <cellStyle name="Output 2 2 3 2 2 7 2 4" xfId="41274"/>
    <cellStyle name="Output 2 2 3 2 2 7 3" xfId="18744"/>
    <cellStyle name="Output 2 2 3 2 2 7 3 2" xfId="37862"/>
    <cellStyle name="Output 2 2 3 2 2 7 3 3" xfId="45006"/>
    <cellStyle name="Output 2 2 3 2 2 7 3 4" xfId="47426"/>
    <cellStyle name="Output 2 2 3 2 2 7 4" xfId="17938"/>
    <cellStyle name="Output 2 2 3 2 2 7 4 2" xfId="37056"/>
    <cellStyle name="Output 2 2 3 2 2 7 4 3" xfId="44200"/>
    <cellStyle name="Output 2 2 3 2 2 7 4 4" xfId="46620"/>
    <cellStyle name="Output 2 2 3 2 2 7 5" xfId="24647"/>
    <cellStyle name="Output 2 2 3 2 2 7 6" xfId="40317"/>
    <cellStyle name="Output 2 2 3 2 2 8" xfId="4714"/>
    <cellStyle name="Output 2 2 3 2 2 8 2" xfId="13051"/>
    <cellStyle name="Output 2 2 3 2 2 8 2 2" xfId="32169"/>
    <cellStyle name="Output 2 2 3 2 2 8 2 3" xfId="41935"/>
    <cellStyle name="Output 2 2 3 2 2 8 2 4" xfId="41905"/>
    <cellStyle name="Output 2 2 3 2 2 8 3" xfId="17953"/>
    <cellStyle name="Output 2 2 3 2 2 8 3 2" xfId="37071"/>
    <cellStyle name="Output 2 2 3 2 2 8 3 3" xfId="44215"/>
    <cellStyle name="Output 2 2 3 2 2 8 3 4" xfId="46635"/>
    <cellStyle name="Output 2 2 3 2 2 8 4" xfId="17487"/>
    <cellStyle name="Output 2 2 3 2 2 8 4 2" xfId="36605"/>
    <cellStyle name="Output 2 2 3 2 2 8 4 3" xfId="43749"/>
    <cellStyle name="Output 2 2 3 2 2 8 4 4" xfId="46169"/>
    <cellStyle name="Output 2 2 3 2 2 8 5" xfId="23835"/>
    <cellStyle name="Output 2 2 3 2 2 8 6" xfId="39527"/>
    <cellStyle name="Output 2 2 3 2 2 9" xfId="5968"/>
    <cellStyle name="Output 2 2 3 2 2 9 2" xfId="14304"/>
    <cellStyle name="Output 2 2 3 2 2 9 2 2" xfId="33422"/>
    <cellStyle name="Output 2 2 3 2 2 9 2 3" xfId="42887"/>
    <cellStyle name="Output 2 2 3 2 2 9 2 4" xfId="41677"/>
    <cellStyle name="Output 2 2 3 2 2 9 3" xfId="18913"/>
    <cellStyle name="Output 2 2 3 2 2 9 3 2" xfId="38031"/>
    <cellStyle name="Output 2 2 3 2 2 9 3 3" xfId="45175"/>
    <cellStyle name="Output 2 2 3 2 2 9 3 4" xfId="47595"/>
    <cellStyle name="Output 2 2 3 2 2 9 4" xfId="17792"/>
    <cellStyle name="Output 2 2 3 2 2 9 4 2" xfId="36910"/>
    <cellStyle name="Output 2 2 3 2 2 9 4 3" xfId="44054"/>
    <cellStyle name="Output 2 2 3 2 2 9 4 4" xfId="46474"/>
    <cellStyle name="Output 2 2 3 2 2 9 5" xfId="25087"/>
    <cellStyle name="Output 2 2 3 2 2 9 6" xfId="40477"/>
    <cellStyle name="Output 2 2 3 2 2 9 7" xfId="19889"/>
    <cellStyle name="Output 2 2 3 2 3" xfId="5000"/>
    <cellStyle name="Output 2 2 3 2 3 2" xfId="6000"/>
    <cellStyle name="Output 2 2 3 2 3 2 2" xfId="14336"/>
    <cellStyle name="Output 2 2 3 2 3 2 2 2" xfId="33454"/>
    <cellStyle name="Output 2 2 3 2 3 2 2 3" xfId="42919"/>
    <cellStyle name="Output 2 2 3 2 3 2 2 4" xfId="39048"/>
    <cellStyle name="Output 2 2 3 2 3 2 3" xfId="18945"/>
    <cellStyle name="Output 2 2 3 2 3 2 3 2" xfId="38063"/>
    <cellStyle name="Output 2 2 3 2 3 2 3 3" xfId="45207"/>
    <cellStyle name="Output 2 2 3 2 3 2 3 4" xfId="47627"/>
    <cellStyle name="Output 2 2 3 2 3 2 4" xfId="19257"/>
    <cellStyle name="Output 2 2 3 2 3 2 4 2" xfId="38375"/>
    <cellStyle name="Output 2 2 3 2 3 2 4 3" xfId="45519"/>
    <cellStyle name="Output 2 2 3 2 3 2 4 4" xfId="47939"/>
    <cellStyle name="Output 2 2 3 2 3 2 5" xfId="25119"/>
    <cellStyle name="Output 2 2 3 2 3 2 6" xfId="40509"/>
    <cellStyle name="Output 2 2 3 2 3 2 7" xfId="38681"/>
    <cellStyle name="Output 2 2 3 2 3 3" xfId="13336"/>
    <cellStyle name="Output 2 2 3 2 3 3 2" xfId="32454"/>
    <cellStyle name="Output 2 2 3 2 3 3 3" xfId="42200"/>
    <cellStyle name="Output 2 2 3 2 3 3 4" xfId="40352"/>
    <cellStyle name="Output 2 2 3 2 3 4" xfId="18216"/>
    <cellStyle name="Output 2 2 3 2 3 4 2" xfId="37334"/>
    <cellStyle name="Output 2 2 3 2 3 4 3" xfId="44478"/>
    <cellStyle name="Output 2 2 3 2 3 4 4" xfId="46898"/>
    <cellStyle name="Output 2 2 3 2 3 5" xfId="19282"/>
    <cellStyle name="Output 2 2 3 2 3 5 2" xfId="38400"/>
    <cellStyle name="Output 2 2 3 2 3 5 3" xfId="45544"/>
    <cellStyle name="Output 2 2 3 2 3 5 4" xfId="47964"/>
    <cellStyle name="Output 2 2 3 2 3 6" xfId="24119"/>
    <cellStyle name="Output 2 2 3 2 3 7" xfId="39789"/>
    <cellStyle name="Output 2 2 3 2 4" xfId="5179"/>
    <cellStyle name="Output 2 2 3 2 4 2" xfId="6032"/>
    <cellStyle name="Output 2 2 3 2 4 2 2" xfId="14368"/>
    <cellStyle name="Output 2 2 3 2 4 2 2 2" xfId="33486"/>
    <cellStyle name="Output 2 2 3 2 4 2 2 3" xfId="42951"/>
    <cellStyle name="Output 2 2 3 2 4 2 2 4" xfId="39474"/>
    <cellStyle name="Output 2 2 3 2 4 2 3" xfId="18977"/>
    <cellStyle name="Output 2 2 3 2 4 2 3 2" xfId="38095"/>
    <cellStyle name="Output 2 2 3 2 4 2 3 3" xfId="45239"/>
    <cellStyle name="Output 2 2 3 2 4 2 3 4" xfId="47659"/>
    <cellStyle name="Output 2 2 3 2 4 2 4" xfId="17306"/>
    <cellStyle name="Output 2 2 3 2 4 2 4 2" xfId="36424"/>
    <cellStyle name="Output 2 2 3 2 4 2 4 3" xfId="43568"/>
    <cellStyle name="Output 2 2 3 2 4 2 4 4" xfId="45988"/>
    <cellStyle name="Output 2 2 3 2 4 2 5" xfId="25151"/>
    <cellStyle name="Output 2 2 3 2 4 2 6" xfId="40541"/>
    <cellStyle name="Output 2 2 3 2 4 2 7" xfId="39142"/>
    <cellStyle name="Output 2 2 3 2 4 3" xfId="13515"/>
    <cellStyle name="Output 2 2 3 2 4 3 2" xfId="32633"/>
    <cellStyle name="Output 2 2 3 2 4 3 3" xfId="42379"/>
    <cellStyle name="Output 2 2 3 2 4 3 4" xfId="41550"/>
    <cellStyle name="Output 2 2 3 2 4 4" xfId="18395"/>
    <cellStyle name="Output 2 2 3 2 4 4 2" xfId="37513"/>
    <cellStyle name="Output 2 2 3 2 4 4 3" xfId="44657"/>
    <cellStyle name="Output 2 2 3 2 4 4 4" xfId="47077"/>
    <cellStyle name="Output 2 2 3 2 4 5" xfId="19275"/>
    <cellStyle name="Output 2 2 3 2 4 5 2" xfId="38393"/>
    <cellStyle name="Output 2 2 3 2 4 5 3" xfId="45537"/>
    <cellStyle name="Output 2 2 3 2 4 5 4" xfId="47957"/>
    <cellStyle name="Output 2 2 3 2 4 6" xfId="24298"/>
    <cellStyle name="Output 2 2 3 2 4 7" xfId="39968"/>
    <cellStyle name="Output 2 2 3 2 5" xfId="5153"/>
    <cellStyle name="Output 2 2 3 2 5 2" xfId="13489"/>
    <cellStyle name="Output 2 2 3 2 5 2 2" xfId="32607"/>
    <cellStyle name="Output 2 2 3 2 5 2 3" xfId="42353"/>
    <cellStyle name="Output 2 2 3 2 5 2 4" xfId="38721"/>
    <cellStyle name="Output 2 2 3 2 5 3" xfId="18369"/>
    <cellStyle name="Output 2 2 3 2 5 3 2" xfId="37487"/>
    <cellStyle name="Output 2 2 3 2 5 3 3" xfId="44631"/>
    <cellStyle name="Output 2 2 3 2 5 3 4" xfId="47051"/>
    <cellStyle name="Output 2 2 3 2 5 4" xfId="19297"/>
    <cellStyle name="Output 2 2 3 2 5 4 2" xfId="38415"/>
    <cellStyle name="Output 2 2 3 2 5 4 3" xfId="45559"/>
    <cellStyle name="Output 2 2 3 2 5 4 4" xfId="47979"/>
    <cellStyle name="Output 2 2 3 2 5 5" xfId="24272"/>
    <cellStyle name="Output 2 2 3 2 5 6" xfId="39942"/>
    <cellStyle name="Output 2 2 3 2 6" xfId="5343"/>
    <cellStyle name="Output 2 2 3 2 6 2" xfId="13679"/>
    <cellStyle name="Output 2 2 3 2 6 2 2" xfId="32797"/>
    <cellStyle name="Output 2 2 3 2 6 2 3" xfId="42543"/>
    <cellStyle name="Output 2 2 3 2 6 2 4" xfId="40621"/>
    <cellStyle name="Output 2 2 3 2 6 3" xfId="18559"/>
    <cellStyle name="Output 2 2 3 2 6 3 2" xfId="37677"/>
    <cellStyle name="Output 2 2 3 2 6 3 3" xfId="44821"/>
    <cellStyle name="Output 2 2 3 2 6 3 4" xfId="47241"/>
    <cellStyle name="Output 2 2 3 2 6 4" xfId="17859"/>
    <cellStyle name="Output 2 2 3 2 6 4 2" xfId="36977"/>
    <cellStyle name="Output 2 2 3 2 6 4 3" xfId="44121"/>
    <cellStyle name="Output 2 2 3 2 6 4 4" xfId="46541"/>
    <cellStyle name="Output 2 2 3 2 6 5" xfId="24462"/>
    <cellStyle name="Output 2 2 3 2 6 6" xfId="40132"/>
    <cellStyle name="Output 2 2 3 2 7" xfId="5259"/>
    <cellStyle name="Output 2 2 3 2 7 2" xfId="13595"/>
    <cellStyle name="Output 2 2 3 2 7 2 2" xfId="32713"/>
    <cellStyle name="Output 2 2 3 2 7 2 3" xfId="42459"/>
    <cellStyle name="Output 2 2 3 2 7 2 4" xfId="42755"/>
    <cellStyle name="Output 2 2 3 2 7 3" xfId="18475"/>
    <cellStyle name="Output 2 2 3 2 7 3 2" xfId="37593"/>
    <cellStyle name="Output 2 2 3 2 7 3 3" xfId="44737"/>
    <cellStyle name="Output 2 2 3 2 7 3 4" xfId="47157"/>
    <cellStyle name="Output 2 2 3 2 7 4" xfId="19424"/>
    <cellStyle name="Output 2 2 3 2 7 4 2" xfId="38542"/>
    <cellStyle name="Output 2 2 3 2 7 4 3" xfId="45686"/>
    <cellStyle name="Output 2 2 3 2 7 4 4" xfId="48106"/>
    <cellStyle name="Output 2 2 3 2 7 5" xfId="24378"/>
    <cellStyle name="Output 2 2 3 2 7 6" xfId="40048"/>
    <cellStyle name="Output 2 2 3 2 8" xfId="5348"/>
    <cellStyle name="Output 2 2 3 2 8 2" xfId="13684"/>
    <cellStyle name="Output 2 2 3 2 8 2 2" xfId="32802"/>
    <cellStyle name="Output 2 2 3 2 8 2 3" xfId="42548"/>
    <cellStyle name="Output 2 2 3 2 8 2 4" xfId="40873"/>
    <cellStyle name="Output 2 2 3 2 8 3" xfId="18564"/>
    <cellStyle name="Output 2 2 3 2 8 3 2" xfId="37682"/>
    <cellStyle name="Output 2 2 3 2 8 3 3" xfId="44826"/>
    <cellStyle name="Output 2 2 3 2 8 3 4" xfId="47246"/>
    <cellStyle name="Output 2 2 3 2 8 4" xfId="17806"/>
    <cellStyle name="Output 2 2 3 2 8 4 2" xfId="36924"/>
    <cellStyle name="Output 2 2 3 2 8 4 3" xfId="44068"/>
    <cellStyle name="Output 2 2 3 2 8 4 4" xfId="46488"/>
    <cellStyle name="Output 2 2 3 2 8 5" xfId="24467"/>
    <cellStyle name="Output 2 2 3 2 8 6" xfId="40137"/>
    <cellStyle name="Output 2 2 3 2 9" xfId="3736"/>
    <cellStyle name="Output 2 2 3 2 9 2" xfId="12165"/>
    <cellStyle name="Output 2 2 3 2 9 2 2" xfId="31283"/>
    <cellStyle name="Output 2 2 3 2 9 2 3" xfId="41749"/>
    <cellStyle name="Output 2 2 3 2 9 2 4" xfId="39065"/>
    <cellStyle name="Output 2 2 3 2 9 3" xfId="17751"/>
    <cellStyle name="Output 2 2 3 2 9 3 2" xfId="36869"/>
    <cellStyle name="Output 2 2 3 2 9 3 3" xfId="44013"/>
    <cellStyle name="Output 2 2 3 2 9 3 4" xfId="46433"/>
    <cellStyle name="Output 2 2 3 2 9 4" xfId="17941"/>
    <cellStyle name="Output 2 2 3 2 9 4 2" xfId="37059"/>
    <cellStyle name="Output 2 2 3 2 9 4 3" xfId="44203"/>
    <cellStyle name="Output 2 2 3 2 9 4 4" xfId="46623"/>
    <cellStyle name="Output 2 2 3 2 9 5" xfId="22937"/>
    <cellStyle name="Output 2 2 3 2 9 6" xfId="39322"/>
    <cellStyle name="Output 2 2 3 3" xfId="2495"/>
    <cellStyle name="Output 2 2 3 3 10" xfId="10925"/>
    <cellStyle name="Output 2 2 3 3 10 2" xfId="30043"/>
    <cellStyle name="Output 2 2 3 3 10 3" xfId="41486"/>
    <cellStyle name="Output 2 2 3 3 10 4" xfId="39218"/>
    <cellStyle name="Output 2 2 3 3 11" xfId="21698"/>
    <cellStyle name="Output 2 2 3 3 12" xfId="39045"/>
    <cellStyle name="Output 2 2 3 3 2" xfId="5143"/>
    <cellStyle name="Output 2 2 3 3 2 2" xfId="13479"/>
    <cellStyle name="Output 2 2 3 3 2 2 2" xfId="32597"/>
    <cellStyle name="Output 2 2 3 3 2 2 3" xfId="42343"/>
    <cellStyle name="Output 2 2 3 3 2 2 4" xfId="38763"/>
    <cellStyle name="Output 2 2 3 3 2 3" xfId="18359"/>
    <cellStyle name="Output 2 2 3 3 2 3 2" xfId="37477"/>
    <cellStyle name="Output 2 2 3 3 2 3 3" xfId="44621"/>
    <cellStyle name="Output 2 2 3 3 2 3 4" xfId="47041"/>
    <cellStyle name="Output 2 2 3 3 2 4" xfId="17232"/>
    <cellStyle name="Output 2 2 3 3 2 4 2" xfId="36350"/>
    <cellStyle name="Output 2 2 3 3 2 4 3" xfId="43494"/>
    <cellStyle name="Output 2 2 3 3 2 4 4" xfId="45914"/>
    <cellStyle name="Output 2 2 3 3 2 5" xfId="24262"/>
    <cellStyle name="Output 2 2 3 3 2 6" xfId="39932"/>
    <cellStyle name="Output 2 2 3 3 3" xfId="5240"/>
    <cellStyle name="Output 2 2 3 3 3 2" xfId="13576"/>
    <cellStyle name="Output 2 2 3 3 3 2 2" xfId="32694"/>
    <cellStyle name="Output 2 2 3 3 3 2 3" xfId="42440"/>
    <cellStyle name="Output 2 2 3 3 3 2 4" xfId="41496"/>
    <cellStyle name="Output 2 2 3 3 3 3" xfId="18456"/>
    <cellStyle name="Output 2 2 3 3 3 3 2" xfId="37574"/>
    <cellStyle name="Output 2 2 3 3 3 3 3" xfId="44718"/>
    <cellStyle name="Output 2 2 3 3 3 3 4" xfId="47138"/>
    <cellStyle name="Output 2 2 3 3 3 4" xfId="19375"/>
    <cellStyle name="Output 2 2 3 3 3 4 2" xfId="38493"/>
    <cellStyle name="Output 2 2 3 3 3 4 3" xfId="45637"/>
    <cellStyle name="Output 2 2 3 3 3 4 4" xfId="48057"/>
    <cellStyle name="Output 2 2 3 3 3 5" xfId="24359"/>
    <cellStyle name="Output 2 2 3 3 3 6" xfId="40029"/>
    <cellStyle name="Output 2 2 3 3 4" xfId="5288"/>
    <cellStyle name="Output 2 2 3 3 4 2" xfId="13624"/>
    <cellStyle name="Output 2 2 3 3 4 2 2" xfId="32742"/>
    <cellStyle name="Output 2 2 3 3 4 2 3" xfId="42488"/>
    <cellStyle name="Output 2 2 3 3 4 2 4" xfId="41843"/>
    <cellStyle name="Output 2 2 3 3 4 3" xfId="18504"/>
    <cellStyle name="Output 2 2 3 3 4 3 2" xfId="37622"/>
    <cellStyle name="Output 2 2 3 3 4 3 3" xfId="44766"/>
    <cellStyle name="Output 2 2 3 3 4 3 4" xfId="47186"/>
    <cellStyle name="Output 2 2 3 3 4 4" xfId="17861"/>
    <cellStyle name="Output 2 2 3 3 4 4 2" xfId="36979"/>
    <cellStyle name="Output 2 2 3 3 4 4 3" xfId="44123"/>
    <cellStyle name="Output 2 2 3 3 4 4 4" xfId="46543"/>
    <cellStyle name="Output 2 2 3 3 4 5" xfId="24407"/>
    <cellStyle name="Output 2 2 3 3 4 6" xfId="40077"/>
    <cellStyle name="Output 2 2 3 3 5" xfId="5276"/>
    <cellStyle name="Output 2 2 3 3 5 2" xfId="13612"/>
    <cellStyle name="Output 2 2 3 3 5 2 2" xfId="32730"/>
    <cellStyle name="Output 2 2 3 3 5 2 3" xfId="42476"/>
    <cellStyle name="Output 2 2 3 3 5 2 4" xfId="43111"/>
    <cellStyle name="Output 2 2 3 3 5 3" xfId="18492"/>
    <cellStyle name="Output 2 2 3 3 5 3 2" xfId="37610"/>
    <cellStyle name="Output 2 2 3 3 5 3 3" xfId="44754"/>
    <cellStyle name="Output 2 2 3 3 5 3 4" xfId="47174"/>
    <cellStyle name="Output 2 2 3 3 5 4" xfId="19272"/>
    <cellStyle name="Output 2 2 3 3 5 4 2" xfId="38390"/>
    <cellStyle name="Output 2 2 3 3 5 4 3" xfId="45534"/>
    <cellStyle name="Output 2 2 3 3 5 4 4" xfId="47954"/>
    <cellStyle name="Output 2 2 3 3 5 5" xfId="24395"/>
    <cellStyle name="Output 2 2 3 3 5 6" xfId="40065"/>
    <cellStyle name="Output 2 2 3 3 6" xfId="5160"/>
    <cellStyle name="Output 2 2 3 3 6 2" xfId="13496"/>
    <cellStyle name="Output 2 2 3 3 6 2 2" xfId="32614"/>
    <cellStyle name="Output 2 2 3 3 6 2 3" xfId="42360"/>
    <cellStyle name="Output 2 2 3 3 6 2 4" xfId="41687"/>
    <cellStyle name="Output 2 2 3 3 6 3" xfId="18376"/>
    <cellStyle name="Output 2 2 3 3 6 3 2" xfId="37494"/>
    <cellStyle name="Output 2 2 3 3 6 3 3" xfId="44638"/>
    <cellStyle name="Output 2 2 3 3 6 3 4" xfId="47058"/>
    <cellStyle name="Output 2 2 3 3 6 4" xfId="17939"/>
    <cellStyle name="Output 2 2 3 3 6 4 2" xfId="37057"/>
    <cellStyle name="Output 2 2 3 3 6 4 3" xfId="44201"/>
    <cellStyle name="Output 2 2 3 3 6 4 4" xfId="46621"/>
    <cellStyle name="Output 2 2 3 3 6 5" xfId="24279"/>
    <cellStyle name="Output 2 2 3 3 6 6" xfId="39949"/>
    <cellStyle name="Output 2 2 3 3 7" xfId="4776"/>
    <cellStyle name="Output 2 2 3 3 7 2" xfId="13112"/>
    <cellStyle name="Output 2 2 3 3 7 2 2" xfId="32230"/>
    <cellStyle name="Output 2 2 3 3 7 2 3" xfId="41976"/>
    <cellStyle name="Output 2 2 3 3 7 2 4" xfId="43396"/>
    <cellStyle name="Output 2 2 3 3 7 3" xfId="17992"/>
    <cellStyle name="Output 2 2 3 3 7 3 2" xfId="37110"/>
    <cellStyle name="Output 2 2 3 3 7 3 3" xfId="44254"/>
    <cellStyle name="Output 2 2 3 3 7 3 4" xfId="46674"/>
    <cellStyle name="Output 2 2 3 3 7 4" xfId="17582"/>
    <cellStyle name="Output 2 2 3 3 7 4 2" xfId="36700"/>
    <cellStyle name="Output 2 2 3 3 7 4 3" xfId="43844"/>
    <cellStyle name="Output 2 2 3 3 7 4 4" xfId="46264"/>
    <cellStyle name="Output 2 2 3 3 7 5" xfId="23895"/>
    <cellStyle name="Output 2 2 3 3 7 6" xfId="39565"/>
    <cellStyle name="Output 2 2 3 3 8" xfId="4188"/>
    <cellStyle name="Output 2 2 3 3 8 2" xfId="12527"/>
    <cellStyle name="Output 2 2 3 3 8 2 2" xfId="31645"/>
    <cellStyle name="Output 2 2 3 3 8 2 3" xfId="41833"/>
    <cellStyle name="Output 2 2 3 3 8 2 4" xfId="40886"/>
    <cellStyle name="Output 2 2 3 3 8 3" xfId="17841"/>
    <cellStyle name="Output 2 2 3 3 8 3 2" xfId="36959"/>
    <cellStyle name="Output 2 2 3 3 8 3 3" xfId="44103"/>
    <cellStyle name="Output 2 2 3 3 8 3 4" xfId="46523"/>
    <cellStyle name="Output 2 2 3 3 8 4" xfId="17387"/>
    <cellStyle name="Output 2 2 3 3 8 4 2" xfId="36505"/>
    <cellStyle name="Output 2 2 3 3 8 4 3" xfId="43649"/>
    <cellStyle name="Output 2 2 3 3 8 4 4" xfId="46069"/>
    <cellStyle name="Output 2 2 3 3 8 5" xfId="23311"/>
    <cellStyle name="Output 2 2 3 3 8 6" xfId="39420"/>
    <cellStyle name="Output 2 2 3 3 9" xfId="5936"/>
    <cellStyle name="Output 2 2 3 3 9 2" xfId="14272"/>
    <cellStyle name="Output 2 2 3 3 9 2 2" xfId="33390"/>
    <cellStyle name="Output 2 2 3 3 9 2 3" xfId="42855"/>
    <cellStyle name="Output 2 2 3 3 9 2 4" xfId="39476"/>
    <cellStyle name="Output 2 2 3 3 9 3" xfId="18881"/>
    <cellStyle name="Output 2 2 3 3 9 3 2" xfId="37999"/>
    <cellStyle name="Output 2 2 3 3 9 3 3" xfId="45143"/>
    <cellStyle name="Output 2 2 3 3 9 3 4" xfId="47563"/>
    <cellStyle name="Output 2 2 3 3 9 4" xfId="19411"/>
    <cellStyle name="Output 2 2 3 3 9 4 2" xfId="38529"/>
    <cellStyle name="Output 2 2 3 3 9 4 3" xfId="45673"/>
    <cellStyle name="Output 2 2 3 3 9 4 4" xfId="48093"/>
    <cellStyle name="Output 2 2 3 3 9 5" xfId="25055"/>
    <cellStyle name="Output 2 2 3 3 9 6" xfId="40445"/>
    <cellStyle name="Output 2 2 3 3 9 7" xfId="19888"/>
    <cellStyle name="Output 2 2 3 4" xfId="4950"/>
    <cellStyle name="Output 2 2 3 4 2" xfId="13286"/>
    <cellStyle name="Output 2 2 3 4 2 2" xfId="32404"/>
    <cellStyle name="Output 2 2 3 4 2 3" xfId="42150"/>
    <cellStyle name="Output 2 2 3 4 2 4" xfId="40353"/>
    <cellStyle name="Output 2 2 3 4 3" xfId="18166"/>
    <cellStyle name="Output 2 2 3 4 3 2" xfId="37284"/>
    <cellStyle name="Output 2 2 3 4 3 3" xfId="44428"/>
    <cellStyle name="Output 2 2 3 4 3 4" xfId="46848"/>
    <cellStyle name="Output 2 2 3 4 4" xfId="19432"/>
    <cellStyle name="Output 2 2 3 4 4 2" xfId="38550"/>
    <cellStyle name="Output 2 2 3 4 4 3" xfId="45694"/>
    <cellStyle name="Output 2 2 3 4 4 4" xfId="48114"/>
    <cellStyle name="Output 2 2 3 4 5" xfId="24069"/>
    <cellStyle name="Output 2 2 3 4 6" xfId="39739"/>
    <cellStyle name="Output 2 2 3 5" xfId="4870"/>
    <cellStyle name="Output 2 2 3 5 2" xfId="13206"/>
    <cellStyle name="Output 2 2 3 5 2 2" xfId="32324"/>
    <cellStyle name="Output 2 2 3 5 2 3" xfId="42070"/>
    <cellStyle name="Output 2 2 3 5 2 4" xfId="38908"/>
    <cellStyle name="Output 2 2 3 5 3" xfId="18086"/>
    <cellStyle name="Output 2 2 3 5 3 2" xfId="37204"/>
    <cellStyle name="Output 2 2 3 5 3 3" xfId="44348"/>
    <cellStyle name="Output 2 2 3 5 3 4" xfId="46768"/>
    <cellStyle name="Output 2 2 3 5 4" xfId="17701"/>
    <cellStyle name="Output 2 2 3 5 4 2" xfId="36819"/>
    <cellStyle name="Output 2 2 3 5 4 3" xfId="43963"/>
    <cellStyle name="Output 2 2 3 5 4 4" xfId="46383"/>
    <cellStyle name="Output 2 2 3 5 5" xfId="23989"/>
    <cellStyle name="Output 2 2 3 5 6" xfId="39659"/>
    <cellStyle name="Output 2 2 3 6" xfId="5323"/>
    <cellStyle name="Output 2 2 3 6 2" xfId="13659"/>
    <cellStyle name="Output 2 2 3 6 2 2" xfId="32777"/>
    <cellStyle name="Output 2 2 3 6 2 3" xfId="42523"/>
    <cellStyle name="Output 2 2 3 6 2 4" xfId="40707"/>
    <cellStyle name="Output 2 2 3 6 3" xfId="18539"/>
    <cellStyle name="Output 2 2 3 6 3 2" xfId="37657"/>
    <cellStyle name="Output 2 2 3 6 3 3" xfId="44801"/>
    <cellStyle name="Output 2 2 3 6 3 4" xfId="47221"/>
    <cellStyle name="Output 2 2 3 6 4" xfId="17804"/>
    <cellStyle name="Output 2 2 3 6 4 2" xfId="36922"/>
    <cellStyle name="Output 2 2 3 6 4 3" xfId="44066"/>
    <cellStyle name="Output 2 2 3 6 4 4" xfId="46486"/>
    <cellStyle name="Output 2 2 3 6 5" xfId="24442"/>
    <cellStyle name="Output 2 2 3 6 6" xfId="40112"/>
    <cellStyle name="Output 2 2 3 7" xfId="5256"/>
    <cellStyle name="Output 2 2 3 7 2" xfId="13592"/>
    <cellStyle name="Output 2 2 3 7 2 2" xfId="32710"/>
    <cellStyle name="Output 2 2 3 7 2 3" xfId="42456"/>
    <cellStyle name="Output 2 2 3 7 2 4" xfId="19581"/>
    <cellStyle name="Output 2 2 3 7 3" xfId="18472"/>
    <cellStyle name="Output 2 2 3 7 3 2" xfId="37590"/>
    <cellStyle name="Output 2 2 3 7 3 3" xfId="44734"/>
    <cellStyle name="Output 2 2 3 7 3 4" xfId="47154"/>
    <cellStyle name="Output 2 2 3 7 4" xfId="17369"/>
    <cellStyle name="Output 2 2 3 7 4 2" xfId="36487"/>
    <cellStyle name="Output 2 2 3 7 4 3" xfId="43631"/>
    <cellStyle name="Output 2 2 3 7 4 4" xfId="46051"/>
    <cellStyle name="Output 2 2 3 7 5" xfId="24375"/>
    <cellStyle name="Output 2 2 3 7 6" xfId="40045"/>
    <cellStyle name="Output 2 2 3 8" xfId="4908"/>
    <cellStyle name="Output 2 2 3 8 2" xfId="13244"/>
    <cellStyle name="Output 2 2 3 8 2 2" xfId="32362"/>
    <cellStyle name="Output 2 2 3 8 2 3" xfId="42108"/>
    <cellStyle name="Output 2 2 3 8 2 4" xfId="38953"/>
    <cellStyle name="Output 2 2 3 8 3" xfId="18124"/>
    <cellStyle name="Output 2 2 3 8 3 2" xfId="37242"/>
    <cellStyle name="Output 2 2 3 8 3 3" xfId="44386"/>
    <cellStyle name="Output 2 2 3 8 3 4" xfId="46806"/>
    <cellStyle name="Output 2 2 3 8 4" xfId="19390"/>
    <cellStyle name="Output 2 2 3 8 4 2" xfId="38508"/>
    <cellStyle name="Output 2 2 3 8 4 3" xfId="45652"/>
    <cellStyle name="Output 2 2 3 8 4 4" xfId="48072"/>
    <cellStyle name="Output 2 2 3 8 5" xfId="24027"/>
    <cellStyle name="Output 2 2 3 8 6" xfId="39697"/>
    <cellStyle name="Output 2 2 3 9" xfId="5329"/>
    <cellStyle name="Output 2 2 3 9 2" xfId="13665"/>
    <cellStyle name="Output 2 2 3 9 2 2" xfId="32783"/>
    <cellStyle name="Output 2 2 3 9 2 3" xfId="42529"/>
    <cellStyle name="Output 2 2 3 9 2 4" xfId="39109"/>
    <cellStyle name="Output 2 2 3 9 3" xfId="18545"/>
    <cellStyle name="Output 2 2 3 9 3 2" xfId="37663"/>
    <cellStyle name="Output 2 2 3 9 3 3" xfId="44807"/>
    <cellStyle name="Output 2 2 3 9 3 4" xfId="47227"/>
    <cellStyle name="Output 2 2 3 9 4" xfId="18778"/>
    <cellStyle name="Output 2 2 3 9 4 2" xfId="37896"/>
    <cellStyle name="Output 2 2 3 9 4 3" xfId="45040"/>
    <cellStyle name="Output 2 2 3 9 4 4" xfId="47460"/>
    <cellStyle name="Output 2 2 3 9 5" xfId="24448"/>
    <cellStyle name="Output 2 2 3 9 6" xfId="40118"/>
    <cellStyle name="Output 2 2 4" xfId="1577"/>
    <cellStyle name="Output 2 2 4 10" xfId="3664"/>
    <cellStyle name="Output 2 2 4 10 2" xfId="12093"/>
    <cellStyle name="Output 2 2 4 10 2 2" xfId="31211"/>
    <cellStyle name="Output 2 2 4 10 2 3" xfId="41721"/>
    <cellStyle name="Output 2 2 4 10 2 4" xfId="41041"/>
    <cellStyle name="Output 2 2 4 10 3" xfId="17723"/>
    <cellStyle name="Output 2 2 4 10 3 2" xfId="36841"/>
    <cellStyle name="Output 2 2 4 10 3 3" xfId="43985"/>
    <cellStyle name="Output 2 2 4 10 3 4" xfId="46405"/>
    <cellStyle name="Output 2 2 4 10 4" xfId="17537"/>
    <cellStyle name="Output 2 2 4 10 4 2" xfId="36655"/>
    <cellStyle name="Output 2 2 4 10 4 3" xfId="43799"/>
    <cellStyle name="Output 2 2 4 10 4 4" xfId="46219"/>
    <cellStyle name="Output 2 2 4 10 5" xfId="22865"/>
    <cellStyle name="Output 2 2 4 10 6" xfId="39294"/>
    <cellStyle name="Output 2 2 4 11" xfId="5832"/>
    <cellStyle name="Output 2 2 4 11 2" xfId="14168"/>
    <cellStyle name="Output 2 2 4 11 2 2" xfId="33286"/>
    <cellStyle name="Output 2 2 4 11 2 3" xfId="42796"/>
    <cellStyle name="Output 2 2 4 11 2 4" xfId="43106"/>
    <cellStyle name="Output 2 2 4 11 3" xfId="18822"/>
    <cellStyle name="Output 2 2 4 11 3 2" xfId="37940"/>
    <cellStyle name="Output 2 2 4 11 3 3" xfId="45084"/>
    <cellStyle name="Output 2 2 4 11 3 4" xfId="47504"/>
    <cellStyle name="Output 2 2 4 11 4" xfId="17312"/>
    <cellStyle name="Output 2 2 4 11 4 2" xfId="36430"/>
    <cellStyle name="Output 2 2 4 11 4 3" xfId="43574"/>
    <cellStyle name="Output 2 2 4 11 4 4" xfId="45994"/>
    <cellStyle name="Output 2 2 4 11 5" xfId="24951"/>
    <cellStyle name="Output 2 2 4 11 6" xfId="40386"/>
    <cellStyle name="Output 2 2 4 11 7" xfId="43021"/>
    <cellStyle name="Output 2 2 4 12" xfId="10029"/>
    <cellStyle name="Output 2 2 4 12 2" xfId="29147"/>
    <cellStyle name="Output 2 2 4 12 3" xfId="41323"/>
    <cellStyle name="Output 2 2 4 12 4" xfId="41509"/>
    <cellStyle name="Output 2 2 4 13" xfId="20781"/>
    <cellStyle name="Output 2 2 4 14" xfId="38859"/>
    <cellStyle name="Output 2 2 4 2" xfId="3032"/>
    <cellStyle name="Output 2 2 4 2 10" xfId="11462"/>
    <cellStyle name="Output 2 2 4 2 10 2" xfId="30580"/>
    <cellStyle name="Output 2 2 4 2 10 3" xfId="41592"/>
    <cellStyle name="Output 2 2 4 2 10 4" xfId="40636"/>
    <cellStyle name="Output 2 2 4 2 11" xfId="22235"/>
    <cellStyle name="Output 2 2 4 2 12" xfId="39160"/>
    <cellStyle name="Output 2 2 4 2 2" xfId="5004"/>
    <cellStyle name="Output 2 2 4 2 2 2" xfId="5972"/>
    <cellStyle name="Output 2 2 4 2 2 2 2" xfId="14308"/>
    <cellStyle name="Output 2 2 4 2 2 2 2 2" xfId="33426"/>
    <cellStyle name="Output 2 2 4 2 2 2 2 3" xfId="42891"/>
    <cellStyle name="Output 2 2 4 2 2 2 2 4" xfId="40817"/>
    <cellStyle name="Output 2 2 4 2 2 2 3" xfId="18917"/>
    <cellStyle name="Output 2 2 4 2 2 2 3 2" xfId="38035"/>
    <cellStyle name="Output 2 2 4 2 2 2 3 3" xfId="45179"/>
    <cellStyle name="Output 2 2 4 2 2 2 3 4" xfId="47599"/>
    <cellStyle name="Output 2 2 4 2 2 2 4" xfId="19007"/>
    <cellStyle name="Output 2 2 4 2 2 2 4 2" xfId="38125"/>
    <cellStyle name="Output 2 2 4 2 2 2 4 3" xfId="45269"/>
    <cellStyle name="Output 2 2 4 2 2 2 4 4" xfId="47689"/>
    <cellStyle name="Output 2 2 4 2 2 2 5" xfId="25091"/>
    <cellStyle name="Output 2 2 4 2 2 2 6" xfId="40481"/>
    <cellStyle name="Output 2 2 4 2 2 2 7" xfId="22991"/>
    <cellStyle name="Output 2 2 4 2 2 3" xfId="13340"/>
    <cellStyle name="Output 2 2 4 2 2 3 2" xfId="32458"/>
    <cellStyle name="Output 2 2 4 2 2 3 3" xfId="42204"/>
    <cellStyle name="Output 2 2 4 2 2 3 4" xfId="43230"/>
    <cellStyle name="Output 2 2 4 2 2 4" xfId="18220"/>
    <cellStyle name="Output 2 2 4 2 2 4 2" xfId="37338"/>
    <cellStyle name="Output 2 2 4 2 2 4 3" xfId="44482"/>
    <cellStyle name="Output 2 2 4 2 2 4 4" xfId="46902"/>
    <cellStyle name="Output 2 2 4 2 2 5" xfId="17643"/>
    <cellStyle name="Output 2 2 4 2 2 5 2" xfId="36761"/>
    <cellStyle name="Output 2 2 4 2 2 5 3" xfId="43905"/>
    <cellStyle name="Output 2 2 4 2 2 5 4" xfId="46325"/>
    <cellStyle name="Output 2 2 4 2 2 6" xfId="24123"/>
    <cellStyle name="Output 2 2 4 2 2 7" xfId="39793"/>
    <cellStyle name="Output 2 2 4 2 3" xfId="5115"/>
    <cellStyle name="Output 2 2 4 2 3 2" xfId="6004"/>
    <cellStyle name="Output 2 2 4 2 3 2 2" xfId="14340"/>
    <cellStyle name="Output 2 2 4 2 3 2 2 2" xfId="33458"/>
    <cellStyle name="Output 2 2 4 2 3 2 2 3" xfId="42923"/>
    <cellStyle name="Output 2 2 4 2 3 2 2 4" xfId="40618"/>
    <cellStyle name="Output 2 2 4 2 3 2 3" xfId="18949"/>
    <cellStyle name="Output 2 2 4 2 3 2 3 2" xfId="38067"/>
    <cellStyle name="Output 2 2 4 2 3 2 3 3" xfId="45211"/>
    <cellStyle name="Output 2 2 4 2 3 2 3 4" xfId="47631"/>
    <cellStyle name="Output 2 2 4 2 3 2 4" xfId="17618"/>
    <cellStyle name="Output 2 2 4 2 3 2 4 2" xfId="36736"/>
    <cellStyle name="Output 2 2 4 2 3 2 4 3" xfId="43880"/>
    <cellStyle name="Output 2 2 4 2 3 2 4 4" xfId="46300"/>
    <cellStyle name="Output 2 2 4 2 3 2 5" xfId="25123"/>
    <cellStyle name="Output 2 2 4 2 3 2 6" xfId="40513"/>
    <cellStyle name="Output 2 2 4 2 3 2 7" xfId="38679"/>
    <cellStyle name="Output 2 2 4 2 3 3" xfId="13451"/>
    <cellStyle name="Output 2 2 4 2 3 3 2" xfId="32569"/>
    <cellStyle name="Output 2 2 4 2 3 3 3" xfId="42315"/>
    <cellStyle name="Output 2 2 4 2 3 3 4" xfId="38952"/>
    <cellStyle name="Output 2 2 4 2 3 4" xfId="18331"/>
    <cellStyle name="Output 2 2 4 2 3 4 2" xfId="37449"/>
    <cellStyle name="Output 2 2 4 2 3 4 3" xfId="44593"/>
    <cellStyle name="Output 2 2 4 2 3 4 4" xfId="47013"/>
    <cellStyle name="Output 2 2 4 2 3 5" xfId="17814"/>
    <cellStyle name="Output 2 2 4 2 3 5 2" xfId="36932"/>
    <cellStyle name="Output 2 2 4 2 3 5 3" xfId="44076"/>
    <cellStyle name="Output 2 2 4 2 3 5 4" xfId="46496"/>
    <cellStyle name="Output 2 2 4 2 3 6" xfId="24234"/>
    <cellStyle name="Output 2 2 4 2 3 7" xfId="39904"/>
    <cellStyle name="Output 2 2 4 2 4" xfId="4826"/>
    <cellStyle name="Output 2 2 4 2 4 2" xfId="6036"/>
    <cellStyle name="Output 2 2 4 2 4 2 2" xfId="14372"/>
    <cellStyle name="Output 2 2 4 2 4 2 2 2" xfId="33490"/>
    <cellStyle name="Output 2 2 4 2 4 2 2 3" xfId="42955"/>
    <cellStyle name="Output 2 2 4 2 4 2 2 4" xfId="39103"/>
    <cellStyle name="Output 2 2 4 2 4 2 3" xfId="18981"/>
    <cellStyle name="Output 2 2 4 2 4 2 3 2" xfId="38099"/>
    <cellStyle name="Output 2 2 4 2 4 2 3 3" xfId="45243"/>
    <cellStyle name="Output 2 2 4 2 4 2 3 4" xfId="47663"/>
    <cellStyle name="Output 2 2 4 2 4 2 4" xfId="17501"/>
    <cellStyle name="Output 2 2 4 2 4 2 4 2" xfId="36619"/>
    <cellStyle name="Output 2 2 4 2 4 2 4 3" xfId="43763"/>
    <cellStyle name="Output 2 2 4 2 4 2 4 4" xfId="46183"/>
    <cellStyle name="Output 2 2 4 2 4 2 5" xfId="25155"/>
    <cellStyle name="Output 2 2 4 2 4 2 6" xfId="40545"/>
    <cellStyle name="Output 2 2 4 2 4 2 7" xfId="40700"/>
    <cellStyle name="Output 2 2 4 2 4 3" xfId="13162"/>
    <cellStyle name="Output 2 2 4 2 4 3 2" xfId="32280"/>
    <cellStyle name="Output 2 2 4 2 4 3 3" xfId="42026"/>
    <cellStyle name="Output 2 2 4 2 4 3 4" xfId="41556"/>
    <cellStyle name="Output 2 2 4 2 4 4" xfId="18042"/>
    <cellStyle name="Output 2 2 4 2 4 4 2" xfId="37160"/>
    <cellStyle name="Output 2 2 4 2 4 4 3" xfId="44304"/>
    <cellStyle name="Output 2 2 4 2 4 4 4" xfId="46724"/>
    <cellStyle name="Output 2 2 4 2 4 5" xfId="19511"/>
    <cellStyle name="Output 2 2 4 2 4 5 2" xfId="38629"/>
    <cellStyle name="Output 2 2 4 2 4 5 3" xfId="45773"/>
    <cellStyle name="Output 2 2 4 2 4 5 4" xfId="48193"/>
    <cellStyle name="Output 2 2 4 2 4 6" xfId="23945"/>
    <cellStyle name="Output 2 2 4 2 4 7" xfId="39615"/>
    <cellStyle name="Output 2 2 4 2 5" xfId="5264"/>
    <cellStyle name="Output 2 2 4 2 5 2" xfId="13600"/>
    <cellStyle name="Output 2 2 4 2 5 2 2" xfId="32718"/>
    <cellStyle name="Output 2 2 4 2 5 2 3" xfId="42464"/>
    <cellStyle name="Output 2 2 4 2 5 2 4" xfId="43224"/>
    <cellStyle name="Output 2 2 4 2 5 3" xfId="18480"/>
    <cellStyle name="Output 2 2 4 2 5 3 2" xfId="37598"/>
    <cellStyle name="Output 2 2 4 2 5 3 3" xfId="44742"/>
    <cellStyle name="Output 2 2 4 2 5 3 4" xfId="47162"/>
    <cellStyle name="Output 2 2 4 2 5 4" xfId="19377"/>
    <cellStyle name="Output 2 2 4 2 5 4 2" xfId="38495"/>
    <cellStyle name="Output 2 2 4 2 5 4 3" xfId="45639"/>
    <cellStyle name="Output 2 2 4 2 5 4 4" xfId="48059"/>
    <cellStyle name="Output 2 2 4 2 5 5" xfId="24383"/>
    <cellStyle name="Output 2 2 4 2 5 6" xfId="40053"/>
    <cellStyle name="Output 2 2 4 2 6" xfId="5438"/>
    <cellStyle name="Output 2 2 4 2 6 2" xfId="13774"/>
    <cellStyle name="Output 2 2 4 2 6 2 2" xfId="32892"/>
    <cellStyle name="Output 2 2 4 2 6 2 3" xfId="42638"/>
    <cellStyle name="Output 2 2 4 2 6 2 4" xfId="38757"/>
    <cellStyle name="Output 2 2 4 2 6 3" xfId="18654"/>
    <cellStyle name="Output 2 2 4 2 6 3 2" xfId="37772"/>
    <cellStyle name="Output 2 2 4 2 6 3 3" xfId="44916"/>
    <cellStyle name="Output 2 2 4 2 6 3 4" xfId="47336"/>
    <cellStyle name="Output 2 2 4 2 6 4" xfId="19414"/>
    <cellStyle name="Output 2 2 4 2 6 4 2" xfId="38532"/>
    <cellStyle name="Output 2 2 4 2 6 4 3" xfId="45676"/>
    <cellStyle name="Output 2 2 4 2 6 4 4" xfId="48096"/>
    <cellStyle name="Output 2 2 4 2 6 5" xfId="24557"/>
    <cellStyle name="Output 2 2 4 2 6 6" xfId="40227"/>
    <cellStyle name="Output 2 2 4 2 7" xfId="5483"/>
    <cellStyle name="Output 2 2 4 2 7 2" xfId="13819"/>
    <cellStyle name="Output 2 2 4 2 7 2 2" xfId="32937"/>
    <cellStyle name="Output 2 2 4 2 7 2 3" xfId="42683"/>
    <cellStyle name="Output 2 2 4 2 7 2 4" xfId="43395"/>
    <cellStyle name="Output 2 2 4 2 7 3" xfId="18699"/>
    <cellStyle name="Output 2 2 4 2 7 3 2" xfId="37817"/>
    <cellStyle name="Output 2 2 4 2 7 3 3" xfId="44961"/>
    <cellStyle name="Output 2 2 4 2 7 3 4" xfId="47381"/>
    <cellStyle name="Output 2 2 4 2 7 4" xfId="17625"/>
    <cellStyle name="Output 2 2 4 2 7 4 2" xfId="36743"/>
    <cellStyle name="Output 2 2 4 2 7 4 3" xfId="43887"/>
    <cellStyle name="Output 2 2 4 2 7 4 4" xfId="46307"/>
    <cellStyle name="Output 2 2 4 2 7 5" xfId="24602"/>
    <cellStyle name="Output 2 2 4 2 7 6" xfId="40272"/>
    <cellStyle name="Output 2 2 4 2 8" xfId="3739"/>
    <cellStyle name="Output 2 2 4 2 8 2" xfId="12168"/>
    <cellStyle name="Output 2 2 4 2 8 2 2" xfId="31286"/>
    <cellStyle name="Output 2 2 4 2 8 2 3" xfId="41752"/>
    <cellStyle name="Output 2 2 4 2 8 2 4" xfId="43039"/>
    <cellStyle name="Output 2 2 4 2 8 3" xfId="17754"/>
    <cellStyle name="Output 2 2 4 2 8 3 2" xfId="36872"/>
    <cellStyle name="Output 2 2 4 2 8 3 3" xfId="44016"/>
    <cellStyle name="Output 2 2 4 2 8 3 4" xfId="46436"/>
    <cellStyle name="Output 2 2 4 2 8 4" xfId="17348"/>
    <cellStyle name="Output 2 2 4 2 8 4 2" xfId="36466"/>
    <cellStyle name="Output 2 2 4 2 8 4 3" xfId="43610"/>
    <cellStyle name="Output 2 2 4 2 8 4 4" xfId="46030"/>
    <cellStyle name="Output 2 2 4 2 8 5" xfId="22940"/>
    <cellStyle name="Output 2 2 4 2 8 6" xfId="39325"/>
    <cellStyle name="Output 2 2 4 2 9" xfId="5908"/>
    <cellStyle name="Output 2 2 4 2 9 2" xfId="14244"/>
    <cellStyle name="Output 2 2 4 2 9 2 2" xfId="33362"/>
    <cellStyle name="Output 2 2 4 2 9 2 3" xfId="42828"/>
    <cellStyle name="Output 2 2 4 2 9 2 4" xfId="40872"/>
    <cellStyle name="Output 2 2 4 2 9 3" xfId="18854"/>
    <cellStyle name="Output 2 2 4 2 9 3 2" xfId="37972"/>
    <cellStyle name="Output 2 2 4 2 9 3 3" xfId="45116"/>
    <cellStyle name="Output 2 2 4 2 9 3 4" xfId="47536"/>
    <cellStyle name="Output 2 2 4 2 9 4" xfId="17357"/>
    <cellStyle name="Output 2 2 4 2 9 4 2" xfId="36475"/>
    <cellStyle name="Output 2 2 4 2 9 4 3" xfId="43619"/>
    <cellStyle name="Output 2 2 4 2 9 4 4" xfId="46039"/>
    <cellStyle name="Output 2 2 4 2 9 5" xfId="25027"/>
    <cellStyle name="Output 2 2 4 2 9 6" xfId="40418"/>
    <cellStyle name="Output 2 2 4 2 9 7" xfId="19574"/>
    <cellStyle name="Output 2 2 4 3" xfId="4718"/>
    <cellStyle name="Output 2 2 4 3 10" xfId="17957"/>
    <cellStyle name="Output 2 2 4 3 10 2" xfId="37075"/>
    <cellStyle name="Output 2 2 4 3 10 3" xfId="44219"/>
    <cellStyle name="Output 2 2 4 3 10 4" xfId="46639"/>
    <cellStyle name="Output 2 2 4 3 11" xfId="19289"/>
    <cellStyle name="Output 2 2 4 3 11 2" xfId="38407"/>
    <cellStyle name="Output 2 2 4 3 11 3" xfId="45551"/>
    <cellStyle name="Output 2 2 4 3 11 4" xfId="47971"/>
    <cellStyle name="Output 2 2 4 3 12" xfId="23838"/>
    <cellStyle name="Output 2 2 4 3 13" xfId="39530"/>
    <cellStyle name="Output 2 2 4 3 2" xfId="5311"/>
    <cellStyle name="Output 2 2 4 3 2 2" xfId="13647"/>
    <cellStyle name="Output 2 2 4 3 2 2 2" xfId="32765"/>
    <cellStyle name="Output 2 2 4 3 2 2 3" xfId="42511"/>
    <cellStyle name="Output 2 2 4 3 2 2 4" xfId="40820"/>
    <cellStyle name="Output 2 2 4 3 2 3" xfId="18527"/>
    <cellStyle name="Output 2 2 4 3 2 3 2" xfId="37645"/>
    <cellStyle name="Output 2 2 4 3 2 3 3" xfId="44789"/>
    <cellStyle name="Output 2 2 4 3 2 3 4" xfId="47209"/>
    <cellStyle name="Output 2 2 4 3 2 4" xfId="19372"/>
    <cellStyle name="Output 2 2 4 3 2 4 2" xfId="38490"/>
    <cellStyle name="Output 2 2 4 3 2 4 3" xfId="45634"/>
    <cellStyle name="Output 2 2 4 3 2 4 4" xfId="48054"/>
    <cellStyle name="Output 2 2 4 3 2 5" xfId="24430"/>
    <cellStyle name="Output 2 2 4 3 2 6" xfId="40100"/>
    <cellStyle name="Output 2 2 4 3 3" xfId="5370"/>
    <cellStyle name="Output 2 2 4 3 3 2" xfId="13706"/>
    <cellStyle name="Output 2 2 4 3 3 2 2" xfId="32824"/>
    <cellStyle name="Output 2 2 4 3 3 2 3" xfId="42570"/>
    <cellStyle name="Output 2 2 4 3 3 2 4" xfId="43110"/>
    <cellStyle name="Output 2 2 4 3 3 3" xfId="18586"/>
    <cellStyle name="Output 2 2 4 3 3 3 2" xfId="37704"/>
    <cellStyle name="Output 2 2 4 3 3 3 3" xfId="44848"/>
    <cellStyle name="Output 2 2 4 3 3 3 4" xfId="47268"/>
    <cellStyle name="Output 2 2 4 3 3 4" xfId="17514"/>
    <cellStyle name="Output 2 2 4 3 3 4 2" xfId="36632"/>
    <cellStyle name="Output 2 2 4 3 3 4 3" xfId="43776"/>
    <cellStyle name="Output 2 2 4 3 3 4 4" xfId="46196"/>
    <cellStyle name="Output 2 2 4 3 3 5" xfId="24489"/>
    <cellStyle name="Output 2 2 4 3 3 6" xfId="40159"/>
    <cellStyle name="Output 2 2 4 3 4" xfId="5418"/>
    <cellStyle name="Output 2 2 4 3 4 2" xfId="13754"/>
    <cellStyle name="Output 2 2 4 3 4 2 2" xfId="32872"/>
    <cellStyle name="Output 2 2 4 3 4 2 3" xfId="42618"/>
    <cellStyle name="Output 2 2 4 3 4 2 4" xfId="38898"/>
    <cellStyle name="Output 2 2 4 3 4 3" xfId="18634"/>
    <cellStyle name="Output 2 2 4 3 4 3 2" xfId="37752"/>
    <cellStyle name="Output 2 2 4 3 4 3 3" xfId="44896"/>
    <cellStyle name="Output 2 2 4 3 4 3 4" xfId="47316"/>
    <cellStyle name="Output 2 2 4 3 4 4" xfId="19112"/>
    <cellStyle name="Output 2 2 4 3 4 4 2" xfId="38230"/>
    <cellStyle name="Output 2 2 4 3 4 4 3" xfId="45374"/>
    <cellStyle name="Output 2 2 4 3 4 4 4" xfId="47794"/>
    <cellStyle name="Output 2 2 4 3 4 5" xfId="24537"/>
    <cellStyle name="Output 2 2 4 3 4 6" xfId="40207"/>
    <cellStyle name="Output 2 2 4 3 5" xfId="5465"/>
    <cellStyle name="Output 2 2 4 3 5 2" xfId="13801"/>
    <cellStyle name="Output 2 2 4 3 5 2 2" xfId="32919"/>
    <cellStyle name="Output 2 2 4 3 5 2 3" xfId="42665"/>
    <cellStyle name="Output 2 2 4 3 5 2 4" xfId="41432"/>
    <cellStyle name="Output 2 2 4 3 5 3" xfId="18681"/>
    <cellStyle name="Output 2 2 4 3 5 3 2" xfId="37799"/>
    <cellStyle name="Output 2 2 4 3 5 3 3" xfId="44943"/>
    <cellStyle name="Output 2 2 4 3 5 3 4" xfId="47363"/>
    <cellStyle name="Output 2 2 4 3 5 4" xfId="19111"/>
    <cellStyle name="Output 2 2 4 3 5 4 2" xfId="38229"/>
    <cellStyle name="Output 2 2 4 3 5 4 3" xfId="45373"/>
    <cellStyle name="Output 2 2 4 3 5 4 4" xfId="47793"/>
    <cellStyle name="Output 2 2 4 3 5 5" xfId="24584"/>
    <cellStyle name="Output 2 2 4 3 5 6" xfId="40254"/>
    <cellStyle name="Output 2 2 4 3 6" xfId="5506"/>
    <cellStyle name="Output 2 2 4 3 6 2" xfId="13842"/>
    <cellStyle name="Output 2 2 4 3 6 2 2" xfId="32960"/>
    <cellStyle name="Output 2 2 4 3 6 2 3" xfId="42706"/>
    <cellStyle name="Output 2 2 4 3 6 2 4" xfId="38740"/>
    <cellStyle name="Output 2 2 4 3 6 3" xfId="18722"/>
    <cellStyle name="Output 2 2 4 3 6 3 2" xfId="37840"/>
    <cellStyle name="Output 2 2 4 3 6 3 3" xfId="44984"/>
    <cellStyle name="Output 2 2 4 3 6 3 4" xfId="47404"/>
    <cellStyle name="Output 2 2 4 3 6 4" xfId="8881"/>
    <cellStyle name="Output 2 2 4 3 6 4 2" xfId="28000"/>
    <cellStyle name="Output 2 2 4 3 6 4 3" xfId="41071"/>
    <cellStyle name="Output 2 2 4 3 6 4 4" xfId="38742"/>
    <cellStyle name="Output 2 2 4 3 6 5" xfId="24625"/>
    <cellStyle name="Output 2 2 4 3 6 6" xfId="40295"/>
    <cellStyle name="Output 2 2 4 3 7" xfId="5532"/>
    <cellStyle name="Output 2 2 4 3 7 2" xfId="13868"/>
    <cellStyle name="Output 2 2 4 3 7 2 2" xfId="32986"/>
    <cellStyle name="Output 2 2 4 3 7 2 3" xfId="42732"/>
    <cellStyle name="Output 2 2 4 3 7 2 4" xfId="39478"/>
    <cellStyle name="Output 2 2 4 3 7 3" xfId="18748"/>
    <cellStyle name="Output 2 2 4 3 7 3 2" xfId="37866"/>
    <cellStyle name="Output 2 2 4 3 7 3 3" xfId="45010"/>
    <cellStyle name="Output 2 2 4 3 7 3 4" xfId="47430"/>
    <cellStyle name="Output 2 2 4 3 7 4" xfId="19141"/>
    <cellStyle name="Output 2 2 4 3 7 4 2" xfId="38259"/>
    <cellStyle name="Output 2 2 4 3 7 4 3" xfId="45403"/>
    <cellStyle name="Output 2 2 4 3 7 4 4" xfId="47823"/>
    <cellStyle name="Output 2 2 4 3 7 5" xfId="24651"/>
    <cellStyle name="Output 2 2 4 3 7 6" xfId="40321"/>
    <cellStyle name="Output 2 2 4 3 8" xfId="5940"/>
    <cellStyle name="Output 2 2 4 3 8 2" xfId="14276"/>
    <cellStyle name="Output 2 2 4 3 8 2 2" xfId="33394"/>
    <cellStyle name="Output 2 2 4 3 8 2 3" xfId="42859"/>
    <cellStyle name="Output 2 2 4 3 8 2 4" xfId="39105"/>
    <cellStyle name="Output 2 2 4 3 8 3" xfId="18885"/>
    <cellStyle name="Output 2 2 4 3 8 3 2" xfId="38003"/>
    <cellStyle name="Output 2 2 4 3 8 3 3" xfId="45147"/>
    <cellStyle name="Output 2 2 4 3 8 3 4" xfId="47567"/>
    <cellStyle name="Output 2 2 4 3 8 4" xfId="17849"/>
    <cellStyle name="Output 2 2 4 3 8 4 2" xfId="36967"/>
    <cellStyle name="Output 2 2 4 3 8 4 3" xfId="44111"/>
    <cellStyle name="Output 2 2 4 3 8 4 4" xfId="46531"/>
    <cellStyle name="Output 2 2 4 3 8 5" xfId="25059"/>
    <cellStyle name="Output 2 2 4 3 8 6" xfId="40449"/>
    <cellStyle name="Output 2 2 4 3 8 7" xfId="19897"/>
    <cellStyle name="Output 2 2 4 3 9" xfId="13055"/>
    <cellStyle name="Output 2 2 4 3 9 2" xfId="32173"/>
    <cellStyle name="Output 2 2 4 3 9 3" xfId="41939"/>
    <cellStyle name="Output 2 2 4 3 9 4" xfId="40971"/>
    <cellStyle name="Output 2 2 4 4" xfId="4954"/>
    <cellStyle name="Output 2 2 4 4 2" xfId="13290"/>
    <cellStyle name="Output 2 2 4 4 2 2" xfId="32408"/>
    <cellStyle name="Output 2 2 4 4 2 3" xfId="42154"/>
    <cellStyle name="Output 2 2 4 4 2 4" xfId="43231"/>
    <cellStyle name="Output 2 2 4 4 3" xfId="18170"/>
    <cellStyle name="Output 2 2 4 4 3 2" xfId="37288"/>
    <cellStyle name="Output 2 2 4 4 3 3" xfId="44432"/>
    <cellStyle name="Output 2 2 4 4 3 4" xfId="46852"/>
    <cellStyle name="Output 2 2 4 4 4" xfId="17870"/>
    <cellStyle name="Output 2 2 4 4 4 2" xfId="36988"/>
    <cellStyle name="Output 2 2 4 4 4 3" xfId="44132"/>
    <cellStyle name="Output 2 2 4 4 4 4" xfId="46552"/>
    <cellStyle name="Output 2 2 4 4 5" xfId="24073"/>
    <cellStyle name="Output 2 2 4 4 6" xfId="39743"/>
    <cellStyle name="Output 2 2 4 5" xfId="4762"/>
    <cellStyle name="Output 2 2 4 5 2" xfId="13098"/>
    <cellStyle name="Output 2 2 4 5 2 2" xfId="32216"/>
    <cellStyle name="Output 2 2 4 5 2 3" xfId="41962"/>
    <cellStyle name="Output 2 2 4 5 2 4" xfId="41386"/>
    <cellStyle name="Output 2 2 4 5 3" xfId="17978"/>
    <cellStyle name="Output 2 2 4 5 3 2" xfId="37096"/>
    <cellStyle name="Output 2 2 4 5 3 3" xfId="44240"/>
    <cellStyle name="Output 2 2 4 5 3 4" xfId="46660"/>
    <cellStyle name="Output 2 2 4 5 4" xfId="17245"/>
    <cellStyle name="Output 2 2 4 5 4 2" xfId="36363"/>
    <cellStyle name="Output 2 2 4 5 4 3" xfId="43507"/>
    <cellStyle name="Output 2 2 4 5 4 4" xfId="45927"/>
    <cellStyle name="Output 2 2 4 5 5" xfId="23881"/>
    <cellStyle name="Output 2 2 4 5 6" xfId="39551"/>
    <cellStyle name="Output 2 2 4 6" xfId="5325"/>
    <cellStyle name="Output 2 2 4 6 2" xfId="13661"/>
    <cellStyle name="Output 2 2 4 6 2 2" xfId="32779"/>
    <cellStyle name="Output 2 2 4 6 2 3" xfId="42525"/>
    <cellStyle name="Output 2 2 4 6 2 4" xfId="39479"/>
    <cellStyle name="Output 2 2 4 6 3" xfId="18541"/>
    <cellStyle name="Output 2 2 4 6 3 2" xfId="37659"/>
    <cellStyle name="Output 2 2 4 6 3 3" xfId="44803"/>
    <cellStyle name="Output 2 2 4 6 3 4" xfId="47223"/>
    <cellStyle name="Output 2 2 4 6 4" xfId="17464"/>
    <cellStyle name="Output 2 2 4 6 4 2" xfId="36582"/>
    <cellStyle name="Output 2 2 4 6 4 3" xfId="43726"/>
    <cellStyle name="Output 2 2 4 6 4 4" xfId="46146"/>
    <cellStyle name="Output 2 2 4 6 5" xfId="24444"/>
    <cellStyle name="Output 2 2 4 6 6" xfId="40114"/>
    <cellStyle name="Output 2 2 4 7" xfId="5187"/>
    <cellStyle name="Output 2 2 4 7 2" xfId="13523"/>
    <cellStyle name="Output 2 2 4 7 2 2" xfId="32641"/>
    <cellStyle name="Output 2 2 4 7 2 3" xfId="42387"/>
    <cellStyle name="Output 2 2 4 7 2 4" xfId="41846"/>
    <cellStyle name="Output 2 2 4 7 3" xfId="18403"/>
    <cellStyle name="Output 2 2 4 7 3 2" xfId="37521"/>
    <cellStyle name="Output 2 2 4 7 3 3" xfId="44665"/>
    <cellStyle name="Output 2 2 4 7 3 4" xfId="47085"/>
    <cellStyle name="Output 2 2 4 7 4" xfId="19426"/>
    <cellStyle name="Output 2 2 4 7 4 2" xfId="38544"/>
    <cellStyle name="Output 2 2 4 7 4 3" xfId="45688"/>
    <cellStyle name="Output 2 2 4 7 4 4" xfId="48108"/>
    <cellStyle name="Output 2 2 4 7 5" xfId="24306"/>
    <cellStyle name="Output 2 2 4 7 6" xfId="39976"/>
    <cellStyle name="Output 2 2 4 8" xfId="5260"/>
    <cellStyle name="Output 2 2 4 8 2" xfId="13596"/>
    <cellStyle name="Output 2 2 4 8 2 2" xfId="32714"/>
    <cellStyle name="Output 2 2 4 8 2 3" xfId="42460"/>
    <cellStyle name="Output 2 2 4 8 2 4" xfId="40346"/>
    <cellStyle name="Output 2 2 4 8 3" xfId="18476"/>
    <cellStyle name="Output 2 2 4 8 3 2" xfId="37594"/>
    <cellStyle name="Output 2 2 4 8 3 3" xfId="44738"/>
    <cellStyle name="Output 2 2 4 8 3 4" xfId="47158"/>
    <cellStyle name="Output 2 2 4 8 4" xfId="17565"/>
    <cellStyle name="Output 2 2 4 8 4 2" xfId="36683"/>
    <cellStyle name="Output 2 2 4 8 4 3" xfId="43827"/>
    <cellStyle name="Output 2 2 4 8 4 4" xfId="46247"/>
    <cellStyle name="Output 2 2 4 8 5" xfId="24379"/>
    <cellStyle name="Output 2 2 4 8 6" xfId="40049"/>
    <cellStyle name="Output 2 2 4 9" xfId="5326"/>
    <cellStyle name="Output 2 2 4 9 2" xfId="13662"/>
    <cellStyle name="Output 2 2 4 9 2 2" xfId="32780"/>
    <cellStyle name="Output 2 2 4 9 2 3" xfId="42526"/>
    <cellStyle name="Output 2 2 4 9 2 4" xfId="41544"/>
    <cellStyle name="Output 2 2 4 9 3" xfId="18542"/>
    <cellStyle name="Output 2 2 4 9 3 2" xfId="37660"/>
    <cellStyle name="Output 2 2 4 9 3 3" xfId="44804"/>
    <cellStyle name="Output 2 2 4 9 3 4" xfId="47224"/>
    <cellStyle name="Output 2 2 4 9 4" xfId="17223"/>
    <cellStyle name="Output 2 2 4 9 4 2" xfId="36341"/>
    <cellStyle name="Output 2 2 4 9 4 3" xfId="43485"/>
    <cellStyle name="Output 2 2 4 9 4 4" xfId="45905"/>
    <cellStyle name="Output 2 2 4 9 5" xfId="24445"/>
    <cellStyle name="Output 2 2 4 9 6" xfId="40115"/>
    <cellStyle name="Output 2 2 5" xfId="1317"/>
    <cellStyle name="Output 2 2 5 10" xfId="5890"/>
    <cellStyle name="Output 2 2 5 10 2" xfId="14226"/>
    <cellStyle name="Output 2 2 5 10 2 2" xfId="33344"/>
    <cellStyle name="Output 2 2 5 10 2 3" xfId="42810"/>
    <cellStyle name="Output 2 2 5 10 2 4" xfId="38806"/>
    <cellStyle name="Output 2 2 5 10 3" xfId="18836"/>
    <cellStyle name="Output 2 2 5 10 3 2" xfId="37954"/>
    <cellStyle name="Output 2 2 5 10 3 3" xfId="45098"/>
    <cellStyle name="Output 2 2 5 10 3 4" xfId="47518"/>
    <cellStyle name="Output 2 2 5 10 4" xfId="19397"/>
    <cellStyle name="Output 2 2 5 10 4 2" xfId="38515"/>
    <cellStyle name="Output 2 2 5 10 4 3" xfId="45659"/>
    <cellStyle name="Output 2 2 5 10 4 4" xfId="48079"/>
    <cellStyle name="Output 2 2 5 10 5" xfId="25009"/>
    <cellStyle name="Output 2 2 5 10 6" xfId="40400"/>
    <cellStyle name="Output 2 2 5 10 7" xfId="19909"/>
    <cellStyle name="Output 2 2 5 11" xfId="9776"/>
    <cellStyle name="Output 2 2 5 11 2" xfId="28894"/>
    <cellStyle name="Output 2 2 5 11 3" xfId="41268"/>
    <cellStyle name="Output 2 2 5 11 4" xfId="40639"/>
    <cellStyle name="Output 2 2 5 12" xfId="20523"/>
    <cellStyle name="Output 2 2 5 13" xfId="38801"/>
    <cellStyle name="Output 2 2 5 2" xfId="2775"/>
    <cellStyle name="Output 2 2 5 2 10" xfId="11205"/>
    <cellStyle name="Output 2 2 5 2 10 2" xfId="30323"/>
    <cellStyle name="Output 2 2 5 2 10 3" xfId="41537"/>
    <cellStyle name="Output 2 2 5 2 10 4" xfId="41468"/>
    <cellStyle name="Output 2 2 5 2 11" xfId="21978"/>
    <cellStyle name="Output 2 2 5 2 12" xfId="39101"/>
    <cellStyle name="Output 2 2 5 2 2" xfId="5215"/>
    <cellStyle name="Output 2 2 5 2 2 2" xfId="13551"/>
    <cellStyle name="Output 2 2 5 2 2 2 2" xfId="32669"/>
    <cellStyle name="Output 2 2 5 2 2 2 3" xfId="42415"/>
    <cellStyle name="Output 2 2 5 2 2 2 4" xfId="40824"/>
    <cellStyle name="Output 2 2 5 2 2 3" xfId="18431"/>
    <cellStyle name="Output 2 2 5 2 2 3 2" xfId="37549"/>
    <cellStyle name="Output 2 2 5 2 2 3 3" xfId="44693"/>
    <cellStyle name="Output 2 2 5 2 2 3 4" xfId="47113"/>
    <cellStyle name="Output 2 2 5 2 2 4" xfId="19120"/>
    <cellStyle name="Output 2 2 5 2 2 4 2" xfId="38238"/>
    <cellStyle name="Output 2 2 5 2 2 4 3" xfId="45382"/>
    <cellStyle name="Output 2 2 5 2 2 4 4" xfId="47802"/>
    <cellStyle name="Output 2 2 5 2 2 5" xfId="24334"/>
    <cellStyle name="Output 2 2 5 2 2 6" xfId="40004"/>
    <cellStyle name="Output 2 2 5 2 3" xfId="4802"/>
    <cellStyle name="Output 2 2 5 2 3 2" xfId="13138"/>
    <cellStyle name="Output 2 2 5 2 3 2 2" xfId="32256"/>
    <cellStyle name="Output 2 2 5 2 3 2 3" xfId="42002"/>
    <cellStyle name="Output 2 2 5 2 3 2 4" xfId="39338"/>
    <cellStyle name="Output 2 2 5 2 3 3" xfId="18018"/>
    <cellStyle name="Output 2 2 5 2 3 3 2" xfId="37136"/>
    <cellStyle name="Output 2 2 5 2 3 3 3" xfId="44280"/>
    <cellStyle name="Output 2 2 5 2 3 3 4" xfId="46700"/>
    <cellStyle name="Output 2 2 5 2 3 4" xfId="17394"/>
    <cellStyle name="Output 2 2 5 2 3 4 2" xfId="36512"/>
    <cellStyle name="Output 2 2 5 2 3 4 3" xfId="43656"/>
    <cellStyle name="Output 2 2 5 2 3 4 4" xfId="46076"/>
    <cellStyle name="Output 2 2 5 2 3 5" xfId="23921"/>
    <cellStyle name="Output 2 2 5 2 3 6" xfId="39591"/>
    <cellStyle name="Output 2 2 5 2 4" xfId="4773"/>
    <cellStyle name="Output 2 2 5 2 4 2" xfId="13109"/>
    <cellStyle name="Output 2 2 5 2 4 2 2" xfId="32227"/>
    <cellStyle name="Output 2 2 5 2 4 2 3" xfId="41973"/>
    <cellStyle name="Output 2 2 5 2 4 2 4" xfId="41921"/>
    <cellStyle name="Output 2 2 5 2 4 3" xfId="17989"/>
    <cellStyle name="Output 2 2 5 2 4 3 2" xfId="37107"/>
    <cellStyle name="Output 2 2 5 2 4 3 3" xfId="44251"/>
    <cellStyle name="Output 2 2 5 2 4 3 4" xfId="46671"/>
    <cellStyle name="Output 2 2 5 2 4 4" xfId="19183"/>
    <cellStyle name="Output 2 2 5 2 4 4 2" xfId="38301"/>
    <cellStyle name="Output 2 2 5 2 4 4 3" xfId="45445"/>
    <cellStyle name="Output 2 2 5 2 4 4 4" xfId="47865"/>
    <cellStyle name="Output 2 2 5 2 4 5" xfId="23892"/>
    <cellStyle name="Output 2 2 5 2 4 6" xfId="39562"/>
    <cellStyle name="Output 2 2 5 2 5" xfId="5040"/>
    <cellStyle name="Output 2 2 5 2 5 2" xfId="13376"/>
    <cellStyle name="Output 2 2 5 2 5 2 2" xfId="32494"/>
    <cellStyle name="Output 2 2 5 2 5 2 3" xfId="42240"/>
    <cellStyle name="Output 2 2 5 2 5 2 4" xfId="41460"/>
    <cellStyle name="Output 2 2 5 2 5 3" xfId="18256"/>
    <cellStyle name="Output 2 2 5 2 5 3 2" xfId="37374"/>
    <cellStyle name="Output 2 2 5 2 5 3 3" xfId="44518"/>
    <cellStyle name="Output 2 2 5 2 5 3 4" xfId="46938"/>
    <cellStyle name="Output 2 2 5 2 5 4" xfId="17525"/>
    <cellStyle name="Output 2 2 5 2 5 4 2" xfId="36643"/>
    <cellStyle name="Output 2 2 5 2 5 4 3" xfId="43787"/>
    <cellStyle name="Output 2 2 5 2 5 4 4" xfId="46207"/>
    <cellStyle name="Output 2 2 5 2 5 5" xfId="24159"/>
    <cellStyle name="Output 2 2 5 2 5 6" xfId="39829"/>
    <cellStyle name="Output 2 2 5 2 6" xfId="5037"/>
    <cellStyle name="Output 2 2 5 2 6 2" xfId="13373"/>
    <cellStyle name="Output 2 2 5 2 6 2 2" xfId="32491"/>
    <cellStyle name="Output 2 2 5 2 6 2 3" xfId="42237"/>
    <cellStyle name="Output 2 2 5 2 6 2 4" xfId="40630"/>
    <cellStyle name="Output 2 2 5 2 6 3" xfId="18253"/>
    <cellStyle name="Output 2 2 5 2 6 3 2" xfId="37371"/>
    <cellStyle name="Output 2 2 5 2 6 3 3" xfId="44515"/>
    <cellStyle name="Output 2 2 5 2 6 3 4" xfId="46935"/>
    <cellStyle name="Output 2 2 5 2 6 4" xfId="19126"/>
    <cellStyle name="Output 2 2 5 2 6 4 2" xfId="38244"/>
    <cellStyle name="Output 2 2 5 2 6 4 3" xfId="45388"/>
    <cellStyle name="Output 2 2 5 2 6 4 4" xfId="47808"/>
    <cellStyle name="Output 2 2 5 2 6 5" xfId="24156"/>
    <cellStyle name="Output 2 2 5 2 6 6" xfId="39826"/>
    <cellStyle name="Output 2 2 5 2 7" xfId="4777"/>
    <cellStyle name="Output 2 2 5 2 7 2" xfId="13113"/>
    <cellStyle name="Output 2 2 5 2 7 2 2" xfId="32231"/>
    <cellStyle name="Output 2 2 5 2 7 2 3" xfId="41977"/>
    <cellStyle name="Output 2 2 5 2 7 2 4" xfId="40990"/>
    <cellStyle name="Output 2 2 5 2 7 3" xfId="17993"/>
    <cellStyle name="Output 2 2 5 2 7 3 2" xfId="37111"/>
    <cellStyle name="Output 2 2 5 2 7 3 3" xfId="44255"/>
    <cellStyle name="Output 2 2 5 2 7 3 4" xfId="46675"/>
    <cellStyle name="Output 2 2 5 2 7 4" xfId="17340"/>
    <cellStyle name="Output 2 2 5 2 7 4 2" xfId="36458"/>
    <cellStyle name="Output 2 2 5 2 7 4 3" xfId="43602"/>
    <cellStyle name="Output 2 2 5 2 7 4 4" xfId="46022"/>
    <cellStyle name="Output 2 2 5 2 7 5" xfId="23896"/>
    <cellStyle name="Output 2 2 5 2 7 6" xfId="39566"/>
    <cellStyle name="Output 2 2 5 2 8" xfId="4461"/>
    <cellStyle name="Output 2 2 5 2 8 2" xfId="12800"/>
    <cellStyle name="Output 2 2 5 2 8 2 2" xfId="31918"/>
    <cellStyle name="Output 2 2 5 2 8 2 3" xfId="41885"/>
    <cellStyle name="Output 2 2 5 2 8 2 4" xfId="41039"/>
    <cellStyle name="Output 2 2 5 2 8 3" xfId="17896"/>
    <cellStyle name="Output 2 2 5 2 8 3 2" xfId="37014"/>
    <cellStyle name="Output 2 2 5 2 8 3 3" xfId="44158"/>
    <cellStyle name="Output 2 2 5 2 8 3 4" xfId="46578"/>
    <cellStyle name="Output 2 2 5 2 8 4" xfId="17256"/>
    <cellStyle name="Output 2 2 5 2 8 4 2" xfId="36374"/>
    <cellStyle name="Output 2 2 5 2 8 4 3" xfId="43518"/>
    <cellStyle name="Output 2 2 5 2 8 4 4" xfId="45938"/>
    <cellStyle name="Output 2 2 5 2 8 5" xfId="23583"/>
    <cellStyle name="Output 2 2 5 2 8 6" xfId="39472"/>
    <cellStyle name="Output 2 2 5 2 9" xfId="5954"/>
    <cellStyle name="Output 2 2 5 2 9 2" xfId="14290"/>
    <cellStyle name="Output 2 2 5 2 9 2 2" xfId="33408"/>
    <cellStyle name="Output 2 2 5 2 9 2 3" xfId="42873"/>
    <cellStyle name="Output 2 2 5 2 9 2 4" xfId="40619"/>
    <cellStyle name="Output 2 2 5 2 9 3" xfId="18899"/>
    <cellStyle name="Output 2 2 5 2 9 3 2" xfId="38017"/>
    <cellStyle name="Output 2 2 5 2 9 3 3" xfId="45161"/>
    <cellStyle name="Output 2 2 5 2 9 3 4" xfId="47581"/>
    <cellStyle name="Output 2 2 5 2 9 4" xfId="19479"/>
    <cellStyle name="Output 2 2 5 2 9 4 2" xfId="38597"/>
    <cellStyle name="Output 2 2 5 2 9 4 3" xfId="45741"/>
    <cellStyle name="Output 2 2 5 2 9 4 4" xfId="48161"/>
    <cellStyle name="Output 2 2 5 2 9 5" xfId="25073"/>
    <cellStyle name="Output 2 2 5 2 9 6" xfId="40463"/>
    <cellStyle name="Output 2 2 5 2 9 7" xfId="38689"/>
    <cellStyle name="Output 2 2 5 3" xfId="4986"/>
    <cellStyle name="Output 2 2 5 3 2" xfId="5986"/>
    <cellStyle name="Output 2 2 5 3 2 2" xfId="14322"/>
    <cellStyle name="Output 2 2 5 3 2 2 2" xfId="33440"/>
    <cellStyle name="Output 2 2 5 3 2 2 3" xfId="42905"/>
    <cellStyle name="Output 2 2 5 3 2 2 4" xfId="39475"/>
    <cellStyle name="Output 2 2 5 3 2 3" xfId="18931"/>
    <cellStyle name="Output 2 2 5 3 2 3 2" xfId="38049"/>
    <cellStyle name="Output 2 2 5 3 2 3 3" xfId="45193"/>
    <cellStyle name="Output 2 2 5 3 2 3 4" xfId="47613"/>
    <cellStyle name="Output 2 2 5 3 2 4" xfId="19105"/>
    <cellStyle name="Output 2 2 5 3 2 4 2" xfId="38223"/>
    <cellStyle name="Output 2 2 5 3 2 4 3" xfId="45367"/>
    <cellStyle name="Output 2 2 5 3 2 4 4" xfId="47787"/>
    <cellStyle name="Output 2 2 5 3 2 5" xfId="25105"/>
    <cellStyle name="Output 2 2 5 3 2 6" xfId="40495"/>
    <cellStyle name="Output 2 2 5 3 2 7" xfId="19924"/>
    <cellStyle name="Output 2 2 5 3 3" xfId="13322"/>
    <cellStyle name="Output 2 2 5 3 3 2" xfId="32440"/>
    <cellStyle name="Output 2 2 5 3 3 3" xfId="42186"/>
    <cellStyle name="Output 2 2 5 3 3 4" xfId="43036"/>
    <cellStyle name="Output 2 2 5 3 4" xfId="18202"/>
    <cellStyle name="Output 2 2 5 3 4 2" xfId="37320"/>
    <cellStyle name="Output 2 2 5 3 4 3" xfId="44464"/>
    <cellStyle name="Output 2 2 5 3 4 4" xfId="46884"/>
    <cellStyle name="Output 2 2 5 3 5" xfId="19129"/>
    <cellStyle name="Output 2 2 5 3 5 2" xfId="38247"/>
    <cellStyle name="Output 2 2 5 3 5 3" xfId="45391"/>
    <cellStyle name="Output 2 2 5 3 5 4" xfId="47811"/>
    <cellStyle name="Output 2 2 5 3 6" xfId="24105"/>
    <cellStyle name="Output 2 2 5 3 7" xfId="39775"/>
    <cellStyle name="Output 2 2 5 4" xfId="4850"/>
    <cellStyle name="Output 2 2 5 4 2" xfId="6018"/>
    <cellStyle name="Output 2 2 5 4 2 2" xfId="14354"/>
    <cellStyle name="Output 2 2 5 4 2 2 2" xfId="33472"/>
    <cellStyle name="Output 2 2 5 4 2 2 3" xfId="42937"/>
    <cellStyle name="Output 2 2 5 4 2 2 4" xfId="40816"/>
    <cellStyle name="Output 2 2 5 4 2 3" xfId="18963"/>
    <cellStyle name="Output 2 2 5 4 2 3 2" xfId="38081"/>
    <cellStyle name="Output 2 2 5 4 2 3 3" xfId="45225"/>
    <cellStyle name="Output 2 2 5 4 2 3 4" xfId="47645"/>
    <cellStyle name="Output 2 2 5 4 2 4" xfId="19314"/>
    <cellStyle name="Output 2 2 5 4 2 4 2" xfId="38432"/>
    <cellStyle name="Output 2 2 5 4 2 4 3" xfId="45576"/>
    <cellStyle name="Output 2 2 5 4 2 4 4" xfId="47996"/>
    <cellStyle name="Output 2 2 5 4 2 5" xfId="25137"/>
    <cellStyle name="Output 2 2 5 4 2 6" xfId="40527"/>
    <cellStyle name="Output 2 2 5 4 2 7" xfId="40805"/>
    <cellStyle name="Output 2 2 5 4 3" xfId="13186"/>
    <cellStyle name="Output 2 2 5 4 3 2" xfId="32304"/>
    <cellStyle name="Output 2 2 5 4 3 3" xfId="42050"/>
    <cellStyle name="Output 2 2 5 4 3 4" xfId="38726"/>
    <cellStyle name="Output 2 2 5 4 4" xfId="18066"/>
    <cellStyle name="Output 2 2 5 4 4 2" xfId="37184"/>
    <cellStyle name="Output 2 2 5 4 4 3" xfId="44328"/>
    <cellStyle name="Output 2 2 5 4 4 4" xfId="46748"/>
    <cellStyle name="Output 2 2 5 4 5" xfId="19235"/>
    <cellStyle name="Output 2 2 5 4 5 2" xfId="38353"/>
    <cellStyle name="Output 2 2 5 4 5 3" xfId="45497"/>
    <cellStyle name="Output 2 2 5 4 5 4" xfId="47917"/>
    <cellStyle name="Output 2 2 5 4 6" xfId="23969"/>
    <cellStyle name="Output 2 2 5 4 7" xfId="39639"/>
    <cellStyle name="Output 2 2 5 5" xfId="5122"/>
    <cellStyle name="Output 2 2 5 5 2" xfId="13458"/>
    <cellStyle name="Output 2 2 5 5 2 2" xfId="32576"/>
    <cellStyle name="Output 2 2 5 5 2 3" xfId="42322"/>
    <cellStyle name="Output 2 2 5 5 2 4" xfId="39205"/>
    <cellStyle name="Output 2 2 5 5 3" xfId="18338"/>
    <cellStyle name="Output 2 2 5 5 3 2" xfId="37456"/>
    <cellStyle name="Output 2 2 5 5 3 3" xfId="44600"/>
    <cellStyle name="Output 2 2 5 5 3 4" xfId="47020"/>
    <cellStyle name="Output 2 2 5 5 4" xfId="17694"/>
    <cellStyle name="Output 2 2 5 5 4 2" xfId="36812"/>
    <cellStyle name="Output 2 2 5 5 4 3" xfId="43956"/>
    <cellStyle name="Output 2 2 5 5 4 4" xfId="46376"/>
    <cellStyle name="Output 2 2 5 5 5" xfId="24241"/>
    <cellStyle name="Output 2 2 5 5 6" xfId="39911"/>
    <cellStyle name="Output 2 2 5 6" xfId="5147"/>
    <cellStyle name="Output 2 2 5 6 2" xfId="13483"/>
    <cellStyle name="Output 2 2 5 6 2 2" xfId="32601"/>
    <cellStyle name="Output 2 2 5 6 2 3" xfId="42347"/>
    <cellStyle name="Output 2 2 5 6 2 4" xfId="41803"/>
    <cellStyle name="Output 2 2 5 6 3" xfId="18363"/>
    <cellStyle name="Output 2 2 5 6 3 2" xfId="37481"/>
    <cellStyle name="Output 2 2 5 6 3 3" xfId="44625"/>
    <cellStyle name="Output 2 2 5 6 3 4" xfId="47045"/>
    <cellStyle name="Output 2 2 5 6 4" xfId="8887"/>
    <cellStyle name="Output 2 2 5 6 4 2" xfId="28006"/>
    <cellStyle name="Output 2 2 5 6 4 3" xfId="41077"/>
    <cellStyle name="Output 2 2 5 6 4 4" xfId="42767"/>
    <cellStyle name="Output 2 2 5 6 5" xfId="24266"/>
    <cellStyle name="Output 2 2 5 6 6" xfId="39936"/>
    <cellStyle name="Output 2 2 5 7" xfId="5098"/>
    <cellStyle name="Output 2 2 5 7 2" xfId="13434"/>
    <cellStyle name="Output 2 2 5 7 2 2" xfId="32552"/>
    <cellStyle name="Output 2 2 5 7 2 3" xfId="42298"/>
    <cellStyle name="Output 2 2 5 7 2 4" xfId="41801"/>
    <cellStyle name="Output 2 2 5 7 3" xfId="18314"/>
    <cellStyle name="Output 2 2 5 7 3 2" xfId="37432"/>
    <cellStyle name="Output 2 2 5 7 3 3" xfId="44576"/>
    <cellStyle name="Output 2 2 5 7 3 4" xfId="46996"/>
    <cellStyle name="Output 2 2 5 7 4" xfId="19278"/>
    <cellStyle name="Output 2 2 5 7 4 2" xfId="38396"/>
    <cellStyle name="Output 2 2 5 7 4 3" xfId="45540"/>
    <cellStyle name="Output 2 2 5 7 4 4" xfId="47960"/>
    <cellStyle name="Output 2 2 5 7 5" xfId="24217"/>
    <cellStyle name="Output 2 2 5 7 6" xfId="39887"/>
    <cellStyle name="Output 2 2 5 8" xfId="5145"/>
    <cellStyle name="Output 2 2 5 8 2" xfId="13481"/>
    <cellStyle name="Output 2 2 5 8 2 2" xfId="32599"/>
    <cellStyle name="Output 2 2 5 8 2 3" xfId="42345"/>
    <cellStyle name="Output 2 2 5 8 2 4" xfId="43033"/>
    <cellStyle name="Output 2 2 5 8 3" xfId="18361"/>
    <cellStyle name="Output 2 2 5 8 3 2" xfId="37479"/>
    <cellStyle name="Output 2 2 5 8 3 3" xfId="44623"/>
    <cellStyle name="Output 2 2 5 8 3 4" xfId="47043"/>
    <cellStyle name="Output 2 2 5 8 4" xfId="19023"/>
    <cellStyle name="Output 2 2 5 8 4 2" xfId="38141"/>
    <cellStyle name="Output 2 2 5 8 4 3" xfId="45285"/>
    <cellStyle name="Output 2 2 5 8 4 4" xfId="47705"/>
    <cellStyle name="Output 2 2 5 8 5" xfId="24264"/>
    <cellStyle name="Output 2 2 5 8 6" xfId="39934"/>
    <cellStyle name="Output 2 2 5 9" xfId="3722"/>
    <cellStyle name="Output 2 2 5 9 2" xfId="12151"/>
    <cellStyle name="Output 2 2 5 9 2 2" xfId="31269"/>
    <cellStyle name="Output 2 2 5 9 2 3" xfId="41735"/>
    <cellStyle name="Output 2 2 5 9 2 4" xfId="39494"/>
    <cellStyle name="Output 2 2 5 9 3" xfId="17737"/>
    <cellStyle name="Output 2 2 5 9 3 2" xfId="36855"/>
    <cellStyle name="Output 2 2 5 9 3 3" xfId="43999"/>
    <cellStyle name="Output 2 2 5 9 3 4" xfId="46419"/>
    <cellStyle name="Output 2 2 5 9 4" xfId="18799"/>
    <cellStyle name="Output 2 2 5 9 4 2" xfId="37917"/>
    <cellStyle name="Output 2 2 5 9 4 3" xfId="45061"/>
    <cellStyle name="Output 2 2 5 9 4 4" xfId="47481"/>
    <cellStyle name="Output 2 2 5 9 5" xfId="22923"/>
    <cellStyle name="Output 2 2 5 9 6" xfId="39308"/>
    <cellStyle name="Output 2 2 6" xfId="1655"/>
    <cellStyle name="Output 2 2 6 10" xfId="38885"/>
    <cellStyle name="Output 2 2 6 2" xfId="3109"/>
    <cellStyle name="Output 2 2 6 2 2" xfId="8611"/>
    <cellStyle name="Output 2 2 6 2 2 2" xfId="16947"/>
    <cellStyle name="Output 2 2 6 2 2 2 2" xfId="36065"/>
    <cellStyle name="Output 2 2 6 2 2 2 3" xfId="43419"/>
    <cellStyle name="Output 2 2 6 2 2 2 4" xfId="45884"/>
    <cellStyle name="Output 2 2 6 2 2 3" xfId="19468"/>
    <cellStyle name="Output 2 2 6 2 2 3 2" xfId="38586"/>
    <cellStyle name="Output 2 2 6 2 2 3 3" xfId="45730"/>
    <cellStyle name="Output 2 2 6 2 2 3 4" xfId="48150"/>
    <cellStyle name="Output 2 2 6 2 2 4" xfId="19554"/>
    <cellStyle name="Output 2 2 6 2 2 4 2" xfId="38672"/>
    <cellStyle name="Output 2 2 6 2 2 4 3" xfId="45816"/>
    <cellStyle name="Output 2 2 6 2 2 4 4" xfId="48236"/>
    <cellStyle name="Output 2 2 6 2 2 5" xfId="27730"/>
    <cellStyle name="Output 2 2 6 2 2 6" xfId="41012"/>
    <cellStyle name="Output 2 2 6 2 2 7" xfId="43083"/>
    <cellStyle name="Output 2 2 6 2 3" xfId="11539"/>
    <cellStyle name="Output 2 2 6 2 3 2" xfId="30657"/>
    <cellStyle name="Output 2 2 6 2 3 3" xfId="41617"/>
    <cellStyle name="Output 2 2 6 2 3 4" xfId="41908"/>
    <cellStyle name="Output 2 2 6 2 4" xfId="17608"/>
    <cellStyle name="Output 2 2 6 2 4 2" xfId="36726"/>
    <cellStyle name="Output 2 2 6 2 4 3" xfId="43870"/>
    <cellStyle name="Output 2 2 6 2 4 4" xfId="46290"/>
    <cellStyle name="Output 2 2 6 2 5" xfId="19310"/>
    <cellStyle name="Output 2 2 6 2 5 2" xfId="38428"/>
    <cellStyle name="Output 2 2 6 2 5 3" xfId="45572"/>
    <cellStyle name="Output 2 2 6 2 5 4" xfId="47992"/>
    <cellStyle name="Output 2 2 6 2 6" xfId="22312"/>
    <cellStyle name="Output 2 2 6 2 7" xfId="39185"/>
    <cellStyle name="Output 2 2 6 3" xfId="5046"/>
    <cellStyle name="Output 2 2 6 3 2" xfId="13382"/>
    <cellStyle name="Output 2 2 6 3 2 2" xfId="32500"/>
    <cellStyle name="Output 2 2 6 3 2 3" xfId="42246"/>
    <cellStyle name="Output 2 2 6 3 2 4" xfId="19580"/>
    <cellStyle name="Output 2 2 6 3 3" xfId="18262"/>
    <cellStyle name="Output 2 2 6 3 3 2" xfId="37380"/>
    <cellStyle name="Output 2 2 6 3 3 3" xfId="44524"/>
    <cellStyle name="Output 2 2 6 3 3 4" xfId="46944"/>
    <cellStyle name="Output 2 2 6 3 4" xfId="17235"/>
    <cellStyle name="Output 2 2 6 3 4 2" xfId="36353"/>
    <cellStyle name="Output 2 2 6 3 4 3" xfId="43497"/>
    <cellStyle name="Output 2 2 6 3 4 4" xfId="45917"/>
    <cellStyle name="Output 2 2 6 3 5" xfId="24165"/>
    <cellStyle name="Output 2 2 6 3 6" xfId="39835"/>
    <cellStyle name="Output 2 2 6 4" xfId="4894"/>
    <cellStyle name="Output 2 2 6 4 2" xfId="13230"/>
    <cellStyle name="Output 2 2 6 4 2 2" xfId="32348"/>
    <cellStyle name="Output 2 2 6 4 2 3" xfId="42094"/>
    <cellStyle name="Output 2 2 6 4 2 4" xfId="41807"/>
    <cellStyle name="Output 2 2 6 4 3" xfId="18110"/>
    <cellStyle name="Output 2 2 6 4 3 2" xfId="37228"/>
    <cellStyle name="Output 2 2 6 4 3 3" xfId="44372"/>
    <cellStyle name="Output 2 2 6 4 3 4" xfId="46792"/>
    <cellStyle name="Output 2 2 6 4 4" xfId="17703"/>
    <cellStyle name="Output 2 2 6 4 4 2" xfId="36821"/>
    <cellStyle name="Output 2 2 6 4 4 3" xfId="43965"/>
    <cellStyle name="Output 2 2 6 4 4 4" xfId="46385"/>
    <cellStyle name="Output 2 2 6 4 5" xfId="24013"/>
    <cellStyle name="Output 2 2 6 4 6" xfId="39683"/>
    <cellStyle name="Output 2 2 6 5" xfId="4813"/>
    <cellStyle name="Output 2 2 6 5 2" xfId="13149"/>
    <cellStyle name="Output 2 2 6 5 2 2" xfId="32267"/>
    <cellStyle name="Output 2 2 6 5 2 3" xfId="42013"/>
    <cellStyle name="Output 2 2 6 5 2 4" xfId="41355"/>
    <cellStyle name="Output 2 2 6 5 3" xfId="18029"/>
    <cellStyle name="Output 2 2 6 5 3 2" xfId="37147"/>
    <cellStyle name="Output 2 2 6 5 3 3" xfId="44291"/>
    <cellStyle name="Output 2 2 6 5 3 4" xfId="46711"/>
    <cellStyle name="Output 2 2 6 5 4" xfId="19098"/>
    <cellStyle name="Output 2 2 6 5 4 2" xfId="38216"/>
    <cellStyle name="Output 2 2 6 5 4 3" xfId="45360"/>
    <cellStyle name="Output 2 2 6 5 4 4" xfId="47780"/>
    <cellStyle name="Output 2 2 6 5 5" xfId="23932"/>
    <cellStyle name="Output 2 2 6 5 6" xfId="39602"/>
    <cellStyle name="Output 2 2 6 6" xfId="4832"/>
    <cellStyle name="Output 2 2 6 6 2" xfId="13168"/>
    <cellStyle name="Output 2 2 6 6 2 2" xfId="32286"/>
    <cellStyle name="Output 2 2 6 6 2 3" xfId="42032"/>
    <cellStyle name="Output 2 2 6 6 2 4" xfId="43079"/>
    <cellStyle name="Output 2 2 6 6 3" xfId="18048"/>
    <cellStyle name="Output 2 2 6 6 3 2" xfId="37166"/>
    <cellStyle name="Output 2 2 6 6 3 3" xfId="44310"/>
    <cellStyle name="Output 2 2 6 6 3 4" xfId="46730"/>
    <cellStyle name="Output 2 2 6 6 4" xfId="17580"/>
    <cellStyle name="Output 2 2 6 6 4 2" xfId="36698"/>
    <cellStyle name="Output 2 2 6 6 4 3" xfId="43842"/>
    <cellStyle name="Output 2 2 6 6 4 4" xfId="46262"/>
    <cellStyle name="Output 2 2 6 6 5" xfId="23951"/>
    <cellStyle name="Output 2 2 6 6 6" xfId="39621"/>
    <cellStyle name="Output 2 2 6 7" xfId="5129"/>
    <cellStyle name="Output 2 2 6 7 2" xfId="13465"/>
    <cellStyle name="Output 2 2 6 7 2 2" xfId="32583"/>
    <cellStyle name="Output 2 2 6 7 2 3" xfId="42329"/>
    <cellStyle name="Output 2 2 6 7 2 4" xfId="41551"/>
    <cellStyle name="Output 2 2 6 7 3" xfId="18345"/>
    <cellStyle name="Output 2 2 6 7 3 2" xfId="37463"/>
    <cellStyle name="Output 2 2 6 7 3 3" xfId="44607"/>
    <cellStyle name="Output 2 2 6 7 3 4" xfId="47027"/>
    <cellStyle name="Output 2 2 6 7 4" xfId="19170"/>
    <cellStyle name="Output 2 2 6 7 4 2" xfId="38288"/>
    <cellStyle name="Output 2 2 6 7 4 3" xfId="45432"/>
    <cellStyle name="Output 2 2 6 7 4 4" xfId="47852"/>
    <cellStyle name="Output 2 2 6 7 5" xfId="24248"/>
    <cellStyle name="Output 2 2 6 7 6" xfId="39918"/>
    <cellStyle name="Output 2 2 6 8" xfId="5923"/>
    <cellStyle name="Output 2 2 6 8 2" xfId="14259"/>
    <cellStyle name="Output 2 2 6 8 2 2" xfId="33377"/>
    <cellStyle name="Output 2 2 6 8 2 3" xfId="42842"/>
    <cellStyle name="Output 2 2 6 8 2 4" xfId="38942"/>
    <cellStyle name="Output 2 2 6 8 3" xfId="18868"/>
    <cellStyle name="Output 2 2 6 8 3 2" xfId="37986"/>
    <cellStyle name="Output 2 2 6 8 3 3" xfId="45130"/>
    <cellStyle name="Output 2 2 6 8 3 4" xfId="47550"/>
    <cellStyle name="Output 2 2 6 8 4" xfId="17215"/>
    <cellStyle name="Output 2 2 6 8 4 2" xfId="36333"/>
    <cellStyle name="Output 2 2 6 8 4 3" xfId="43477"/>
    <cellStyle name="Output 2 2 6 8 4 4" xfId="45897"/>
    <cellStyle name="Output 2 2 6 8 5" xfId="25042"/>
    <cellStyle name="Output 2 2 6 8 6" xfId="40432"/>
    <cellStyle name="Output 2 2 6 8 7" xfId="39352"/>
    <cellStyle name="Output 2 2 6 9" xfId="20858"/>
    <cellStyle name="Output 2 2 7" xfId="4793"/>
    <cellStyle name="Output 2 2 7 2" xfId="13129"/>
    <cellStyle name="Output 2 2 7 2 2" xfId="32247"/>
    <cellStyle name="Output 2 2 7 2 3" xfId="41993"/>
    <cellStyle name="Output 2 2 7 2 4" xfId="41824"/>
    <cellStyle name="Output 2 2 7 3" xfId="18009"/>
    <cellStyle name="Output 2 2 7 3 2" xfId="37127"/>
    <cellStyle name="Output 2 2 7 3 3" xfId="44271"/>
    <cellStyle name="Output 2 2 7 3 4" xfId="46691"/>
    <cellStyle name="Output 2 2 7 4" xfId="10082"/>
    <cellStyle name="Output 2 2 7 4 2" xfId="29200"/>
    <cellStyle name="Output 2 2 7 4 3" xfId="41333"/>
    <cellStyle name="Output 2 2 7 4 4" xfId="39068"/>
    <cellStyle name="Output 2 2 7 5" xfId="23912"/>
    <cellStyle name="Output 2 2 7 6" xfId="39582"/>
    <cellStyle name="Output 2 2 8" xfId="5135"/>
    <cellStyle name="Output 2 2 8 2" xfId="13471"/>
    <cellStyle name="Output 2 2 8 2 2" xfId="32589"/>
    <cellStyle name="Output 2 2 8 2 3" xfId="42335"/>
    <cellStyle name="Output 2 2 8 2 4" xfId="43074"/>
    <cellStyle name="Output 2 2 8 3" xfId="18351"/>
    <cellStyle name="Output 2 2 8 3 2" xfId="37469"/>
    <cellStyle name="Output 2 2 8 3 3" xfId="44613"/>
    <cellStyle name="Output 2 2 8 3 4" xfId="47033"/>
    <cellStyle name="Output 2 2 8 4" xfId="17866"/>
    <cellStyle name="Output 2 2 8 4 2" xfId="36984"/>
    <cellStyle name="Output 2 2 8 4 3" xfId="44128"/>
    <cellStyle name="Output 2 2 8 4 4" xfId="46548"/>
    <cellStyle name="Output 2 2 8 5" xfId="24254"/>
    <cellStyle name="Output 2 2 8 6" xfId="39924"/>
    <cellStyle name="Output 2 2 9" xfId="5163"/>
    <cellStyle name="Output 2 2 9 2" xfId="13499"/>
    <cellStyle name="Output 2 2 9 2 2" xfId="32617"/>
    <cellStyle name="Output 2 2 9 2 3" xfId="42363"/>
    <cellStyle name="Output 2 2 9 2 4" xfId="43227"/>
    <cellStyle name="Output 2 2 9 3" xfId="18379"/>
    <cellStyle name="Output 2 2 9 3 2" xfId="37497"/>
    <cellStyle name="Output 2 2 9 3 3" xfId="44641"/>
    <cellStyle name="Output 2 2 9 3 4" xfId="47061"/>
    <cellStyle name="Output 2 2 9 4" xfId="17346"/>
    <cellStyle name="Output 2 2 9 4 2" xfId="36464"/>
    <cellStyle name="Output 2 2 9 4 3" xfId="43608"/>
    <cellStyle name="Output 2 2 9 4 4" xfId="46028"/>
    <cellStyle name="Output 2 2 9 5" xfId="24282"/>
    <cellStyle name="Output 2 2 9 6" xfId="39952"/>
    <cellStyle name="Output 2 3" xfId="168"/>
    <cellStyle name="Output 2 3 2" xfId="49911"/>
    <cellStyle name="Output 2 4" xfId="729"/>
    <cellStyle name="Output 2 4 10" xfId="9202"/>
    <cellStyle name="Output 2 4 10 2" xfId="28320"/>
    <cellStyle name="Output 2 4 10 3" xfId="41169"/>
    <cellStyle name="Output 2 4 10 4" xfId="43451"/>
    <cellStyle name="Output 2 4 11" xfId="19945"/>
    <cellStyle name="Output 2 4 12" xfId="38705"/>
    <cellStyle name="Output 2 4 2" xfId="2199"/>
    <cellStyle name="Output 2 4 2 2" xfId="5070"/>
    <cellStyle name="Output 2 4 2 2 2" xfId="13406"/>
    <cellStyle name="Output 2 4 2 2 2 2" xfId="32524"/>
    <cellStyle name="Output 2 4 2 2 2 3" xfId="42270"/>
    <cellStyle name="Output 2 4 2 2 2 4" xfId="40670"/>
    <cellStyle name="Output 2 4 2 2 3" xfId="18286"/>
    <cellStyle name="Output 2 4 2 2 3 2" xfId="37404"/>
    <cellStyle name="Output 2 4 2 2 3 3" xfId="44548"/>
    <cellStyle name="Output 2 4 2 2 3 4" xfId="46968"/>
    <cellStyle name="Output 2 4 2 2 4" xfId="17475"/>
    <cellStyle name="Output 2 4 2 2 4 2" xfId="36593"/>
    <cellStyle name="Output 2 4 2 2 4 3" xfId="43737"/>
    <cellStyle name="Output 2 4 2 2 4 4" xfId="46157"/>
    <cellStyle name="Output 2 4 2 2 5" xfId="24189"/>
    <cellStyle name="Output 2 4 2 2 6" xfId="39859"/>
    <cellStyle name="Output 2 4 2 3" xfId="7733"/>
    <cellStyle name="Output 2 4 2 3 2" xfId="16069"/>
    <cellStyle name="Output 2 4 2 3 2 2" xfId="35187"/>
    <cellStyle name="Output 2 4 2 3 2 3" xfId="43265"/>
    <cellStyle name="Output 2 4 2 3 2 4" xfId="45859"/>
    <cellStyle name="Output 2 4 2 3 3" xfId="19308"/>
    <cellStyle name="Output 2 4 2 3 3 2" xfId="38426"/>
    <cellStyle name="Output 2 4 2 3 3 3" xfId="45570"/>
    <cellStyle name="Output 2 4 2 3 3 4" xfId="47990"/>
    <cellStyle name="Output 2 4 2 3 4" xfId="19529"/>
    <cellStyle name="Output 2 4 2 3 4 2" xfId="38647"/>
    <cellStyle name="Output 2 4 2 3 4 3" xfId="45791"/>
    <cellStyle name="Output 2 4 2 3 4 4" xfId="48211"/>
    <cellStyle name="Output 2 4 2 3 5" xfId="26852"/>
    <cellStyle name="Output 2 4 2 3 6" xfId="40865"/>
    <cellStyle name="Output 2 4 2 3 7" xfId="40975"/>
    <cellStyle name="Output 2 4 2 4" xfId="10629"/>
    <cellStyle name="Output 2 4 2 4 2" xfId="29747"/>
    <cellStyle name="Output 2 4 2 4 3" xfId="41443"/>
    <cellStyle name="Output 2 4 2 4 4" xfId="41043"/>
    <cellStyle name="Output 2 4 2 5" xfId="21402"/>
    <cellStyle name="Output 2 4 2 6" xfId="38992"/>
    <cellStyle name="Output 2 4 3" xfId="5262"/>
    <cellStyle name="Output 2 4 3 2" xfId="13598"/>
    <cellStyle name="Output 2 4 3 2 2" xfId="32716"/>
    <cellStyle name="Output 2 4 3 2 3" xfId="42462"/>
    <cellStyle name="Output 2 4 3 2 4" xfId="39257"/>
    <cellStyle name="Output 2 4 3 3" xfId="18478"/>
    <cellStyle name="Output 2 4 3 3 2" xfId="37596"/>
    <cellStyle name="Output 2 4 3 3 3" xfId="44740"/>
    <cellStyle name="Output 2 4 3 3 4" xfId="47160"/>
    <cellStyle name="Output 2 4 3 4" xfId="19119"/>
    <cellStyle name="Output 2 4 3 4 2" xfId="38237"/>
    <cellStyle name="Output 2 4 3 4 3" xfId="45381"/>
    <cellStyle name="Output 2 4 3 4 4" xfId="47801"/>
    <cellStyle name="Output 2 4 3 5" xfId="24381"/>
    <cellStyle name="Output 2 4 3 6" xfId="40051"/>
    <cellStyle name="Output 2 4 4" xfId="3399"/>
    <cellStyle name="Output 2 4 4 2" xfId="11829"/>
    <cellStyle name="Output 2 4 4 2 2" xfId="30947"/>
    <cellStyle name="Output 2 4 4 2 3" xfId="41667"/>
    <cellStyle name="Output 2 4 4 2 4" xfId="40835"/>
    <cellStyle name="Output 2 4 4 3" xfId="17664"/>
    <cellStyle name="Output 2 4 4 3 2" xfId="36782"/>
    <cellStyle name="Output 2 4 4 3 3" xfId="43926"/>
    <cellStyle name="Output 2 4 4 3 4" xfId="46346"/>
    <cellStyle name="Output 2 4 4 4" xfId="19294"/>
    <cellStyle name="Output 2 4 4 4 2" xfId="38412"/>
    <cellStyle name="Output 2 4 4 4 3" xfId="45556"/>
    <cellStyle name="Output 2 4 4 4 4" xfId="47976"/>
    <cellStyle name="Output 2 4 4 5" xfId="22602"/>
    <cellStyle name="Output 2 4 4 6" xfId="39242"/>
    <cellStyle name="Output 2 4 5" xfId="5106"/>
    <cellStyle name="Output 2 4 5 2" xfId="13442"/>
    <cellStyle name="Output 2 4 5 2 2" xfId="32560"/>
    <cellStyle name="Output 2 4 5 2 3" xfId="42306"/>
    <cellStyle name="Output 2 4 5 2 4" xfId="42990"/>
    <cellStyle name="Output 2 4 5 3" xfId="18322"/>
    <cellStyle name="Output 2 4 5 3 2" xfId="37440"/>
    <cellStyle name="Output 2 4 5 3 3" xfId="44584"/>
    <cellStyle name="Output 2 4 5 3 4" xfId="47004"/>
    <cellStyle name="Output 2 4 5 4" xfId="19429"/>
    <cellStyle name="Output 2 4 5 4 2" xfId="38547"/>
    <cellStyle name="Output 2 4 5 4 3" xfId="45691"/>
    <cellStyle name="Output 2 4 5 4 4" xfId="48111"/>
    <cellStyle name="Output 2 4 5 5" xfId="24225"/>
    <cellStyle name="Output 2 4 5 6" xfId="39895"/>
    <cellStyle name="Output 2 4 6" xfId="5400"/>
    <cellStyle name="Output 2 4 6 2" xfId="13736"/>
    <cellStyle name="Output 2 4 6 2 2" xfId="32854"/>
    <cellStyle name="Output 2 4 6 2 3" xfId="42600"/>
    <cellStyle name="Output 2 4 6 2 4" xfId="19605"/>
    <cellStyle name="Output 2 4 6 3" xfId="18616"/>
    <cellStyle name="Output 2 4 6 3 2" xfId="37734"/>
    <cellStyle name="Output 2 4 6 3 3" xfId="44878"/>
    <cellStyle name="Output 2 4 6 3 4" xfId="47298"/>
    <cellStyle name="Output 2 4 6 4" xfId="19324"/>
    <cellStyle name="Output 2 4 6 4 2" xfId="38442"/>
    <cellStyle name="Output 2 4 6 4 3" xfId="45586"/>
    <cellStyle name="Output 2 4 6 4 4" xfId="48006"/>
    <cellStyle name="Output 2 4 6 5" xfId="24519"/>
    <cellStyle name="Output 2 4 6 6" xfId="40189"/>
    <cellStyle name="Output 2 4 7" xfId="5103"/>
    <cellStyle name="Output 2 4 7 2" xfId="13439"/>
    <cellStyle name="Output 2 4 7 2 2" xfId="32557"/>
    <cellStyle name="Output 2 4 7 2 3" xfId="42303"/>
    <cellStyle name="Output 2 4 7 2 4" xfId="39006"/>
    <cellStyle name="Output 2 4 7 3" xfId="18319"/>
    <cellStyle name="Output 2 4 7 3 2" xfId="37437"/>
    <cellStyle name="Output 2 4 7 3 3" xfId="44581"/>
    <cellStyle name="Output 2 4 7 3 4" xfId="47001"/>
    <cellStyle name="Output 2 4 7 4" xfId="17374"/>
    <cellStyle name="Output 2 4 7 4 2" xfId="36492"/>
    <cellStyle name="Output 2 4 7 4 3" xfId="43636"/>
    <cellStyle name="Output 2 4 7 4 4" xfId="46056"/>
    <cellStyle name="Output 2 4 7 5" xfId="24222"/>
    <cellStyle name="Output 2 4 7 6" xfId="39892"/>
    <cellStyle name="Output 2 4 8" xfId="3902"/>
    <cellStyle name="Output 2 4 8 2" xfId="12241"/>
    <cellStyle name="Output 2 4 8 2 2" xfId="31359"/>
    <cellStyle name="Output 2 4 8 2 3" xfId="41788"/>
    <cellStyle name="Output 2 4 8 2 4" xfId="39213"/>
    <cellStyle name="Output 2 4 8 3" xfId="17786"/>
    <cellStyle name="Output 2 4 8 3 2" xfId="36904"/>
    <cellStyle name="Output 2 4 8 3 3" xfId="44048"/>
    <cellStyle name="Output 2 4 8 3 4" xfId="46468"/>
    <cellStyle name="Output 2 4 8 4" xfId="17248"/>
    <cellStyle name="Output 2 4 8 4 2" xfId="36366"/>
    <cellStyle name="Output 2 4 8 4 3" xfId="43510"/>
    <cellStyle name="Output 2 4 8 4 4" xfId="45930"/>
    <cellStyle name="Output 2 4 8 5" xfId="23025"/>
    <cellStyle name="Output 2 4 8 6" xfId="39372"/>
    <cellStyle name="Output 2 4 9" xfId="6331"/>
    <cellStyle name="Output 2 4 9 2" xfId="14667"/>
    <cellStyle name="Output 2 4 9 2 2" xfId="33785"/>
    <cellStyle name="Output 2 4 9 2 3" xfId="43019"/>
    <cellStyle name="Output 2 4 9 2 4" xfId="45831"/>
    <cellStyle name="Output 2 4 9 3" xfId="19054"/>
    <cellStyle name="Output 2 4 9 3 2" xfId="38172"/>
    <cellStyle name="Output 2 4 9 3 3" xfId="45316"/>
    <cellStyle name="Output 2 4 9 3 4" xfId="47736"/>
    <cellStyle name="Output 2 4 9 4" xfId="19254"/>
    <cellStyle name="Output 2 4 9 4 2" xfId="38372"/>
    <cellStyle name="Output 2 4 9 4 3" xfId="45516"/>
    <cellStyle name="Output 2 4 9 4 4" xfId="47936"/>
    <cellStyle name="Output 2 4 9 5" xfId="25450"/>
    <cellStyle name="Output 2 4 9 6" xfId="40614"/>
    <cellStyle name="Output 2 4 9 7" xfId="38774"/>
    <cellStyle name="Output 2 5" xfId="1643"/>
    <cellStyle name="Output 2 5 10" xfId="38880"/>
    <cellStyle name="Output 2 5 2" xfId="3097"/>
    <cellStyle name="Output 2 5 2 2" xfId="8599"/>
    <cellStyle name="Output 2 5 2 2 2" xfId="16935"/>
    <cellStyle name="Output 2 5 2 2 2 2" xfId="36053"/>
    <cellStyle name="Output 2 5 2 2 2 3" xfId="43414"/>
    <cellStyle name="Output 2 5 2 2 2 4" xfId="45879"/>
    <cellStyle name="Output 2 5 2 2 3" xfId="19463"/>
    <cellStyle name="Output 2 5 2 2 3 2" xfId="38581"/>
    <cellStyle name="Output 2 5 2 2 3 3" xfId="45725"/>
    <cellStyle name="Output 2 5 2 2 3 4" xfId="48145"/>
    <cellStyle name="Output 2 5 2 2 4" xfId="19549"/>
    <cellStyle name="Output 2 5 2 2 4 2" xfId="38667"/>
    <cellStyle name="Output 2 5 2 2 4 3" xfId="45811"/>
    <cellStyle name="Output 2 5 2 2 4 4" xfId="48231"/>
    <cellStyle name="Output 2 5 2 2 5" xfId="27718"/>
    <cellStyle name="Output 2 5 2 2 6" xfId="41007"/>
    <cellStyle name="Output 2 5 2 2 7" xfId="38915"/>
    <cellStyle name="Output 2 5 2 3" xfId="11527"/>
    <cellStyle name="Output 2 5 2 3 2" xfId="30645"/>
    <cellStyle name="Output 2 5 2 3 3" xfId="41612"/>
    <cellStyle name="Output 2 5 2 3 4" xfId="38962"/>
    <cellStyle name="Output 2 5 2 4" xfId="17603"/>
    <cellStyle name="Output 2 5 2 4 2" xfId="36721"/>
    <cellStyle name="Output 2 5 2 4 3" xfId="43865"/>
    <cellStyle name="Output 2 5 2 4 4" xfId="46285"/>
    <cellStyle name="Output 2 5 2 5" xfId="17497"/>
    <cellStyle name="Output 2 5 2 5 2" xfId="36615"/>
    <cellStyle name="Output 2 5 2 5 3" xfId="43759"/>
    <cellStyle name="Output 2 5 2 5 4" xfId="46179"/>
    <cellStyle name="Output 2 5 2 6" xfId="22300"/>
    <cellStyle name="Output 2 5 2 7" xfId="39180"/>
    <cellStyle name="Output 2 5 3" xfId="4759"/>
    <cellStyle name="Output 2 5 3 2" xfId="13095"/>
    <cellStyle name="Output 2 5 3 2 2" xfId="32213"/>
    <cellStyle name="Output 2 5 3 2 3" xfId="41959"/>
    <cellStyle name="Output 2 5 3 2 4" xfId="43255"/>
    <cellStyle name="Output 2 5 3 3" xfId="17975"/>
    <cellStyle name="Output 2 5 3 3 2" xfId="37093"/>
    <cellStyle name="Output 2 5 3 3 3" xfId="44237"/>
    <cellStyle name="Output 2 5 3 3 4" xfId="46657"/>
    <cellStyle name="Output 2 5 3 4" xfId="17826"/>
    <cellStyle name="Output 2 5 3 4 2" xfId="36944"/>
    <cellStyle name="Output 2 5 3 4 3" xfId="44088"/>
    <cellStyle name="Output 2 5 3 4 4" xfId="46508"/>
    <cellStyle name="Output 2 5 3 5" xfId="23878"/>
    <cellStyle name="Output 2 5 3 6" xfId="39548"/>
    <cellStyle name="Output 2 5 4" xfId="5292"/>
    <cellStyle name="Output 2 5 4 2" xfId="13628"/>
    <cellStyle name="Output 2 5 4 2 2" xfId="32746"/>
    <cellStyle name="Output 2 5 4 2 3" xfId="42492"/>
    <cellStyle name="Output 2 5 4 2 4" xfId="40917"/>
    <cellStyle name="Output 2 5 4 3" xfId="18508"/>
    <cellStyle name="Output 2 5 4 3 2" xfId="37626"/>
    <cellStyle name="Output 2 5 4 3 3" xfId="44770"/>
    <cellStyle name="Output 2 5 4 3 4" xfId="47190"/>
    <cellStyle name="Output 2 5 4 4" xfId="19074"/>
    <cellStyle name="Output 2 5 4 4 2" xfId="38192"/>
    <cellStyle name="Output 2 5 4 4 3" xfId="45336"/>
    <cellStyle name="Output 2 5 4 4 4" xfId="47756"/>
    <cellStyle name="Output 2 5 4 5" xfId="24411"/>
    <cellStyle name="Output 2 5 4 6" xfId="40081"/>
    <cellStyle name="Output 2 5 5" xfId="4834"/>
    <cellStyle name="Output 2 5 5 2" xfId="13170"/>
    <cellStyle name="Output 2 5 5 2 2" xfId="32288"/>
    <cellStyle name="Output 2 5 5 2 3" xfId="42034"/>
    <cellStyle name="Output 2 5 5 2 4" xfId="41852"/>
    <cellStyle name="Output 2 5 5 3" xfId="18050"/>
    <cellStyle name="Output 2 5 5 3 2" xfId="37168"/>
    <cellStyle name="Output 2 5 5 3 3" xfId="44312"/>
    <cellStyle name="Output 2 5 5 3 4" xfId="46732"/>
    <cellStyle name="Output 2 5 5 4" xfId="19134"/>
    <cellStyle name="Output 2 5 5 4 2" xfId="38252"/>
    <cellStyle name="Output 2 5 5 4 3" xfId="45396"/>
    <cellStyle name="Output 2 5 5 4 4" xfId="47816"/>
    <cellStyle name="Output 2 5 5 5" xfId="23953"/>
    <cellStyle name="Output 2 5 5 6" xfId="39623"/>
    <cellStyle name="Output 2 5 6" xfId="5078"/>
    <cellStyle name="Output 2 5 6 2" xfId="13414"/>
    <cellStyle name="Output 2 5 6 2 2" xfId="32532"/>
    <cellStyle name="Output 2 5 6 2 3" xfId="42278"/>
    <cellStyle name="Output 2 5 6 2 4" xfId="41107"/>
    <cellStyle name="Output 2 5 6 3" xfId="18294"/>
    <cellStyle name="Output 2 5 6 3 2" xfId="37412"/>
    <cellStyle name="Output 2 5 6 3 3" xfId="44556"/>
    <cellStyle name="Output 2 5 6 3 4" xfId="46976"/>
    <cellStyle name="Output 2 5 6 4" xfId="17637"/>
    <cellStyle name="Output 2 5 6 4 2" xfId="36755"/>
    <cellStyle name="Output 2 5 6 4 3" xfId="43899"/>
    <cellStyle name="Output 2 5 6 4 4" xfId="46319"/>
    <cellStyle name="Output 2 5 6 5" xfId="24197"/>
    <cellStyle name="Output 2 5 6 6" xfId="39867"/>
    <cellStyle name="Output 2 5 7" xfId="5207"/>
    <cellStyle name="Output 2 5 7 2" xfId="13543"/>
    <cellStyle name="Output 2 5 7 2 2" xfId="32661"/>
    <cellStyle name="Output 2 5 7 2 3" xfId="42407"/>
    <cellStyle name="Output 2 5 7 2 4" xfId="42987"/>
    <cellStyle name="Output 2 5 7 3" xfId="18423"/>
    <cellStyle name="Output 2 5 7 3 2" xfId="37541"/>
    <cellStyle name="Output 2 5 7 3 3" xfId="44685"/>
    <cellStyle name="Output 2 5 7 3 4" xfId="47105"/>
    <cellStyle name="Output 2 5 7 4" xfId="19497"/>
    <cellStyle name="Output 2 5 7 4 2" xfId="38615"/>
    <cellStyle name="Output 2 5 7 4 3" xfId="45759"/>
    <cellStyle name="Output 2 5 7 4 4" xfId="48179"/>
    <cellStyle name="Output 2 5 7 5" xfId="24326"/>
    <cellStyle name="Output 2 5 7 6" xfId="39996"/>
    <cellStyle name="Output 2 5 8" xfId="7187"/>
    <cellStyle name="Output 2 5 8 2" xfId="15523"/>
    <cellStyle name="Output 2 5 8 2 2" xfId="34641"/>
    <cellStyle name="Output 2 5 8 2 3" xfId="43156"/>
    <cellStyle name="Output 2 5 8 2 4" xfId="45841"/>
    <cellStyle name="Output 2 5 8 3" xfId="19199"/>
    <cellStyle name="Output 2 5 8 3 2" xfId="38317"/>
    <cellStyle name="Output 2 5 8 3 3" xfId="45461"/>
    <cellStyle name="Output 2 5 8 3 4" xfId="47881"/>
    <cellStyle name="Output 2 5 8 4" xfId="19359"/>
    <cellStyle name="Output 2 5 8 4 2" xfId="38477"/>
    <cellStyle name="Output 2 5 8 4 3" xfId="45621"/>
    <cellStyle name="Output 2 5 8 4 4" xfId="48041"/>
    <cellStyle name="Output 2 5 8 5" xfId="26306"/>
    <cellStyle name="Output 2 5 8 6" xfId="40754"/>
    <cellStyle name="Output 2 5 8 7" xfId="43127"/>
    <cellStyle name="Output 2 5 9" xfId="20846"/>
    <cellStyle name="Output 2 6" xfId="1923"/>
    <cellStyle name="Output 2 6 2" xfId="7457"/>
    <cellStyle name="Output 2 6 2 2" xfId="15793"/>
    <cellStyle name="Output 2 6 2 2 2" xfId="34911"/>
    <cellStyle name="Output 2 6 2 2 3" xfId="43211"/>
    <cellStyle name="Output 2 6 2 2 4" xfId="45847"/>
    <cellStyle name="Output 2 6 2 3" xfId="19250"/>
    <cellStyle name="Output 2 6 2 3 2" xfId="38368"/>
    <cellStyle name="Output 2 6 2 3 3" xfId="45512"/>
    <cellStyle name="Output 2 6 2 3 4" xfId="47932"/>
    <cellStyle name="Output 2 6 2 4" xfId="19101"/>
    <cellStyle name="Output 2 6 2 4 2" xfId="38219"/>
    <cellStyle name="Output 2 6 2 4 3" xfId="45363"/>
    <cellStyle name="Output 2 6 2 4 4" xfId="47783"/>
    <cellStyle name="Output 2 6 2 5" xfId="26576"/>
    <cellStyle name="Output 2 6 2 6" xfId="40810"/>
    <cellStyle name="Output 2 6 2 7" xfId="38787"/>
    <cellStyle name="Output 2 6 3" xfId="10353"/>
    <cellStyle name="Output 2 6 3 2" xfId="29471"/>
    <cellStyle name="Output 2 6 3 3" xfId="41393"/>
    <cellStyle name="Output 2 6 3 4" xfId="39398"/>
    <cellStyle name="Output 2 6 4" xfId="17400"/>
    <cellStyle name="Output 2 6 4 2" xfId="36518"/>
    <cellStyle name="Output 2 6 4 3" xfId="43662"/>
    <cellStyle name="Output 2 6 4 4" xfId="46082"/>
    <cellStyle name="Output 2 6 5" xfId="8876"/>
    <cellStyle name="Output 2 6 5 2" xfId="27995"/>
    <cellStyle name="Output 2 6 5 3" xfId="41066"/>
    <cellStyle name="Output 2 6 5 4" xfId="39414"/>
    <cellStyle name="Output 2 6 6" xfId="21126"/>
    <cellStyle name="Output 2 6 7" xfId="38934"/>
    <cellStyle name="Output 2 7" xfId="6057"/>
    <cellStyle name="Output 2 7 2" xfId="14393"/>
    <cellStyle name="Output 2 7 2 2" xfId="33511"/>
    <cellStyle name="Output 2 7 2 3" xfId="42976"/>
    <cellStyle name="Output 2 7 2 4" xfId="38710"/>
    <cellStyle name="Output 2 7 3" xfId="19000"/>
    <cellStyle name="Output 2 7 3 2" xfId="38118"/>
    <cellStyle name="Output 2 7 3 3" xfId="45262"/>
    <cellStyle name="Output 2 7 3 4" xfId="47682"/>
    <cellStyle name="Output 2 7 4" xfId="19203"/>
    <cellStyle name="Output 2 7 4 2" xfId="38321"/>
    <cellStyle name="Output 2 7 4 3" xfId="45465"/>
    <cellStyle name="Output 2 7 4 4" xfId="47885"/>
    <cellStyle name="Output 2 7 5" xfId="25176"/>
    <cellStyle name="Output 2 7 6" xfId="40565"/>
    <cellStyle name="Output 2 7 7" xfId="42998"/>
    <cellStyle name="Output 2 8" xfId="40948"/>
    <cellStyle name="Output 3" xfId="565"/>
    <cellStyle name="Percent 2" xfId="32"/>
    <cellStyle name="Percent 2 2" xfId="178"/>
    <cellStyle name="Percent 2 2 2" xfId="526"/>
    <cellStyle name="Percent 2 3" xfId="169"/>
    <cellStyle name="Percent 2 4" xfId="112"/>
    <cellStyle name="Percent 3" xfId="120"/>
    <cellStyle name="Percent 3 2" xfId="527"/>
    <cellStyle name="SN_241" xfId="107"/>
    <cellStyle name="Style 1" xfId="33"/>
    <cellStyle name="Style 1 2" xfId="233"/>
    <cellStyle name="Style 1 2 2" xfId="49055"/>
    <cellStyle name="Style 1 3" xfId="713"/>
    <cellStyle name="Style 1_verchnakan_ax21-25_2018" xfId="234"/>
    <cellStyle name="Title" xfId="50007" builtinId="15" customBuiltin="1"/>
    <cellStyle name="Title 2" xfId="102"/>
    <cellStyle name="Title 2 2" xfId="235"/>
    <cellStyle name="Title 2 3" xfId="170"/>
    <cellStyle name="Title 3" xfId="566"/>
    <cellStyle name="Total" xfId="48257" builtinId="25" customBuiltin="1"/>
    <cellStyle name="Total 2" xfId="103"/>
    <cellStyle name="Total 2 2" xfId="236"/>
    <cellStyle name="Total 2 2 10" xfId="4866"/>
    <cellStyle name="Total 2 2 10 2" xfId="13202"/>
    <cellStyle name="Total 2 2 10 2 2" xfId="32320"/>
    <cellStyle name="Total 2 2 10 2 3" xfId="42066"/>
    <cellStyle name="Total 2 2 10 2 4" xfId="41640"/>
    <cellStyle name="Total 2 2 10 3" xfId="18082"/>
    <cellStyle name="Total 2 2 10 3 2" xfId="37200"/>
    <cellStyle name="Total 2 2 10 3 3" xfId="44344"/>
    <cellStyle name="Total 2 2 10 3 4" xfId="46764"/>
    <cellStyle name="Total 2 2 10 4" xfId="19344"/>
    <cellStyle name="Total 2 2 10 4 2" xfId="38462"/>
    <cellStyle name="Total 2 2 10 4 3" xfId="45606"/>
    <cellStyle name="Total 2 2 10 4 4" xfId="48026"/>
    <cellStyle name="Total 2 2 10 5" xfId="23985"/>
    <cellStyle name="Total 2 2 10 6" xfId="39655"/>
    <cellStyle name="Total 2 2 11" xfId="4868"/>
    <cellStyle name="Total 2 2 11 2" xfId="13204"/>
    <cellStyle name="Total 2 2 11 2 2" xfId="32322"/>
    <cellStyle name="Total 2 2 11 2 3" xfId="42068"/>
    <cellStyle name="Total 2 2 11 2 4" xfId="41036"/>
    <cellStyle name="Total 2 2 11 3" xfId="18084"/>
    <cellStyle name="Total 2 2 11 3 2" xfId="37202"/>
    <cellStyle name="Total 2 2 11 3 3" xfId="44346"/>
    <cellStyle name="Total 2 2 11 3 4" xfId="46766"/>
    <cellStyle name="Total 2 2 11 4" xfId="17242"/>
    <cellStyle name="Total 2 2 11 4 2" xfId="36360"/>
    <cellStyle name="Total 2 2 11 4 3" xfId="43504"/>
    <cellStyle name="Total 2 2 11 4 4" xfId="45924"/>
    <cellStyle name="Total 2 2 11 5" xfId="23987"/>
    <cellStyle name="Total 2 2 11 6" xfId="39657"/>
    <cellStyle name="Total 2 2 12" xfId="5478"/>
    <cellStyle name="Total 2 2 12 2" xfId="13814"/>
    <cellStyle name="Total 2 2 12 2 2" xfId="32932"/>
    <cellStyle name="Total 2 2 12 2 3" xfId="42678"/>
    <cellStyle name="Total 2 2 12 2 4" xfId="43142"/>
    <cellStyle name="Total 2 2 12 3" xfId="18694"/>
    <cellStyle name="Total 2 2 12 3 2" xfId="37812"/>
    <cellStyle name="Total 2 2 12 3 3" xfId="44956"/>
    <cellStyle name="Total 2 2 12 3 4" xfId="47376"/>
    <cellStyle name="Total 2 2 12 4" xfId="17681"/>
    <cellStyle name="Total 2 2 12 4 2" xfId="36799"/>
    <cellStyle name="Total 2 2 12 4 3" xfId="43943"/>
    <cellStyle name="Total 2 2 12 4 4" xfId="46363"/>
    <cellStyle name="Total 2 2 12 5" xfId="24597"/>
    <cellStyle name="Total 2 2 12 6" xfId="40267"/>
    <cellStyle name="Total 2 2 13" xfId="5576"/>
    <cellStyle name="Total 2 2 13 2" xfId="13912"/>
    <cellStyle name="Total 2 2 13 2 2" xfId="33030"/>
    <cellStyle name="Total 2 2 13 2 3" xfId="42747"/>
    <cellStyle name="Total 2 2 13 2 4" xfId="39196"/>
    <cellStyle name="Total 2 2 13 3" xfId="18763"/>
    <cellStyle name="Total 2 2 13 3 2" xfId="37881"/>
    <cellStyle name="Total 2 2 13 3 3" xfId="45025"/>
    <cellStyle name="Total 2 2 13 3 4" xfId="47445"/>
    <cellStyle name="Total 2 2 13 4" xfId="17623"/>
    <cellStyle name="Total 2 2 13 4 2" xfId="36741"/>
    <cellStyle name="Total 2 2 13 4 3" xfId="43885"/>
    <cellStyle name="Total 2 2 13 4 4" xfId="46305"/>
    <cellStyle name="Total 2 2 13 5" xfId="24695"/>
    <cellStyle name="Total 2 2 13 6" xfId="40338"/>
    <cellStyle name="Total 2 2 13 7" xfId="40562"/>
    <cellStyle name="Total 2 2 14" xfId="48312"/>
    <cellStyle name="Total 2 2 2" xfId="286"/>
    <cellStyle name="Total 2 2 2 10" xfId="5353"/>
    <cellStyle name="Total 2 2 2 10 2" xfId="13689"/>
    <cellStyle name="Total 2 2 2 10 2 2" xfId="32807"/>
    <cellStyle name="Total 2 2 2 10 2 3" xfId="42553"/>
    <cellStyle name="Total 2 2 2 10 2 4" xfId="42754"/>
    <cellStyle name="Total 2 2 2 10 3" xfId="18569"/>
    <cellStyle name="Total 2 2 2 10 3 2" xfId="37687"/>
    <cellStyle name="Total 2 2 2 10 3 3" xfId="44831"/>
    <cellStyle name="Total 2 2 2 10 3 4" xfId="47251"/>
    <cellStyle name="Total 2 2 2 10 4" xfId="19016"/>
    <cellStyle name="Total 2 2 2 10 4 2" xfId="38134"/>
    <cellStyle name="Total 2 2 2 10 4 3" xfId="45278"/>
    <cellStyle name="Total 2 2 2 10 4 4" xfId="47698"/>
    <cellStyle name="Total 2 2 2 10 5" xfId="24472"/>
    <cellStyle name="Total 2 2 2 10 6" xfId="40142"/>
    <cellStyle name="Total 2 2 2 11" xfId="5354"/>
    <cellStyle name="Total 2 2 2 11 2" xfId="13690"/>
    <cellStyle name="Total 2 2 2 11 2 2" xfId="32808"/>
    <cellStyle name="Total 2 2 2 11 2 3" xfId="42554"/>
    <cellStyle name="Total 2 2 2 11 2 4" xfId="40345"/>
    <cellStyle name="Total 2 2 2 11 3" xfId="18570"/>
    <cellStyle name="Total 2 2 2 11 3 2" xfId="37688"/>
    <cellStyle name="Total 2 2 2 11 3 3" xfId="44832"/>
    <cellStyle name="Total 2 2 2 11 3 4" xfId="47252"/>
    <cellStyle name="Total 2 2 2 11 4" xfId="18777"/>
    <cellStyle name="Total 2 2 2 11 4 2" xfId="37895"/>
    <cellStyle name="Total 2 2 2 11 4 3" xfId="45039"/>
    <cellStyle name="Total 2 2 2 11 4 4" xfId="47459"/>
    <cellStyle name="Total 2 2 2 11 5" xfId="24473"/>
    <cellStyle name="Total 2 2 2 11 6" xfId="40143"/>
    <cellStyle name="Total 2 2 2 12" xfId="5818"/>
    <cellStyle name="Total 2 2 2 12 2" xfId="14154"/>
    <cellStyle name="Total 2 2 2 12 2 2" xfId="33272"/>
    <cellStyle name="Total 2 2 2 12 2 3" xfId="42785"/>
    <cellStyle name="Total 2 2 2 12 2 4" xfId="39252"/>
    <cellStyle name="Total 2 2 2 12 3" xfId="18811"/>
    <cellStyle name="Total 2 2 2 12 3 2" xfId="37929"/>
    <cellStyle name="Total 2 2 2 12 3 3" xfId="45073"/>
    <cellStyle name="Total 2 2 2 12 3 4" xfId="47493"/>
    <cellStyle name="Total 2 2 2 12 4" xfId="17216"/>
    <cellStyle name="Total 2 2 2 12 4 2" xfId="36334"/>
    <cellStyle name="Total 2 2 2 12 4 3" xfId="43478"/>
    <cellStyle name="Total 2 2 2 12 4 4" xfId="45898"/>
    <cellStyle name="Total 2 2 2 12 5" xfId="24937"/>
    <cellStyle name="Total 2 2 2 12 6" xfId="40375"/>
    <cellStyle name="Total 2 2 2 12 7" xfId="40950"/>
    <cellStyle name="Total 2 2 2 13" xfId="19654"/>
    <cellStyle name="Total 2 2 2 14" xfId="19561"/>
    <cellStyle name="Total 2 2 2 2" xfId="1276"/>
    <cellStyle name="Total 2 2 2 2 10" xfId="3672"/>
    <cellStyle name="Total 2 2 2 2 10 2" xfId="12101"/>
    <cellStyle name="Total 2 2 2 2 10 2 2" xfId="31219"/>
    <cellStyle name="Total 2 2 2 2 10 2 3" xfId="41729"/>
    <cellStyle name="Total 2 2 2 2 10 2 4" xfId="41561"/>
    <cellStyle name="Total 2 2 2 2 10 3" xfId="17731"/>
    <cellStyle name="Total 2 2 2 2 10 3 2" xfId="36849"/>
    <cellStyle name="Total 2 2 2 2 10 3 3" xfId="43993"/>
    <cellStyle name="Total 2 2 2 2 10 3 4" xfId="46413"/>
    <cellStyle name="Total 2 2 2 2 10 4" xfId="18800"/>
    <cellStyle name="Total 2 2 2 2 10 4 2" xfId="37918"/>
    <cellStyle name="Total 2 2 2 2 10 4 3" xfId="45062"/>
    <cellStyle name="Total 2 2 2 2 10 4 4" xfId="47482"/>
    <cellStyle name="Total 2 2 2 2 10 5" xfId="22873"/>
    <cellStyle name="Total 2 2 2 2 10 6" xfId="39302"/>
    <cellStyle name="Total 2 2 2 2 11" xfId="5840"/>
    <cellStyle name="Total 2 2 2 2 11 2" xfId="14176"/>
    <cellStyle name="Total 2 2 2 2 11 2 2" xfId="33294"/>
    <cellStyle name="Total 2 2 2 2 11 2 3" xfId="42804"/>
    <cellStyle name="Total 2 2 2 2 11 2 4" xfId="38807"/>
    <cellStyle name="Total 2 2 2 2 11 3" xfId="18830"/>
    <cellStyle name="Total 2 2 2 2 11 3 2" xfId="37948"/>
    <cellStyle name="Total 2 2 2 2 11 3 3" xfId="45092"/>
    <cellStyle name="Total 2 2 2 2 11 3 4" xfId="47512"/>
    <cellStyle name="Total 2 2 2 2 11 4" xfId="19319"/>
    <cellStyle name="Total 2 2 2 2 11 4 2" xfId="38437"/>
    <cellStyle name="Total 2 2 2 2 11 4 3" xfId="45581"/>
    <cellStyle name="Total 2 2 2 2 11 4 4" xfId="48001"/>
    <cellStyle name="Total 2 2 2 2 11 5" xfId="24959"/>
    <cellStyle name="Total 2 2 2 2 11 6" xfId="40394"/>
    <cellStyle name="Total 2 2 2 2 11 7" xfId="38708"/>
    <cellStyle name="Total 2 2 2 2 12" xfId="9742"/>
    <cellStyle name="Total 2 2 2 2 12 2" xfId="28860"/>
    <cellStyle name="Total 2 2 2 2 12 3" xfId="41262"/>
    <cellStyle name="Total 2 2 2 2 12 4" xfId="41421"/>
    <cellStyle name="Total 2 2 2 2 13" xfId="20489"/>
    <cellStyle name="Total 2 2 2 2 14" xfId="38794"/>
    <cellStyle name="Total 2 2 2 2 2" xfId="1585"/>
    <cellStyle name="Total 2 2 2 2 2 10" xfId="5916"/>
    <cellStyle name="Total 2 2 2 2 2 10 2" xfId="14252"/>
    <cellStyle name="Total 2 2 2 2 2 10 2 2" xfId="33370"/>
    <cellStyle name="Total 2 2 2 2 2 10 2 3" xfId="42836"/>
    <cellStyle name="Total 2 2 2 2 2 10 2 4" xfId="42749"/>
    <cellStyle name="Total 2 2 2 2 2 10 3" xfId="18862"/>
    <cellStyle name="Total 2 2 2 2 2 10 3 2" xfId="37980"/>
    <cellStyle name="Total 2 2 2 2 2 10 3 3" xfId="45124"/>
    <cellStyle name="Total 2 2 2 2 2 10 3 4" xfId="47544"/>
    <cellStyle name="Total 2 2 2 2 2 10 4" xfId="19365"/>
    <cellStyle name="Total 2 2 2 2 2 10 4 2" xfId="38483"/>
    <cellStyle name="Total 2 2 2 2 2 10 4 3" xfId="45627"/>
    <cellStyle name="Total 2 2 2 2 2 10 4 4" xfId="48047"/>
    <cellStyle name="Total 2 2 2 2 2 10 5" xfId="25035"/>
    <cellStyle name="Total 2 2 2 2 2 10 6" xfId="40426"/>
    <cellStyle name="Total 2 2 2 2 2 10 7" xfId="19624"/>
    <cellStyle name="Total 2 2 2 2 2 11" xfId="10035"/>
    <cellStyle name="Total 2 2 2 2 2 11 2" xfId="29153"/>
    <cellStyle name="Total 2 2 2 2 2 11 3" xfId="41329"/>
    <cellStyle name="Total 2 2 2 2 2 11 4" xfId="43042"/>
    <cellStyle name="Total 2 2 2 2 2 12" xfId="20789"/>
    <cellStyle name="Total 2 2 2 2 2 13" xfId="38867"/>
    <cellStyle name="Total 2 2 2 2 2 2" xfId="3040"/>
    <cellStyle name="Total 2 2 2 2 2 2 10" xfId="11470"/>
    <cellStyle name="Total 2 2 2 2 2 2 10 2" xfId="30588"/>
    <cellStyle name="Total 2 2 2 2 2 2 10 3" xfId="41600"/>
    <cellStyle name="Total 2 2 2 2 2 2 10 4" xfId="41117"/>
    <cellStyle name="Total 2 2 2 2 2 2 11" xfId="22243"/>
    <cellStyle name="Total 2 2 2 2 2 2 12" xfId="39168"/>
    <cellStyle name="Total 2 2 2 2 2 2 2" xfId="5319"/>
    <cellStyle name="Total 2 2 2 2 2 2 2 2" xfId="13655"/>
    <cellStyle name="Total 2 2 2 2 2 2 2 2 2" xfId="32773"/>
    <cellStyle name="Total 2 2 2 2 2 2 2 2 3" xfId="42519"/>
    <cellStyle name="Total 2 2 2 2 2 2 2 2 4" xfId="39198"/>
    <cellStyle name="Total 2 2 2 2 2 2 2 3" xfId="18535"/>
    <cellStyle name="Total 2 2 2 2 2 2 2 3 2" xfId="37653"/>
    <cellStyle name="Total 2 2 2 2 2 2 2 3 3" xfId="44797"/>
    <cellStyle name="Total 2 2 2 2 2 2 2 3 4" xfId="47217"/>
    <cellStyle name="Total 2 2 2 2 2 2 2 4" xfId="19491"/>
    <cellStyle name="Total 2 2 2 2 2 2 2 4 2" xfId="38609"/>
    <cellStyle name="Total 2 2 2 2 2 2 2 4 3" xfId="45753"/>
    <cellStyle name="Total 2 2 2 2 2 2 2 4 4" xfId="48173"/>
    <cellStyle name="Total 2 2 2 2 2 2 2 5" xfId="24438"/>
    <cellStyle name="Total 2 2 2 2 2 2 2 6" xfId="40108"/>
    <cellStyle name="Total 2 2 2 2 2 2 3" xfId="5378"/>
    <cellStyle name="Total 2 2 2 2 2 2 3 2" xfId="13714"/>
    <cellStyle name="Total 2 2 2 2 2 2 3 2 2" xfId="32832"/>
    <cellStyle name="Total 2 2 2 2 2 2 3 2 3" xfId="42578"/>
    <cellStyle name="Total 2 2 2 2 2 2 3 2 4" xfId="38811"/>
    <cellStyle name="Total 2 2 2 2 2 2 3 3" xfId="18594"/>
    <cellStyle name="Total 2 2 2 2 2 2 3 3 2" xfId="37712"/>
    <cellStyle name="Total 2 2 2 2 2 2 3 3 3" xfId="44856"/>
    <cellStyle name="Total 2 2 2 2 2 2 3 3 4" xfId="47276"/>
    <cellStyle name="Total 2 2 2 2 2 2 3 4" xfId="9190"/>
    <cellStyle name="Total 2 2 2 2 2 2 3 4 2" xfId="28309"/>
    <cellStyle name="Total 2 2 2 2 2 2 3 4 3" xfId="41161"/>
    <cellStyle name="Total 2 2 2 2 2 2 3 4 4" xfId="42766"/>
    <cellStyle name="Total 2 2 2 2 2 2 3 5" xfId="24497"/>
    <cellStyle name="Total 2 2 2 2 2 2 3 6" xfId="40167"/>
    <cellStyle name="Total 2 2 2 2 2 2 4" xfId="5426"/>
    <cellStyle name="Total 2 2 2 2 2 2 4 2" xfId="13762"/>
    <cellStyle name="Total 2 2 2 2 2 2 4 2 2" xfId="32880"/>
    <cellStyle name="Total 2 2 2 2 2 2 4 2 3" xfId="42626"/>
    <cellStyle name="Total 2 2 2 2 2 2 4 2 4" xfId="40959"/>
    <cellStyle name="Total 2 2 2 2 2 2 4 3" xfId="18642"/>
    <cellStyle name="Total 2 2 2 2 2 2 4 3 2" xfId="37760"/>
    <cellStyle name="Total 2 2 2 2 2 2 4 3 3" xfId="44904"/>
    <cellStyle name="Total 2 2 2 2 2 2 4 3 4" xfId="47324"/>
    <cellStyle name="Total 2 2 2 2 2 2 4 4" xfId="17462"/>
    <cellStyle name="Total 2 2 2 2 2 2 4 4 2" xfId="36580"/>
    <cellStyle name="Total 2 2 2 2 2 2 4 4 3" xfId="43724"/>
    <cellStyle name="Total 2 2 2 2 2 2 4 4 4" xfId="46144"/>
    <cellStyle name="Total 2 2 2 2 2 2 4 5" xfId="24545"/>
    <cellStyle name="Total 2 2 2 2 2 2 4 6" xfId="40215"/>
    <cellStyle name="Total 2 2 2 2 2 2 5" xfId="5473"/>
    <cellStyle name="Total 2 2 2 2 2 2 5 2" xfId="13809"/>
    <cellStyle name="Total 2 2 2 2 2 2 5 2 2" xfId="32927"/>
    <cellStyle name="Total 2 2 2 2 2 2 5 2 3" xfId="42673"/>
    <cellStyle name="Total 2 2 2 2 2 2 5 2 4" xfId="43468"/>
    <cellStyle name="Total 2 2 2 2 2 2 5 3" xfId="18689"/>
    <cellStyle name="Total 2 2 2 2 2 2 5 3 2" xfId="37807"/>
    <cellStyle name="Total 2 2 2 2 2 2 5 3 3" xfId="44951"/>
    <cellStyle name="Total 2 2 2 2 2 2 5 3 4" xfId="47371"/>
    <cellStyle name="Total 2 2 2 2 2 2 5 4" xfId="17461"/>
    <cellStyle name="Total 2 2 2 2 2 2 5 4 2" xfId="36579"/>
    <cellStyle name="Total 2 2 2 2 2 2 5 4 3" xfId="43723"/>
    <cellStyle name="Total 2 2 2 2 2 2 5 4 4" xfId="46143"/>
    <cellStyle name="Total 2 2 2 2 2 2 5 5" xfId="24592"/>
    <cellStyle name="Total 2 2 2 2 2 2 5 6" xfId="40262"/>
    <cellStyle name="Total 2 2 2 2 2 2 6" xfId="5514"/>
    <cellStyle name="Total 2 2 2 2 2 2 6 2" xfId="13850"/>
    <cellStyle name="Total 2 2 2 2 2 2 6 2 2" xfId="32968"/>
    <cellStyle name="Total 2 2 2 2 2 2 6 2 3" xfId="42714"/>
    <cellStyle name="Total 2 2 2 2 2 2 6 2 4" xfId="41680"/>
    <cellStyle name="Total 2 2 2 2 2 2 6 3" xfId="18730"/>
    <cellStyle name="Total 2 2 2 2 2 2 6 3 2" xfId="37848"/>
    <cellStyle name="Total 2 2 2 2 2 2 6 3 3" xfId="44992"/>
    <cellStyle name="Total 2 2 2 2 2 2 6 3 4" xfId="47412"/>
    <cellStyle name="Total 2 2 2 2 2 2 6 4" xfId="12192"/>
    <cellStyle name="Total 2 2 2 2 2 2 6 4 2" xfId="31310"/>
    <cellStyle name="Total 2 2 2 2 2 2 6 4 3" xfId="41768"/>
    <cellStyle name="Total 2 2 2 2 2 2 6 4 4" xfId="41644"/>
    <cellStyle name="Total 2 2 2 2 2 2 6 5" xfId="24633"/>
    <cellStyle name="Total 2 2 2 2 2 2 6 6" xfId="40303"/>
    <cellStyle name="Total 2 2 2 2 2 2 7" xfId="5540"/>
    <cellStyle name="Total 2 2 2 2 2 2 7 2" xfId="13876"/>
    <cellStyle name="Total 2 2 2 2 2 2 7 2 2" xfId="32994"/>
    <cellStyle name="Total 2 2 2 2 2 2 7 2 3" xfId="42740"/>
    <cellStyle name="Total 2 2 2 2 2 2 7 2 4" xfId="40664"/>
    <cellStyle name="Total 2 2 2 2 2 2 7 3" xfId="18756"/>
    <cellStyle name="Total 2 2 2 2 2 2 7 3 2" xfId="37874"/>
    <cellStyle name="Total 2 2 2 2 2 2 7 3 3" xfId="45018"/>
    <cellStyle name="Total 2 2 2 2 2 2 7 3 4" xfId="47438"/>
    <cellStyle name="Total 2 2 2 2 2 2 7 4" xfId="17492"/>
    <cellStyle name="Total 2 2 2 2 2 2 7 4 2" xfId="36610"/>
    <cellStyle name="Total 2 2 2 2 2 2 7 4 3" xfId="43754"/>
    <cellStyle name="Total 2 2 2 2 2 2 7 4 4" xfId="46174"/>
    <cellStyle name="Total 2 2 2 2 2 2 7 5" xfId="24659"/>
    <cellStyle name="Total 2 2 2 2 2 2 7 6" xfId="40329"/>
    <cellStyle name="Total 2 2 2 2 2 2 8" xfId="4726"/>
    <cellStyle name="Total 2 2 2 2 2 2 8 2" xfId="13063"/>
    <cellStyle name="Total 2 2 2 2 2 2 8 2 2" xfId="32181"/>
    <cellStyle name="Total 2 2 2 2 2 2 8 2 3" xfId="41947"/>
    <cellStyle name="Total 2 2 2 2 2 2 8 2 4" xfId="41505"/>
    <cellStyle name="Total 2 2 2 2 2 2 8 3" xfId="17965"/>
    <cellStyle name="Total 2 2 2 2 2 2 8 3 2" xfId="37083"/>
    <cellStyle name="Total 2 2 2 2 2 2 8 3 3" xfId="44227"/>
    <cellStyle name="Total 2 2 2 2 2 2 8 3 4" xfId="46647"/>
    <cellStyle name="Total 2 2 2 2 2 2 8 4" xfId="19440"/>
    <cellStyle name="Total 2 2 2 2 2 2 8 4 2" xfId="38558"/>
    <cellStyle name="Total 2 2 2 2 2 2 8 4 3" xfId="45702"/>
    <cellStyle name="Total 2 2 2 2 2 2 8 4 4" xfId="48122"/>
    <cellStyle name="Total 2 2 2 2 2 2 8 5" xfId="23846"/>
    <cellStyle name="Total 2 2 2 2 2 2 8 6" xfId="39538"/>
    <cellStyle name="Total 2 2 2 2 2 2 9" xfId="5980"/>
    <cellStyle name="Total 2 2 2 2 2 2 9 2" xfId="14316"/>
    <cellStyle name="Total 2 2 2 2 2 2 9 2 2" xfId="33434"/>
    <cellStyle name="Total 2 2 2 2 2 2 9 2 3" xfId="42899"/>
    <cellStyle name="Total 2 2 2 2 2 2 9 2 4" xfId="39193"/>
    <cellStyle name="Total 2 2 2 2 2 2 9 3" xfId="18925"/>
    <cellStyle name="Total 2 2 2 2 2 2 9 3 2" xfId="38043"/>
    <cellStyle name="Total 2 2 2 2 2 2 9 3 3" xfId="45187"/>
    <cellStyle name="Total 2 2 2 2 2 2 9 3 4" xfId="47607"/>
    <cellStyle name="Total 2 2 2 2 2 2 9 4" xfId="17355"/>
    <cellStyle name="Total 2 2 2 2 2 2 9 4 2" xfId="36473"/>
    <cellStyle name="Total 2 2 2 2 2 2 9 4 3" xfId="43617"/>
    <cellStyle name="Total 2 2 2 2 2 2 9 4 4" xfId="46037"/>
    <cellStyle name="Total 2 2 2 2 2 2 9 5" xfId="25099"/>
    <cellStyle name="Total 2 2 2 2 2 2 9 6" xfId="40489"/>
    <cellStyle name="Total 2 2 2 2 2 2 9 7" xfId="39343"/>
    <cellStyle name="Total 2 2 2 2 2 3" xfId="5012"/>
    <cellStyle name="Total 2 2 2 2 2 3 2" xfId="6012"/>
    <cellStyle name="Total 2 2 2 2 2 3 2 2" xfId="14348"/>
    <cellStyle name="Total 2 2 2 2 2 3 2 2 2" xfId="33466"/>
    <cellStyle name="Total 2 2 2 2 2 3 2 2 3" xfId="42931"/>
    <cellStyle name="Total 2 2 2 2 2 3 2 2 4" xfId="41099"/>
    <cellStyle name="Total 2 2 2 2 2 3 2 3" xfId="18957"/>
    <cellStyle name="Total 2 2 2 2 2 3 2 3 2" xfId="38075"/>
    <cellStyle name="Total 2 2 2 2 2 3 2 3 3" xfId="45219"/>
    <cellStyle name="Total 2 2 2 2 2 3 2 3 4" xfId="47639"/>
    <cellStyle name="Total 2 2 2 2 2 3 2 4" xfId="17847"/>
    <cellStyle name="Total 2 2 2 2 2 3 2 4 2" xfId="36965"/>
    <cellStyle name="Total 2 2 2 2 2 3 2 4 3" xfId="44109"/>
    <cellStyle name="Total 2 2 2 2 2 3 2 4 4" xfId="46529"/>
    <cellStyle name="Total 2 2 2 2 2 3 2 5" xfId="25131"/>
    <cellStyle name="Total 2 2 2 2 2 3 2 6" xfId="40521"/>
    <cellStyle name="Total 2 2 2 2 2 3 2 7" xfId="41434"/>
    <cellStyle name="Total 2 2 2 2 2 3 3" xfId="13348"/>
    <cellStyle name="Total 2 2 2 2 2 3 3 2" xfId="32466"/>
    <cellStyle name="Total 2 2 2 2 2 3 3 3" xfId="42212"/>
    <cellStyle name="Total 2 2 2 2 2 3 3 4" xfId="41034"/>
    <cellStyle name="Total 2 2 2 2 2 3 4" xfId="18228"/>
    <cellStyle name="Total 2 2 2 2 2 3 4 2" xfId="37346"/>
    <cellStyle name="Total 2 2 2 2 2 3 4 3" xfId="44490"/>
    <cellStyle name="Total 2 2 2 2 2 3 4 4" xfId="46910"/>
    <cellStyle name="Total 2 2 2 2 2 3 5" xfId="17871"/>
    <cellStyle name="Total 2 2 2 2 2 3 5 2" xfId="36989"/>
    <cellStyle name="Total 2 2 2 2 2 3 5 3" xfId="44133"/>
    <cellStyle name="Total 2 2 2 2 2 3 5 4" xfId="46553"/>
    <cellStyle name="Total 2 2 2 2 2 3 6" xfId="24131"/>
    <cellStyle name="Total 2 2 2 2 2 3 7" xfId="39801"/>
    <cellStyle name="Total 2 2 2 2 2 4" xfId="5265"/>
    <cellStyle name="Total 2 2 2 2 2 4 2" xfId="6044"/>
    <cellStyle name="Total 2 2 2 2 2 4 2 2" xfId="14380"/>
    <cellStyle name="Total 2 2 2 2 2 4 2 2 2" xfId="33498"/>
    <cellStyle name="Total 2 2 2 2 2 4 2 2 3" xfId="42963"/>
    <cellStyle name="Total 2 2 2 2 2 4 2 2 4" xfId="43312"/>
    <cellStyle name="Total 2 2 2 2 2 4 2 3" xfId="18989"/>
    <cellStyle name="Total 2 2 2 2 2 4 2 3 2" xfId="38107"/>
    <cellStyle name="Total 2 2 2 2 2 4 2 3 3" xfId="45251"/>
    <cellStyle name="Total 2 2 2 2 2 4 2 3 4" xfId="47671"/>
    <cellStyle name="Total 2 2 2 2 2 4 2 4" xfId="17616"/>
    <cellStyle name="Total 2 2 2 2 2 4 2 4 2" xfId="36734"/>
    <cellStyle name="Total 2 2 2 2 2 4 2 4 3" xfId="43878"/>
    <cellStyle name="Total 2 2 2 2 2 4 2 4 4" xfId="46298"/>
    <cellStyle name="Total 2 2 2 2 2 4 2 5" xfId="25163"/>
    <cellStyle name="Total 2 2 2 2 2 4 2 6" xfId="40553"/>
    <cellStyle name="Total 2 2 2 2 2 4 2 7" xfId="41212"/>
    <cellStyle name="Total 2 2 2 2 2 4 3" xfId="13601"/>
    <cellStyle name="Total 2 2 2 2 2 4 3 2" xfId="32719"/>
    <cellStyle name="Total 2 2 2 2 2 4 3 3" xfId="42465"/>
    <cellStyle name="Total 2 2 2 2 2 4 3 4" xfId="40823"/>
    <cellStyle name="Total 2 2 2 2 2 4 4" xfId="18481"/>
    <cellStyle name="Total 2 2 2 2 2 4 4 2" xfId="37599"/>
    <cellStyle name="Total 2 2 2 2 2 4 4 3" xfId="44743"/>
    <cellStyle name="Total 2 2 2 2 2 4 4 4" xfId="47163"/>
    <cellStyle name="Total 2 2 2 2 2 4 5" xfId="17518"/>
    <cellStyle name="Total 2 2 2 2 2 4 5 2" xfId="36636"/>
    <cellStyle name="Total 2 2 2 2 2 4 5 3" xfId="43780"/>
    <cellStyle name="Total 2 2 2 2 2 4 5 4" xfId="46200"/>
    <cellStyle name="Total 2 2 2 2 2 4 6" xfId="24384"/>
    <cellStyle name="Total 2 2 2 2 2 4 7" xfId="40054"/>
    <cellStyle name="Total 2 2 2 2 2 5" xfId="5330"/>
    <cellStyle name="Total 2 2 2 2 2 5 2" xfId="13666"/>
    <cellStyle name="Total 2 2 2 2 2 5 2 2" xfId="32784"/>
    <cellStyle name="Total 2 2 2 2 2 5 2 3" xfId="42530"/>
    <cellStyle name="Total 2 2 2 2 2 5 2 4" xfId="38809"/>
    <cellStyle name="Total 2 2 2 2 2 5 3" xfId="18546"/>
    <cellStyle name="Total 2 2 2 2 2 5 3 2" xfId="37664"/>
    <cellStyle name="Total 2 2 2 2 2 5 3 3" xfId="44808"/>
    <cellStyle name="Total 2 2 2 2 2 5 3 4" xfId="47228"/>
    <cellStyle name="Total 2 2 2 2 2 5 4" xfId="17687"/>
    <cellStyle name="Total 2 2 2 2 2 5 4 2" xfId="36805"/>
    <cellStyle name="Total 2 2 2 2 2 5 4 3" xfId="43949"/>
    <cellStyle name="Total 2 2 2 2 2 5 4 4" xfId="46369"/>
    <cellStyle name="Total 2 2 2 2 2 5 5" xfId="24449"/>
    <cellStyle name="Total 2 2 2 2 2 5 6" xfId="40119"/>
    <cellStyle name="Total 2 2 2 2 2 6" xfId="5151"/>
    <cellStyle name="Total 2 2 2 2 2 6 2" xfId="13487"/>
    <cellStyle name="Total 2 2 2 2 2 6 2 2" xfId="32605"/>
    <cellStyle name="Total 2 2 2 2 2 6 2 3" xfId="42351"/>
    <cellStyle name="Total 2 2 2 2 2 6 2 4" xfId="40880"/>
    <cellStyle name="Total 2 2 2 2 2 6 3" xfId="18367"/>
    <cellStyle name="Total 2 2 2 2 2 6 3 2" xfId="37485"/>
    <cellStyle name="Total 2 2 2 2 2 6 3 3" xfId="44629"/>
    <cellStyle name="Total 2 2 2 2 2 6 3 4" xfId="47049"/>
    <cellStyle name="Total 2 2 2 2 2 6 4" xfId="18804"/>
    <cellStyle name="Total 2 2 2 2 2 6 4 2" xfId="37922"/>
    <cellStyle name="Total 2 2 2 2 2 6 4 3" xfId="45066"/>
    <cellStyle name="Total 2 2 2 2 2 6 4 4" xfId="47486"/>
    <cellStyle name="Total 2 2 2 2 2 6 5" xfId="24270"/>
    <cellStyle name="Total 2 2 2 2 2 6 6" xfId="39940"/>
    <cellStyle name="Total 2 2 2 2 2 7" xfId="4913"/>
    <cellStyle name="Total 2 2 2 2 2 7 2" xfId="13249"/>
    <cellStyle name="Total 2 2 2 2 2 7 2 2" xfId="32367"/>
    <cellStyle name="Total 2 2 2 2 2 7 2 3" xfId="42113"/>
    <cellStyle name="Total 2 2 2 2 2 7 2 4" xfId="43440"/>
    <cellStyle name="Total 2 2 2 2 2 7 3" xfId="18129"/>
    <cellStyle name="Total 2 2 2 2 2 7 3 2" xfId="37247"/>
    <cellStyle name="Total 2 2 2 2 2 7 3 3" xfId="44391"/>
    <cellStyle name="Total 2 2 2 2 2 7 3 4" xfId="46811"/>
    <cellStyle name="Total 2 2 2 2 2 7 4" xfId="19343"/>
    <cellStyle name="Total 2 2 2 2 2 7 4 2" xfId="38461"/>
    <cellStyle name="Total 2 2 2 2 2 7 4 3" xfId="45605"/>
    <cellStyle name="Total 2 2 2 2 2 7 4 4" xfId="48025"/>
    <cellStyle name="Total 2 2 2 2 2 7 5" xfId="24032"/>
    <cellStyle name="Total 2 2 2 2 2 7 6" xfId="39702"/>
    <cellStyle name="Total 2 2 2 2 2 8" xfId="5345"/>
    <cellStyle name="Total 2 2 2 2 2 8 2" xfId="13681"/>
    <cellStyle name="Total 2 2 2 2 2 8 2 2" xfId="32799"/>
    <cellStyle name="Total 2 2 2 2 2 8 2 3" xfId="42545"/>
    <cellStyle name="Total 2 2 2 2 2 8 2 4" xfId="39381"/>
    <cellStyle name="Total 2 2 2 2 2 8 3" xfId="18561"/>
    <cellStyle name="Total 2 2 2 2 2 8 3 2" xfId="37679"/>
    <cellStyle name="Total 2 2 2 2 2 8 3 3" xfId="44823"/>
    <cellStyle name="Total 2 2 2 2 2 8 3 4" xfId="47243"/>
    <cellStyle name="Total 2 2 2 2 2 8 4" xfId="17515"/>
    <cellStyle name="Total 2 2 2 2 2 8 4 2" xfId="36633"/>
    <cellStyle name="Total 2 2 2 2 2 8 4 3" xfId="43777"/>
    <cellStyle name="Total 2 2 2 2 2 8 4 4" xfId="46197"/>
    <cellStyle name="Total 2 2 2 2 2 8 5" xfId="24464"/>
    <cellStyle name="Total 2 2 2 2 2 8 6" xfId="40134"/>
    <cellStyle name="Total 2 2 2 2 2 9" xfId="3747"/>
    <cellStyle name="Total 2 2 2 2 2 9 2" xfId="12176"/>
    <cellStyle name="Total 2 2 2 2 2 9 2 2" xfId="31294"/>
    <cellStyle name="Total 2 2 2 2 2 9 2 3" xfId="41760"/>
    <cellStyle name="Total 2 2 2 2 2 9 2 4" xfId="38727"/>
    <cellStyle name="Total 2 2 2 2 2 9 3" xfId="17762"/>
    <cellStyle name="Total 2 2 2 2 2 9 3 2" xfId="36880"/>
    <cellStyle name="Total 2 2 2 2 2 9 3 3" xfId="44024"/>
    <cellStyle name="Total 2 2 2 2 2 9 3 4" xfId="46444"/>
    <cellStyle name="Total 2 2 2 2 2 9 4" xfId="19355"/>
    <cellStyle name="Total 2 2 2 2 2 9 4 2" xfId="38473"/>
    <cellStyle name="Total 2 2 2 2 2 9 4 3" xfId="45617"/>
    <cellStyle name="Total 2 2 2 2 2 9 4 4" xfId="48037"/>
    <cellStyle name="Total 2 2 2 2 2 9 5" xfId="22948"/>
    <cellStyle name="Total 2 2 2 2 2 9 6" xfId="39333"/>
    <cellStyle name="Total 2 2 2 2 3" xfId="2742"/>
    <cellStyle name="Total 2 2 2 2 3 10" xfId="11172"/>
    <cellStyle name="Total 2 2 2 2 3 10 2" xfId="30290"/>
    <cellStyle name="Total 2 2 2 2 3 10 3" xfId="41531"/>
    <cellStyle name="Total 2 2 2 2 3 10 4" xfId="41362"/>
    <cellStyle name="Total 2 2 2 2 3 11" xfId="21945"/>
    <cellStyle name="Total 2 2 2 2 3 12" xfId="39097"/>
    <cellStyle name="Total 2 2 2 2 3 2" xfId="5205"/>
    <cellStyle name="Total 2 2 2 2 3 2 2" xfId="13541"/>
    <cellStyle name="Total 2 2 2 2 3 2 2 2" xfId="32659"/>
    <cellStyle name="Total 2 2 2 2 3 2 2 3" xfId="42405"/>
    <cellStyle name="Total 2 2 2 2 3 2 2 4" xfId="22977"/>
    <cellStyle name="Total 2 2 2 2 3 2 3" xfId="18421"/>
    <cellStyle name="Total 2 2 2 2 3 2 3 2" xfId="37539"/>
    <cellStyle name="Total 2 2 2 2 3 2 3 3" xfId="44683"/>
    <cellStyle name="Total 2 2 2 2 3 2 3 4" xfId="47103"/>
    <cellStyle name="Total 2 2 2 2 3 2 4" xfId="17424"/>
    <cellStyle name="Total 2 2 2 2 3 2 4 2" xfId="36542"/>
    <cellStyle name="Total 2 2 2 2 3 2 4 3" xfId="43686"/>
    <cellStyle name="Total 2 2 2 2 3 2 4 4" xfId="46106"/>
    <cellStyle name="Total 2 2 2 2 3 2 5" xfId="24324"/>
    <cellStyle name="Total 2 2 2 2 3 2 6" xfId="39994"/>
    <cellStyle name="Total 2 2 2 2 3 3" xfId="5128"/>
    <cellStyle name="Total 2 2 2 2 3 3 2" xfId="13464"/>
    <cellStyle name="Total 2 2 2 2 3 3 2 2" xfId="32582"/>
    <cellStyle name="Total 2 2 2 2 3 3 2 3" xfId="42328"/>
    <cellStyle name="Total 2 2 2 2 3 3 2 4" xfId="39486"/>
    <cellStyle name="Total 2 2 2 2 3 3 3" xfId="18344"/>
    <cellStyle name="Total 2 2 2 2 3 3 3 2" xfId="37462"/>
    <cellStyle name="Total 2 2 2 2 3 3 3 3" xfId="44606"/>
    <cellStyle name="Total 2 2 2 2 3 3 3 4" xfId="47026"/>
    <cellStyle name="Total 2 2 2 2 3 3 4" xfId="17373"/>
    <cellStyle name="Total 2 2 2 2 3 3 4 2" xfId="36491"/>
    <cellStyle name="Total 2 2 2 2 3 3 4 3" xfId="43635"/>
    <cellStyle name="Total 2 2 2 2 3 3 4 4" xfId="46055"/>
    <cellStyle name="Total 2 2 2 2 3 3 5" xfId="24247"/>
    <cellStyle name="Total 2 2 2 2 3 3 6" xfId="39917"/>
    <cellStyle name="Total 2 2 2 2 3 4" xfId="5047"/>
    <cellStyle name="Total 2 2 2 2 3 4 2" xfId="13383"/>
    <cellStyle name="Total 2 2 2 2 3 4 2 2" xfId="32501"/>
    <cellStyle name="Total 2 2 2 2 3 4 2 3" xfId="42247"/>
    <cellStyle name="Total 2 2 2 2 3 4 2 4" xfId="41110"/>
    <cellStyle name="Total 2 2 2 2 3 4 3" xfId="18263"/>
    <cellStyle name="Total 2 2 2 2 3 4 3 2" xfId="37381"/>
    <cellStyle name="Total 2 2 2 2 3 4 3 3" xfId="44525"/>
    <cellStyle name="Total 2 2 2 2 3 4 3 4" xfId="46945"/>
    <cellStyle name="Total 2 2 2 2 3 4 4" xfId="9093"/>
    <cellStyle name="Total 2 2 2 2 3 4 4 2" xfId="28212"/>
    <cellStyle name="Total 2 2 2 2 3 4 4 3" xfId="41124"/>
    <cellStyle name="Total 2 2 2 2 3 4 4 4" xfId="43452"/>
    <cellStyle name="Total 2 2 2 2 3 4 5" xfId="24166"/>
    <cellStyle name="Total 2 2 2 2 3 4 6" xfId="39836"/>
    <cellStyle name="Total 2 2 2 2 3 5" xfId="4968"/>
    <cellStyle name="Total 2 2 2 2 3 5 2" xfId="13304"/>
    <cellStyle name="Total 2 2 2 2 3 5 2 2" xfId="32422"/>
    <cellStyle name="Total 2 2 2 2 3 5 2 3" xfId="42168"/>
    <cellStyle name="Total 2 2 2 2 3 5 2 4" xfId="41902"/>
    <cellStyle name="Total 2 2 2 2 3 5 3" xfId="18184"/>
    <cellStyle name="Total 2 2 2 2 3 5 3 2" xfId="37302"/>
    <cellStyle name="Total 2 2 2 2 3 5 3 3" xfId="44446"/>
    <cellStyle name="Total 2 2 2 2 3 5 3 4" xfId="46866"/>
    <cellStyle name="Total 2 2 2 2 3 5 4" xfId="19338"/>
    <cellStyle name="Total 2 2 2 2 3 5 4 2" xfId="38456"/>
    <cellStyle name="Total 2 2 2 2 3 5 4 3" xfId="45600"/>
    <cellStyle name="Total 2 2 2 2 3 5 4 4" xfId="48020"/>
    <cellStyle name="Total 2 2 2 2 3 5 5" xfId="24087"/>
    <cellStyle name="Total 2 2 2 2 3 5 6" xfId="39757"/>
    <cellStyle name="Total 2 2 2 2 3 6" xfId="4787"/>
    <cellStyle name="Total 2 2 2 2 3 6 2" xfId="13123"/>
    <cellStyle name="Total 2 2 2 2 3 6 2 2" xfId="32241"/>
    <cellStyle name="Total 2 2 2 2 3 6 2 3" xfId="41987"/>
    <cellStyle name="Total 2 2 2 2 3 6 2 4" xfId="40944"/>
    <cellStyle name="Total 2 2 2 2 3 6 3" xfId="18003"/>
    <cellStyle name="Total 2 2 2 2 3 6 3 2" xfId="37121"/>
    <cellStyle name="Total 2 2 2 2 3 6 3 3" xfId="44265"/>
    <cellStyle name="Total 2 2 2 2 3 6 3 4" xfId="46685"/>
    <cellStyle name="Total 2 2 2 2 3 6 4" xfId="17244"/>
    <cellStyle name="Total 2 2 2 2 3 6 4 2" xfId="36362"/>
    <cellStyle name="Total 2 2 2 2 3 6 4 3" xfId="43506"/>
    <cellStyle name="Total 2 2 2 2 3 6 4 4" xfId="45926"/>
    <cellStyle name="Total 2 2 2 2 3 6 5" xfId="23906"/>
    <cellStyle name="Total 2 2 2 2 3 6 6" xfId="39576"/>
    <cellStyle name="Total 2 2 2 2 3 7" xfId="5245"/>
    <cellStyle name="Total 2 2 2 2 3 7 2" xfId="13581"/>
    <cellStyle name="Total 2 2 2 2 3 7 2 2" xfId="32699"/>
    <cellStyle name="Total 2 2 2 2 3 7 2 3" xfId="42445"/>
    <cellStyle name="Total 2 2 2 2 3 7 2 4" xfId="41180"/>
    <cellStyle name="Total 2 2 2 2 3 7 3" xfId="18461"/>
    <cellStyle name="Total 2 2 2 2 3 7 3 2" xfId="37579"/>
    <cellStyle name="Total 2 2 2 2 3 7 3 3" xfId="44723"/>
    <cellStyle name="Total 2 2 2 2 3 7 3 4" xfId="47143"/>
    <cellStyle name="Total 2 2 2 2 3 7 4" xfId="19328"/>
    <cellStyle name="Total 2 2 2 2 3 7 4 2" xfId="38446"/>
    <cellStyle name="Total 2 2 2 2 3 7 4 3" xfId="45590"/>
    <cellStyle name="Total 2 2 2 2 3 7 4 4" xfId="48010"/>
    <cellStyle name="Total 2 2 2 2 3 7 5" xfId="24364"/>
    <cellStyle name="Total 2 2 2 2 3 7 6" xfId="40034"/>
    <cellStyle name="Total 2 2 2 2 3 8" xfId="4432"/>
    <cellStyle name="Total 2 2 2 2 3 8 2" xfId="12771"/>
    <cellStyle name="Total 2 2 2 2 3 8 2 2" xfId="31889"/>
    <cellStyle name="Total 2 2 2 2 3 8 2 3" xfId="41880"/>
    <cellStyle name="Total 2 2 2 2 3 8 2 4" xfId="39064"/>
    <cellStyle name="Total 2 2 2 2 3 8 3" xfId="17891"/>
    <cellStyle name="Total 2 2 2 2 3 8 3 2" xfId="37009"/>
    <cellStyle name="Total 2 2 2 2 3 8 3 3" xfId="44153"/>
    <cellStyle name="Total 2 2 2 2 3 8 3 4" xfId="46573"/>
    <cellStyle name="Total 2 2 2 2 3 8 4" xfId="8892"/>
    <cellStyle name="Total 2 2 2 2 3 8 4 2" xfId="28011"/>
    <cellStyle name="Total 2 2 2 2 3 8 4 3" xfId="41080"/>
    <cellStyle name="Total 2 2 2 2 3 8 4 4" xfId="43240"/>
    <cellStyle name="Total 2 2 2 2 3 8 5" xfId="23554"/>
    <cellStyle name="Total 2 2 2 2 3 8 6" xfId="39466"/>
    <cellStyle name="Total 2 2 2 2 3 9" xfId="5948"/>
    <cellStyle name="Total 2 2 2 2 3 9 2" xfId="14284"/>
    <cellStyle name="Total 2 2 2 2 3 9 2 2" xfId="33402"/>
    <cellStyle name="Total 2 2 2 2 3 9 2 3" xfId="42867"/>
    <cellStyle name="Total 2 2 2 2 3 9 2 4" xfId="43314"/>
    <cellStyle name="Total 2 2 2 2 3 9 3" xfId="18893"/>
    <cellStyle name="Total 2 2 2 2 3 9 3 2" xfId="38011"/>
    <cellStyle name="Total 2 2 2 2 3 9 3 3" xfId="45155"/>
    <cellStyle name="Total 2 2 2 2 3 9 3 4" xfId="47575"/>
    <cellStyle name="Total 2 2 2 2 3 9 4" xfId="17214"/>
    <cellStyle name="Total 2 2 2 2 3 9 4 2" xfId="36332"/>
    <cellStyle name="Total 2 2 2 2 3 9 4 3" xfId="43476"/>
    <cellStyle name="Total 2 2 2 2 3 9 4 4" xfId="45896"/>
    <cellStyle name="Total 2 2 2 2 3 9 5" xfId="25067"/>
    <cellStyle name="Total 2 2 2 2 3 9 6" xfId="40457"/>
    <cellStyle name="Total 2 2 2 2 3 9 7" xfId="39347"/>
    <cellStyle name="Total 2 2 2 2 4" xfId="4962"/>
    <cellStyle name="Total 2 2 2 2 4 2" xfId="13298"/>
    <cellStyle name="Total 2 2 2 2 4 2 2" xfId="32416"/>
    <cellStyle name="Total 2 2 2 2 4 2 3" xfId="42162"/>
    <cellStyle name="Total 2 2 2 2 4 2 4" xfId="41035"/>
    <cellStyle name="Total 2 2 2 2 4 3" xfId="18178"/>
    <cellStyle name="Total 2 2 2 2 4 3 2" xfId="37296"/>
    <cellStyle name="Total 2 2 2 2 4 3 3" xfId="44440"/>
    <cellStyle name="Total 2 2 2 2 4 3 4" xfId="46860"/>
    <cellStyle name="Total 2 2 2 2 4 4" xfId="19229"/>
    <cellStyle name="Total 2 2 2 2 4 4 2" xfId="38347"/>
    <cellStyle name="Total 2 2 2 2 4 4 3" xfId="45491"/>
    <cellStyle name="Total 2 2 2 2 4 4 4" xfId="47911"/>
    <cellStyle name="Total 2 2 2 2 4 5" xfId="24081"/>
    <cellStyle name="Total 2 2 2 2 4 6" xfId="39751"/>
    <cellStyle name="Total 2 2 2 2 5" xfId="5077"/>
    <cellStyle name="Total 2 2 2 2 5 2" xfId="13413"/>
    <cellStyle name="Total 2 2 2 2 5 2 2" xfId="32531"/>
    <cellStyle name="Total 2 2 2 2 5 2 3" xfId="42277"/>
    <cellStyle name="Total 2 2 2 2 5 2 4" xfId="38761"/>
    <cellStyle name="Total 2 2 2 2 5 3" xfId="18293"/>
    <cellStyle name="Total 2 2 2 2 5 3 2" xfId="37411"/>
    <cellStyle name="Total 2 2 2 2 5 3 3" xfId="44555"/>
    <cellStyle name="Total 2 2 2 2 5 3 4" xfId="46975"/>
    <cellStyle name="Total 2 2 2 2 5 4" xfId="19499"/>
    <cellStyle name="Total 2 2 2 2 5 4 2" xfId="38617"/>
    <cellStyle name="Total 2 2 2 2 5 4 3" xfId="45761"/>
    <cellStyle name="Total 2 2 2 2 5 4 4" xfId="48181"/>
    <cellStyle name="Total 2 2 2 2 5 5" xfId="24196"/>
    <cellStyle name="Total 2 2 2 2 5 6" xfId="39866"/>
    <cellStyle name="Total 2 2 2 2 6" xfId="5108"/>
    <cellStyle name="Total 2 2 2 2 6 2" xfId="13444"/>
    <cellStyle name="Total 2 2 2 2 6 2 2" xfId="32562"/>
    <cellStyle name="Total 2 2 2 2 6 2 3" xfId="42308"/>
    <cellStyle name="Total 2 2 2 2 6 2 4" xfId="42759"/>
    <cellStyle name="Total 2 2 2 2 6 3" xfId="18324"/>
    <cellStyle name="Total 2 2 2 2 6 3 2" xfId="37442"/>
    <cellStyle name="Total 2 2 2 2 6 3 3" xfId="44586"/>
    <cellStyle name="Total 2 2 2 2 6 3 4" xfId="47006"/>
    <cellStyle name="Total 2 2 2 2 6 4" xfId="17328"/>
    <cellStyle name="Total 2 2 2 2 6 4 2" xfId="36446"/>
    <cellStyle name="Total 2 2 2 2 6 4 3" xfId="43590"/>
    <cellStyle name="Total 2 2 2 2 6 4 4" xfId="46010"/>
    <cellStyle name="Total 2 2 2 2 6 5" xfId="24227"/>
    <cellStyle name="Total 2 2 2 2 6 6" xfId="39897"/>
    <cellStyle name="Total 2 2 2 2 7" xfId="4874"/>
    <cellStyle name="Total 2 2 2 2 7 2" xfId="13210"/>
    <cellStyle name="Total 2 2 2 2 7 2 2" xfId="32328"/>
    <cellStyle name="Total 2 2 2 2 7 2 3" xfId="42074"/>
    <cellStyle name="Total 2 2 2 2 7 2 4" xfId="41903"/>
    <cellStyle name="Total 2 2 2 2 7 3" xfId="18090"/>
    <cellStyle name="Total 2 2 2 2 7 3 2" xfId="37208"/>
    <cellStyle name="Total 2 2 2 2 7 3 3" xfId="44352"/>
    <cellStyle name="Total 2 2 2 2 7 3 4" xfId="46772"/>
    <cellStyle name="Total 2 2 2 2 7 4" xfId="19507"/>
    <cellStyle name="Total 2 2 2 2 7 4 2" xfId="38625"/>
    <cellStyle name="Total 2 2 2 2 7 4 3" xfId="45769"/>
    <cellStyle name="Total 2 2 2 2 7 4 4" xfId="48189"/>
    <cellStyle name="Total 2 2 2 2 7 5" xfId="23993"/>
    <cellStyle name="Total 2 2 2 2 7 6" xfId="39663"/>
    <cellStyle name="Total 2 2 2 2 8" xfId="5226"/>
    <cellStyle name="Total 2 2 2 2 8 2" xfId="13562"/>
    <cellStyle name="Total 2 2 2 2 8 2 2" xfId="32680"/>
    <cellStyle name="Total 2 2 2 2 8 2 3" xfId="42426"/>
    <cellStyle name="Total 2 2 2 2 8 2 4" xfId="43112"/>
    <cellStyle name="Total 2 2 2 2 8 3" xfId="18442"/>
    <cellStyle name="Total 2 2 2 2 8 3 2" xfId="37560"/>
    <cellStyle name="Total 2 2 2 2 8 3 3" xfId="44704"/>
    <cellStyle name="Total 2 2 2 2 8 3 4" xfId="47124"/>
    <cellStyle name="Total 2 2 2 2 8 4" xfId="17688"/>
    <cellStyle name="Total 2 2 2 2 8 4 2" xfId="36806"/>
    <cellStyle name="Total 2 2 2 2 8 4 3" xfId="43950"/>
    <cellStyle name="Total 2 2 2 2 8 4 4" xfId="46370"/>
    <cellStyle name="Total 2 2 2 2 8 5" xfId="24345"/>
    <cellStyle name="Total 2 2 2 2 8 6" xfId="40015"/>
    <cellStyle name="Total 2 2 2 2 9" xfId="5196"/>
    <cellStyle name="Total 2 2 2 2 9 2" xfId="13532"/>
    <cellStyle name="Total 2 2 2 2 9 2 2" xfId="32650"/>
    <cellStyle name="Total 2 2 2 2 9 2 3" xfId="42396"/>
    <cellStyle name="Total 2 2 2 2 9 2 4" xfId="40627"/>
    <cellStyle name="Total 2 2 2 2 9 3" xfId="18412"/>
    <cellStyle name="Total 2 2 2 2 9 3 2" xfId="37530"/>
    <cellStyle name="Total 2 2 2 2 9 3 3" xfId="44674"/>
    <cellStyle name="Total 2 2 2 2 9 3 4" xfId="47094"/>
    <cellStyle name="Total 2 2 2 2 9 4" xfId="17811"/>
    <cellStyle name="Total 2 2 2 2 9 4 2" xfId="36929"/>
    <cellStyle name="Total 2 2 2 2 9 4 3" xfId="44073"/>
    <cellStyle name="Total 2 2 2 2 9 4 4" xfId="46493"/>
    <cellStyle name="Total 2 2 2 2 9 5" xfId="24315"/>
    <cellStyle name="Total 2 2 2 2 9 6" xfId="39985"/>
    <cellStyle name="Total 2 2 2 3" xfId="1569"/>
    <cellStyle name="Total 2 2 2 3 10" xfId="3657"/>
    <cellStyle name="Total 2 2 2 3 10 2" xfId="12086"/>
    <cellStyle name="Total 2 2 2 3 10 2 2" xfId="31204"/>
    <cellStyle name="Total 2 2 2 3 10 2 3" xfId="41714"/>
    <cellStyle name="Total 2 2 2 3 10 2 4" xfId="40834"/>
    <cellStyle name="Total 2 2 2 3 10 3" xfId="17716"/>
    <cellStyle name="Total 2 2 2 3 10 3 2" xfId="36834"/>
    <cellStyle name="Total 2 2 2 3 10 3 3" xfId="43978"/>
    <cellStyle name="Total 2 2 2 3 10 3 4" xfId="46398"/>
    <cellStyle name="Total 2 2 2 3 10 4" xfId="17936"/>
    <cellStyle name="Total 2 2 2 3 10 4 2" xfId="37054"/>
    <cellStyle name="Total 2 2 2 3 10 4 3" xfId="44198"/>
    <cellStyle name="Total 2 2 2 3 10 4 4" xfId="46618"/>
    <cellStyle name="Total 2 2 2 3 10 5" xfId="22858"/>
    <cellStyle name="Total 2 2 2 3 10 6" xfId="39287"/>
    <cellStyle name="Total 2 2 2 3 11" xfId="5824"/>
    <cellStyle name="Total 2 2 2 3 11 2" xfId="14160"/>
    <cellStyle name="Total 2 2 2 3 11 2 2" xfId="33278"/>
    <cellStyle name="Total 2 2 2 3 11 2 3" xfId="42788"/>
    <cellStyle name="Total 2 2 2 3 11 2 4" xfId="43163"/>
    <cellStyle name="Total 2 2 2 3 11 3" xfId="18814"/>
    <cellStyle name="Total 2 2 2 3 11 3 2" xfId="37932"/>
    <cellStyle name="Total 2 2 2 3 11 3 3" xfId="45076"/>
    <cellStyle name="Total 2 2 2 3 11 3 4" xfId="47496"/>
    <cellStyle name="Total 2 2 2 3 11 4" xfId="19209"/>
    <cellStyle name="Total 2 2 2 3 11 4 2" xfId="38327"/>
    <cellStyle name="Total 2 2 2 3 11 4 3" xfId="45471"/>
    <cellStyle name="Total 2 2 2 3 11 4 4" xfId="47891"/>
    <cellStyle name="Total 2 2 2 3 11 5" xfId="24943"/>
    <cellStyle name="Total 2 2 2 3 11 6" xfId="40378"/>
    <cellStyle name="Total 2 2 2 3 11 7" xfId="41830"/>
    <cellStyle name="Total 2 2 2 3 12" xfId="10024"/>
    <cellStyle name="Total 2 2 2 3 12 2" xfId="29142"/>
    <cellStyle name="Total 2 2 2 3 12 3" xfId="41318"/>
    <cellStyle name="Total 2 2 2 3 12 4" xfId="41239"/>
    <cellStyle name="Total 2 2 2 3 13" xfId="20773"/>
    <cellStyle name="Total 2 2 2 3 14" xfId="38851"/>
    <cellStyle name="Total 2 2 2 3 2" xfId="3024"/>
    <cellStyle name="Total 2 2 2 3 2 10" xfId="11454"/>
    <cellStyle name="Total 2 2 2 3 2 10 2" xfId="30572"/>
    <cellStyle name="Total 2 2 2 3 2 10 3" xfId="41584"/>
    <cellStyle name="Total 2 2 2 3 2 10 4" xfId="39443"/>
    <cellStyle name="Total 2 2 2 3 2 11" xfId="22227"/>
    <cellStyle name="Total 2 2 2 3 2 12" xfId="39152"/>
    <cellStyle name="Total 2 2 2 3 2 2" xfId="4996"/>
    <cellStyle name="Total 2 2 2 3 2 2 2" xfId="5964"/>
    <cellStyle name="Total 2 2 2 3 2 2 2 2" xfId="14300"/>
    <cellStyle name="Total 2 2 2 3 2 2 2 2 2" xfId="33418"/>
    <cellStyle name="Total 2 2 2 3 2 2 2 2 3" xfId="42883"/>
    <cellStyle name="Total 2 2 2 3 2 2 2 2 4" xfId="42980"/>
    <cellStyle name="Total 2 2 2 3 2 2 2 3" xfId="18909"/>
    <cellStyle name="Total 2 2 2 3 2 2 2 3 2" xfId="38027"/>
    <cellStyle name="Total 2 2 2 3 2 2 2 3 3" xfId="45171"/>
    <cellStyle name="Total 2 2 2 3 2 2 2 3 4" xfId="47591"/>
    <cellStyle name="Total 2 2 2 3 2 2 2 4" xfId="19361"/>
    <cellStyle name="Total 2 2 2 3 2 2 2 4 2" xfId="38479"/>
    <cellStyle name="Total 2 2 2 3 2 2 2 4 3" xfId="45623"/>
    <cellStyle name="Total 2 2 2 3 2 2 2 4 4" xfId="48043"/>
    <cellStyle name="Total 2 2 2 3 2 2 2 5" xfId="25083"/>
    <cellStyle name="Total 2 2 2 3 2 2 2 6" xfId="40473"/>
    <cellStyle name="Total 2 2 2 3 2 2 2 7" xfId="22969"/>
    <cellStyle name="Total 2 2 2 3 2 2 3" xfId="13332"/>
    <cellStyle name="Total 2 2 2 3 2 2 3 2" xfId="32450"/>
    <cellStyle name="Total 2 2 2 3 2 2 3 3" xfId="42196"/>
    <cellStyle name="Total 2 2 2 3 2 2 3 4" xfId="19884"/>
    <cellStyle name="Total 2 2 2 3 2 2 4" xfId="18212"/>
    <cellStyle name="Total 2 2 2 3 2 2 4 2" xfId="37330"/>
    <cellStyle name="Total 2 2 2 3 2 2 4 3" xfId="44474"/>
    <cellStyle name="Total 2 2 2 3 2 2 4 4" xfId="46894"/>
    <cellStyle name="Total 2 2 2 3 2 2 5" xfId="9091"/>
    <cellStyle name="Total 2 2 2 3 2 2 5 2" xfId="28210"/>
    <cellStyle name="Total 2 2 2 3 2 2 5 3" xfId="41122"/>
    <cellStyle name="Total 2 2 2 3 2 2 5 4" xfId="40784"/>
    <cellStyle name="Total 2 2 2 3 2 2 6" xfId="24115"/>
    <cellStyle name="Total 2 2 2 3 2 2 7" xfId="39785"/>
    <cellStyle name="Total 2 2 2 3 2 3" xfId="5182"/>
    <cellStyle name="Total 2 2 2 3 2 3 2" xfId="5996"/>
    <cellStyle name="Total 2 2 2 3 2 3 2 2" xfId="14332"/>
    <cellStyle name="Total 2 2 2 3 2 3 2 2 2" xfId="33450"/>
    <cellStyle name="Total 2 2 2 3 2 3 2 2 3" xfId="42915"/>
    <cellStyle name="Total 2 2 2 3 2 3 2 2 4" xfId="39423"/>
    <cellStyle name="Total 2 2 2 3 2 3 2 3" xfId="18941"/>
    <cellStyle name="Total 2 2 2 3 2 3 2 3 2" xfId="38059"/>
    <cellStyle name="Total 2 2 2 3 2 3 2 3 3" xfId="45203"/>
    <cellStyle name="Total 2 2 2 3 2 3 2 3 4" xfId="47623"/>
    <cellStyle name="Total 2 2 2 3 2 3 2 4" xfId="8898"/>
    <cellStyle name="Total 2 2 2 3 2 3 2 4 2" xfId="28017"/>
    <cellStyle name="Total 2 2 2 3 2 3 2 4 3" xfId="41084"/>
    <cellStyle name="Total 2 2 2 3 2 3 2 4 4" xfId="41649"/>
    <cellStyle name="Total 2 2 2 3 2 3 2 5" xfId="25115"/>
    <cellStyle name="Total 2 2 2 3 2 3 2 6" xfId="40505"/>
    <cellStyle name="Total 2 2 2 3 2 3 2 7" xfId="38683"/>
    <cellStyle name="Total 2 2 2 3 2 3 3" xfId="13518"/>
    <cellStyle name="Total 2 2 2 3 2 3 3 2" xfId="32636"/>
    <cellStyle name="Total 2 2 2 3 2 3 3 3" xfId="42382"/>
    <cellStyle name="Total 2 2 2 3 2 3 3 4" xfId="39115"/>
    <cellStyle name="Total 2 2 2 3 2 3 4" xfId="18398"/>
    <cellStyle name="Total 2 2 2 3 2 3 4 2" xfId="37516"/>
    <cellStyle name="Total 2 2 2 3 2 3 4 3" xfId="44660"/>
    <cellStyle name="Total 2 2 2 3 2 3 4 4" xfId="47080"/>
    <cellStyle name="Total 2 2 2 3 2 3 5" xfId="19498"/>
    <cellStyle name="Total 2 2 2 3 2 3 5 2" xfId="38616"/>
    <cellStyle name="Total 2 2 2 3 2 3 5 3" xfId="45760"/>
    <cellStyle name="Total 2 2 2 3 2 3 5 4" xfId="48180"/>
    <cellStyle name="Total 2 2 2 3 2 3 6" xfId="24301"/>
    <cellStyle name="Total 2 2 2 3 2 3 7" xfId="39971"/>
    <cellStyle name="Total 2 2 2 3 2 4" xfId="5230"/>
    <cellStyle name="Total 2 2 2 3 2 4 2" xfId="6028"/>
    <cellStyle name="Total 2 2 2 3 2 4 2 2" xfId="14364"/>
    <cellStyle name="Total 2 2 2 3 2 4 2 2 2" xfId="33482"/>
    <cellStyle name="Total 2 2 2 3 2 4 2 2 3" xfId="42947"/>
    <cellStyle name="Total 2 2 2 3 2 4 2 2 4" xfId="41270"/>
    <cellStyle name="Total 2 2 2 3 2 4 2 3" xfId="18973"/>
    <cellStyle name="Total 2 2 2 3 2 4 2 3 2" xfId="38091"/>
    <cellStyle name="Total 2 2 2 3 2 4 2 3 3" xfId="45235"/>
    <cellStyle name="Total 2 2 2 3 2 4 2 3 4" xfId="47655"/>
    <cellStyle name="Total 2 2 2 3 2 4 2 4" xfId="19149"/>
    <cellStyle name="Total 2 2 2 3 2 4 2 4 2" xfId="38267"/>
    <cellStyle name="Total 2 2 2 3 2 4 2 4 3" xfId="45411"/>
    <cellStyle name="Total 2 2 2 3 2 4 2 4 4" xfId="47831"/>
    <cellStyle name="Total 2 2 2 3 2 4 2 5" xfId="25147"/>
    <cellStyle name="Total 2 2 2 3 2 4 2 6" xfId="40537"/>
    <cellStyle name="Total 2 2 2 3 2 4 2 7" xfId="39514"/>
    <cellStyle name="Total 2 2 2 3 2 4 3" xfId="13566"/>
    <cellStyle name="Total 2 2 2 3 2 4 3 2" xfId="32684"/>
    <cellStyle name="Total 2 2 2 3 2 4 3 3" xfId="42430"/>
    <cellStyle name="Total 2 2 2 3 2 4 3 4" xfId="41548"/>
    <cellStyle name="Total 2 2 2 3 2 4 4" xfId="18446"/>
    <cellStyle name="Total 2 2 2 3 2 4 4 2" xfId="37564"/>
    <cellStyle name="Total 2 2 2 3 2 4 4 3" xfId="44708"/>
    <cellStyle name="Total 2 2 2 3 2 4 4 4" xfId="47128"/>
    <cellStyle name="Total 2 2 2 3 2 4 5" xfId="19494"/>
    <cellStyle name="Total 2 2 2 3 2 4 5 2" xfId="38612"/>
    <cellStyle name="Total 2 2 2 3 2 4 5 3" xfId="45756"/>
    <cellStyle name="Total 2 2 2 3 2 4 5 4" xfId="48176"/>
    <cellStyle name="Total 2 2 2 3 2 4 6" xfId="24349"/>
    <cellStyle name="Total 2 2 2 3 2 4 7" xfId="40019"/>
    <cellStyle name="Total 2 2 2 3 2 5" xfId="5392"/>
    <cellStyle name="Total 2 2 2 3 2 5 2" xfId="13728"/>
    <cellStyle name="Total 2 2 2 3 2 5 2 2" xfId="32846"/>
    <cellStyle name="Total 2 2 2 3 2 5 2 3" xfId="42592"/>
    <cellStyle name="Total 2 2 2 3 2 5 2 4" xfId="41798"/>
    <cellStyle name="Total 2 2 2 3 2 5 3" xfId="18608"/>
    <cellStyle name="Total 2 2 2 3 2 5 3 2" xfId="37726"/>
    <cellStyle name="Total 2 2 2 3 2 5 3 3" xfId="44870"/>
    <cellStyle name="Total 2 2 2 3 2 5 3 4" xfId="47290"/>
    <cellStyle name="Total 2 2 2 3 2 5 4" xfId="17317"/>
    <cellStyle name="Total 2 2 2 3 2 5 4 2" xfId="36435"/>
    <cellStyle name="Total 2 2 2 3 2 5 4 3" xfId="43579"/>
    <cellStyle name="Total 2 2 2 3 2 5 4 4" xfId="45999"/>
    <cellStyle name="Total 2 2 2 3 2 5 5" xfId="24511"/>
    <cellStyle name="Total 2 2 2 3 2 5 6" xfId="40181"/>
    <cellStyle name="Total 2 2 2 3 2 6" xfId="4926"/>
    <cellStyle name="Total 2 2 2 3 2 6 2" xfId="13262"/>
    <cellStyle name="Total 2 2 2 3 2 6 2 2" xfId="32380"/>
    <cellStyle name="Total 2 2 2 3 2 6 2 3" xfId="42126"/>
    <cellStyle name="Total 2 2 2 3 2 6 2 4" xfId="38817"/>
    <cellStyle name="Total 2 2 2 3 2 6 3" xfId="18142"/>
    <cellStyle name="Total 2 2 2 3 2 6 3 2" xfId="37260"/>
    <cellStyle name="Total 2 2 2 3 2 6 3 3" xfId="44404"/>
    <cellStyle name="Total 2 2 2 3 2 6 3 4" xfId="46824"/>
    <cellStyle name="Total 2 2 2 3 2 6 4" xfId="19178"/>
    <cellStyle name="Total 2 2 2 3 2 6 4 2" xfId="38296"/>
    <cellStyle name="Total 2 2 2 3 2 6 4 3" xfId="45440"/>
    <cellStyle name="Total 2 2 2 3 2 6 4 4" xfId="47860"/>
    <cellStyle name="Total 2 2 2 3 2 6 5" xfId="24045"/>
    <cellStyle name="Total 2 2 2 3 2 6 6" xfId="39715"/>
    <cellStyle name="Total 2 2 2 3 2 7" xfId="5402"/>
    <cellStyle name="Total 2 2 2 3 2 7 2" xfId="13738"/>
    <cellStyle name="Total 2 2 2 3 2 7 2 2" xfId="32856"/>
    <cellStyle name="Total 2 2 2 3 2 7 2 3" xfId="42602"/>
    <cellStyle name="Total 2 2 2 3 2 7 2 4" xfId="40574"/>
    <cellStyle name="Total 2 2 2 3 2 7 3" xfId="18618"/>
    <cellStyle name="Total 2 2 2 3 2 7 3 2" xfId="37736"/>
    <cellStyle name="Total 2 2 2 3 2 7 3 3" xfId="44880"/>
    <cellStyle name="Total 2 2 2 3 2 7 3 4" xfId="47300"/>
    <cellStyle name="Total 2 2 2 3 2 7 4" xfId="17222"/>
    <cellStyle name="Total 2 2 2 3 2 7 4 2" xfId="36340"/>
    <cellStyle name="Total 2 2 2 3 2 7 4 3" xfId="43484"/>
    <cellStyle name="Total 2 2 2 3 2 7 4 4" xfId="45904"/>
    <cellStyle name="Total 2 2 2 3 2 7 5" xfId="24521"/>
    <cellStyle name="Total 2 2 2 3 2 7 6" xfId="40191"/>
    <cellStyle name="Total 2 2 2 3 2 8" xfId="3732"/>
    <cellStyle name="Total 2 2 2 3 2 8 2" xfId="12161"/>
    <cellStyle name="Total 2 2 2 3 2 8 2 2" xfId="31279"/>
    <cellStyle name="Total 2 2 2 3 2 8 2 3" xfId="41745"/>
    <cellStyle name="Total 2 2 2 3 2 8 2 4" xfId="39442"/>
    <cellStyle name="Total 2 2 2 3 2 8 3" xfId="17747"/>
    <cellStyle name="Total 2 2 2 3 2 8 3 2" xfId="36865"/>
    <cellStyle name="Total 2 2 2 3 2 8 3 3" xfId="44009"/>
    <cellStyle name="Total 2 2 2 3 2 8 3 4" xfId="46429"/>
    <cellStyle name="Total 2 2 2 3 2 8 4" xfId="19520"/>
    <cellStyle name="Total 2 2 2 3 2 8 4 2" xfId="38638"/>
    <cellStyle name="Total 2 2 2 3 2 8 4 3" xfId="45782"/>
    <cellStyle name="Total 2 2 2 3 2 8 4 4" xfId="48202"/>
    <cellStyle name="Total 2 2 2 3 2 8 5" xfId="22933"/>
    <cellStyle name="Total 2 2 2 3 2 8 6" xfId="39318"/>
    <cellStyle name="Total 2 2 2 3 2 9" xfId="5900"/>
    <cellStyle name="Total 2 2 2 3 2 9 2" xfId="14236"/>
    <cellStyle name="Total 2 2 2 3 2 9 2 2" xfId="33354"/>
    <cellStyle name="Total 2 2 2 3 2 9 2 3" xfId="42820"/>
    <cellStyle name="Total 2 2 2 3 2 9 2 4" xfId="38755"/>
    <cellStyle name="Total 2 2 2 3 2 9 3" xfId="18846"/>
    <cellStyle name="Total 2 2 2 3 2 9 3 2" xfId="37964"/>
    <cellStyle name="Total 2 2 2 3 2 9 3 3" xfId="45108"/>
    <cellStyle name="Total 2 2 2 3 2 9 3 4" xfId="47528"/>
    <cellStyle name="Total 2 2 2 3 2 9 4" xfId="19009"/>
    <cellStyle name="Total 2 2 2 3 2 9 4 2" xfId="38127"/>
    <cellStyle name="Total 2 2 2 3 2 9 4 3" xfId="45271"/>
    <cellStyle name="Total 2 2 2 3 2 9 4 4" xfId="47691"/>
    <cellStyle name="Total 2 2 2 3 2 9 5" xfId="25019"/>
    <cellStyle name="Total 2 2 2 3 2 9 6" xfId="40410"/>
    <cellStyle name="Total 2 2 2 3 2 9 7" xfId="19902"/>
    <cellStyle name="Total 2 2 2 3 3" xfId="4710"/>
    <cellStyle name="Total 2 2 2 3 3 10" xfId="17949"/>
    <cellStyle name="Total 2 2 2 3 3 10 2" xfId="37067"/>
    <cellStyle name="Total 2 2 2 3 3 10 3" xfId="44211"/>
    <cellStyle name="Total 2 2 2 3 3 10 4" xfId="46631"/>
    <cellStyle name="Total 2 2 2 3 3 11" xfId="17295"/>
    <cellStyle name="Total 2 2 2 3 3 11 2" xfId="36413"/>
    <cellStyle name="Total 2 2 2 3 3 11 3" xfId="43557"/>
    <cellStyle name="Total 2 2 2 3 3 11 4" xfId="45977"/>
    <cellStyle name="Total 2 2 2 3 3 12" xfId="23831"/>
    <cellStyle name="Total 2 2 2 3 3 13" xfId="39523"/>
    <cellStyle name="Total 2 2 2 3 3 2" xfId="5303"/>
    <cellStyle name="Total 2 2 2 3 3 2 2" xfId="13639"/>
    <cellStyle name="Total 2 2 2 3 3 2 2 2" xfId="32757"/>
    <cellStyle name="Total 2 2 2 3 3 2 2 3" xfId="42503"/>
    <cellStyle name="Total 2 2 2 3 3 2 2 4" xfId="39004"/>
    <cellStyle name="Total 2 2 2 3 3 2 3" xfId="18519"/>
    <cellStyle name="Total 2 2 2 3 3 2 3 2" xfId="37637"/>
    <cellStyle name="Total 2 2 2 3 3 2 3 3" xfId="44781"/>
    <cellStyle name="Total 2 2 2 3 3 2 3 4" xfId="47201"/>
    <cellStyle name="Total 2 2 2 3 3 2 4" xfId="17772"/>
    <cellStyle name="Total 2 2 2 3 3 2 4 2" xfId="36890"/>
    <cellStyle name="Total 2 2 2 3 3 2 4 3" xfId="44034"/>
    <cellStyle name="Total 2 2 2 3 3 2 4 4" xfId="46454"/>
    <cellStyle name="Total 2 2 2 3 3 2 5" xfId="24422"/>
    <cellStyle name="Total 2 2 2 3 3 2 6" xfId="40092"/>
    <cellStyle name="Total 2 2 2 3 3 3" xfId="5362"/>
    <cellStyle name="Total 2 2 2 3 3 3 2" xfId="13698"/>
    <cellStyle name="Total 2 2 2 3 3 3 2 2" xfId="32816"/>
    <cellStyle name="Total 2 2 2 3 3 3 2 3" xfId="42562"/>
    <cellStyle name="Total 2 2 2 3 3 3 2 4" xfId="43167"/>
    <cellStyle name="Total 2 2 2 3 3 3 3" xfId="18578"/>
    <cellStyle name="Total 2 2 2 3 3 3 3 2" xfId="37696"/>
    <cellStyle name="Total 2 2 2 3 3 3 3 3" xfId="44840"/>
    <cellStyle name="Total 2 2 2 3 3 3 3 4" xfId="47260"/>
    <cellStyle name="Total 2 2 2 3 3 3 4" xfId="19162"/>
    <cellStyle name="Total 2 2 2 3 3 3 4 2" xfId="38280"/>
    <cellStyle name="Total 2 2 2 3 3 3 4 3" xfId="45424"/>
    <cellStyle name="Total 2 2 2 3 3 3 4 4" xfId="47844"/>
    <cellStyle name="Total 2 2 2 3 3 3 5" xfId="24481"/>
    <cellStyle name="Total 2 2 2 3 3 3 6" xfId="40151"/>
    <cellStyle name="Total 2 2 2 3 3 4" xfId="5410"/>
    <cellStyle name="Total 2 2 2 3 3 4 2" xfId="13746"/>
    <cellStyle name="Total 2 2 2 3 3 4 2 2" xfId="32864"/>
    <cellStyle name="Total 2 2 2 3 3 4 2 3" xfId="42610"/>
    <cellStyle name="Total 2 2 2 3 3 4 2 4" xfId="38946"/>
    <cellStyle name="Total 2 2 2 3 3 4 3" xfId="18626"/>
    <cellStyle name="Total 2 2 2 3 3 4 3 2" xfId="37744"/>
    <cellStyle name="Total 2 2 2 3 3 4 3 3" xfId="44888"/>
    <cellStyle name="Total 2 2 2 3 3 4 3 4" xfId="47308"/>
    <cellStyle name="Total 2 2 2 3 3 4 4" xfId="19489"/>
    <cellStyle name="Total 2 2 2 3 3 4 4 2" xfId="38607"/>
    <cellStyle name="Total 2 2 2 3 3 4 4 3" xfId="45751"/>
    <cellStyle name="Total 2 2 2 3 3 4 4 4" xfId="48171"/>
    <cellStyle name="Total 2 2 2 3 3 4 5" xfId="24529"/>
    <cellStyle name="Total 2 2 2 3 3 4 6" xfId="40199"/>
    <cellStyle name="Total 2 2 2 3 3 5" xfId="5457"/>
    <cellStyle name="Total 2 2 2 3 3 5 2" xfId="13793"/>
    <cellStyle name="Total 2 2 2 3 3 5 2 2" xfId="32911"/>
    <cellStyle name="Total 2 2 2 3 3 5 2 3" xfId="42657"/>
    <cellStyle name="Total 2 2 2 3 3 5 2 4" xfId="19590"/>
    <cellStyle name="Total 2 2 2 3 3 5 3" xfId="18673"/>
    <cellStyle name="Total 2 2 2 3 3 5 3 2" xfId="37791"/>
    <cellStyle name="Total 2 2 2 3 3 5 3 3" xfId="44935"/>
    <cellStyle name="Total 2 2 2 3 3 5 3 4" xfId="47355"/>
    <cellStyle name="Total 2 2 2 3 3 5 4" xfId="19488"/>
    <cellStyle name="Total 2 2 2 3 3 5 4 2" xfId="38606"/>
    <cellStyle name="Total 2 2 2 3 3 5 4 3" xfId="45750"/>
    <cellStyle name="Total 2 2 2 3 3 5 4 4" xfId="48170"/>
    <cellStyle name="Total 2 2 2 3 3 5 5" xfId="24576"/>
    <cellStyle name="Total 2 2 2 3 3 5 6" xfId="40246"/>
    <cellStyle name="Total 2 2 2 3 3 6" xfId="5498"/>
    <cellStyle name="Total 2 2 2 3 3 6 2" xfId="13834"/>
    <cellStyle name="Total 2 2 2 3 3 6 2 2" xfId="32952"/>
    <cellStyle name="Total 2 2 2 3 3 6 2 3" xfId="42698"/>
    <cellStyle name="Total 2 2 2 3 3 6 2 4" xfId="43055"/>
    <cellStyle name="Total 2 2 2 3 3 6 3" xfId="18714"/>
    <cellStyle name="Total 2 2 2 3 3 6 3 2" xfId="37832"/>
    <cellStyle name="Total 2 2 2 3 3 6 3 3" xfId="44976"/>
    <cellStyle name="Total 2 2 2 3 3 6 3 4" xfId="47396"/>
    <cellStyle name="Total 2 2 2 3 3 6 4" xfId="17460"/>
    <cellStyle name="Total 2 2 2 3 3 6 4 2" xfId="36578"/>
    <cellStyle name="Total 2 2 2 3 3 6 4 3" xfId="43722"/>
    <cellStyle name="Total 2 2 2 3 3 6 4 4" xfId="46142"/>
    <cellStyle name="Total 2 2 2 3 3 6 5" xfId="24617"/>
    <cellStyle name="Total 2 2 2 3 3 6 6" xfId="40287"/>
    <cellStyle name="Total 2 2 2 3 3 7" xfId="5524"/>
    <cellStyle name="Total 2 2 2 3 3 7 2" xfId="13860"/>
    <cellStyle name="Total 2 2 2 3 3 7 2 2" xfId="32978"/>
    <cellStyle name="Total 2 2 2 3 3 7 2 3" xfId="42724"/>
    <cellStyle name="Total 2 2 2 3 3 7 2 4" xfId="43431"/>
    <cellStyle name="Total 2 2 2 3 3 7 3" xfId="18740"/>
    <cellStyle name="Total 2 2 2 3 3 7 3 2" xfId="37858"/>
    <cellStyle name="Total 2 2 2 3 3 7 3 3" xfId="45002"/>
    <cellStyle name="Total 2 2 2 3 3 7 3 4" xfId="47422"/>
    <cellStyle name="Total 2 2 2 3 3 7 4" xfId="19517"/>
    <cellStyle name="Total 2 2 2 3 3 7 4 2" xfId="38635"/>
    <cellStyle name="Total 2 2 2 3 3 7 4 3" xfId="45779"/>
    <cellStyle name="Total 2 2 2 3 3 7 4 4" xfId="48199"/>
    <cellStyle name="Total 2 2 2 3 3 7 5" xfId="24643"/>
    <cellStyle name="Total 2 2 2 3 3 7 6" xfId="40313"/>
    <cellStyle name="Total 2 2 2 3 3 8" xfId="5932"/>
    <cellStyle name="Total 2 2 2 3 3 8 2" xfId="14268"/>
    <cellStyle name="Total 2 2 2 3 3 8 2 2" xfId="33386"/>
    <cellStyle name="Total 2 2 2 3 3 8 2 3" xfId="42851"/>
    <cellStyle name="Total 2 2 2 3 3 8 2 4" xfId="41272"/>
    <cellStyle name="Total 2 2 2 3 3 8 3" xfId="18877"/>
    <cellStyle name="Total 2 2 2 3 3 8 3 2" xfId="37995"/>
    <cellStyle name="Total 2 2 2 3 3 8 3 3" xfId="45139"/>
    <cellStyle name="Total 2 2 2 3 3 8 3 4" xfId="47559"/>
    <cellStyle name="Total 2 2 2 3 3 8 4" xfId="17620"/>
    <cellStyle name="Total 2 2 2 3 3 8 4 2" xfId="36738"/>
    <cellStyle name="Total 2 2 2 3 3 8 4 3" xfId="43882"/>
    <cellStyle name="Total 2 2 2 3 3 8 4 4" xfId="46302"/>
    <cellStyle name="Total 2 2 2 3 3 8 5" xfId="25051"/>
    <cellStyle name="Total 2 2 2 3 3 8 6" xfId="40441"/>
    <cellStyle name="Total 2 2 2 3 3 8 7" xfId="19575"/>
    <cellStyle name="Total 2 2 2 3 3 9" xfId="13047"/>
    <cellStyle name="Total 2 2 2 3 3 9 2" xfId="32165"/>
    <cellStyle name="Total 2 2 2 3 3 9 3" xfId="41931"/>
    <cellStyle name="Total 2 2 2 3 3 9 4" xfId="38910"/>
    <cellStyle name="Total 2 2 2 3 4" xfId="4946"/>
    <cellStyle name="Total 2 2 2 3 4 2" xfId="13282"/>
    <cellStyle name="Total 2 2 2 3 4 2 2" xfId="32400"/>
    <cellStyle name="Total 2 2 2 3 4 2 3" xfId="42146"/>
    <cellStyle name="Total 2 2 2 3 4 2 4" xfId="38722"/>
    <cellStyle name="Total 2 2 2 3 4 3" xfId="18162"/>
    <cellStyle name="Total 2 2 2 3 4 3 2" xfId="37280"/>
    <cellStyle name="Total 2 2 2 3 4 3 3" xfId="44424"/>
    <cellStyle name="Total 2 2 2 3 4 3 4" xfId="46844"/>
    <cellStyle name="Total 2 2 2 3 4 4" xfId="17698"/>
    <cellStyle name="Total 2 2 2 3 4 4 2" xfId="36816"/>
    <cellStyle name="Total 2 2 2 3 4 4 3" xfId="43960"/>
    <cellStyle name="Total 2 2 2 3 4 4 4" xfId="46380"/>
    <cellStyle name="Total 2 2 2 3 4 5" xfId="24065"/>
    <cellStyle name="Total 2 2 2 3 4 6" xfId="39735"/>
    <cellStyle name="Total 2 2 2 3 5" xfId="5043"/>
    <cellStyle name="Total 2 2 2 3 5 2" xfId="13379"/>
    <cellStyle name="Total 2 2 2 3 5 2 2" xfId="32497"/>
    <cellStyle name="Total 2 2 2 3 5 2 3" xfId="42243"/>
    <cellStyle name="Total 2 2 2 3 5 2 4" xfId="39010"/>
    <cellStyle name="Total 2 2 2 3 5 3" xfId="18259"/>
    <cellStyle name="Total 2 2 2 3 5 3 2" xfId="37377"/>
    <cellStyle name="Total 2 2 2 3 5 3 3" xfId="44521"/>
    <cellStyle name="Total 2 2 2 3 5 3 4" xfId="46941"/>
    <cellStyle name="Total 2 2 2 3 5 4" xfId="17816"/>
    <cellStyle name="Total 2 2 2 3 5 4 2" xfId="36934"/>
    <cellStyle name="Total 2 2 2 3 5 4 3" xfId="44078"/>
    <cellStyle name="Total 2 2 2 3 5 4 4" xfId="46498"/>
    <cellStyle name="Total 2 2 2 3 5 5" xfId="24162"/>
    <cellStyle name="Total 2 2 2 3 5 6" xfId="39832"/>
    <cellStyle name="Total 2 2 2 3 6" xfId="4780"/>
    <cellStyle name="Total 2 2 2 3 6 2" xfId="13116"/>
    <cellStyle name="Total 2 2 2 3 6 2 2" xfId="32234"/>
    <cellStyle name="Total 2 2 2 3 6 2 3" xfId="41980"/>
    <cellStyle name="Total 2 2 2 3 6 2 4" xfId="41256"/>
    <cellStyle name="Total 2 2 2 3 6 3" xfId="17996"/>
    <cellStyle name="Total 2 2 2 3 6 3 2" xfId="37114"/>
    <cellStyle name="Total 2 2 2 3 6 3 3" xfId="44258"/>
    <cellStyle name="Total 2 2 2 3 6 3 4" xfId="46678"/>
    <cellStyle name="Total 2 2 2 3 6 4" xfId="19393"/>
    <cellStyle name="Total 2 2 2 3 6 4 2" xfId="38511"/>
    <cellStyle name="Total 2 2 2 3 6 4 3" xfId="45655"/>
    <cellStyle name="Total 2 2 2 3 6 4 4" xfId="48075"/>
    <cellStyle name="Total 2 2 2 3 6 5" xfId="23899"/>
    <cellStyle name="Total 2 2 2 3 6 6" xfId="39569"/>
    <cellStyle name="Total 2 2 2 3 7" xfId="4879"/>
    <cellStyle name="Total 2 2 2 3 7 2" xfId="13215"/>
    <cellStyle name="Total 2 2 2 3 7 2 2" xfId="32333"/>
    <cellStyle name="Total 2 2 2 3 7 2 3" xfId="42079"/>
    <cellStyle name="Total 2 2 2 3 7 2 4" xfId="39120"/>
    <cellStyle name="Total 2 2 2 3 7 3" xfId="18095"/>
    <cellStyle name="Total 2 2 2 3 7 3 2" xfId="37213"/>
    <cellStyle name="Total 2 2 2 3 7 3 3" xfId="44357"/>
    <cellStyle name="Total 2 2 2 3 7 3 4" xfId="46777"/>
    <cellStyle name="Total 2 2 2 3 7 4" xfId="19435"/>
    <cellStyle name="Total 2 2 2 3 7 4 2" xfId="38553"/>
    <cellStyle name="Total 2 2 2 3 7 4 3" xfId="45697"/>
    <cellStyle name="Total 2 2 2 3 7 4 4" xfId="48117"/>
    <cellStyle name="Total 2 2 2 3 7 5" xfId="23998"/>
    <cellStyle name="Total 2 2 2 3 7 6" xfId="39668"/>
    <cellStyle name="Total 2 2 2 3 8" xfId="5432"/>
    <cellStyle name="Total 2 2 2 3 8 2" xfId="13768"/>
    <cellStyle name="Total 2 2 2 3 8 2 2" xfId="32886"/>
    <cellStyle name="Total 2 2 2 3 8 2 3" xfId="42632"/>
    <cellStyle name="Total 2 2 2 3 8 2 4" xfId="41841"/>
    <cellStyle name="Total 2 2 2 3 8 3" xfId="18648"/>
    <cellStyle name="Total 2 2 2 3 8 3 2" xfId="37766"/>
    <cellStyle name="Total 2 2 2 3 8 3 3" xfId="44910"/>
    <cellStyle name="Total 2 2 2 3 8 3 4" xfId="47330"/>
    <cellStyle name="Total 2 2 2 3 8 4" xfId="19211"/>
    <cellStyle name="Total 2 2 2 3 8 4 2" xfId="38329"/>
    <cellStyle name="Total 2 2 2 3 8 4 3" xfId="45473"/>
    <cellStyle name="Total 2 2 2 3 8 4 4" xfId="47893"/>
    <cellStyle name="Total 2 2 2 3 8 5" xfId="24551"/>
    <cellStyle name="Total 2 2 2 3 8 6" xfId="40221"/>
    <cellStyle name="Total 2 2 2 3 9" xfId="4778"/>
    <cellStyle name="Total 2 2 2 3 9 2" xfId="13114"/>
    <cellStyle name="Total 2 2 2 3 9 2 2" xfId="32232"/>
    <cellStyle name="Total 2 2 2 3 9 2 3" xfId="41978"/>
    <cellStyle name="Total 2 2 2 3 9 2 4" xfId="39141"/>
    <cellStyle name="Total 2 2 2 3 9 3" xfId="17994"/>
    <cellStyle name="Total 2 2 2 3 9 3 2" xfId="37112"/>
    <cellStyle name="Total 2 2 2 3 9 3 3" xfId="44256"/>
    <cellStyle name="Total 2 2 2 3 9 3 4" xfId="46676"/>
    <cellStyle name="Total 2 2 2 3 9 4" xfId="19135"/>
    <cellStyle name="Total 2 2 2 3 9 4 2" xfId="38253"/>
    <cellStyle name="Total 2 2 2 3 9 4 3" xfId="45397"/>
    <cellStyle name="Total 2 2 2 3 9 4 4" xfId="47817"/>
    <cellStyle name="Total 2 2 2 3 9 5" xfId="23897"/>
    <cellStyle name="Total 2 2 2 3 9 6" xfId="39567"/>
    <cellStyle name="Total 2 2 2 4" xfId="1562"/>
    <cellStyle name="Total 2 2 2 4 10" xfId="5897"/>
    <cellStyle name="Total 2 2 2 4 10 2" xfId="14233"/>
    <cellStyle name="Total 2 2 2 4 10 2 2" xfId="33351"/>
    <cellStyle name="Total 2 2 2 4 10 2 3" xfId="42817"/>
    <cellStyle name="Total 2 2 2 4 10 2 4" xfId="43315"/>
    <cellStyle name="Total 2 2 2 4 10 3" xfId="18843"/>
    <cellStyle name="Total 2 2 2 4 10 3 2" xfId="37961"/>
    <cellStyle name="Total 2 2 2 4 10 3 3" xfId="45105"/>
    <cellStyle name="Total 2 2 2 4 10 3 4" xfId="47525"/>
    <cellStyle name="Total 2 2 2 4 10 4" xfId="17252"/>
    <cellStyle name="Total 2 2 2 4 10 4 2" xfId="36370"/>
    <cellStyle name="Total 2 2 2 4 10 4 3" xfId="43514"/>
    <cellStyle name="Total 2 2 2 4 10 4 4" xfId="45934"/>
    <cellStyle name="Total 2 2 2 4 10 5" xfId="25016"/>
    <cellStyle name="Total 2 2 2 4 10 6" xfId="40407"/>
    <cellStyle name="Total 2 2 2 4 10 7" xfId="19915"/>
    <cellStyle name="Total 2 2 2 4 11" xfId="10018"/>
    <cellStyle name="Total 2 2 2 4 11 2" xfId="29136"/>
    <cellStyle name="Total 2 2 2 4 11 3" xfId="41315"/>
    <cellStyle name="Total 2 2 2 4 11 4" xfId="39498"/>
    <cellStyle name="Total 2 2 2 4 12" xfId="20767"/>
    <cellStyle name="Total 2 2 2 4 13" xfId="38848"/>
    <cellStyle name="Total 2 2 2 4 2" xfId="3018"/>
    <cellStyle name="Total 2 2 2 4 2 10" xfId="11448"/>
    <cellStyle name="Total 2 2 2 4 2 10 2" xfId="30566"/>
    <cellStyle name="Total 2 2 2 4 2 10 3" xfId="41581"/>
    <cellStyle name="Total 2 2 2 4 2 10 4" xfId="39125"/>
    <cellStyle name="Total 2 2 2 4 2 11" xfId="22221"/>
    <cellStyle name="Total 2 2 2 4 2 12" xfId="39149"/>
    <cellStyle name="Total 2 2 2 4 2 2" xfId="5300"/>
    <cellStyle name="Total 2 2 2 4 2 2 2" xfId="13636"/>
    <cellStyle name="Total 2 2 2 4 2 2 2 2" xfId="32754"/>
    <cellStyle name="Total 2 2 2 4 2 2 2 3" xfId="42500"/>
    <cellStyle name="Total 2 2 2 4 2 2 2 4" xfId="41454"/>
    <cellStyle name="Total 2 2 2 4 2 2 3" xfId="18516"/>
    <cellStyle name="Total 2 2 2 4 2 2 3 2" xfId="37634"/>
    <cellStyle name="Total 2 2 2 4 2 2 3 3" xfId="44778"/>
    <cellStyle name="Total 2 2 2 4 2 2 3 4" xfId="47198"/>
    <cellStyle name="Total 2 2 2 4 2 2 4" xfId="8891"/>
    <cellStyle name="Total 2 2 2 4 2 2 4 2" xfId="28010"/>
    <cellStyle name="Total 2 2 2 4 2 2 4 3" xfId="41079"/>
    <cellStyle name="Total 2 2 2 4 2 2 4 4" xfId="41423"/>
    <cellStyle name="Total 2 2 2 4 2 2 5" xfId="24419"/>
    <cellStyle name="Total 2 2 2 4 2 2 6" xfId="40089"/>
    <cellStyle name="Total 2 2 2 4 2 3" xfId="5359"/>
    <cellStyle name="Total 2 2 2 4 2 3 2" xfId="13695"/>
    <cellStyle name="Total 2 2 2 4 2 3 2 2" xfId="32813"/>
    <cellStyle name="Total 2 2 2 4 2 3 2 3" xfId="42559"/>
    <cellStyle name="Total 2 2 2 4 2 3 2 4" xfId="40822"/>
    <cellStyle name="Total 2 2 2 4 2 3 3" xfId="18575"/>
    <cellStyle name="Total 2 2 2 4 2 3 3 2" xfId="37693"/>
    <cellStyle name="Total 2 2 2 4 2 3 3 3" xfId="44837"/>
    <cellStyle name="Total 2 2 2 4 2 3 3 4" xfId="47257"/>
    <cellStyle name="Total 2 2 2 4 2 3 4" xfId="19492"/>
    <cellStyle name="Total 2 2 2 4 2 3 4 2" xfId="38610"/>
    <cellStyle name="Total 2 2 2 4 2 3 4 3" xfId="45754"/>
    <cellStyle name="Total 2 2 2 4 2 3 4 4" xfId="48174"/>
    <cellStyle name="Total 2 2 2 4 2 3 5" xfId="24478"/>
    <cellStyle name="Total 2 2 2 4 2 3 6" xfId="40148"/>
    <cellStyle name="Total 2 2 2 4 2 4" xfId="5407"/>
    <cellStyle name="Total 2 2 2 4 2 4 2" xfId="13743"/>
    <cellStyle name="Total 2 2 2 4 2 4 2 2" xfId="32861"/>
    <cellStyle name="Total 2 2 2 4 2 4 2 3" xfId="42607"/>
    <cellStyle name="Total 2 2 2 4 2 4 2 4" xfId="41403"/>
    <cellStyle name="Total 2 2 2 4 2 4 3" xfId="18623"/>
    <cellStyle name="Total 2 2 2 4 2 4 3 2" xfId="37741"/>
    <cellStyle name="Total 2 2 2 4 2 4 3 3" xfId="44885"/>
    <cellStyle name="Total 2 2 2 4 2 4 3 4" xfId="47305"/>
    <cellStyle name="Total 2 2 2 4 2 4 4" xfId="19266"/>
    <cellStyle name="Total 2 2 2 4 2 4 4 2" xfId="38384"/>
    <cellStyle name="Total 2 2 2 4 2 4 4 3" xfId="45528"/>
    <cellStyle name="Total 2 2 2 4 2 4 4 4" xfId="47948"/>
    <cellStyle name="Total 2 2 2 4 2 4 5" xfId="24526"/>
    <cellStyle name="Total 2 2 2 4 2 4 6" xfId="40196"/>
    <cellStyle name="Total 2 2 2 4 2 5" xfId="5454"/>
    <cellStyle name="Total 2 2 2 4 2 5 2" xfId="13790"/>
    <cellStyle name="Total 2 2 2 4 2 5 2 2" xfId="32908"/>
    <cellStyle name="Total 2 2 2 4 2 5 2 3" xfId="42654"/>
    <cellStyle name="Total 2 2 2 4 2 5 2 4" xfId="42752"/>
    <cellStyle name="Total 2 2 2 4 2 5 3" xfId="18670"/>
    <cellStyle name="Total 2 2 2 4 2 5 3 2" xfId="37788"/>
    <cellStyle name="Total 2 2 2 4 2 5 3 3" xfId="44932"/>
    <cellStyle name="Total 2 2 2 4 2 5 3 4" xfId="47352"/>
    <cellStyle name="Total 2 2 2 4 2 5 4" xfId="19265"/>
    <cellStyle name="Total 2 2 2 4 2 5 4 2" xfId="38383"/>
    <cellStyle name="Total 2 2 2 4 2 5 4 3" xfId="45527"/>
    <cellStyle name="Total 2 2 2 4 2 5 4 4" xfId="47947"/>
    <cellStyle name="Total 2 2 2 4 2 5 5" xfId="24573"/>
    <cellStyle name="Total 2 2 2 4 2 5 6" xfId="40243"/>
    <cellStyle name="Total 2 2 2 4 2 6" xfId="5495"/>
    <cellStyle name="Total 2 2 2 4 2 6 2" xfId="13831"/>
    <cellStyle name="Total 2 2 2 4 2 6 2 2" xfId="32949"/>
    <cellStyle name="Total 2 2 2 4 2 6 2 3" xfId="42695"/>
    <cellStyle name="Total 2 2 2 4 2 6 2 4" xfId="39087"/>
    <cellStyle name="Total 2 2 2 4 2 6 3" xfId="18711"/>
    <cellStyle name="Total 2 2 2 4 2 6 3 2" xfId="37829"/>
    <cellStyle name="Total 2 2 2 4 2 6 3 3" xfId="44973"/>
    <cellStyle name="Total 2 2 2 4 2 6 3 4" xfId="47393"/>
    <cellStyle name="Total 2 2 2 4 2 6 4" xfId="19066"/>
    <cellStyle name="Total 2 2 2 4 2 6 4 2" xfId="38184"/>
    <cellStyle name="Total 2 2 2 4 2 6 4 3" xfId="45328"/>
    <cellStyle name="Total 2 2 2 4 2 6 4 4" xfId="47748"/>
    <cellStyle name="Total 2 2 2 4 2 6 5" xfId="24614"/>
    <cellStyle name="Total 2 2 2 4 2 6 6" xfId="40284"/>
    <cellStyle name="Total 2 2 2 4 2 7" xfId="5521"/>
    <cellStyle name="Total 2 2 2 4 2 7 2" xfId="13857"/>
    <cellStyle name="Total 2 2 2 4 2 7 2 2" xfId="32975"/>
    <cellStyle name="Total 2 2 2 4 2 7 2 3" xfId="42721"/>
    <cellStyle name="Total 2 2 2 4 2 7 2 4" xfId="43164"/>
    <cellStyle name="Total 2 2 2 4 2 7 3" xfId="18737"/>
    <cellStyle name="Total 2 2 2 4 2 7 3 2" xfId="37855"/>
    <cellStyle name="Total 2 2 2 4 2 7 3 3" xfId="44999"/>
    <cellStyle name="Total 2 2 2 4 2 7 3 4" xfId="47419"/>
    <cellStyle name="Total 2 2 2 4 2 7 4" xfId="19296"/>
    <cellStyle name="Total 2 2 2 4 2 7 4 2" xfId="38414"/>
    <cellStyle name="Total 2 2 2 4 2 7 4 3" xfId="45558"/>
    <cellStyle name="Total 2 2 2 4 2 7 4 4" xfId="47978"/>
    <cellStyle name="Total 2 2 2 4 2 7 5" xfId="24640"/>
    <cellStyle name="Total 2 2 2 4 2 7 6" xfId="40310"/>
    <cellStyle name="Total 2 2 2 4 2 8" xfId="4706"/>
    <cellStyle name="Total 2 2 2 4 2 8 2" xfId="13043"/>
    <cellStyle name="Total 2 2 2 4 2 8 2 2" xfId="32161"/>
    <cellStyle name="Total 2 2 2 4 2 8 2 3" xfId="41928"/>
    <cellStyle name="Total 2 2 2 4 2 8 2 4" xfId="41642"/>
    <cellStyle name="Total 2 2 2 4 2 8 3" xfId="17946"/>
    <cellStyle name="Total 2 2 2 4 2 8 3 2" xfId="37064"/>
    <cellStyle name="Total 2 2 2 4 2 8 3 3" xfId="44208"/>
    <cellStyle name="Total 2 2 2 4 2 8 3 4" xfId="46628"/>
    <cellStyle name="Total 2 2 2 4 2 8 4" xfId="19137"/>
    <cellStyle name="Total 2 2 2 4 2 8 4 2" xfId="38255"/>
    <cellStyle name="Total 2 2 2 4 2 8 4 3" xfId="45399"/>
    <cellStyle name="Total 2 2 2 4 2 8 4 4" xfId="47819"/>
    <cellStyle name="Total 2 2 2 4 2 8 5" xfId="23827"/>
    <cellStyle name="Total 2 2 2 4 2 8 6" xfId="39520"/>
    <cellStyle name="Total 2 2 2 4 2 9" xfId="5961"/>
    <cellStyle name="Total 2 2 2 4 2 9 2" xfId="14297"/>
    <cellStyle name="Total 2 2 2 4 2 9 2 2" xfId="33415"/>
    <cellStyle name="Total 2 2 2 4 2 9 2 3" xfId="42880"/>
    <cellStyle name="Total 2 2 2 4 2 9 2 4" xfId="38712"/>
    <cellStyle name="Total 2 2 2 4 2 9 3" xfId="18906"/>
    <cellStyle name="Total 2 2 2 4 2 9 3 2" xfId="38024"/>
    <cellStyle name="Total 2 2 2 4 2 9 3 3" xfId="45168"/>
    <cellStyle name="Total 2 2 2 4 2 9 3 4" xfId="47588"/>
    <cellStyle name="Total 2 2 2 4 2 9 4" xfId="17307"/>
    <cellStyle name="Total 2 2 2 4 2 9 4 2" xfId="36425"/>
    <cellStyle name="Total 2 2 2 4 2 9 4 3" xfId="43569"/>
    <cellStyle name="Total 2 2 2 4 2 9 4 4" xfId="45989"/>
    <cellStyle name="Total 2 2 2 4 2 9 5" xfId="25080"/>
    <cellStyle name="Total 2 2 2 4 2 9 6" xfId="40470"/>
    <cellStyle name="Total 2 2 2 4 2 9 7" xfId="22957"/>
    <cellStyle name="Total 2 2 2 4 3" xfId="4993"/>
    <cellStyle name="Total 2 2 2 4 3 2" xfId="5993"/>
    <cellStyle name="Total 2 2 2 4 3 2 2" xfId="14329"/>
    <cellStyle name="Total 2 2 2 4 3 2 2 2" xfId="33447"/>
    <cellStyle name="Total 2 2 2 4 3 2 2 3" xfId="42912"/>
    <cellStyle name="Total 2 2 2 4 3 2 2 4" xfId="43062"/>
    <cellStyle name="Total 2 2 2 4 3 2 3" xfId="18938"/>
    <cellStyle name="Total 2 2 2 4 3 2 3 2" xfId="38056"/>
    <cellStyle name="Total 2 2 2 4 3 2 3 3" xfId="45200"/>
    <cellStyle name="Total 2 2 2 4 3 2 3 4" xfId="47620"/>
    <cellStyle name="Total 2 2 2 4 3 2 4" xfId="19315"/>
    <cellStyle name="Total 2 2 2 4 3 2 4 2" xfId="38433"/>
    <cellStyle name="Total 2 2 2 4 3 2 4 3" xfId="45577"/>
    <cellStyle name="Total 2 2 2 4 3 2 4 4" xfId="47997"/>
    <cellStyle name="Total 2 2 2 4 3 2 5" xfId="25112"/>
    <cellStyle name="Total 2 2 2 4 3 2 6" xfId="40502"/>
    <cellStyle name="Total 2 2 2 4 3 2 7" xfId="19890"/>
    <cellStyle name="Total 2 2 2 4 3 3" xfId="13329"/>
    <cellStyle name="Total 2 2 2 4 3 3 2" xfId="32447"/>
    <cellStyle name="Total 2 2 2 4 3 3 3" xfId="42193"/>
    <cellStyle name="Total 2 2 2 4 3 3 4" xfId="39011"/>
    <cellStyle name="Total 2 2 2 4 3 4" xfId="18209"/>
    <cellStyle name="Total 2 2 2 4 3 4 2" xfId="37327"/>
    <cellStyle name="Total 2 2 2 4 3 4 3" xfId="44471"/>
    <cellStyle name="Total 2 2 2 4 3 4 4" xfId="46891"/>
    <cellStyle name="Total 2 2 2 4 3 5" xfId="19340"/>
    <cellStyle name="Total 2 2 2 4 3 5 2" xfId="38458"/>
    <cellStyle name="Total 2 2 2 4 3 5 3" xfId="45602"/>
    <cellStyle name="Total 2 2 2 4 3 5 4" xfId="48022"/>
    <cellStyle name="Total 2 2 2 4 3 6" xfId="24112"/>
    <cellStyle name="Total 2 2 2 4 3 7" xfId="39782"/>
    <cellStyle name="Total 2 2 2 4 4" xfId="5117"/>
    <cellStyle name="Total 2 2 2 4 4 2" xfId="6025"/>
    <cellStyle name="Total 2 2 2 4 4 2 2" xfId="14361"/>
    <cellStyle name="Total 2 2 2 4 4 2 2 2" xfId="33479"/>
    <cellStyle name="Total 2 2 2 4 4 2 2 3" xfId="42944"/>
    <cellStyle name="Total 2 2 2 4 4 2 2 4" xfId="41019"/>
    <cellStyle name="Total 2 2 2 4 4 2 3" xfId="18970"/>
    <cellStyle name="Total 2 2 2 4 4 2 3 2" xfId="38088"/>
    <cellStyle name="Total 2 2 2 4 4 2 3 3" xfId="45232"/>
    <cellStyle name="Total 2 2 2 4 4 2 3 4" xfId="47652"/>
    <cellStyle name="Total 2 2 2 4 4 2 4" xfId="18764"/>
    <cellStyle name="Total 2 2 2 4 4 2 4 2" xfId="37882"/>
    <cellStyle name="Total 2 2 2 4 4 2 4 3" xfId="45026"/>
    <cellStyle name="Total 2 2 2 4 4 2 4 4" xfId="47446"/>
    <cellStyle name="Total 2 2 2 4 4 2 5" xfId="25144"/>
    <cellStyle name="Total 2 2 2 4 4 2 6" xfId="40534"/>
    <cellStyle name="Total 2 2 2 4 4 2 7" xfId="43144"/>
    <cellStyle name="Total 2 2 2 4 4 3" xfId="13453"/>
    <cellStyle name="Total 2 2 2 4 4 3 2" xfId="32571"/>
    <cellStyle name="Total 2 2 2 4 4 3 3" xfId="42317"/>
    <cellStyle name="Total 2 2 2 4 4 3 4" xfId="43172"/>
    <cellStyle name="Total 2 2 2 4 4 4" xfId="18333"/>
    <cellStyle name="Total 2 2 2 4 4 4 2" xfId="37451"/>
    <cellStyle name="Total 2 2 2 4 4 4 3" xfId="44595"/>
    <cellStyle name="Total 2 2 2 4 4 4 4" xfId="47015"/>
    <cellStyle name="Total 2 2 2 4 4 5" xfId="17474"/>
    <cellStyle name="Total 2 2 2 4 4 5 2" xfId="36592"/>
    <cellStyle name="Total 2 2 2 4 4 5 3" xfId="43736"/>
    <cellStyle name="Total 2 2 2 4 4 5 4" xfId="46156"/>
    <cellStyle name="Total 2 2 2 4 4 6" xfId="24236"/>
    <cellStyle name="Total 2 2 2 4 4 7" xfId="39906"/>
    <cellStyle name="Total 2 2 2 4 5" xfId="5164"/>
    <cellStyle name="Total 2 2 2 4 5 2" xfId="13500"/>
    <cellStyle name="Total 2 2 2 4 5 2 2" xfId="32618"/>
    <cellStyle name="Total 2 2 2 4 5 2 3" xfId="42364"/>
    <cellStyle name="Total 2 2 2 4 5 2 4" xfId="40826"/>
    <cellStyle name="Total 2 2 2 4 5 3" xfId="18380"/>
    <cellStyle name="Total 2 2 2 4 5 3 2" xfId="37498"/>
    <cellStyle name="Total 2 2 2 4 5 3 3" xfId="44642"/>
    <cellStyle name="Total 2 2 2 4 5 3 4" xfId="47062"/>
    <cellStyle name="Total 2 2 2 4 5 4" xfId="19142"/>
    <cellStyle name="Total 2 2 2 4 5 4 2" xfId="38260"/>
    <cellStyle name="Total 2 2 2 4 5 4 3" xfId="45404"/>
    <cellStyle name="Total 2 2 2 4 5 4 4" xfId="47824"/>
    <cellStyle name="Total 2 2 2 4 5 5" xfId="24283"/>
    <cellStyle name="Total 2 2 2 4 5 6" xfId="39953"/>
    <cellStyle name="Total 2 2 2 4 6" xfId="4932"/>
    <cellStyle name="Total 2 2 2 4 6 2" xfId="13268"/>
    <cellStyle name="Total 2 2 2 4 6 2 2" xfId="32386"/>
    <cellStyle name="Total 2 2 2 4 6 2 3" xfId="42132"/>
    <cellStyle name="Total 2 2 2 4 6 2 4" xfId="41500"/>
    <cellStyle name="Total 2 2 2 4 6 3" xfId="18148"/>
    <cellStyle name="Total 2 2 2 4 6 3 2" xfId="37266"/>
    <cellStyle name="Total 2 2 2 4 6 3 3" xfId="44410"/>
    <cellStyle name="Total 2 2 2 4 6 3 4" xfId="46830"/>
    <cellStyle name="Total 2 2 2 4 6 4" xfId="17874"/>
    <cellStyle name="Total 2 2 2 4 6 4 2" xfId="36992"/>
    <cellStyle name="Total 2 2 2 4 6 4 3" xfId="44136"/>
    <cellStyle name="Total 2 2 2 4 6 4 4" xfId="46556"/>
    <cellStyle name="Total 2 2 2 4 6 5" xfId="24051"/>
    <cellStyle name="Total 2 2 2 4 6 6" xfId="39721"/>
    <cellStyle name="Total 2 2 2 4 7" xfId="4853"/>
    <cellStyle name="Total 2 2 2 4 7 2" xfId="13189"/>
    <cellStyle name="Total 2 2 2 4 7 2 2" xfId="32307"/>
    <cellStyle name="Total 2 2 2 4 7 2 3" xfId="42053"/>
    <cellStyle name="Total 2 2 2 4 7 2 4" xfId="42994"/>
    <cellStyle name="Total 2 2 2 4 7 3" xfId="18069"/>
    <cellStyle name="Total 2 2 2 4 7 3 2" xfId="37187"/>
    <cellStyle name="Total 2 2 2 4 7 3 3" xfId="44331"/>
    <cellStyle name="Total 2 2 2 4 7 3 4" xfId="46751"/>
    <cellStyle name="Total 2 2 2 4 7 4" xfId="17383"/>
    <cellStyle name="Total 2 2 2 4 7 4 2" xfId="36501"/>
    <cellStyle name="Total 2 2 2 4 7 4 3" xfId="43645"/>
    <cellStyle name="Total 2 2 2 4 7 4 4" xfId="46065"/>
    <cellStyle name="Total 2 2 2 4 7 5" xfId="23972"/>
    <cellStyle name="Total 2 2 2 4 7 6" xfId="39642"/>
    <cellStyle name="Total 2 2 2 4 8" xfId="5352"/>
    <cellStyle name="Total 2 2 2 4 8 2" xfId="13688"/>
    <cellStyle name="Total 2 2 2 4 8 2 2" xfId="32806"/>
    <cellStyle name="Total 2 2 2 4 8 2 3" xfId="42552"/>
    <cellStyle name="Total 2 2 2 4 8 2 4" xfId="40575"/>
    <cellStyle name="Total 2 2 2 4 8 3" xfId="18568"/>
    <cellStyle name="Total 2 2 2 4 8 3 2" xfId="37686"/>
    <cellStyle name="Total 2 2 2 4 8 3 3" xfId="44830"/>
    <cellStyle name="Total 2 2 2 4 8 3 4" xfId="47250"/>
    <cellStyle name="Total 2 2 2 4 8 4" xfId="9119"/>
    <cellStyle name="Total 2 2 2 4 8 4 2" xfId="28238"/>
    <cellStyle name="Total 2 2 2 4 8 4 3" xfId="41143"/>
    <cellStyle name="Total 2 2 2 4 8 4 4" xfId="40641"/>
    <cellStyle name="Total 2 2 2 4 8 5" xfId="24471"/>
    <cellStyle name="Total 2 2 2 4 8 6" xfId="40141"/>
    <cellStyle name="Total 2 2 2 4 9" xfId="3729"/>
    <cellStyle name="Total 2 2 2 4 9 2" xfId="12158"/>
    <cellStyle name="Total 2 2 2 4 9 2 2" xfId="31276"/>
    <cellStyle name="Total 2 2 2 4 9 2 3" xfId="41742"/>
    <cellStyle name="Total 2 2 2 4 9 2 4" xfId="43081"/>
    <cellStyle name="Total 2 2 2 4 9 3" xfId="17744"/>
    <cellStyle name="Total 2 2 2 4 9 3 2" xfId="36862"/>
    <cellStyle name="Total 2 2 2 4 9 3 3" xfId="44006"/>
    <cellStyle name="Total 2 2 2 4 9 3 4" xfId="46426"/>
    <cellStyle name="Total 2 2 2 4 9 4" xfId="19299"/>
    <cellStyle name="Total 2 2 2 4 9 4 2" xfId="38417"/>
    <cellStyle name="Total 2 2 2 4 9 4 3" xfId="45561"/>
    <cellStyle name="Total 2 2 2 4 9 4 4" xfId="47981"/>
    <cellStyle name="Total 2 2 2 4 9 5" xfId="22930"/>
    <cellStyle name="Total 2 2 2 4 9 6" xfId="39315"/>
    <cellStyle name="Total 2 2 2 5" xfId="1679"/>
    <cellStyle name="Total 2 2 2 5 10" xfId="38891"/>
    <cellStyle name="Total 2 2 2 5 2" xfId="3133"/>
    <cellStyle name="Total 2 2 2 5 2 2" xfId="8635"/>
    <cellStyle name="Total 2 2 2 5 2 2 2" xfId="16971"/>
    <cellStyle name="Total 2 2 2 5 2 2 2 2" xfId="36089"/>
    <cellStyle name="Total 2 2 2 5 2 2 2 3" xfId="43425"/>
    <cellStyle name="Total 2 2 2 5 2 2 2 4" xfId="45890"/>
    <cellStyle name="Total 2 2 2 5 2 2 3" xfId="19475"/>
    <cellStyle name="Total 2 2 2 5 2 2 3 2" xfId="38593"/>
    <cellStyle name="Total 2 2 2 5 2 2 3 3" xfId="45737"/>
    <cellStyle name="Total 2 2 2 5 2 2 3 4" xfId="48157"/>
    <cellStyle name="Total 2 2 2 5 2 2 4" xfId="19560"/>
    <cellStyle name="Total 2 2 2 5 2 2 4 2" xfId="38678"/>
    <cellStyle name="Total 2 2 2 5 2 2 4 3" xfId="45822"/>
    <cellStyle name="Total 2 2 2 5 2 2 4 4" xfId="48242"/>
    <cellStyle name="Total 2 2 2 5 2 2 5" xfId="27754"/>
    <cellStyle name="Total 2 2 2 5 2 2 6" xfId="41018"/>
    <cellStyle name="Total 2 2 2 5 2 2 7" xfId="40359"/>
    <cellStyle name="Total 2 2 2 5 2 3" xfId="11563"/>
    <cellStyle name="Total 2 2 2 5 2 3 2" xfId="30681"/>
    <cellStyle name="Total 2 2 2 5 2 3 3" xfId="41623"/>
    <cellStyle name="Total 2 2 2 5 2 3 4" xfId="40888"/>
    <cellStyle name="Total 2 2 2 5 2 4" xfId="17614"/>
    <cellStyle name="Total 2 2 2 5 2 4 2" xfId="36732"/>
    <cellStyle name="Total 2 2 2 5 2 4 3" xfId="43876"/>
    <cellStyle name="Total 2 2 2 5 2 4 4" xfId="46296"/>
    <cellStyle name="Total 2 2 2 5 2 5" xfId="17774"/>
    <cellStyle name="Total 2 2 2 5 2 5 2" xfId="36892"/>
    <cellStyle name="Total 2 2 2 5 2 5 3" xfId="44036"/>
    <cellStyle name="Total 2 2 2 5 2 5 4" xfId="46456"/>
    <cellStyle name="Total 2 2 2 5 2 6" xfId="22336"/>
    <cellStyle name="Total 2 2 2 5 2 7" xfId="39191"/>
    <cellStyle name="Total 2 2 2 5 3" xfId="4770"/>
    <cellStyle name="Total 2 2 2 5 3 2" xfId="13106"/>
    <cellStyle name="Total 2 2 2 5 3 2 2" xfId="32224"/>
    <cellStyle name="Total 2 2 2 5 3 2 3" xfId="41970"/>
    <cellStyle name="Total 2 2 2 5 3 2 4" xfId="41309"/>
    <cellStyle name="Total 2 2 2 5 3 3" xfId="17986"/>
    <cellStyle name="Total 2 2 2 5 3 3 2" xfId="37104"/>
    <cellStyle name="Total 2 2 2 5 3 3 3" xfId="44248"/>
    <cellStyle name="Total 2 2 2 5 3 3 4" xfId="46668"/>
    <cellStyle name="Total 2 2 2 5 3 4" xfId="19513"/>
    <cellStyle name="Total 2 2 2 5 3 4 2" xfId="38631"/>
    <cellStyle name="Total 2 2 2 5 3 4 3" xfId="45775"/>
    <cellStyle name="Total 2 2 2 5 3 4 4" xfId="48195"/>
    <cellStyle name="Total 2 2 2 5 3 5" xfId="23889"/>
    <cellStyle name="Total 2 2 2 5 3 6" xfId="39559"/>
    <cellStyle name="Total 2 2 2 5 4" xfId="4971"/>
    <cellStyle name="Total 2 2 2 5 4 2" xfId="13307"/>
    <cellStyle name="Total 2 2 2 5 4 2 2" xfId="32425"/>
    <cellStyle name="Total 2 2 2 5 4 2 3" xfId="42171"/>
    <cellStyle name="Total 2 2 2 5 4 2 4" xfId="43373"/>
    <cellStyle name="Total 2 2 2 5 4 3" xfId="18187"/>
    <cellStyle name="Total 2 2 2 5 4 3 2" xfId="37305"/>
    <cellStyle name="Total 2 2 2 5 4 3 3" xfId="44449"/>
    <cellStyle name="Total 2 2 2 5 4 3 4" xfId="46869"/>
    <cellStyle name="Total 2 2 2 5 4 4" xfId="8875"/>
    <cellStyle name="Total 2 2 2 5 4 4 2" xfId="27994"/>
    <cellStyle name="Total 2 2 2 5 4 4 3" xfId="41065"/>
    <cellStyle name="Total 2 2 2 5 4 4 4" xfId="41825"/>
    <cellStyle name="Total 2 2 2 5 4 5" xfId="24090"/>
    <cellStyle name="Total 2 2 2 5 4 6" xfId="39760"/>
    <cellStyle name="Total 2 2 2 5 5" xfId="5097"/>
    <cellStyle name="Total 2 2 2 5 5 2" xfId="13433"/>
    <cellStyle name="Total 2 2 2 5 5 2 2" xfId="32551"/>
    <cellStyle name="Total 2 2 2 5 5 2 3" xfId="42297"/>
    <cellStyle name="Total 2 2 2 5 5 2 4" xfId="40626"/>
    <cellStyle name="Total 2 2 2 5 5 3" xfId="18313"/>
    <cellStyle name="Total 2 2 2 5 5 3 2" xfId="37431"/>
    <cellStyle name="Total 2 2 2 5 5 3 3" xfId="44575"/>
    <cellStyle name="Total 2 2 2 5 5 3 4" xfId="46995"/>
    <cellStyle name="Total 2 2 2 5 5 4" xfId="17695"/>
    <cellStyle name="Total 2 2 2 5 5 4 2" xfId="36813"/>
    <cellStyle name="Total 2 2 2 5 5 4 3" xfId="43957"/>
    <cellStyle name="Total 2 2 2 5 5 4 4" xfId="46377"/>
    <cellStyle name="Total 2 2 2 5 5 5" xfId="24216"/>
    <cellStyle name="Total 2 2 2 5 5 6" xfId="39886"/>
    <cellStyle name="Total 2 2 2 5 6" xfId="4831"/>
    <cellStyle name="Total 2 2 2 5 6 2" xfId="13167"/>
    <cellStyle name="Total 2 2 2 5 6 2 2" xfId="32285"/>
    <cellStyle name="Total 2 2 2 5 6 2 3" xfId="42031"/>
    <cellStyle name="Total 2 2 2 5 6 2 4" xfId="41236"/>
    <cellStyle name="Total 2 2 2 5 6 3" xfId="18047"/>
    <cellStyle name="Total 2 2 2 5 6 3 2" xfId="37165"/>
    <cellStyle name="Total 2 2 2 5 6 3 3" xfId="44309"/>
    <cellStyle name="Total 2 2 2 5 6 3 4" xfId="46729"/>
    <cellStyle name="Total 2 2 2 5 6 4" xfId="19439"/>
    <cellStyle name="Total 2 2 2 5 6 4 2" xfId="38557"/>
    <cellStyle name="Total 2 2 2 5 6 4 3" xfId="45701"/>
    <cellStyle name="Total 2 2 2 5 6 4 4" xfId="48121"/>
    <cellStyle name="Total 2 2 2 5 6 5" xfId="23950"/>
    <cellStyle name="Total 2 2 2 5 6 6" xfId="39620"/>
    <cellStyle name="Total 2 2 2 5 7" xfId="4980"/>
    <cellStyle name="Total 2 2 2 5 7 2" xfId="13316"/>
    <cellStyle name="Total 2 2 2 5 7 2 2" xfId="32434"/>
    <cellStyle name="Total 2 2 2 5 7 2 3" xfId="42180"/>
    <cellStyle name="Total 2 2 2 5 7 2 4" xfId="41502"/>
    <cellStyle name="Total 2 2 2 5 7 3" xfId="18196"/>
    <cellStyle name="Total 2 2 2 5 7 3 2" xfId="37314"/>
    <cellStyle name="Total 2 2 2 5 7 3 3" xfId="44458"/>
    <cellStyle name="Total 2 2 2 5 7 3 4" xfId="46878"/>
    <cellStyle name="Total 2 2 2 5 7 4" xfId="17379"/>
    <cellStyle name="Total 2 2 2 5 7 4 2" xfId="36497"/>
    <cellStyle name="Total 2 2 2 5 7 4 3" xfId="43641"/>
    <cellStyle name="Total 2 2 2 5 7 4 4" xfId="46061"/>
    <cellStyle name="Total 2 2 2 5 7 5" xfId="24099"/>
    <cellStyle name="Total 2 2 2 5 7 6" xfId="39769"/>
    <cellStyle name="Total 2 2 2 5 8" xfId="5929"/>
    <cellStyle name="Total 2 2 2 5 8 2" xfId="14265"/>
    <cellStyle name="Total 2 2 2 5 8 2 2" xfId="33383"/>
    <cellStyle name="Total 2 2 2 5 8 2 3" xfId="42848"/>
    <cellStyle name="Total 2 2 2 5 8 2 4" xfId="41021"/>
    <cellStyle name="Total 2 2 2 5 8 3" xfId="18874"/>
    <cellStyle name="Total 2 2 2 5 8 3 2" xfId="37992"/>
    <cellStyle name="Total 2 2 2 5 8 3 3" xfId="45136"/>
    <cellStyle name="Total 2 2 2 5 8 3 4" xfId="47556"/>
    <cellStyle name="Total 2 2 2 5 8 4" xfId="17410"/>
    <cellStyle name="Total 2 2 2 5 8 4 2" xfId="36528"/>
    <cellStyle name="Total 2 2 2 5 8 4 3" xfId="43672"/>
    <cellStyle name="Total 2 2 2 5 8 4 4" xfId="46092"/>
    <cellStyle name="Total 2 2 2 5 8 5" xfId="25048"/>
    <cellStyle name="Total 2 2 2 5 8 6" xfId="40438"/>
    <cellStyle name="Total 2 2 2 5 8 7" xfId="19916"/>
    <cellStyle name="Total 2 2 2 5 9" xfId="20882"/>
    <cellStyle name="Total 2 2 2 6" xfId="4941"/>
    <cellStyle name="Total 2 2 2 6 2" xfId="13277"/>
    <cellStyle name="Total 2 2 2 6 2 2" xfId="32395"/>
    <cellStyle name="Total 2 2 2 6 2 3" xfId="42141"/>
    <cellStyle name="Total 2 2 2 6 2 4" xfId="39389"/>
    <cellStyle name="Total 2 2 2 6 3" xfId="18157"/>
    <cellStyle name="Total 2 2 2 6 3 2" xfId="37275"/>
    <cellStyle name="Total 2 2 2 6 3 3" xfId="44419"/>
    <cellStyle name="Total 2 2 2 6 3 4" xfId="46839"/>
    <cellStyle name="Total 2 2 2 6 4" xfId="12205"/>
    <cellStyle name="Total 2 2 2 6 4 2" xfId="31323"/>
    <cellStyle name="Total 2 2 2 6 4 3" xfId="41776"/>
    <cellStyle name="Total 2 2 2 6 4 4" xfId="39123"/>
    <cellStyle name="Total 2 2 2 6 5" xfId="24060"/>
    <cellStyle name="Total 2 2 2 6 6" xfId="39730"/>
    <cellStyle name="Total 2 2 2 7" xfId="4786"/>
    <cellStyle name="Total 2 2 2 7 2" xfId="13122"/>
    <cellStyle name="Total 2 2 2 7 2 2" xfId="32240"/>
    <cellStyle name="Total 2 2 2 7 2 3" xfId="41986"/>
    <cellStyle name="Total 2 2 2 7 2 4" xfId="43349"/>
    <cellStyle name="Total 2 2 2 7 3" xfId="18002"/>
    <cellStyle name="Total 2 2 2 7 3 2" xfId="37120"/>
    <cellStyle name="Total 2 2 2 7 3 3" xfId="44264"/>
    <cellStyle name="Total 2 2 2 7 3 4" xfId="46684"/>
    <cellStyle name="Total 2 2 2 7 4" xfId="17485"/>
    <cellStyle name="Total 2 2 2 7 4 2" xfId="36603"/>
    <cellStyle name="Total 2 2 2 7 4 3" xfId="43747"/>
    <cellStyle name="Total 2 2 2 7 4 4" xfId="46167"/>
    <cellStyle name="Total 2 2 2 7 5" xfId="23905"/>
    <cellStyle name="Total 2 2 2 7 6" xfId="39575"/>
    <cellStyle name="Total 2 2 2 8" xfId="4796"/>
    <cellStyle name="Total 2 2 2 8 2" xfId="13132"/>
    <cellStyle name="Total 2 2 2 8 2 2" xfId="32250"/>
    <cellStyle name="Total 2 2 2 8 2 3" xfId="41996"/>
    <cellStyle name="Total 2 2 2 8 2 4" xfId="43306"/>
    <cellStyle name="Total 2 2 2 8 3" xfId="18012"/>
    <cellStyle name="Total 2 2 2 8 3 2" xfId="37130"/>
    <cellStyle name="Total 2 2 2 8 3 3" xfId="44274"/>
    <cellStyle name="Total 2 2 2 8 3 4" xfId="46694"/>
    <cellStyle name="Total 2 2 2 8 4" xfId="17712"/>
    <cellStyle name="Total 2 2 2 8 4 2" xfId="36830"/>
    <cellStyle name="Total 2 2 2 8 4 3" xfId="43974"/>
    <cellStyle name="Total 2 2 2 8 4 4" xfId="46394"/>
    <cellStyle name="Total 2 2 2 8 5" xfId="23915"/>
    <cellStyle name="Total 2 2 2 8 6" xfId="39585"/>
    <cellStyle name="Total 2 2 2 9" xfId="5072"/>
    <cellStyle name="Total 2 2 2 9 2" xfId="13408"/>
    <cellStyle name="Total 2 2 2 9 2 2" xfId="32526"/>
    <cellStyle name="Total 2 2 2 9 2 3" xfId="42272"/>
    <cellStyle name="Total 2 2 2 9 2 4" xfId="39432"/>
    <cellStyle name="Total 2 2 2 9 3" xfId="18288"/>
    <cellStyle name="Total 2 2 2 9 3 2" xfId="37406"/>
    <cellStyle name="Total 2 2 2 9 3 3" xfId="44550"/>
    <cellStyle name="Total 2 2 2 9 3 4" xfId="46970"/>
    <cellStyle name="Total 2 2 2 9 4" xfId="9092"/>
    <cellStyle name="Total 2 2 2 9 4 2" xfId="28211"/>
    <cellStyle name="Total 2 2 2 9 4 3" xfId="41123"/>
    <cellStyle name="Total 2 2 2 9 4 4" xfId="41648"/>
    <cellStyle name="Total 2 2 2 9 5" xfId="24191"/>
    <cellStyle name="Total 2 2 2 9 6" xfId="39861"/>
    <cellStyle name="Total 2 2 3" xfId="1029"/>
    <cellStyle name="Total 2 2 3 10" xfId="3662"/>
    <cellStyle name="Total 2 2 3 10 2" xfId="12091"/>
    <cellStyle name="Total 2 2 3 10 2 2" xfId="31209"/>
    <cellStyle name="Total 2 2 3 10 2 3" xfId="41719"/>
    <cellStyle name="Total 2 2 3 10 2 4" xfId="41645"/>
    <cellStyle name="Total 2 2 3 10 3" xfId="17721"/>
    <cellStyle name="Total 2 2 3 10 3 2" xfId="36839"/>
    <cellStyle name="Total 2 2 3 10 3 3" xfId="43983"/>
    <cellStyle name="Total 2 2 3 10 3 4" xfId="46403"/>
    <cellStyle name="Total 2 2 3 10 4" xfId="17880"/>
    <cellStyle name="Total 2 2 3 10 4 2" xfId="36998"/>
    <cellStyle name="Total 2 2 3 10 4 3" xfId="44142"/>
    <cellStyle name="Total 2 2 3 10 4 4" xfId="46562"/>
    <cellStyle name="Total 2 2 3 10 5" xfId="22863"/>
    <cellStyle name="Total 2 2 3 10 6" xfId="39292"/>
    <cellStyle name="Total 2 2 3 11" xfId="5829"/>
    <cellStyle name="Total 2 2 3 11 2" xfId="14165"/>
    <cellStyle name="Total 2 2 3 11 2 2" xfId="33283"/>
    <cellStyle name="Total 2 2 3 11 2 3" xfId="42793"/>
    <cellStyle name="Total 2 2 3 11 2 4" xfId="39195"/>
    <cellStyle name="Total 2 2 3 11 3" xfId="18819"/>
    <cellStyle name="Total 2 2 3 11 3 2" xfId="37937"/>
    <cellStyle name="Total 2 2 3 11 3 3" xfId="45081"/>
    <cellStyle name="Total 2 2 3 11 3 4" xfId="47501"/>
    <cellStyle name="Total 2 2 3 11 4" xfId="17906"/>
    <cellStyle name="Total 2 2 3 11 4 2" xfId="37024"/>
    <cellStyle name="Total 2 2 3 11 4 3" xfId="44168"/>
    <cellStyle name="Total 2 2 3 11 4 4" xfId="46588"/>
    <cellStyle name="Total 2 2 3 11 5" xfId="24948"/>
    <cellStyle name="Total 2 2 3 11 6" xfId="40383"/>
    <cellStyle name="Total 2 2 3 11 7" xfId="39041"/>
    <cellStyle name="Total 2 2 3 12" xfId="9498"/>
    <cellStyle name="Total 2 2 3 12 2" xfId="28616"/>
    <cellStyle name="Total 2 2 3 12 3" xfId="41217"/>
    <cellStyle name="Total 2 2 3 12 4" xfId="41044"/>
    <cellStyle name="Total 2 2 3 13" xfId="20242"/>
    <cellStyle name="Total 2 2 3 14" xfId="38751"/>
    <cellStyle name="Total 2 2 3 2" xfId="1574"/>
    <cellStyle name="Total 2 2 3 2 10" xfId="5905"/>
    <cellStyle name="Total 2 2 3 2 10 2" xfId="14241"/>
    <cellStyle name="Total 2 2 3 2 10 2 2" xfId="33359"/>
    <cellStyle name="Total 2 2 3 2 10 2 3" xfId="42825"/>
    <cellStyle name="Total 2 2 3 2 10 2 4" xfId="39380"/>
    <cellStyle name="Total 2 2 3 2 10 3" xfId="18851"/>
    <cellStyle name="Total 2 2 3 2 10 3 2" xfId="37969"/>
    <cellStyle name="Total 2 2 3 2 10 3 3" xfId="45113"/>
    <cellStyle name="Total 2 2 3 2 10 3 4" xfId="47533"/>
    <cellStyle name="Total 2 2 3 2 10 4" xfId="19208"/>
    <cellStyle name="Total 2 2 3 2 10 4 2" xfId="38326"/>
    <cellStyle name="Total 2 2 3 2 10 4 3" xfId="45470"/>
    <cellStyle name="Total 2 2 3 2 10 4 4" xfId="47890"/>
    <cellStyle name="Total 2 2 3 2 10 5" xfId="25024"/>
    <cellStyle name="Total 2 2 3 2 10 6" xfId="40415"/>
    <cellStyle name="Total 2 2 3 2 10 7" xfId="38743"/>
    <cellStyle name="Total 2 2 3 2 11" xfId="10028"/>
    <cellStyle name="Total 2 2 3 2 11 2" xfId="29146"/>
    <cellStyle name="Total 2 2 3 2 11 3" xfId="41322"/>
    <cellStyle name="Total 2 2 3 2 11 4" xfId="39444"/>
    <cellStyle name="Total 2 2 3 2 12" xfId="20778"/>
    <cellStyle name="Total 2 2 3 2 13" xfId="38856"/>
    <cellStyle name="Total 2 2 3 2 2" xfId="3029"/>
    <cellStyle name="Total 2 2 3 2 2 10" xfId="11459"/>
    <cellStyle name="Total 2 2 3 2 2 10 2" xfId="30577"/>
    <cellStyle name="Total 2 2 3 2 2 10 3" xfId="41589"/>
    <cellStyle name="Total 2 2 3 2 2 10 4" xfId="38770"/>
    <cellStyle name="Total 2 2 3 2 2 11" xfId="22232"/>
    <cellStyle name="Total 2 2 3 2 2 12" xfId="39157"/>
    <cellStyle name="Total 2 2 3 2 2 2" xfId="5308"/>
    <cellStyle name="Total 2 2 3 2 2 2 2" xfId="13644"/>
    <cellStyle name="Total 2 2 3 2 2 2 2 2" xfId="32762"/>
    <cellStyle name="Total 2 2 3 2 2 2 2 3" xfId="42508"/>
    <cellStyle name="Total 2 2 3 2 2 2 2 4" xfId="39254"/>
    <cellStyle name="Total 2 2 3 2 2 2 3" xfId="18524"/>
    <cellStyle name="Total 2 2 3 2 2 2 3 2" xfId="37642"/>
    <cellStyle name="Total 2 2 3 2 2 2 3 3" xfId="44786"/>
    <cellStyle name="Total 2 2 3 2 2 2 3 4" xfId="47206"/>
    <cellStyle name="Total 2 2 3 2 2 2 4" xfId="17318"/>
    <cellStyle name="Total 2 2 3 2 2 2 4 2" xfId="36436"/>
    <cellStyle name="Total 2 2 3 2 2 2 4 3" xfId="43580"/>
    <cellStyle name="Total 2 2 3 2 2 2 4 4" xfId="46000"/>
    <cellStyle name="Total 2 2 3 2 2 2 5" xfId="24427"/>
    <cellStyle name="Total 2 2 3 2 2 2 6" xfId="40097"/>
    <cellStyle name="Total 2 2 3 2 2 3" xfId="5367"/>
    <cellStyle name="Total 2 2 3 2 2 3 2" xfId="13703"/>
    <cellStyle name="Total 2 2 3 2 2 3 2 2" xfId="32821"/>
    <cellStyle name="Total 2 2 3 2 2 3 2 3" xfId="42567"/>
    <cellStyle name="Total 2 2 3 2 2 3 2 4" xfId="39200"/>
    <cellStyle name="Total 2 2 3 2 2 3 3" xfId="18583"/>
    <cellStyle name="Total 2 2 3 2 2 3 3 2" xfId="37701"/>
    <cellStyle name="Total 2 2 3 2 2 3 3 3" xfId="44845"/>
    <cellStyle name="Total 2 2 3 2 2 3 3 4" xfId="47265"/>
    <cellStyle name="Total 2 2 3 2 2 3 4" xfId="19115"/>
    <cellStyle name="Total 2 2 3 2 2 3 4 2" xfId="38233"/>
    <cellStyle name="Total 2 2 3 2 2 3 4 3" xfId="45377"/>
    <cellStyle name="Total 2 2 3 2 2 3 4 4" xfId="47797"/>
    <cellStyle name="Total 2 2 3 2 2 3 5" xfId="24486"/>
    <cellStyle name="Total 2 2 3 2 2 3 6" xfId="40156"/>
    <cellStyle name="Total 2 2 3 2 2 4" xfId="5415"/>
    <cellStyle name="Total 2 2 3 2 2 4 2" xfId="13751"/>
    <cellStyle name="Total 2 2 3 2 2 4 2 2" xfId="32869"/>
    <cellStyle name="Total 2 2 3 2 2 4 2 3" xfId="42615"/>
    <cellStyle name="Total 2 2 3 2 2 4 2 4" xfId="43433"/>
    <cellStyle name="Total 2 2 3 2 2 4 3" xfId="18631"/>
    <cellStyle name="Total 2 2 3 2 2 4 3 2" xfId="37749"/>
    <cellStyle name="Total 2 2 3 2 2 4 3 3" xfId="44893"/>
    <cellStyle name="Total 2 2 3 2 2 4 3 4" xfId="47313"/>
    <cellStyle name="Total 2 2 3 2 2 4 4" xfId="19417"/>
    <cellStyle name="Total 2 2 3 2 2 4 4 2" xfId="38535"/>
    <cellStyle name="Total 2 2 3 2 2 4 4 3" xfId="45679"/>
    <cellStyle name="Total 2 2 3 2 2 4 4 4" xfId="48099"/>
    <cellStyle name="Total 2 2 3 2 2 4 5" xfId="24534"/>
    <cellStyle name="Total 2 2 3 2 2 4 6" xfId="40204"/>
    <cellStyle name="Total 2 2 3 2 2 5" xfId="5462"/>
    <cellStyle name="Total 2 2 3 2 2 5 2" xfId="13798"/>
    <cellStyle name="Total 2 2 3 2 2 5 2 2" xfId="32916"/>
    <cellStyle name="Total 2 2 3 2 2 5 2 3" xfId="42662"/>
    <cellStyle name="Total 2 2 3 2 2 5 2 4" xfId="40368"/>
    <cellStyle name="Total 2 2 3 2 2 5 3" xfId="18678"/>
    <cellStyle name="Total 2 2 3 2 2 5 3 2" xfId="37796"/>
    <cellStyle name="Total 2 2 3 2 2 5 3 3" xfId="44940"/>
    <cellStyle name="Total 2 2 3 2 2 5 3 4" xfId="47360"/>
    <cellStyle name="Total 2 2 3 2 2 5 4" xfId="19416"/>
    <cellStyle name="Total 2 2 3 2 2 5 4 2" xfId="38534"/>
    <cellStyle name="Total 2 2 3 2 2 5 4 3" xfId="45678"/>
    <cellStyle name="Total 2 2 3 2 2 5 4 4" xfId="48098"/>
    <cellStyle name="Total 2 2 3 2 2 5 5" xfId="24581"/>
    <cellStyle name="Total 2 2 3 2 2 5 6" xfId="40251"/>
    <cellStyle name="Total 2 2 3 2 2 6" xfId="5503"/>
    <cellStyle name="Total 2 2 3 2 2 6 2" xfId="13839"/>
    <cellStyle name="Total 2 2 3 2 2 6 2 2" xfId="32957"/>
    <cellStyle name="Total 2 2 3 2 2 6 2 3" xfId="42703"/>
    <cellStyle name="Total 2 2 3 2 2 6 2 4" xfId="43305"/>
    <cellStyle name="Total 2 2 3 2 2 6 3" xfId="18719"/>
    <cellStyle name="Total 2 2 3 2 2 6 3 2" xfId="37837"/>
    <cellStyle name="Total 2 2 3 2 2 6 3 3" xfId="44981"/>
    <cellStyle name="Total 2 2 3 2 2 6 3 4" xfId="47401"/>
    <cellStyle name="Total 2 2 3 2 2 6 4" xfId="9182"/>
    <cellStyle name="Total 2 2 3 2 2 6 4 2" xfId="28301"/>
    <cellStyle name="Total 2 2 3 2 2 6 4 3" xfId="41158"/>
    <cellStyle name="Total 2 2 3 2 2 6 4 4" xfId="41470"/>
    <cellStyle name="Total 2 2 3 2 2 6 5" xfId="24622"/>
    <cellStyle name="Total 2 2 3 2 2 6 6" xfId="40292"/>
    <cellStyle name="Total 2 2 3 2 2 7" xfId="5529"/>
    <cellStyle name="Total 2 2 3 2 2 7 2" xfId="13865"/>
    <cellStyle name="Total 2 2 3 2 2 7 2 2" xfId="32983"/>
    <cellStyle name="Total 2 2 3 2 2 7 2 3" xfId="42729"/>
    <cellStyle name="Total 2 2 3 2 2 7 2 4" xfId="43107"/>
    <cellStyle name="Total 2 2 3 2 2 7 3" xfId="18745"/>
    <cellStyle name="Total 2 2 3 2 2 7 3 2" xfId="37863"/>
    <cellStyle name="Total 2 2 3 2 2 7 3 3" xfId="45007"/>
    <cellStyle name="Total 2 2 3 2 2 7 3 4" xfId="47427"/>
    <cellStyle name="Total 2 2 3 2 2 7 4" xfId="19445"/>
    <cellStyle name="Total 2 2 3 2 2 7 4 2" xfId="38563"/>
    <cellStyle name="Total 2 2 3 2 2 7 4 3" xfId="45707"/>
    <cellStyle name="Total 2 2 3 2 2 7 4 4" xfId="48127"/>
    <cellStyle name="Total 2 2 3 2 2 7 5" xfId="24648"/>
    <cellStyle name="Total 2 2 3 2 2 7 6" xfId="40318"/>
    <cellStyle name="Total 2 2 3 2 2 8" xfId="4715"/>
    <cellStyle name="Total 2 2 3 2 2 8 2" xfId="13052"/>
    <cellStyle name="Total 2 2 3 2 2 8 2 2" xfId="32170"/>
    <cellStyle name="Total 2 2 3 2 2 8 2 3" xfId="41936"/>
    <cellStyle name="Total 2 2 3 2 2 8 2 4" xfId="39492"/>
    <cellStyle name="Total 2 2 3 2 2 8 3" xfId="17954"/>
    <cellStyle name="Total 2 2 3 2 2 8 3 2" xfId="37072"/>
    <cellStyle name="Total 2 2 3 2 2 8 3 3" xfId="44216"/>
    <cellStyle name="Total 2 2 3 2 2 8 3 4" xfId="46636"/>
    <cellStyle name="Total 2 2 3 2 2 8 4" xfId="17246"/>
    <cellStyle name="Total 2 2 3 2 2 8 4 2" xfId="36364"/>
    <cellStyle name="Total 2 2 3 2 2 8 4 3" xfId="43508"/>
    <cellStyle name="Total 2 2 3 2 2 8 4 4" xfId="45928"/>
    <cellStyle name="Total 2 2 3 2 2 8 5" xfId="23836"/>
    <cellStyle name="Total 2 2 3 2 2 8 6" xfId="39528"/>
    <cellStyle name="Total 2 2 3 2 2 9" xfId="5969"/>
    <cellStyle name="Total 2 2 3 2 2 9 2" xfId="14305"/>
    <cellStyle name="Total 2 2 3 2 2 9 2 2" xfId="33423"/>
    <cellStyle name="Total 2 2 3 2 2 9 2 3" xfId="42888"/>
    <cellStyle name="Total 2 2 3 2 2 9 2 4" xfId="39251"/>
    <cellStyle name="Total 2 2 3 2 2 9 3" xfId="18914"/>
    <cellStyle name="Total 2 2 3 2 2 9 3 2" xfId="38032"/>
    <cellStyle name="Total 2 2 3 2 2 9 3 3" xfId="45176"/>
    <cellStyle name="Total 2 2 3 2 2 9 3 4" xfId="47596"/>
    <cellStyle name="Total 2 2 3 2 2 9 4" xfId="19313"/>
    <cellStyle name="Total 2 2 3 2 2 9 4 2" xfId="38431"/>
    <cellStyle name="Total 2 2 3 2 2 9 4 3" xfId="45575"/>
    <cellStyle name="Total 2 2 3 2 2 9 4 4" xfId="47995"/>
    <cellStyle name="Total 2 2 3 2 2 9 5" xfId="25088"/>
    <cellStyle name="Total 2 2 3 2 2 9 6" xfId="40478"/>
    <cellStyle name="Total 2 2 3 2 2 9 7" xfId="19576"/>
    <cellStyle name="Total 2 2 3 2 3" xfId="5001"/>
    <cellStyle name="Total 2 2 3 2 3 2" xfId="6001"/>
    <cellStyle name="Total 2 2 3 2 3 2 2" xfId="14337"/>
    <cellStyle name="Total 2 2 3 2 3 2 2 2" xfId="33455"/>
    <cellStyle name="Total 2 2 3 2 3 2 2 3" xfId="42920"/>
    <cellStyle name="Total 2 2 3 2 3 2 2 4" xfId="38753"/>
    <cellStyle name="Total 2 2 3 2 3 2 3" xfId="18946"/>
    <cellStyle name="Total 2 2 3 2 3 2 3 2" xfId="38064"/>
    <cellStyle name="Total 2 2 3 2 3 2 3 3" xfId="45208"/>
    <cellStyle name="Total 2 2 3 2 3 2 3 4" xfId="47628"/>
    <cellStyle name="Total 2 2 3 2 3 2 4" xfId="17408"/>
    <cellStyle name="Total 2 2 3 2 3 2 4 2" xfId="36526"/>
    <cellStyle name="Total 2 2 3 2 3 2 4 3" xfId="43670"/>
    <cellStyle name="Total 2 2 3 2 3 2 4 4" xfId="46090"/>
    <cellStyle name="Total 2 2 3 2 3 2 5" xfId="25120"/>
    <cellStyle name="Total 2 2 3 2 3 2 6" xfId="40510"/>
    <cellStyle name="Total 2 2 3 2 3 2 7" xfId="19572"/>
    <cellStyle name="Total 2 2 3 2 3 3" xfId="13337"/>
    <cellStyle name="Total 2 2 3 2 3 3 2" xfId="32455"/>
    <cellStyle name="Total 2 2 3 2 3 3 3" xfId="42201"/>
    <cellStyle name="Total 2 2 3 2 3 3 4" xfId="41690"/>
    <cellStyle name="Total 2 2 3 2 3 4" xfId="18217"/>
    <cellStyle name="Total 2 2 3 2 3 4 2" xfId="37335"/>
    <cellStyle name="Total 2 2 3 2 3 4 3" xfId="44479"/>
    <cellStyle name="Total 2 2 3 2 3 4 4" xfId="46899"/>
    <cellStyle name="Total 2 2 3 2 3 5" xfId="17432"/>
    <cellStyle name="Total 2 2 3 2 3 5 2" xfId="36550"/>
    <cellStyle name="Total 2 2 3 2 3 5 3" xfId="43694"/>
    <cellStyle name="Total 2 2 3 2 3 5 4" xfId="46114"/>
    <cellStyle name="Total 2 2 3 2 3 6" xfId="24120"/>
    <cellStyle name="Total 2 2 3 2 3 7" xfId="39790"/>
    <cellStyle name="Total 2 2 3 2 4" xfId="5113"/>
    <cellStyle name="Total 2 2 3 2 4 2" xfId="6033"/>
    <cellStyle name="Total 2 2 3 2 4 2 2" xfId="14369"/>
    <cellStyle name="Total 2 2 3 2 4 2 2 2" xfId="33487"/>
    <cellStyle name="Total 2 2 3 2 4 2 2 3" xfId="42952"/>
    <cellStyle name="Total 2 2 3 2 4 2 2 4" xfId="41539"/>
    <cellStyle name="Total 2 2 3 2 4 2 3" xfId="18978"/>
    <cellStyle name="Total 2 2 3 2 4 2 3 2" xfId="38096"/>
    <cellStyle name="Total 2 2 3 2 4 2 3 3" xfId="45240"/>
    <cellStyle name="Total 2 2 3 2 4 2 3 4" xfId="47660"/>
    <cellStyle name="Total 2 2 3 2 4 2 4" xfId="19102"/>
    <cellStyle name="Total 2 2 3 2 4 2 4 2" xfId="38220"/>
    <cellStyle name="Total 2 2 3 2 4 2 4 3" xfId="45364"/>
    <cellStyle name="Total 2 2 3 2 4 2 4 4" xfId="47784"/>
    <cellStyle name="Total 2 2 3 2 4 2 5" xfId="25152"/>
    <cellStyle name="Total 2 2 3 2 4 2 6" xfId="40542"/>
    <cellStyle name="Total 2 2 3 2 4 2 7" xfId="38843"/>
    <cellStyle name="Total 2 2 3 2 4 3" xfId="13449"/>
    <cellStyle name="Total 2 2 3 2 4 3 2" xfId="32567"/>
    <cellStyle name="Total 2 2 3 2 4 3 3" xfId="42313"/>
    <cellStyle name="Total 2 2 3 2 4 3 4" xfId="43228"/>
    <cellStyle name="Total 2 2 3 2 4 4" xfId="18329"/>
    <cellStyle name="Total 2 2 3 2 4 4 2" xfId="37447"/>
    <cellStyle name="Total 2 2 3 2 4 4 3" xfId="44591"/>
    <cellStyle name="Total 2 2 3 2 4 4 4" xfId="47011"/>
    <cellStyle name="Total 2 2 3 2 4 5" xfId="17282"/>
    <cellStyle name="Total 2 2 3 2 4 5 2" xfId="36400"/>
    <cellStyle name="Total 2 2 3 2 4 5 3" xfId="43544"/>
    <cellStyle name="Total 2 2 3 2 4 5 4" xfId="45964"/>
    <cellStyle name="Total 2 2 3 2 4 6" xfId="24232"/>
    <cellStyle name="Total 2 2 3 2 4 7" xfId="39902"/>
    <cellStyle name="Total 2 2 3 2 5" xfId="5101"/>
    <cellStyle name="Total 2 2 3 2 5 2" xfId="13437"/>
    <cellStyle name="Total 2 2 3 2 5 2 2" xfId="32555"/>
    <cellStyle name="Total 2 2 3 2 5 2 3" xfId="42301"/>
    <cellStyle name="Total 2 2 3 2 5 2 4" xfId="43278"/>
    <cellStyle name="Total 2 2 3 2 5 3" xfId="18317"/>
    <cellStyle name="Total 2 2 3 2 5 3 2" xfId="37435"/>
    <cellStyle name="Total 2 2 3 2 5 3 3" xfId="44579"/>
    <cellStyle name="Total 2 2 3 2 5 3 4" xfId="46999"/>
    <cellStyle name="Total 2 2 3 2 5 4" xfId="19501"/>
    <cellStyle name="Total 2 2 3 2 5 4 2" xfId="38619"/>
    <cellStyle name="Total 2 2 3 2 5 4 3" xfId="45763"/>
    <cellStyle name="Total 2 2 3 2 5 4 4" xfId="48183"/>
    <cellStyle name="Total 2 2 3 2 5 5" xfId="24220"/>
    <cellStyle name="Total 2 2 3 2 5 6" xfId="39890"/>
    <cellStyle name="Total 2 2 3 2 6" xfId="5056"/>
    <cellStyle name="Total 2 2 3 2 6 2" xfId="13392"/>
    <cellStyle name="Total 2 2 3 2 6 2 2" xfId="32510"/>
    <cellStyle name="Total 2 2 3 2 6 2 3" xfId="42256"/>
    <cellStyle name="Total 2 2 3 2 6 2 4" xfId="39259"/>
    <cellStyle name="Total 2 2 3 2 6 3" xfId="18272"/>
    <cellStyle name="Total 2 2 3 2 6 3 2" xfId="37390"/>
    <cellStyle name="Total 2 2 3 2 6 3 3" xfId="44534"/>
    <cellStyle name="Total 2 2 3 2 6 3 4" xfId="46954"/>
    <cellStyle name="Total 2 2 3 2 6 4" xfId="17375"/>
    <cellStyle name="Total 2 2 3 2 6 4 2" xfId="36493"/>
    <cellStyle name="Total 2 2 3 2 6 4 3" xfId="43637"/>
    <cellStyle name="Total 2 2 3 2 6 4 4" xfId="46057"/>
    <cellStyle name="Total 2 2 3 2 6 5" xfId="24175"/>
    <cellStyle name="Total 2 2 3 2 6 6" xfId="39845"/>
    <cellStyle name="Total 2 2 3 2 7" xfId="5397"/>
    <cellStyle name="Total 2 2 3 2 7 2" xfId="13733"/>
    <cellStyle name="Total 2 2 3 2 7 2 2" xfId="32851"/>
    <cellStyle name="Total 2 2 3 2 7 2 3" xfId="42597"/>
    <cellStyle name="Total 2 2 3 2 7 2 4" xfId="39003"/>
    <cellStyle name="Total 2 2 3 2 7 3" xfId="18613"/>
    <cellStyle name="Total 2 2 3 2 7 3 2" xfId="37731"/>
    <cellStyle name="Total 2 2 3 2 7 3 3" xfId="44875"/>
    <cellStyle name="Total 2 2 3 2 7 3 4" xfId="47295"/>
    <cellStyle name="Total 2 2 3 2 7 4" xfId="17271"/>
    <cellStyle name="Total 2 2 3 2 7 4 2" xfId="36389"/>
    <cellStyle name="Total 2 2 3 2 7 4 3" xfId="43533"/>
    <cellStyle name="Total 2 2 3 2 7 4 4" xfId="45953"/>
    <cellStyle name="Total 2 2 3 2 7 5" xfId="24516"/>
    <cellStyle name="Total 2 2 3 2 7 6" xfId="40186"/>
    <cellStyle name="Total 2 2 3 2 8" xfId="4925"/>
    <cellStyle name="Total 2 2 3 2 8 2" xfId="13261"/>
    <cellStyle name="Total 2 2 3 2 8 2 2" xfId="32379"/>
    <cellStyle name="Total 2 2 3 2 8 2 3" xfId="42125"/>
    <cellStyle name="Total 2 2 3 2 8 2 4" xfId="39117"/>
    <cellStyle name="Total 2 2 3 2 8 3" xfId="18141"/>
    <cellStyle name="Total 2 2 3 2 8 3 2" xfId="37259"/>
    <cellStyle name="Total 2 2 3 2 8 3 3" xfId="44403"/>
    <cellStyle name="Total 2 2 3 2 8 3 4" xfId="46823"/>
    <cellStyle name="Total 2 2 3 2 8 4" xfId="17381"/>
    <cellStyle name="Total 2 2 3 2 8 4 2" xfId="36499"/>
    <cellStyle name="Total 2 2 3 2 8 4 3" xfId="43643"/>
    <cellStyle name="Total 2 2 3 2 8 4 4" xfId="46063"/>
    <cellStyle name="Total 2 2 3 2 8 5" xfId="24044"/>
    <cellStyle name="Total 2 2 3 2 8 6" xfId="39714"/>
    <cellStyle name="Total 2 2 3 2 9" xfId="3737"/>
    <cellStyle name="Total 2 2 3 2 9 2" xfId="12166"/>
    <cellStyle name="Total 2 2 3 2 9 2 2" xfId="31284"/>
    <cellStyle name="Total 2 2 3 2 9 2 3" xfId="41750"/>
    <cellStyle name="Total 2 2 3 2 9 2 4" xfId="38769"/>
    <cellStyle name="Total 2 2 3 2 9 3" xfId="17752"/>
    <cellStyle name="Total 2 2 3 2 9 3 2" xfId="36870"/>
    <cellStyle name="Total 2 2 3 2 9 3 3" xfId="44014"/>
    <cellStyle name="Total 2 2 3 2 9 3 4" xfId="46434"/>
    <cellStyle name="Total 2 2 3 2 9 4" xfId="19448"/>
    <cellStyle name="Total 2 2 3 2 9 4 2" xfId="38566"/>
    <cellStyle name="Total 2 2 3 2 9 4 3" xfId="45710"/>
    <cellStyle name="Total 2 2 3 2 9 4 4" xfId="48130"/>
    <cellStyle name="Total 2 2 3 2 9 5" xfId="22938"/>
    <cellStyle name="Total 2 2 3 2 9 6" xfId="39323"/>
    <cellStyle name="Total 2 2 3 3" xfId="2496"/>
    <cellStyle name="Total 2 2 3 3 10" xfId="10926"/>
    <cellStyle name="Total 2 2 3 3 10 2" xfId="30044"/>
    <cellStyle name="Total 2 2 3 3 10 3" xfId="41487"/>
    <cellStyle name="Total 2 2 3 3 10 4" xfId="38914"/>
    <cellStyle name="Total 2 2 3 3 11" xfId="21699"/>
    <cellStyle name="Total 2 2 3 3 12" xfId="39046"/>
    <cellStyle name="Total 2 2 3 3 2" xfId="5144"/>
    <cellStyle name="Total 2 2 3 3 2 2" xfId="13480"/>
    <cellStyle name="Total 2 2 3 3 2 2 2" xfId="32598"/>
    <cellStyle name="Total 2 2 3 3 2 2 3" xfId="42344"/>
    <cellStyle name="Total 2 2 3 3 2 2 4" xfId="41183"/>
    <cellStyle name="Total 2 2 3 3 2 3" xfId="18360"/>
    <cellStyle name="Total 2 2 3 3 2 3 2" xfId="37478"/>
    <cellStyle name="Total 2 2 3 3 2 3 3" xfId="44622"/>
    <cellStyle name="Total 2 2 3 3 2 3 4" xfId="47042"/>
    <cellStyle name="Total 2 2 3 3 2 4" xfId="9094"/>
    <cellStyle name="Total 2 2 3 3 2 4 2" xfId="28213"/>
    <cellStyle name="Total 2 2 3 3 2 4 3" xfId="41125"/>
    <cellStyle name="Total 2 2 3 3 2 4 4" xfId="41047"/>
    <cellStyle name="Total 2 2 3 3 2 5" xfId="24263"/>
    <cellStyle name="Total 2 2 3 3 2 6" xfId="39933"/>
    <cellStyle name="Total 2 2 3 3 3" xfId="5161"/>
    <cellStyle name="Total 2 2 3 3 3 2" xfId="13497"/>
    <cellStyle name="Total 2 2 3 3 3 2 2" xfId="32615"/>
    <cellStyle name="Total 2 2 3 3 3 2 3" xfId="42361"/>
    <cellStyle name="Total 2 2 3 3 3 2 4" xfId="39260"/>
    <cellStyle name="Total 2 2 3 3 3 3" xfId="18377"/>
    <cellStyle name="Total 2 2 3 3 3 3 2" xfId="37495"/>
    <cellStyle name="Total 2 2 3 3 3 3 3" xfId="44639"/>
    <cellStyle name="Total 2 2 3 3 3 3 4" xfId="47059"/>
    <cellStyle name="Total 2 2 3 3 3 4" xfId="19446"/>
    <cellStyle name="Total 2 2 3 3 3 4 2" xfId="38564"/>
    <cellStyle name="Total 2 2 3 3 3 4 3" xfId="45708"/>
    <cellStyle name="Total 2 2 3 3 3 4 4" xfId="48128"/>
    <cellStyle name="Total 2 2 3 3 3 5" xfId="24280"/>
    <cellStyle name="Total 2 2 3 3 3 6" xfId="39950"/>
    <cellStyle name="Total 2 2 3 3 4" xfId="5096"/>
    <cellStyle name="Total 2 2 3 3 4 2" xfId="13432"/>
    <cellStyle name="Total 2 2 3 3 4 2 2" xfId="32550"/>
    <cellStyle name="Total 2 2 3 3 4 2 3" xfId="42296"/>
    <cellStyle name="Total 2 2 3 3 4 2 4" xfId="43031"/>
    <cellStyle name="Total 2 2 3 3 4 3" xfId="18312"/>
    <cellStyle name="Total 2 2 3 3 4 3 2" xfId="37430"/>
    <cellStyle name="Total 2 2 3 3 4 3 3" xfId="44574"/>
    <cellStyle name="Total 2 2 3 3 4 3 4" xfId="46994"/>
    <cellStyle name="Total 2 2 3 3 4 4" xfId="18786"/>
    <cellStyle name="Total 2 2 3 3 4 4 2" xfId="37904"/>
    <cellStyle name="Total 2 2 3 3 4 4 3" xfId="45048"/>
    <cellStyle name="Total 2 2 3 3 4 4 4" xfId="47468"/>
    <cellStyle name="Total 2 2 3 3 4 5" xfId="24215"/>
    <cellStyle name="Total 2 2 3 3 4 6" xfId="39885"/>
    <cellStyle name="Total 2 2 3 3 5" xfId="4976"/>
    <cellStyle name="Total 2 2 3 3 5 2" xfId="13312"/>
    <cellStyle name="Total 2 2 3 3 5 2 2" xfId="32430"/>
    <cellStyle name="Total 2 2 3 3 5 2 3" xfId="42176"/>
    <cellStyle name="Total 2 2 3 3 5 2 4" xfId="43077"/>
    <cellStyle name="Total 2 2 3 3 5 3" xfId="18192"/>
    <cellStyle name="Total 2 2 3 3 5 3 2" xfId="37310"/>
    <cellStyle name="Total 2 2 3 3 5 3 3" xfId="44454"/>
    <cellStyle name="Total 2 2 3 3 5 3 4" xfId="46874"/>
    <cellStyle name="Total 2 2 3 3 5 4" xfId="17433"/>
    <cellStyle name="Total 2 2 3 3 5 4 2" xfId="36551"/>
    <cellStyle name="Total 2 2 3 3 5 4 3" xfId="43695"/>
    <cellStyle name="Total 2 2 3 3 5 4 4" xfId="46115"/>
    <cellStyle name="Total 2 2 3 3 5 5" xfId="24095"/>
    <cellStyle name="Total 2 2 3 3 5 6" xfId="39765"/>
    <cellStyle name="Total 2 2 3 3 6" xfId="5219"/>
    <cellStyle name="Total 2 2 3 3 6 2" xfId="13555"/>
    <cellStyle name="Total 2 2 3 3 6 2 2" xfId="32673"/>
    <cellStyle name="Total 2 2 3 3 6 2 3" xfId="42419"/>
    <cellStyle name="Total 2 2 3 3 6 2 4" xfId="40767"/>
    <cellStyle name="Total 2 2 3 3 6 3" xfId="18435"/>
    <cellStyle name="Total 2 2 3 3 6 3 2" xfId="37553"/>
    <cellStyle name="Total 2 2 3 3 6 3 3" xfId="44697"/>
    <cellStyle name="Total 2 2 3 3 6 3 4" xfId="47117"/>
    <cellStyle name="Total 2 2 3 3 6 4" xfId="17278"/>
    <cellStyle name="Total 2 2 3 3 6 4 2" xfId="36396"/>
    <cellStyle name="Total 2 2 3 3 6 4 3" xfId="43540"/>
    <cellStyle name="Total 2 2 3 3 6 4 4" xfId="45960"/>
    <cellStyle name="Total 2 2 3 3 6 5" xfId="24338"/>
    <cellStyle name="Total 2 2 3 3 6 6" xfId="40008"/>
    <cellStyle name="Total 2 2 3 3 7" xfId="5386"/>
    <cellStyle name="Total 2 2 3 3 7 2" xfId="13722"/>
    <cellStyle name="Total 2 2 3 3 7 2 2" xfId="32840"/>
    <cellStyle name="Total 2 2 3 3 7 2 3" xfId="42586"/>
    <cellStyle name="Total 2 2 3 3 7 2 4" xfId="40916"/>
    <cellStyle name="Total 2 2 3 3 7 3" xfId="18602"/>
    <cellStyle name="Total 2 2 3 3 7 3 2" xfId="37720"/>
    <cellStyle name="Total 2 2 3 3 7 3 3" xfId="44864"/>
    <cellStyle name="Total 2 2 3 3 7 3 4" xfId="47284"/>
    <cellStyle name="Total 2 2 3 3 7 4" xfId="17628"/>
    <cellStyle name="Total 2 2 3 3 7 4 2" xfId="36746"/>
    <cellStyle name="Total 2 2 3 3 7 4 3" xfId="43890"/>
    <cellStyle name="Total 2 2 3 3 7 4 4" xfId="46310"/>
    <cellStyle name="Total 2 2 3 3 7 5" xfId="24505"/>
    <cellStyle name="Total 2 2 3 3 7 6" xfId="40175"/>
    <cellStyle name="Total 2 2 3 3 8" xfId="4189"/>
    <cellStyle name="Total 2 2 3 3 8 2" xfId="12528"/>
    <cellStyle name="Total 2 2 3 3 8 2 2" xfId="31646"/>
    <cellStyle name="Total 2 2 3 3 8 2 3" xfId="41834"/>
    <cellStyle name="Total 2 2 3 3 8 2 4" xfId="39014"/>
    <cellStyle name="Total 2 2 3 3 8 3" xfId="17842"/>
    <cellStyle name="Total 2 2 3 3 8 3 2" xfId="36960"/>
    <cellStyle name="Total 2 2 3 3 8 3 3" xfId="44104"/>
    <cellStyle name="Total 2 2 3 3 8 3 4" xfId="46524"/>
    <cellStyle name="Total 2 2 3 3 8 4" xfId="19184"/>
    <cellStyle name="Total 2 2 3 3 8 4 2" xfId="38302"/>
    <cellStyle name="Total 2 2 3 3 8 4 3" xfId="45446"/>
    <cellStyle name="Total 2 2 3 3 8 4 4" xfId="47866"/>
    <cellStyle name="Total 2 2 3 3 8 5" xfId="23312"/>
    <cellStyle name="Total 2 2 3 3 8 6" xfId="39421"/>
    <cellStyle name="Total 2 2 3 3 9" xfId="5937"/>
    <cellStyle name="Total 2 2 3 3 9 2" xfId="14273"/>
    <cellStyle name="Total 2 2 3 3 9 2 2" xfId="33391"/>
    <cellStyle name="Total 2 2 3 3 9 2 3" xfId="42856"/>
    <cellStyle name="Total 2 2 3 3 9 2 4" xfId="41541"/>
    <cellStyle name="Total 2 2 3 3 9 3" xfId="18882"/>
    <cellStyle name="Total 2 2 3 3 9 3 2" xfId="38000"/>
    <cellStyle name="Total 2 2 3 3 9 3 3" xfId="45144"/>
    <cellStyle name="Total 2 2 3 3 9 3 4" xfId="47564"/>
    <cellStyle name="Total 2 2 3 3 9 4" xfId="17552"/>
    <cellStyle name="Total 2 2 3 3 9 4 2" xfId="36670"/>
    <cellStyle name="Total 2 2 3 3 9 4 3" xfId="43814"/>
    <cellStyle name="Total 2 2 3 3 9 4 4" xfId="46234"/>
    <cellStyle name="Total 2 2 3 3 9 5" xfId="25056"/>
    <cellStyle name="Total 2 2 3 3 9 6" xfId="40446"/>
    <cellStyle name="Total 2 2 3 3 9 7" xfId="19615"/>
    <cellStyle name="Total 2 2 3 4" xfId="4951"/>
    <cellStyle name="Total 2 2 3 4 2" xfId="13287"/>
    <cellStyle name="Total 2 2 3 4 2 2" xfId="32405"/>
    <cellStyle name="Total 2 2 3 4 2 3" xfId="42151"/>
    <cellStyle name="Total 2 2 3 4 2 4" xfId="41691"/>
    <cellStyle name="Total 2 2 3 4 3" xfId="18167"/>
    <cellStyle name="Total 2 2 3 4 3 2" xfId="37285"/>
    <cellStyle name="Total 2 2 3 4 3 3" xfId="44429"/>
    <cellStyle name="Total 2 2 3 4 3 4" xfId="46849"/>
    <cellStyle name="Total 2 2 3 4 4" xfId="17573"/>
    <cellStyle name="Total 2 2 3 4 4 2" xfId="36691"/>
    <cellStyle name="Total 2 2 3 4 4 3" xfId="43835"/>
    <cellStyle name="Total 2 2 3 4 4 4" xfId="46255"/>
    <cellStyle name="Total 2 2 3 4 5" xfId="24070"/>
    <cellStyle name="Total 2 2 3 4 6" xfId="39740"/>
    <cellStyle name="Total 2 2 3 5" xfId="5042"/>
    <cellStyle name="Total 2 2 3 5 2" xfId="13378"/>
    <cellStyle name="Total 2 2 3 5 2 2" xfId="32496"/>
    <cellStyle name="Total 2 2 3 5 2 3" xfId="42242"/>
    <cellStyle name="Total 2 2 3 5 2 4" xfId="40882"/>
    <cellStyle name="Total 2 2 3 5 3" xfId="18258"/>
    <cellStyle name="Total 2 2 3 5 3 2" xfId="37376"/>
    <cellStyle name="Total 2 2 3 5 3 3" xfId="44520"/>
    <cellStyle name="Total 2 2 3 5 3 4" xfId="46940"/>
    <cellStyle name="Total 2 2 3 5 4" xfId="19082"/>
    <cellStyle name="Total 2 2 3 5 4 2" xfId="38200"/>
    <cellStyle name="Total 2 2 3 5 4 3" xfId="45344"/>
    <cellStyle name="Total 2 2 3 5 4 4" xfId="47764"/>
    <cellStyle name="Total 2 2 3 5 5" xfId="24161"/>
    <cellStyle name="Total 2 2 3 5 6" xfId="39831"/>
    <cellStyle name="Total 2 2 3 6" xfId="4877"/>
    <cellStyle name="Total 2 2 3 6 2" xfId="13213"/>
    <cellStyle name="Total 2 2 3 6 2 2" xfId="32331"/>
    <cellStyle name="Total 2 2 3 6 2 3" xfId="42077"/>
    <cellStyle name="Total 2 2 3 6 2 4" xfId="43374"/>
    <cellStyle name="Total 2 2 3 6 3" xfId="18093"/>
    <cellStyle name="Total 2 2 3 6 3 2" xfId="37211"/>
    <cellStyle name="Total 2 2 3 6 3 3" xfId="44355"/>
    <cellStyle name="Total 2 2 3 6 3 4" xfId="46775"/>
    <cellStyle name="Total 2 2 3 6 4" xfId="19177"/>
    <cellStyle name="Total 2 2 3 6 4 2" xfId="38295"/>
    <cellStyle name="Total 2 2 3 6 4 3" xfId="45439"/>
    <cellStyle name="Total 2 2 3 6 4 4" xfId="47859"/>
    <cellStyle name="Total 2 2 3 6 5" xfId="23996"/>
    <cellStyle name="Total 2 2 3 6 6" xfId="39666"/>
    <cellStyle name="Total 2 2 3 7" xfId="5019"/>
    <cellStyle name="Total 2 2 3 7 2" xfId="13355"/>
    <cellStyle name="Total 2 2 3 7 2 2" xfId="32473"/>
    <cellStyle name="Total 2 2 3 7 2 3" xfId="42219"/>
    <cellStyle name="Total 2 2 3 7 2 4" xfId="39488"/>
    <cellStyle name="Total 2 2 3 7 3" xfId="18235"/>
    <cellStyle name="Total 2 2 3 7 3 2" xfId="37353"/>
    <cellStyle name="Total 2 2 3 7 3 3" xfId="44497"/>
    <cellStyle name="Total 2 2 3 7 3 4" xfId="46917"/>
    <cellStyle name="Total 2 2 3 7 4" xfId="17478"/>
    <cellStyle name="Total 2 2 3 7 4 2" xfId="36596"/>
    <cellStyle name="Total 2 2 3 7 4 3" xfId="43740"/>
    <cellStyle name="Total 2 2 3 7 4 4" xfId="46160"/>
    <cellStyle name="Total 2 2 3 7 5" xfId="24138"/>
    <cellStyle name="Total 2 2 3 7 6" xfId="39808"/>
    <cellStyle name="Total 2 2 3 8" xfId="4812"/>
    <cellStyle name="Total 2 2 3 8 2" xfId="13148"/>
    <cellStyle name="Total 2 2 3 8 2 2" xfId="32266"/>
    <cellStyle name="Total 2 2 3 8 2 3" xfId="42012"/>
    <cellStyle name="Total 2 2 3 8 2 4" xfId="38957"/>
    <cellStyle name="Total 2 2 3 8 3" xfId="18028"/>
    <cellStyle name="Total 2 2 3 8 3 2" xfId="37146"/>
    <cellStyle name="Total 2 2 3 8 3 3" xfId="44290"/>
    <cellStyle name="Total 2 2 3 8 3 4" xfId="46710"/>
    <cellStyle name="Total 2 2 3 8 4" xfId="17301"/>
    <cellStyle name="Total 2 2 3 8 4 2" xfId="36419"/>
    <cellStyle name="Total 2 2 3 8 4 3" xfId="43563"/>
    <cellStyle name="Total 2 2 3 8 4 4" xfId="45983"/>
    <cellStyle name="Total 2 2 3 8 5" xfId="23931"/>
    <cellStyle name="Total 2 2 3 8 6" xfId="39601"/>
    <cellStyle name="Total 2 2 3 9" xfId="5076"/>
    <cellStyle name="Total 2 2 3 9 2" xfId="13412"/>
    <cellStyle name="Total 2 2 3 9 2 2" xfId="32530"/>
    <cellStyle name="Total 2 2 3 9 2 3" xfId="42276"/>
    <cellStyle name="Total 2 2 3 9 2 4" xfId="39056"/>
    <cellStyle name="Total 2 2 3 9 3" xfId="18292"/>
    <cellStyle name="Total 2 2 3 9 3 2" xfId="37410"/>
    <cellStyle name="Total 2 2 3 9 3 3" xfId="44554"/>
    <cellStyle name="Total 2 2 3 9 3 4" xfId="46974"/>
    <cellStyle name="Total 2 2 3 9 4" xfId="19224"/>
    <cellStyle name="Total 2 2 3 9 4 2" xfId="38342"/>
    <cellStyle name="Total 2 2 3 9 4 3" xfId="45486"/>
    <cellStyle name="Total 2 2 3 9 4 4" xfId="47906"/>
    <cellStyle name="Total 2 2 3 9 5" xfId="24195"/>
    <cellStyle name="Total 2 2 3 9 6" xfId="39865"/>
    <cellStyle name="Total 2 2 4" xfId="1587"/>
    <cellStyle name="Total 2 2 4 10" xfId="3674"/>
    <cellStyle name="Total 2 2 4 10 2" xfId="12103"/>
    <cellStyle name="Total 2 2 4 10 2 2" xfId="31221"/>
    <cellStyle name="Total 2 2 4 10 2 3" xfId="41731"/>
    <cellStyle name="Total 2 2 4 10 2 4" xfId="40973"/>
    <cellStyle name="Total 2 2 4 10 3" xfId="17733"/>
    <cellStyle name="Total 2 2 4 10 3 2" xfId="36851"/>
    <cellStyle name="Total 2 2 4 10 3 3" xfId="43995"/>
    <cellStyle name="Total 2 2 4 10 3 4" xfId="46415"/>
    <cellStyle name="Total 2 2 4 10 4" xfId="19293"/>
    <cellStyle name="Total 2 2 4 10 4 2" xfId="38411"/>
    <cellStyle name="Total 2 2 4 10 4 3" xfId="45555"/>
    <cellStyle name="Total 2 2 4 10 4 4" xfId="47975"/>
    <cellStyle name="Total 2 2 4 10 5" xfId="22875"/>
    <cellStyle name="Total 2 2 4 10 6" xfId="39304"/>
    <cellStyle name="Total 2 2 4 11" xfId="5842"/>
    <cellStyle name="Total 2 2 4 11 2" xfId="14178"/>
    <cellStyle name="Total 2 2 4 11 2 2" xfId="33296"/>
    <cellStyle name="Total 2 2 4 11 2 3" xfId="42806"/>
    <cellStyle name="Total 2 2 4 11 2 4" xfId="43065"/>
    <cellStyle name="Total 2 2 4 11 3" xfId="18832"/>
    <cellStyle name="Total 2 2 4 11 3 2" xfId="37950"/>
    <cellStyle name="Total 2 2 4 11 3 3" xfId="45094"/>
    <cellStyle name="Total 2 2 4 11 3 4" xfId="47514"/>
    <cellStyle name="Total 2 2 4 11 4" xfId="17217"/>
    <cellStyle name="Total 2 2 4 11 4 2" xfId="36335"/>
    <cellStyle name="Total 2 2 4 11 4 3" xfId="43479"/>
    <cellStyle name="Total 2 2 4 11 4 4" xfId="45899"/>
    <cellStyle name="Total 2 2 4 11 5" xfId="24961"/>
    <cellStyle name="Total 2 2 4 11 6" xfId="40396"/>
    <cellStyle name="Total 2 2 4 11 7" xfId="42978"/>
    <cellStyle name="Total 2 2 4 12" xfId="10037"/>
    <cellStyle name="Total 2 2 4 12 2" xfId="29155"/>
    <cellStyle name="Total 2 2 4 12 3" xfId="41331"/>
    <cellStyle name="Total 2 2 4 12 4" xfId="41813"/>
    <cellStyle name="Total 2 2 4 13" xfId="20791"/>
    <cellStyle name="Total 2 2 4 14" xfId="38869"/>
    <cellStyle name="Total 2 2 4 2" xfId="3042"/>
    <cellStyle name="Total 2 2 4 2 10" xfId="11472"/>
    <cellStyle name="Total 2 2 4 2 10 2" xfId="30590"/>
    <cellStyle name="Total 2 2 4 2 10 3" xfId="41602"/>
    <cellStyle name="Total 2 2 4 2 10 4" xfId="42996"/>
    <cellStyle name="Total 2 2 4 2 11" xfId="22245"/>
    <cellStyle name="Total 2 2 4 2 12" xfId="39170"/>
    <cellStyle name="Total 2 2 4 2 2" xfId="5014"/>
    <cellStyle name="Total 2 2 4 2 2 2" xfId="5982"/>
    <cellStyle name="Total 2 2 4 2 2 2 2" xfId="14318"/>
    <cellStyle name="Total 2 2 4 2 2 2 2 2" xfId="33436"/>
    <cellStyle name="Total 2 2 4 2 2 2 2 3" xfId="42901"/>
    <cellStyle name="Total 2 2 4 2 2 2 2 4" xfId="41271"/>
    <cellStyle name="Total 2 2 4 2 2 2 3" xfId="18927"/>
    <cellStyle name="Total 2 2 4 2 2 2 3 2" xfId="38045"/>
    <cellStyle name="Total 2 2 4 2 2 2 3 3" xfId="45189"/>
    <cellStyle name="Total 2 2 4 2 2 2 3 4" xfId="47609"/>
    <cellStyle name="Total 2 2 4 2 2 2 4" xfId="17903"/>
    <cellStyle name="Total 2 2 4 2 2 2 4 2" xfId="37021"/>
    <cellStyle name="Total 2 2 4 2 2 2 4 3" xfId="44165"/>
    <cellStyle name="Total 2 2 4 2 2 2 4 4" xfId="46585"/>
    <cellStyle name="Total 2 2 4 2 2 2 5" xfId="25101"/>
    <cellStyle name="Total 2 2 4 2 2 2 6" xfId="40491"/>
    <cellStyle name="Total 2 2 4 2 2 2 7" xfId="22966"/>
    <cellStyle name="Total 2 2 4 2 2 3" xfId="13350"/>
    <cellStyle name="Total 2 2 4 2 2 3 2" xfId="32468"/>
    <cellStyle name="Total 2 2 4 2 2 3 3" xfId="42214"/>
    <cellStyle name="Total 2 2 4 2 2 3 4" xfId="38906"/>
    <cellStyle name="Total 2 2 4 2 2 4" xfId="18230"/>
    <cellStyle name="Total 2 2 4 2 2 4 2" xfId="37348"/>
    <cellStyle name="Total 2 2 4 2 2 4 3" xfId="44492"/>
    <cellStyle name="Total 2 2 4 2 2 4 4" xfId="46912"/>
    <cellStyle name="Total 2 2 4 2 2 5" xfId="17527"/>
    <cellStyle name="Total 2 2 4 2 2 5 2" xfId="36645"/>
    <cellStyle name="Total 2 2 4 2 2 5 3" xfId="43789"/>
    <cellStyle name="Total 2 2 4 2 2 5 4" xfId="46209"/>
    <cellStyle name="Total 2 2 4 2 2 6" xfId="24133"/>
    <cellStyle name="Total 2 2 4 2 2 7" xfId="39803"/>
    <cellStyle name="Total 2 2 4 2 3" xfId="5111"/>
    <cellStyle name="Total 2 2 4 2 3 2" xfId="6014"/>
    <cellStyle name="Total 2 2 4 2 3 2 2" xfId="14350"/>
    <cellStyle name="Total 2 2 4 2 3 2 2 2" xfId="33468"/>
    <cellStyle name="Total 2 2 4 2 3 2 2 3" xfId="42933"/>
    <cellStyle name="Total 2 2 4 2 3 2 2 4" xfId="41676"/>
    <cellStyle name="Total 2 2 4 2 3 2 3" xfId="18959"/>
    <cellStyle name="Total 2 2 4 2 3 2 3 2" xfId="38077"/>
    <cellStyle name="Total 2 2 4 2 3 2 3 3" xfId="45221"/>
    <cellStyle name="Total 2 2 4 2 3 2 3 4" xfId="47641"/>
    <cellStyle name="Total 2 2 4 2 3 2 4" xfId="17503"/>
    <cellStyle name="Total 2 2 4 2 3 2 4 2" xfId="36621"/>
    <cellStyle name="Total 2 2 4 2 3 2 4 3" xfId="43765"/>
    <cellStyle name="Total 2 2 4 2 3 2 4 4" xfId="46185"/>
    <cellStyle name="Total 2 2 4 2 3 2 5" xfId="25133"/>
    <cellStyle name="Total 2 2 4 2 3 2 6" xfId="40523"/>
    <cellStyle name="Total 2 2 4 2 3 2 7" xfId="40856"/>
    <cellStyle name="Total 2 2 4 2 3 3" xfId="13447"/>
    <cellStyle name="Total 2 2 4 2 3 3 2" xfId="32565"/>
    <cellStyle name="Total 2 2 4 2 3 3 3" xfId="42311"/>
    <cellStyle name="Total 2 2 4 2 3 3 4" xfId="39261"/>
    <cellStyle name="Total 2 2 4 2 3 4" xfId="18327"/>
    <cellStyle name="Total 2 2 4 2 3 4 2" xfId="37445"/>
    <cellStyle name="Total 2 2 4 2 3 4 3" xfId="44589"/>
    <cellStyle name="Total 2 2 4 2 3 4 4" xfId="47009"/>
    <cellStyle name="Total 2 2 4 2 3 5" xfId="19382"/>
    <cellStyle name="Total 2 2 4 2 3 5 2" xfId="38500"/>
    <cellStyle name="Total 2 2 4 2 3 5 3" xfId="45644"/>
    <cellStyle name="Total 2 2 4 2 3 5 4" xfId="48064"/>
    <cellStyle name="Total 2 2 4 2 3 6" xfId="24230"/>
    <cellStyle name="Total 2 2 4 2 3 7" xfId="39900"/>
    <cellStyle name="Total 2 2 4 2 4" xfId="5059"/>
    <cellStyle name="Total 2 2 4 2 4 2" xfId="6046"/>
    <cellStyle name="Total 2 2 4 2 4 2 2" xfId="14382"/>
    <cellStyle name="Total 2 2 4 2 4 2 2 2" xfId="33500"/>
    <cellStyle name="Total 2 2 4 2 4 2 2 3" xfId="42965"/>
    <cellStyle name="Total 2 2 4 2 4 2 2 4" xfId="39047"/>
    <cellStyle name="Total 2 2 4 2 4 2 3" xfId="18991"/>
    <cellStyle name="Total 2 2 4 2 4 2 3 2" xfId="38109"/>
    <cellStyle name="Total 2 2 4 2 4 2 3 3" xfId="45253"/>
    <cellStyle name="Total 2 2 4 2 4 2 3 4" xfId="47673"/>
    <cellStyle name="Total 2 2 4 2 4 2 4" xfId="19058"/>
    <cellStyle name="Total 2 2 4 2 4 2 4 2" xfId="38176"/>
    <cellStyle name="Total 2 2 4 2 4 2 4 3" xfId="45320"/>
    <cellStyle name="Total 2 2 4 2 4 2 4 4" xfId="47740"/>
    <cellStyle name="Total 2 2 4 2 4 2 5" xfId="25165"/>
    <cellStyle name="Total 2 2 4 2 4 2 6" xfId="40555"/>
    <cellStyle name="Total 2 2 4 2 4 2 7" xfId="40657"/>
    <cellStyle name="Total 2 2 4 2 4 3" xfId="13395"/>
    <cellStyle name="Total 2 2 4 2 4 3 2" xfId="32513"/>
    <cellStyle name="Total 2 2 4 2 4 3 3" xfId="42259"/>
    <cellStyle name="Total 2 2 4 2 4 3 4" xfId="43113"/>
    <cellStyle name="Total 2 2 4 2 4 4" xfId="18275"/>
    <cellStyle name="Total 2 2 4 2 4 4 2" xfId="37393"/>
    <cellStyle name="Total 2 2 4 2 4 4 3" xfId="44537"/>
    <cellStyle name="Total 2 2 4 2 4 4 4" xfId="46957"/>
    <cellStyle name="Total 2 2 4 2 4 5" xfId="19430"/>
    <cellStyle name="Total 2 2 4 2 4 5 2" xfId="38548"/>
    <cellStyle name="Total 2 2 4 2 4 5 3" xfId="45692"/>
    <cellStyle name="Total 2 2 4 2 4 5 4" xfId="48112"/>
    <cellStyle name="Total 2 2 4 2 4 6" xfId="24178"/>
    <cellStyle name="Total 2 2 4 2 4 7" xfId="39848"/>
    <cellStyle name="Total 2 2 4 2 5" xfId="4930"/>
    <cellStyle name="Total 2 2 4 2 5 2" xfId="13266"/>
    <cellStyle name="Total 2 2 4 2 5 2 2" xfId="32384"/>
    <cellStyle name="Total 2 2 4 2 5 2 3" xfId="42130"/>
    <cellStyle name="Total 2 2 4 2 5 2 4" xfId="41848"/>
    <cellStyle name="Total 2 2 4 2 5 3" xfId="18146"/>
    <cellStyle name="Total 2 2 4 2 5 3 2" xfId="37264"/>
    <cellStyle name="Total 2 2 4 2 5 3 3" xfId="44408"/>
    <cellStyle name="Total 2 2 4 2 5 3 4" xfId="46828"/>
    <cellStyle name="Total 2 2 4 2 5 4" xfId="17335"/>
    <cellStyle name="Total 2 2 4 2 5 4 2" xfId="36453"/>
    <cellStyle name="Total 2 2 4 2 5 4 3" xfId="43597"/>
    <cellStyle name="Total 2 2 4 2 5 4 4" xfId="46017"/>
    <cellStyle name="Total 2 2 4 2 5 5" xfId="24049"/>
    <cellStyle name="Total 2 2 4 2 5 6" xfId="39719"/>
    <cellStyle name="Total 2 2 4 2 6" xfId="5398"/>
    <cellStyle name="Total 2 2 4 2 6 2" xfId="13734"/>
    <cellStyle name="Total 2 2 4 2 6 2 2" xfId="32852"/>
    <cellStyle name="Total 2 2 4 2 6 2 3" xfId="42598"/>
    <cellStyle name="Total 2 2 4 2 6 2 4" xfId="38716"/>
    <cellStyle name="Total 2 2 4 2 6 3" xfId="18614"/>
    <cellStyle name="Total 2 2 4 2 6 3 2" xfId="37732"/>
    <cellStyle name="Total 2 2 4 2 6 3 3" xfId="44876"/>
    <cellStyle name="Total 2 2 4 2 6 3 4" xfId="47296"/>
    <cellStyle name="Total 2 2 4 2 6 4" xfId="19069"/>
    <cellStyle name="Total 2 2 4 2 6 4 2" xfId="38187"/>
    <cellStyle name="Total 2 2 4 2 6 4 3" xfId="45331"/>
    <cellStyle name="Total 2 2 4 2 6 4 4" xfId="47751"/>
    <cellStyle name="Total 2 2 4 2 6 5" xfId="24517"/>
    <cellStyle name="Total 2 2 4 2 6 6" xfId="40187"/>
    <cellStyle name="Total 2 2 4 2 7" xfId="5026"/>
    <cellStyle name="Total 2 2 4 2 7 2" xfId="13362"/>
    <cellStyle name="Total 2 2 4 2 7 2 2" xfId="32480"/>
    <cellStyle name="Total 2 2 4 2 7 2 3" xfId="42226"/>
    <cellStyle name="Total 2 2 4 2 7 2 4" xfId="43076"/>
    <cellStyle name="Total 2 2 4 2 7 3" xfId="18242"/>
    <cellStyle name="Total 2 2 4 2 7 3 2" xfId="37360"/>
    <cellStyle name="Total 2 2 4 2 7 3 3" xfId="44504"/>
    <cellStyle name="Total 2 2 4 2 7 3 4" xfId="46924"/>
    <cellStyle name="Total 2 2 4 2 7 4" xfId="19280"/>
    <cellStyle name="Total 2 2 4 2 7 4 2" xfId="38398"/>
    <cellStyle name="Total 2 2 4 2 7 4 3" xfId="45542"/>
    <cellStyle name="Total 2 2 4 2 7 4 4" xfId="47962"/>
    <cellStyle name="Total 2 2 4 2 7 5" xfId="24145"/>
    <cellStyle name="Total 2 2 4 2 7 6" xfId="39815"/>
    <cellStyle name="Total 2 2 4 2 8" xfId="3749"/>
    <cellStyle name="Total 2 2 4 2 8 2" xfId="12178"/>
    <cellStyle name="Total 2 2 4 2 8 2 2" xfId="31296"/>
    <cellStyle name="Total 2 2 4 2 8 2 3" xfId="41762"/>
    <cellStyle name="Total 2 2 4 2 8 2 4" xfId="22959"/>
    <cellStyle name="Total 2 2 4 2 8 3" xfId="17764"/>
    <cellStyle name="Total 2 2 4 2 8 3 2" xfId="36882"/>
    <cellStyle name="Total 2 2 4 2 8 3 3" xfId="44026"/>
    <cellStyle name="Total 2 2 4 2 8 3 4" xfId="46446"/>
    <cellStyle name="Total 2 2 4 2 8 4" xfId="17257"/>
    <cellStyle name="Total 2 2 4 2 8 4 2" xfId="36375"/>
    <cellStyle name="Total 2 2 4 2 8 4 3" xfId="43519"/>
    <cellStyle name="Total 2 2 4 2 8 4 4" xfId="45939"/>
    <cellStyle name="Total 2 2 4 2 8 5" xfId="22950"/>
    <cellStyle name="Total 2 2 4 2 8 6" xfId="39335"/>
    <cellStyle name="Total 2 2 4 2 9" xfId="5918"/>
    <cellStyle name="Total 2 2 4 2 9 2" xfId="14254"/>
    <cellStyle name="Total 2 2 4 2 9 2 2" xfId="33372"/>
    <cellStyle name="Total 2 2 4 2 9 2 3" xfId="42838"/>
    <cellStyle name="Total 2 2 4 2 9 2 4" xfId="41678"/>
    <cellStyle name="Total 2 2 4 2 9 3" xfId="18864"/>
    <cellStyle name="Total 2 2 4 2 9 3 2" xfId="37982"/>
    <cellStyle name="Total 2 2 4 2 9 3 3" xfId="45126"/>
    <cellStyle name="Total 2 2 4 2 9 3 4" xfId="47546"/>
    <cellStyle name="Total 2 2 4 2 9 4" xfId="17265"/>
    <cellStyle name="Total 2 2 4 2 9 4 2" xfId="36383"/>
    <cellStyle name="Total 2 2 4 2 9 4 3" xfId="43527"/>
    <cellStyle name="Total 2 2 4 2 9 4 4" xfId="45947"/>
    <cellStyle name="Total 2 2 4 2 9 5" xfId="25037"/>
    <cellStyle name="Total 2 2 4 2 9 6" xfId="40428"/>
    <cellStyle name="Total 2 2 4 2 9 7" xfId="39353"/>
    <cellStyle name="Total 2 2 4 3" xfId="4728"/>
    <cellStyle name="Total 2 2 4 3 10" xfId="17967"/>
    <cellStyle name="Total 2 2 4 3 10 2" xfId="37085"/>
    <cellStyle name="Total 2 2 4 3 10 3" xfId="44229"/>
    <cellStyle name="Total 2 2 4 3 10 4" xfId="46649"/>
    <cellStyle name="Total 2 2 4 3 11" xfId="17339"/>
    <cellStyle name="Total 2 2 4 3 11 2" xfId="36457"/>
    <cellStyle name="Total 2 2 4 3 11 3" xfId="43601"/>
    <cellStyle name="Total 2 2 4 3 11 4" xfId="46021"/>
    <cellStyle name="Total 2 2 4 3 12" xfId="23848"/>
    <cellStyle name="Total 2 2 4 3 13" xfId="39540"/>
    <cellStyle name="Total 2 2 4 3 2" xfId="5321"/>
    <cellStyle name="Total 2 2 4 3 2 2" xfId="13657"/>
    <cellStyle name="Total 2 2 4 3 2 2 2" xfId="32775"/>
    <cellStyle name="Total 2 2 4 3 2 2 3" xfId="42521"/>
    <cellStyle name="Total 2 2 4 3 2 2 4" xfId="41275"/>
    <cellStyle name="Total 2 2 4 3 2 3" xfId="18537"/>
    <cellStyle name="Total 2 2 4 3 2 3 2" xfId="37655"/>
    <cellStyle name="Total 2 2 4 3 2 3 3" xfId="44799"/>
    <cellStyle name="Total 2 2 4 3 2 3 4" xfId="47219"/>
    <cellStyle name="Total 2 2 4 3 2 4" xfId="17364"/>
    <cellStyle name="Total 2 2 4 3 2 4 2" xfId="36482"/>
    <cellStyle name="Total 2 2 4 3 2 4 3" xfId="43626"/>
    <cellStyle name="Total 2 2 4 3 2 4 4" xfId="46046"/>
    <cellStyle name="Total 2 2 4 3 2 5" xfId="24440"/>
    <cellStyle name="Total 2 2 4 3 2 6" xfId="40110"/>
    <cellStyle name="Total 2 2 4 3 3" xfId="5380"/>
    <cellStyle name="Total 2 2 4 3 3 2" xfId="13716"/>
    <cellStyle name="Total 2 2 4 3 3 2 2" xfId="32834"/>
    <cellStyle name="Total 2 2 4 3 3 2 3" xfId="42580"/>
    <cellStyle name="Total 2 2 4 3 3 2 4" xfId="43069"/>
    <cellStyle name="Total 2 2 4 3 3 3" xfId="18596"/>
    <cellStyle name="Total 2 2 4 3 3 3 2" xfId="37714"/>
    <cellStyle name="Total 2 2 4 3 3 3 3" xfId="44858"/>
    <cellStyle name="Total 2 2 4 3 3 3 4" xfId="47278"/>
    <cellStyle name="Total 2 2 4 3 3 4" xfId="18775"/>
    <cellStyle name="Total 2 2 4 3 3 4 2" xfId="37893"/>
    <cellStyle name="Total 2 2 4 3 3 4 3" xfId="45037"/>
    <cellStyle name="Total 2 2 4 3 3 4 4" xfId="47457"/>
    <cellStyle name="Total 2 2 4 3 3 5" xfId="24499"/>
    <cellStyle name="Total 2 2 4 3 3 6" xfId="40169"/>
    <cellStyle name="Total 2 2 4 3 4" xfId="5428"/>
    <cellStyle name="Total 2 2 4 3 4 2" xfId="13764"/>
    <cellStyle name="Total 2 2 4 3 4 2 2" xfId="32882"/>
    <cellStyle name="Total 2 2 4 3 4 2 3" xfId="42628"/>
    <cellStyle name="Total 2 2 4 3 4 2 4" xfId="38810"/>
    <cellStyle name="Total 2 2 4 3 4 3" xfId="18644"/>
    <cellStyle name="Total 2 2 4 3 4 3 2" xfId="37762"/>
    <cellStyle name="Total 2 2 4 3 4 3 3" xfId="44906"/>
    <cellStyle name="Total 2 2 4 3 4 3 4" xfId="47326"/>
    <cellStyle name="Total 2 2 4 3 4 4" xfId="9179"/>
    <cellStyle name="Total 2 2 4 3 4 4 2" xfId="28298"/>
    <cellStyle name="Total 2 2 4 3 4 4 3" xfId="41155"/>
    <cellStyle name="Total 2 2 4 3 4 4 4" xfId="40640"/>
    <cellStyle name="Total 2 2 4 3 4 5" xfId="24547"/>
    <cellStyle name="Total 2 2 4 3 4 6" xfId="40217"/>
    <cellStyle name="Total 2 2 4 3 5" xfId="5475"/>
    <cellStyle name="Total 2 2 4 3 5 2" xfId="13811"/>
    <cellStyle name="Total 2 2 4 3 5 2 2" xfId="32929"/>
    <cellStyle name="Total 2 2 4 3 5 2 3" xfId="42675"/>
    <cellStyle name="Total 2 2 4 3 5 2 4" xfId="39234"/>
    <cellStyle name="Total 2 2 4 3 5 3" xfId="18691"/>
    <cellStyle name="Total 2 2 4 3 5 3 2" xfId="37809"/>
    <cellStyle name="Total 2 2 4 3 5 3 3" xfId="44953"/>
    <cellStyle name="Total 2 2 4 3 5 3 4" xfId="47373"/>
    <cellStyle name="Total 2 2 4 3 5 4" xfId="9180"/>
    <cellStyle name="Total 2 2 4 3 5 4 2" xfId="28299"/>
    <cellStyle name="Total 2 2 4 3 5 4 3" xfId="41156"/>
    <cellStyle name="Total 2 2 4 3 5 4 4" xfId="41815"/>
    <cellStyle name="Total 2 2 4 3 5 5" xfId="24594"/>
    <cellStyle name="Total 2 2 4 3 5 6" xfId="40264"/>
    <cellStyle name="Total 2 2 4 3 6" xfId="5516"/>
    <cellStyle name="Total 2 2 4 3 6 2" xfId="13852"/>
    <cellStyle name="Total 2 2 4 3 6 2 2" xfId="32970"/>
    <cellStyle name="Total 2 2 4 3 6 2 3" xfId="42716"/>
    <cellStyle name="Total 2 2 4 3 6 2 4" xfId="41401"/>
    <cellStyle name="Total 2 2 4 3 6 3" xfId="18732"/>
    <cellStyle name="Total 2 2 4 3 6 3 2" xfId="37850"/>
    <cellStyle name="Total 2 2 4 3 6 3 3" xfId="44994"/>
    <cellStyle name="Total 2 2 4 3 6 3 4" xfId="47414"/>
    <cellStyle name="Total 2 2 4 3 6 4" xfId="8882"/>
    <cellStyle name="Total 2 2 4 3 6 4 2" xfId="28001"/>
    <cellStyle name="Total 2 2 4 3 6 4 3" xfId="41072"/>
    <cellStyle name="Total 2 2 4 3 6 4 4" xfId="41147"/>
    <cellStyle name="Total 2 2 4 3 6 5" xfId="24635"/>
    <cellStyle name="Total 2 2 4 3 6 6" xfId="40305"/>
    <cellStyle name="Total 2 2 4 3 7" xfId="5542"/>
    <cellStyle name="Total 2 2 4 3 7 2" xfId="13878"/>
    <cellStyle name="Total 2 2 4 3 7 2 2" xfId="32996"/>
    <cellStyle name="Total 2 2 4 3 7 2 3" xfId="42742"/>
    <cellStyle name="Total 2 2 4 3 7 2 4" xfId="39426"/>
    <cellStyle name="Total 2 2 4 3 7 3" xfId="18758"/>
    <cellStyle name="Total 2 2 4 3 7 3 2" xfId="37876"/>
    <cellStyle name="Total 2 2 4 3 7 3 3" xfId="45020"/>
    <cellStyle name="Total 2 2 4 3 7 3 4" xfId="47440"/>
    <cellStyle name="Total 2 2 4 3 7 4" xfId="12202"/>
    <cellStyle name="Total 2 2 4 3 7 4 2" xfId="31320"/>
    <cellStyle name="Total 2 2 4 3 7 4 3" xfId="41774"/>
    <cellStyle name="Total 2 2 4 3 7 4 4" xfId="41559"/>
    <cellStyle name="Total 2 2 4 3 7 5" xfId="24661"/>
    <cellStyle name="Total 2 2 4 3 7 6" xfId="40331"/>
    <cellStyle name="Total 2 2 4 3 8" xfId="5950"/>
    <cellStyle name="Total 2 2 4 3 8 2" xfId="14286"/>
    <cellStyle name="Total 2 2 4 3 8 2 2" xfId="33404"/>
    <cellStyle name="Total 2 2 4 3 8 2 3" xfId="42869"/>
    <cellStyle name="Total 2 2 4 3 8 2 4" xfId="39049"/>
    <cellStyle name="Total 2 2 4 3 8 3" xfId="18895"/>
    <cellStyle name="Total 2 2 4 3 8 3 2" xfId="38013"/>
    <cellStyle name="Total 2 2 4 3 8 3 3" xfId="45157"/>
    <cellStyle name="Total 2 2 4 3 8 3 4" xfId="47577"/>
    <cellStyle name="Total 2 2 4 3 8 4" xfId="17675"/>
    <cellStyle name="Total 2 2 4 3 8 4 2" xfId="36793"/>
    <cellStyle name="Total 2 2 4 3 8 4 3" xfId="43937"/>
    <cellStyle name="Total 2 2 4 3 8 4 4" xfId="46357"/>
    <cellStyle name="Total 2 2 4 3 8 5" xfId="25069"/>
    <cellStyle name="Total 2 2 4 3 8 6" xfId="40459"/>
    <cellStyle name="Total 2 2 4 3 8 7" xfId="19636"/>
    <cellStyle name="Total 2 2 4 3 9" xfId="13065"/>
    <cellStyle name="Total 2 2 4 3 9 2" xfId="32183"/>
    <cellStyle name="Total 2 2 4 3 9 3" xfId="41949"/>
    <cellStyle name="Total 2 2 4 3 9 4" xfId="40927"/>
    <cellStyle name="Total 2 2 4 4" xfId="4964"/>
    <cellStyle name="Total 2 2 4 4 2" xfId="13300"/>
    <cellStyle name="Total 2 2 4 4 2 2" xfId="32418"/>
    <cellStyle name="Total 2 2 4 4 2 3" xfId="42164"/>
    <cellStyle name="Total 2 2 4 4 2 4" xfId="38907"/>
    <cellStyle name="Total 2 2 4 4 3" xfId="18180"/>
    <cellStyle name="Total 2 2 4 4 3 2" xfId="37298"/>
    <cellStyle name="Total 2 2 4 4 3 3" xfId="44442"/>
    <cellStyle name="Total 2 2 4 4 3 4" xfId="46862"/>
    <cellStyle name="Total 2 2 4 4 4" xfId="17642"/>
    <cellStyle name="Total 2 2 4 4 4 2" xfId="36760"/>
    <cellStyle name="Total 2 2 4 4 4 3" xfId="43904"/>
    <cellStyle name="Total 2 2 4 4 4 4" xfId="46324"/>
    <cellStyle name="Total 2 2 4 4 5" xfId="24083"/>
    <cellStyle name="Total 2 2 4 4 6" xfId="39753"/>
    <cellStyle name="Total 2 2 4 5" xfId="4898"/>
    <cellStyle name="Total 2 2 4 5 2" xfId="13234"/>
    <cellStyle name="Total 2 2 4 5 2 2" xfId="32352"/>
    <cellStyle name="Total 2 2 4 5 2 3" xfId="42098"/>
    <cellStyle name="Total 2 2 4 5 2 4" xfId="40884"/>
    <cellStyle name="Total 2 2 4 5 3" xfId="18114"/>
    <cellStyle name="Total 2 2 4 5 3 2" xfId="37232"/>
    <cellStyle name="Total 2 2 4 5 3 3" xfId="44376"/>
    <cellStyle name="Total 2 2 4 5 3 4" xfId="46796"/>
    <cellStyle name="Total 2 2 4 5 4" xfId="19509"/>
    <cellStyle name="Total 2 2 4 5 4 2" xfId="38627"/>
    <cellStyle name="Total 2 2 4 5 4 3" xfId="45771"/>
    <cellStyle name="Total 2 2 4 5 4 4" xfId="48191"/>
    <cellStyle name="Total 2 2 4 5 5" xfId="24017"/>
    <cellStyle name="Total 2 2 4 5 6" xfId="39687"/>
    <cellStyle name="Total 2 2 4 6" xfId="4907"/>
    <cellStyle name="Total 2 2 4 6 2" xfId="13243"/>
    <cellStyle name="Total 2 2 4 6 2 2" xfId="32361"/>
    <cellStyle name="Total 2 2 4 6 2 3" xfId="42107"/>
    <cellStyle name="Total 2 2 4 6 2 4" xfId="40828"/>
    <cellStyle name="Total 2 2 4 6 3" xfId="18123"/>
    <cellStyle name="Total 2 2 4 6 3 2" xfId="37241"/>
    <cellStyle name="Total 2 2 4 6 3 3" xfId="44385"/>
    <cellStyle name="Total 2 2 4 6 3 4" xfId="46805"/>
    <cellStyle name="Total 2 2 4 6 4" xfId="17875"/>
    <cellStyle name="Total 2 2 4 6 4 2" xfId="36993"/>
    <cellStyle name="Total 2 2 4 6 4 3" xfId="44137"/>
    <cellStyle name="Total 2 2 4 6 4 4" xfId="46557"/>
    <cellStyle name="Total 2 2 4 6 5" xfId="24026"/>
    <cellStyle name="Total 2 2 4 6 6" xfId="39696"/>
    <cellStyle name="Total 2 2 4 7" xfId="4828"/>
    <cellStyle name="Total 2 2 4 7 2" xfId="13164"/>
    <cellStyle name="Total 2 2 4 7 2 2" xfId="32282"/>
    <cellStyle name="Total 2 2 4 7 2 3" xfId="42028"/>
    <cellStyle name="Total 2 2 4 7 2 4" xfId="40970"/>
    <cellStyle name="Total 2 2 4 7 3" xfId="18044"/>
    <cellStyle name="Total 2 2 4 7 3 2" xfId="37162"/>
    <cellStyle name="Total 2 2 4 7 3 3" xfId="44306"/>
    <cellStyle name="Total 2 2 4 7 3 4" xfId="46726"/>
    <cellStyle name="Total 2 2 4 7 4" xfId="17384"/>
    <cellStyle name="Total 2 2 4 7 4 2" xfId="36502"/>
    <cellStyle name="Total 2 2 4 7 4 3" xfId="43646"/>
    <cellStyle name="Total 2 2 4 7 4 4" xfId="46066"/>
    <cellStyle name="Total 2 2 4 7 5" xfId="23947"/>
    <cellStyle name="Total 2 2 4 7 6" xfId="39617"/>
    <cellStyle name="Total 2 2 4 8" xfId="5396"/>
    <cellStyle name="Total 2 2 4 8 2" xfId="13732"/>
    <cellStyle name="Total 2 2 4 8 2 2" xfId="32850"/>
    <cellStyle name="Total 2 2 4 8 2 3" xfId="42596"/>
    <cellStyle name="Total 2 2 4 8 2 4" xfId="40875"/>
    <cellStyle name="Total 2 2 4 8 3" xfId="18612"/>
    <cellStyle name="Total 2 2 4 8 3 2" xfId="37730"/>
    <cellStyle name="Total 2 2 4 8 3 3" xfId="44874"/>
    <cellStyle name="Total 2 2 4 8 3 4" xfId="47294"/>
    <cellStyle name="Total 2 2 4 8 4" xfId="17512"/>
    <cellStyle name="Total 2 2 4 8 4 2" xfId="36630"/>
    <cellStyle name="Total 2 2 4 8 4 3" xfId="43774"/>
    <cellStyle name="Total 2 2 4 8 4 4" xfId="46194"/>
    <cellStyle name="Total 2 2 4 8 5" xfId="24515"/>
    <cellStyle name="Total 2 2 4 8 6" xfId="40185"/>
    <cellStyle name="Total 2 2 4 9" xfId="5218"/>
    <cellStyle name="Total 2 2 4 9 2" xfId="13554"/>
    <cellStyle name="Total 2 2 4 9 2 2" xfId="32672"/>
    <cellStyle name="Total 2 2 4 9 2 3" xfId="42418"/>
    <cellStyle name="Total 2 2 4 9 2 4" xfId="43169"/>
    <cellStyle name="Total 2 2 4 9 3" xfId="18434"/>
    <cellStyle name="Total 2 2 4 9 3 2" xfId="37552"/>
    <cellStyle name="Total 2 2 4 9 3 3" xfId="44696"/>
    <cellStyle name="Total 2 2 4 9 3 4" xfId="47116"/>
    <cellStyle name="Total 2 2 4 9 4" xfId="17519"/>
    <cellStyle name="Total 2 2 4 9 4 2" xfId="36637"/>
    <cellStyle name="Total 2 2 4 9 4 3" xfId="43781"/>
    <cellStyle name="Total 2 2 4 9 4 4" xfId="46201"/>
    <cellStyle name="Total 2 2 4 9 5" xfId="24337"/>
    <cellStyle name="Total 2 2 4 9 6" xfId="40007"/>
    <cellStyle name="Total 2 2 5" xfId="1318"/>
    <cellStyle name="Total 2 2 5 10" xfId="5891"/>
    <cellStyle name="Total 2 2 5 10 2" xfId="14227"/>
    <cellStyle name="Total 2 2 5 10 2 2" xfId="33345"/>
    <cellStyle name="Total 2 2 5 10 2 3" xfId="42811"/>
    <cellStyle name="Total 2 2 5 10 2 4" xfId="41221"/>
    <cellStyle name="Total 2 2 5 10 3" xfId="18837"/>
    <cellStyle name="Total 2 2 5 10 3 2" xfId="37955"/>
    <cellStyle name="Total 2 2 5 10 3 3" xfId="45099"/>
    <cellStyle name="Total 2 2 5 10 3 4" xfId="47519"/>
    <cellStyle name="Total 2 2 5 10 4" xfId="17539"/>
    <cellStyle name="Total 2 2 5 10 4 2" xfId="36657"/>
    <cellStyle name="Total 2 2 5 10 4 3" xfId="43801"/>
    <cellStyle name="Total 2 2 5 10 4 4" xfId="46221"/>
    <cellStyle name="Total 2 2 5 10 5" xfId="25010"/>
    <cellStyle name="Total 2 2 5 10 6" xfId="40401"/>
    <cellStyle name="Total 2 2 5 10 7" xfId="22954"/>
    <cellStyle name="Total 2 2 5 11" xfId="9777"/>
    <cellStyle name="Total 2 2 5 11 2" xfId="28895"/>
    <cellStyle name="Total 2 2 5 11 3" xfId="41269"/>
    <cellStyle name="Total 2 2 5 11 4" xfId="41814"/>
    <cellStyle name="Total 2 2 5 12" xfId="20524"/>
    <cellStyle name="Total 2 2 5 13" xfId="38802"/>
    <cellStyle name="Total 2 2 5 2" xfId="2776"/>
    <cellStyle name="Total 2 2 5 2 10" xfId="11206"/>
    <cellStyle name="Total 2 2 5 2 10 2" xfId="30324"/>
    <cellStyle name="Total 2 2 5 2 10 3" xfId="41538"/>
    <cellStyle name="Total 2 2 5 2 10 4" xfId="43290"/>
    <cellStyle name="Total 2 2 5 2 11" xfId="21979"/>
    <cellStyle name="Total 2 2 5 2 12" xfId="39102"/>
    <cellStyle name="Total 2 2 5 2 2" xfId="5216"/>
    <cellStyle name="Total 2 2 5 2 2 2" xfId="13552"/>
    <cellStyle name="Total 2 2 5 2 2 2 2" xfId="32670"/>
    <cellStyle name="Total 2 2 5 2 2 2 3" xfId="42416"/>
    <cellStyle name="Total 2 2 5 2 2 2 4" xfId="38949"/>
    <cellStyle name="Total 2 2 5 2 2 3" xfId="18432"/>
    <cellStyle name="Total 2 2 5 2 2 3 2" xfId="37550"/>
    <cellStyle name="Total 2 2 5 2 2 3 3" xfId="44694"/>
    <cellStyle name="Total 2 2 5 2 2 3 4" xfId="47114"/>
    <cellStyle name="Total 2 2 5 2 2 4" xfId="17863"/>
    <cellStyle name="Total 2 2 5 2 2 4 2" xfId="36981"/>
    <cellStyle name="Total 2 2 5 2 2 4 3" xfId="44125"/>
    <cellStyle name="Total 2 2 5 2 2 4 4" xfId="46545"/>
    <cellStyle name="Total 2 2 5 2 2 5" xfId="24335"/>
    <cellStyle name="Total 2 2 5 2 2 6" xfId="40005"/>
    <cellStyle name="Total 2 2 5 2 3" xfId="5224"/>
    <cellStyle name="Total 2 2 5 2 3 2" xfId="13560"/>
    <cellStyle name="Total 2 2 5 2 3 2 2" xfId="32678"/>
    <cellStyle name="Total 2 2 5 2 3 2 3" xfId="42424"/>
    <cellStyle name="Total 2 2 5 2 3 2 4" xfId="38901"/>
    <cellStyle name="Total 2 2 5 2 3 3" xfId="18440"/>
    <cellStyle name="Total 2 2 5 2 3 3 2" xfId="37558"/>
    <cellStyle name="Total 2 2 5 2 3 3 3" xfId="44702"/>
    <cellStyle name="Total 2 2 5 2 3 3 4" xfId="47122"/>
    <cellStyle name="Total 2 2 5 2 3 4" xfId="17229"/>
    <cellStyle name="Total 2 2 5 2 3 4 2" xfId="36347"/>
    <cellStyle name="Total 2 2 5 2 3 4 3" xfId="43491"/>
    <cellStyle name="Total 2 2 5 2 3 4 4" xfId="45911"/>
    <cellStyle name="Total 2 2 5 2 3 5" xfId="24343"/>
    <cellStyle name="Total 2 2 5 2 3 6" xfId="40013"/>
    <cellStyle name="Total 2 2 5 2 4" xfId="5082"/>
    <cellStyle name="Total 2 2 5 2 4 2" xfId="13418"/>
    <cellStyle name="Total 2 2 5 2 4 2 2" xfId="32536"/>
    <cellStyle name="Total 2 2 5 2 4 2 3" xfId="42282"/>
    <cellStyle name="Total 2 2 5 2 4 2 4" xfId="39362"/>
    <cellStyle name="Total 2 2 5 2 4 3" xfId="18298"/>
    <cellStyle name="Total 2 2 5 2 4 3 2" xfId="37416"/>
    <cellStyle name="Total 2 2 5 2 4 3 3" xfId="44560"/>
    <cellStyle name="Total 2 2 5 2 4 3 4" xfId="46980"/>
    <cellStyle name="Total 2 2 5 2 4 4" xfId="19427"/>
    <cellStyle name="Total 2 2 5 2 4 4 2" xfId="38545"/>
    <cellStyle name="Total 2 2 5 2 4 4 3" xfId="45689"/>
    <cellStyle name="Total 2 2 5 2 4 4 4" xfId="48109"/>
    <cellStyle name="Total 2 2 5 2 4 5" xfId="24201"/>
    <cellStyle name="Total 2 2 5 2 4 6" xfId="39871"/>
    <cellStyle name="Total 2 2 5 2 5" xfId="4811"/>
    <cellStyle name="Total 2 2 5 2 5 2" xfId="13147"/>
    <cellStyle name="Total 2 2 5 2 5 2 2" xfId="32265"/>
    <cellStyle name="Total 2 2 5 2 5 2 3" xfId="42011"/>
    <cellStyle name="Total 2 2 5 2 5 2 4" xfId="40832"/>
    <cellStyle name="Total 2 2 5 2 5 3" xfId="18027"/>
    <cellStyle name="Total 2 2 5 2 5 3 2" xfId="37145"/>
    <cellStyle name="Total 2 2 5 2 5 3 3" xfId="44289"/>
    <cellStyle name="Total 2 2 5 2 5 3 4" xfId="46709"/>
    <cellStyle name="Total 2 2 5 2 5 4" xfId="17542"/>
    <cellStyle name="Total 2 2 5 2 5 4 2" xfId="36660"/>
    <cellStyle name="Total 2 2 5 2 5 4 3" xfId="43804"/>
    <cellStyle name="Total 2 2 5 2 5 4 4" xfId="46224"/>
    <cellStyle name="Total 2 2 5 2 5 5" xfId="23930"/>
    <cellStyle name="Total 2 2 5 2 5 6" xfId="39600"/>
    <cellStyle name="Total 2 2 5 2 6" xfId="5234"/>
    <cellStyle name="Total 2 2 5 2 6 2" xfId="13570"/>
    <cellStyle name="Total 2 2 5 2 6 2 2" xfId="32688"/>
    <cellStyle name="Total 2 2 5 2 6 2 3" xfId="42434"/>
    <cellStyle name="Total 2 2 5 2 6 2 4" xfId="38813"/>
    <cellStyle name="Total 2 2 5 2 6 3" xfId="18450"/>
    <cellStyle name="Total 2 2 5 2 6 3 2" xfId="37568"/>
    <cellStyle name="Total 2 2 5 2 6 3 3" xfId="44712"/>
    <cellStyle name="Total 2 2 5 2 6 3 4" xfId="47132"/>
    <cellStyle name="Total 2 2 5 2 6 4" xfId="17915"/>
    <cellStyle name="Total 2 2 5 2 6 4 2" xfId="37033"/>
    <cellStyle name="Total 2 2 5 2 6 4 3" xfId="44177"/>
    <cellStyle name="Total 2 2 5 2 6 4 4" xfId="46597"/>
    <cellStyle name="Total 2 2 5 2 6 5" xfId="24353"/>
    <cellStyle name="Total 2 2 5 2 6 6" xfId="40023"/>
    <cellStyle name="Total 2 2 5 2 7" xfId="5236"/>
    <cellStyle name="Total 2 2 5 2 7 2" xfId="13572"/>
    <cellStyle name="Total 2 2 5 2 7 2 2" xfId="32690"/>
    <cellStyle name="Total 2 2 5 2 7 2 3" xfId="42436"/>
    <cellStyle name="Total 2 2 5 2 7 2 4" xfId="43071"/>
    <cellStyle name="Total 2 2 5 2 7 3" xfId="18452"/>
    <cellStyle name="Total 2 2 5 2 7 3 2" xfId="37570"/>
    <cellStyle name="Total 2 2 5 2 7 3 3" xfId="44714"/>
    <cellStyle name="Total 2 2 5 2 7 3 4" xfId="47134"/>
    <cellStyle name="Total 2 2 5 2 7 4" xfId="17563"/>
    <cellStyle name="Total 2 2 5 2 7 4 2" xfId="36681"/>
    <cellStyle name="Total 2 2 5 2 7 4 3" xfId="43825"/>
    <cellStyle name="Total 2 2 5 2 7 4 4" xfId="46245"/>
    <cellStyle name="Total 2 2 5 2 7 5" xfId="24355"/>
    <cellStyle name="Total 2 2 5 2 7 6" xfId="40025"/>
    <cellStyle name="Total 2 2 5 2 8" xfId="4462"/>
    <cellStyle name="Total 2 2 5 2 8 2" xfId="12801"/>
    <cellStyle name="Total 2 2 5 2 8 2 2" xfId="31919"/>
    <cellStyle name="Total 2 2 5 2 8 2 3" xfId="41886"/>
    <cellStyle name="Total 2 2 5 2 8 2 4" xfId="39212"/>
    <cellStyle name="Total 2 2 5 2 8 3" xfId="17897"/>
    <cellStyle name="Total 2 2 5 2 8 3 2" xfId="37015"/>
    <cellStyle name="Total 2 2 5 2 8 3 3" xfId="44159"/>
    <cellStyle name="Total 2 2 5 2 8 3 4" xfId="46579"/>
    <cellStyle name="Total 2 2 5 2 8 4" xfId="8883"/>
    <cellStyle name="Total 2 2 5 2 8 4 2" xfId="28002"/>
    <cellStyle name="Total 2 2 5 2 8 4 3" xfId="41073"/>
    <cellStyle name="Total 2 2 5 2 8 4 4" xfId="19562"/>
    <cellStyle name="Total 2 2 5 2 8 5" xfId="23584"/>
    <cellStyle name="Total 2 2 5 2 8 6" xfId="39473"/>
    <cellStyle name="Total 2 2 5 2 9" xfId="5955"/>
    <cellStyle name="Total 2 2 5 2 9 2" xfId="14291"/>
    <cellStyle name="Total 2 2 5 2 9 2 2" xfId="33409"/>
    <cellStyle name="Total 2 2 5 2 9 2 3" xfId="42874"/>
    <cellStyle name="Total 2 2 5 2 9 2 4" xfId="41794"/>
    <cellStyle name="Total 2 2 5 2 9 3" xfId="18900"/>
    <cellStyle name="Total 2 2 5 2 9 3 2" xfId="38018"/>
    <cellStyle name="Total 2 2 5 2 9 3 3" xfId="45162"/>
    <cellStyle name="Total 2 2 5 2 9 3 4" xfId="47582"/>
    <cellStyle name="Total 2 2 5 2 9 4" xfId="17617"/>
    <cellStyle name="Total 2 2 5 2 9 4 2" xfId="36735"/>
    <cellStyle name="Total 2 2 5 2 9 4 3" xfId="43879"/>
    <cellStyle name="Total 2 2 5 2 9 4 4" xfId="46299"/>
    <cellStyle name="Total 2 2 5 2 9 5" xfId="25074"/>
    <cellStyle name="Total 2 2 5 2 9 6" xfId="40464"/>
    <cellStyle name="Total 2 2 5 2 9 7" xfId="19891"/>
    <cellStyle name="Total 2 2 5 3" xfId="4987"/>
    <cellStyle name="Total 2 2 5 3 2" xfId="5987"/>
    <cellStyle name="Total 2 2 5 3 2 2" xfId="14323"/>
    <cellStyle name="Total 2 2 5 3 2 2 2" xfId="33441"/>
    <cellStyle name="Total 2 2 5 3 2 2 3" xfId="42906"/>
    <cellStyle name="Total 2 2 5 3 2 2 4" xfId="41540"/>
    <cellStyle name="Total 2 2 5 3 2 3" xfId="18932"/>
    <cellStyle name="Total 2 2 5 3 2 3 2" xfId="38050"/>
    <cellStyle name="Total 2 2 5 3 2 3 3" xfId="45194"/>
    <cellStyle name="Total 2 2 5 3 2 3 4" xfId="47614"/>
    <cellStyle name="Total 2 2 5 3 2 4" xfId="17848"/>
    <cellStyle name="Total 2 2 5 3 2 4 2" xfId="36966"/>
    <cellStyle name="Total 2 2 5 3 2 4 3" xfId="44110"/>
    <cellStyle name="Total 2 2 5 3 2 4 4" xfId="46530"/>
    <cellStyle name="Total 2 2 5 3 2 5" xfId="25106"/>
    <cellStyle name="Total 2 2 5 3 2 6" xfId="40496"/>
    <cellStyle name="Total 2 2 5 3 2 7" xfId="23014"/>
    <cellStyle name="Total 2 2 5 3 3" xfId="13323"/>
    <cellStyle name="Total 2 2 5 3 3 2" xfId="32441"/>
    <cellStyle name="Total 2 2 5 3 3 3" xfId="42187"/>
    <cellStyle name="Total 2 2 5 3 3 4" xfId="40631"/>
    <cellStyle name="Total 2 2 5 3 4" xfId="18203"/>
    <cellStyle name="Total 2 2 5 3 4 2" xfId="37321"/>
    <cellStyle name="Total 2 2 5 3 4 3" xfId="44465"/>
    <cellStyle name="Total 2 2 5 3 4 4" xfId="46885"/>
    <cellStyle name="Total 2 2 5 3 5" xfId="17872"/>
    <cellStyle name="Total 2 2 5 3 5 2" xfId="36990"/>
    <cellStyle name="Total 2 2 5 3 5 3" xfId="44134"/>
    <cellStyle name="Total 2 2 5 3 5 4" xfId="46554"/>
    <cellStyle name="Total 2 2 5 3 6" xfId="24106"/>
    <cellStyle name="Total 2 2 5 3 7" xfId="39776"/>
    <cellStyle name="Total 2 2 5 4" xfId="4849"/>
    <cellStyle name="Total 2 2 5 4 2" xfId="6019"/>
    <cellStyle name="Total 2 2 5 4 2 2" xfId="14355"/>
    <cellStyle name="Total 2 2 5 4 2 2 2" xfId="33473"/>
    <cellStyle name="Total 2 2 5 4 2 2 3" xfId="42938"/>
    <cellStyle name="Total 2 2 5 4 2 2 4" xfId="38940"/>
    <cellStyle name="Total 2 2 5 4 2 3" xfId="18964"/>
    <cellStyle name="Total 2 2 5 4 2 3 2" xfId="38082"/>
    <cellStyle name="Total 2 2 5 4 2 3 3" xfId="45226"/>
    <cellStyle name="Total 2 2 5 4 2 3 4" xfId="47646"/>
    <cellStyle name="Total 2 2 5 4 2 4" xfId="17453"/>
    <cellStyle name="Total 2 2 5 4 2 4 2" xfId="36571"/>
    <cellStyle name="Total 2 2 5 4 2 4 3" xfId="43715"/>
    <cellStyle name="Total 2 2 5 4 2 4 4" xfId="46135"/>
    <cellStyle name="Total 2 2 5 4 2 5" xfId="25138"/>
    <cellStyle name="Total 2 2 5 4 2 6" xfId="40528"/>
    <cellStyle name="Total 2 2 5 4 2 7" xfId="41662"/>
    <cellStyle name="Total 2 2 5 4 3" xfId="13185"/>
    <cellStyle name="Total 2 2 5 4 3 2" xfId="32303"/>
    <cellStyle name="Total 2 2 5 4 3 3" xfId="42049"/>
    <cellStyle name="Total 2 2 5 4 3 4" xfId="39013"/>
    <cellStyle name="Total 2 2 5 4 4" xfId="18065"/>
    <cellStyle name="Total 2 2 5 4 4 2" xfId="37183"/>
    <cellStyle name="Total 2 2 5 4 4 3" xfId="44327"/>
    <cellStyle name="Total 2 2 5 4 4 4" xfId="46747"/>
    <cellStyle name="Total 2 2 5 4 5" xfId="17437"/>
    <cellStyle name="Total 2 2 5 4 5 2" xfId="36555"/>
    <cellStyle name="Total 2 2 5 4 5 3" xfId="43699"/>
    <cellStyle name="Total 2 2 5 4 5 4" xfId="46119"/>
    <cellStyle name="Total 2 2 5 4 6" xfId="23968"/>
    <cellStyle name="Total 2 2 5 4 7" xfId="39638"/>
    <cellStyle name="Total 2 2 5 5" xfId="5190"/>
    <cellStyle name="Total 2 2 5 5 2" xfId="13526"/>
    <cellStyle name="Total 2 2 5 5 2 2" xfId="32644"/>
    <cellStyle name="Total 2 2 5 5 2 3" xfId="42390"/>
    <cellStyle name="Total 2 2 5 5 2 4" xfId="43322"/>
    <cellStyle name="Total 2 2 5 5 3" xfId="18406"/>
    <cellStyle name="Total 2 2 5 5 3 2" xfId="37524"/>
    <cellStyle name="Total 2 2 5 5 3 3" xfId="44668"/>
    <cellStyle name="Total 2 2 5 5 3 4" xfId="47088"/>
    <cellStyle name="Total 2 2 5 5 4" xfId="19121"/>
    <cellStyle name="Total 2 2 5 5 4 2" xfId="38239"/>
    <cellStyle name="Total 2 2 5 5 4 3" xfId="45383"/>
    <cellStyle name="Total 2 2 5 5 4 4" xfId="47803"/>
    <cellStyle name="Total 2 2 5 5 5" xfId="24309"/>
    <cellStyle name="Total 2 2 5 5 6" xfId="39979"/>
    <cellStyle name="Total 2 2 5 6" xfId="5081"/>
    <cellStyle name="Total 2 2 5 6 2" xfId="13417"/>
    <cellStyle name="Total 2 2 5 6 2 2" xfId="32535"/>
    <cellStyle name="Total 2 2 5 6 2 3" xfId="42281"/>
    <cellStyle name="Total 2 2 5 6 2 4" xfId="41779"/>
    <cellStyle name="Total 2 2 5 6 3" xfId="18297"/>
    <cellStyle name="Total 2 2 5 6 3 2" xfId="37415"/>
    <cellStyle name="Total 2 2 5 6 3 3" xfId="44559"/>
    <cellStyle name="Total 2 2 5 6 3 4" xfId="46979"/>
    <cellStyle name="Total 2 2 5 6 4" xfId="17920"/>
    <cellStyle name="Total 2 2 5 6 4 2" xfId="37038"/>
    <cellStyle name="Total 2 2 5 6 4 3" xfId="44182"/>
    <cellStyle name="Total 2 2 5 6 4 4" xfId="46602"/>
    <cellStyle name="Total 2 2 5 6 5" xfId="24200"/>
    <cellStyle name="Total 2 2 5 6 6" xfId="39870"/>
    <cellStyle name="Total 2 2 5 7" xfId="5444"/>
    <cellStyle name="Total 2 2 5 7 2" xfId="13780"/>
    <cellStyle name="Total 2 2 5 7 2 2" xfId="32898"/>
    <cellStyle name="Total 2 2 5 7 2 3" xfId="42644"/>
    <cellStyle name="Total 2 2 5 7 2 4" xfId="41452"/>
    <cellStyle name="Total 2 2 5 7 3" xfId="18660"/>
    <cellStyle name="Total 2 2 5 7 3 2" xfId="37778"/>
    <cellStyle name="Total 2 2 5 7 3 3" xfId="44922"/>
    <cellStyle name="Total 2 2 5 7 3 4" xfId="47342"/>
    <cellStyle name="Total 2 2 5 7 4" xfId="17508"/>
    <cellStyle name="Total 2 2 5 7 4 2" xfId="36626"/>
    <cellStyle name="Total 2 2 5 7 4 3" xfId="43770"/>
    <cellStyle name="Total 2 2 5 7 4 4" xfId="46190"/>
    <cellStyle name="Total 2 2 5 7 5" xfId="24563"/>
    <cellStyle name="Total 2 2 5 7 6" xfId="40233"/>
    <cellStyle name="Total 2 2 5 8" xfId="5489"/>
    <cellStyle name="Total 2 2 5 8 2" xfId="13825"/>
    <cellStyle name="Total 2 2 5 8 2 2" xfId="32943"/>
    <cellStyle name="Total 2 2 5 8 2 3" xfId="42689"/>
    <cellStyle name="Total 2 2 5 8 2 4" xfId="40698"/>
    <cellStyle name="Total 2 2 5 8 3" xfId="18705"/>
    <cellStyle name="Total 2 2 5 8 3 2" xfId="37823"/>
    <cellStyle name="Total 2 2 5 8 3 3" xfId="44967"/>
    <cellStyle name="Total 2 2 5 8 3 4" xfId="47387"/>
    <cellStyle name="Total 2 2 5 8 4" xfId="17314"/>
    <cellStyle name="Total 2 2 5 8 4 2" xfId="36432"/>
    <cellStyle name="Total 2 2 5 8 4 3" xfId="43576"/>
    <cellStyle name="Total 2 2 5 8 4 4" xfId="45996"/>
    <cellStyle name="Total 2 2 5 8 5" xfId="24608"/>
    <cellStyle name="Total 2 2 5 8 6" xfId="40278"/>
    <cellStyle name="Total 2 2 5 9" xfId="3723"/>
    <cellStyle name="Total 2 2 5 9 2" xfId="12152"/>
    <cellStyle name="Total 2 2 5 9 2 2" xfId="31270"/>
    <cellStyle name="Total 2 2 5 9 2 3" xfId="41736"/>
    <cellStyle name="Total 2 2 5 9 2 4" xfId="41560"/>
    <cellStyle name="Total 2 2 5 9 3" xfId="17738"/>
    <cellStyle name="Total 2 2 5 9 3 2" xfId="36856"/>
    <cellStyle name="Total 2 2 5 9 3 3" xfId="44000"/>
    <cellStyle name="Total 2 2 5 9 3 4" xfId="46420"/>
    <cellStyle name="Total 2 2 5 9 4" xfId="8907"/>
    <cellStyle name="Total 2 2 5 9 4 2" xfId="28026"/>
    <cellStyle name="Total 2 2 5 9 4 3" xfId="41091"/>
    <cellStyle name="Total 2 2 5 9 4 4" xfId="39499"/>
    <cellStyle name="Total 2 2 5 9 5" xfId="22924"/>
    <cellStyle name="Total 2 2 5 9 6" xfId="39309"/>
    <cellStyle name="Total 2 2 6" xfId="1656"/>
    <cellStyle name="Total 2 2 6 10" xfId="38886"/>
    <cellStyle name="Total 2 2 6 2" xfId="3110"/>
    <cellStyle name="Total 2 2 6 2 2" xfId="8612"/>
    <cellStyle name="Total 2 2 6 2 2 2" xfId="16948"/>
    <cellStyle name="Total 2 2 6 2 2 2 2" xfId="36066"/>
    <cellStyle name="Total 2 2 6 2 2 2 3" xfId="43420"/>
    <cellStyle name="Total 2 2 6 2 2 2 4" xfId="45885"/>
    <cellStyle name="Total 2 2 6 2 2 3" xfId="19469"/>
    <cellStyle name="Total 2 2 6 2 2 3 2" xfId="38587"/>
    <cellStyle name="Total 2 2 6 2 2 3 3" xfId="45731"/>
    <cellStyle name="Total 2 2 6 2 2 3 4" xfId="48151"/>
    <cellStyle name="Total 2 2 6 2 2 4" xfId="19555"/>
    <cellStyle name="Total 2 2 6 2 2 4 2" xfId="38673"/>
    <cellStyle name="Total 2 2 6 2 2 4 3" xfId="45817"/>
    <cellStyle name="Total 2 2 6 2 2 4 4" xfId="48237"/>
    <cellStyle name="Total 2 2 6 2 2 5" xfId="27731"/>
    <cellStyle name="Total 2 2 6 2 2 6" xfId="41013"/>
    <cellStyle name="Total 2 2 6 2 2 7" xfId="40683"/>
    <cellStyle name="Total 2 2 6 2 3" xfId="11540"/>
    <cellStyle name="Total 2 2 6 2 3 2" xfId="30658"/>
    <cellStyle name="Total 2 2 6 2 3 3" xfId="41618"/>
    <cellStyle name="Total 2 2 6 2 3 4" xfId="39496"/>
    <cellStyle name="Total 2 2 6 2 4" xfId="17609"/>
    <cellStyle name="Total 2 2 6 2 4 2" xfId="36727"/>
    <cellStyle name="Total 2 2 6 2 4 3" xfId="43871"/>
    <cellStyle name="Total 2 2 6 2 4 4" xfId="46291"/>
    <cellStyle name="Total 2 2 6 2 5" xfId="17449"/>
    <cellStyle name="Total 2 2 6 2 5 2" xfId="36567"/>
    <cellStyle name="Total 2 2 6 2 5 3" xfId="43711"/>
    <cellStyle name="Total 2 2 6 2 5 4" xfId="46131"/>
    <cellStyle name="Total 2 2 6 2 6" xfId="22313"/>
    <cellStyle name="Total 2 2 6 2 7" xfId="39186"/>
    <cellStyle name="Total 2 2 6 3" xfId="5074"/>
    <cellStyle name="Total 2 2 6 3 2" xfId="13410"/>
    <cellStyle name="Total 2 2 6 3 2 2" xfId="32528"/>
    <cellStyle name="Total 2 2 6 3 2 3" xfId="42274"/>
    <cellStyle name="Total 2 2 6 3 2 4" xfId="43321"/>
    <cellStyle name="Total 2 2 6 3 3" xfId="18290"/>
    <cellStyle name="Total 2 2 6 3 3 2" xfId="37408"/>
    <cellStyle name="Total 2 2 6 3 3 3" xfId="44552"/>
    <cellStyle name="Total 2 2 6 3 3 4" xfId="46972"/>
    <cellStyle name="Total 2 2 6 3 4" xfId="19276"/>
    <cellStyle name="Total 2 2 6 3 4 2" xfId="38394"/>
    <cellStyle name="Total 2 2 6 3 4 3" xfId="45538"/>
    <cellStyle name="Total 2 2 6 3 4 4" xfId="47958"/>
    <cellStyle name="Total 2 2 6 3 5" xfId="24193"/>
    <cellStyle name="Total 2 2 6 3 6" xfId="39863"/>
    <cellStyle name="Total 2 2 6 4" xfId="5261"/>
    <cellStyle name="Total 2 2 6 4 2" xfId="13597"/>
    <cellStyle name="Total 2 2 6 4 2 2" xfId="32715"/>
    <cellStyle name="Total 2 2 6 4 2 3" xfId="42461"/>
    <cellStyle name="Total 2 2 6 4 2 4" xfId="41684"/>
    <cellStyle name="Total 2 2 6 4 3" xfId="18477"/>
    <cellStyle name="Total 2 2 6 4 3 2" xfId="37595"/>
    <cellStyle name="Total 2 2 6 4 3 3" xfId="44739"/>
    <cellStyle name="Total 2 2 6 4 3 4" xfId="47159"/>
    <cellStyle name="Total 2 2 6 4 4" xfId="17323"/>
    <cellStyle name="Total 2 2 6 4 4 2" xfId="36441"/>
    <cellStyle name="Total 2 2 6 4 4 3" xfId="43585"/>
    <cellStyle name="Total 2 2 6 4 4 4" xfId="46005"/>
    <cellStyle name="Total 2 2 6 4 5" xfId="24380"/>
    <cellStyle name="Total 2 2 6 4 6" xfId="40050"/>
    <cellStyle name="Total 2 2 6 5" xfId="4830"/>
    <cellStyle name="Total 2 2 6 5 2" xfId="13166"/>
    <cellStyle name="Total 2 2 6 5 2 2" xfId="32284"/>
    <cellStyle name="Total 2 2 6 5 2 3" xfId="42030"/>
    <cellStyle name="Total 2 2 6 5 2 4" xfId="38821"/>
    <cellStyle name="Total 2 2 6 5 3" xfId="18046"/>
    <cellStyle name="Total 2 2 6 5 3 2" xfId="37164"/>
    <cellStyle name="Total 2 2 6 5 3 3" xfId="44308"/>
    <cellStyle name="Total 2 2 6 5 3 4" xfId="46728"/>
    <cellStyle name="Total 2 2 6 5 4" xfId="17932"/>
    <cellStyle name="Total 2 2 6 5 4 2" xfId="37050"/>
    <cellStyle name="Total 2 2 6 5 4 3" xfId="44194"/>
    <cellStyle name="Total 2 2 6 5 4 4" xfId="46614"/>
    <cellStyle name="Total 2 2 6 5 5" xfId="23949"/>
    <cellStyle name="Total 2 2 6 5 6" xfId="39619"/>
    <cellStyle name="Total 2 2 6 6" xfId="5328"/>
    <cellStyle name="Total 2 2 6 6 2" xfId="13664"/>
    <cellStyle name="Total 2 2 6 6 2 2" xfId="32782"/>
    <cellStyle name="Total 2 2 6 6 2 3" xfId="42528"/>
    <cellStyle name="Total 2 2 6 6 2 4" xfId="40958"/>
    <cellStyle name="Total 2 2 6 6 3" xfId="18544"/>
    <cellStyle name="Total 2 2 6 6 3 2" xfId="37662"/>
    <cellStyle name="Total 2 2 6 6 3 3" xfId="44806"/>
    <cellStyle name="Total 2 2 6 6 3 4" xfId="47226"/>
    <cellStyle name="Total 2 2 6 6 4" xfId="19017"/>
    <cellStyle name="Total 2 2 6 6 4 2" xfId="38135"/>
    <cellStyle name="Total 2 2 6 6 4 3" xfId="45279"/>
    <cellStyle name="Total 2 2 6 6 4 4" xfId="47699"/>
    <cellStyle name="Total 2 2 6 6 5" xfId="24447"/>
    <cellStyle name="Total 2 2 6 6 6" xfId="40117"/>
    <cellStyle name="Total 2 2 6 7" xfId="4915"/>
    <cellStyle name="Total 2 2 6 7 2" xfId="13251"/>
    <cellStyle name="Total 2 2 6 7 2 2" xfId="32369"/>
    <cellStyle name="Total 2 2 6 7 2 3" xfId="42115"/>
    <cellStyle name="Total 2 2 6 7 2 4" xfId="39206"/>
    <cellStyle name="Total 2 2 6 7 3" xfId="18131"/>
    <cellStyle name="Total 2 2 6 7 3 2" xfId="37249"/>
    <cellStyle name="Total 2 2 6 7 3 3" xfId="44393"/>
    <cellStyle name="Total 2 2 6 7 3 4" xfId="46813"/>
    <cellStyle name="Total 2 2 6 7 4" xfId="17241"/>
    <cellStyle name="Total 2 2 6 7 4 2" xfId="36359"/>
    <cellStyle name="Total 2 2 6 7 4 3" xfId="43503"/>
    <cellStyle name="Total 2 2 6 7 4 4" xfId="45923"/>
    <cellStyle name="Total 2 2 6 7 5" xfId="24034"/>
    <cellStyle name="Total 2 2 6 7 6" xfId="39704"/>
    <cellStyle name="Total 2 2 6 8" xfId="5924"/>
    <cellStyle name="Total 2 2 6 8 2" xfId="14260"/>
    <cellStyle name="Total 2 2 6 8 2 2" xfId="33378"/>
    <cellStyle name="Total 2 2 6 8 2 3" xfId="42843"/>
    <cellStyle name="Total 2 2 6 8 2 4" xfId="41339"/>
    <cellStyle name="Total 2 2 6 8 3" xfId="18869"/>
    <cellStyle name="Total 2 2 6 8 3 2" xfId="37987"/>
    <cellStyle name="Total 2 2 6 8 3 3" xfId="45131"/>
    <cellStyle name="Total 2 2 6 8 3 4" xfId="47551"/>
    <cellStyle name="Total 2 2 6 8 4" xfId="8888"/>
    <cellStyle name="Total 2 2 6 8 4 2" xfId="28007"/>
    <cellStyle name="Total 2 2 6 8 4 3" xfId="41078"/>
    <cellStyle name="Total 2 2 6 8 4 4" xfId="40358"/>
    <cellStyle name="Total 2 2 6 8 5" xfId="25043"/>
    <cellStyle name="Total 2 2 6 8 6" xfId="40433"/>
    <cellStyle name="Total 2 2 6 8 7" xfId="19567"/>
    <cellStyle name="Total 2 2 6 9" xfId="20859"/>
    <cellStyle name="Total 2 2 7" xfId="4795"/>
    <cellStyle name="Total 2 2 7 2" xfId="13131"/>
    <cellStyle name="Total 2 2 7 2 2" xfId="32249"/>
    <cellStyle name="Total 2 2 7 2 3" xfId="41995"/>
    <cellStyle name="Total 2 2 7 2 4" xfId="41477"/>
    <cellStyle name="Total 2 2 7 3" xfId="18011"/>
    <cellStyle name="Total 2 2 7 3 2" xfId="37129"/>
    <cellStyle name="Total 2 2 7 3 3" xfId="44273"/>
    <cellStyle name="Total 2 2 7 3 4" xfId="46693"/>
    <cellStyle name="Total 2 2 7 4" xfId="18805"/>
    <cellStyle name="Total 2 2 7 4 2" xfId="37923"/>
    <cellStyle name="Total 2 2 7 4 3" xfId="45067"/>
    <cellStyle name="Total 2 2 7 4 4" xfId="47487"/>
    <cellStyle name="Total 2 2 7 5" xfId="23914"/>
    <cellStyle name="Total 2 2 7 6" xfId="39584"/>
    <cellStyle name="Total 2 2 8" xfId="3402"/>
    <cellStyle name="Total 2 2 8 2" xfId="11832"/>
    <cellStyle name="Total 2 2 8 2 2" xfId="30950"/>
    <cellStyle name="Total 2 2 8 2 3" xfId="41670"/>
    <cellStyle name="Total 2 2 8 2 4" xfId="43182"/>
    <cellStyle name="Total 2 2 8 3" xfId="17667"/>
    <cellStyle name="Total 2 2 8 3 2" xfId="36785"/>
    <cellStyle name="Total 2 2 8 3 3" xfId="43929"/>
    <cellStyle name="Total 2 2 8 3 4" xfId="46349"/>
    <cellStyle name="Total 2 2 8 4" xfId="19515"/>
    <cellStyle name="Total 2 2 8 4 2" xfId="38633"/>
    <cellStyle name="Total 2 2 8 4 3" xfId="45777"/>
    <cellStyle name="Total 2 2 8 4 4" xfId="48197"/>
    <cellStyle name="Total 2 2 8 5" xfId="22605"/>
    <cellStyle name="Total 2 2 8 6" xfId="39245"/>
    <cellStyle name="Total 2 2 9" xfId="5034"/>
    <cellStyle name="Total 2 2 9 2" xfId="13370"/>
    <cellStyle name="Total 2 2 9 2 2" xfId="32488"/>
    <cellStyle name="Total 2 2 9 2 3" xfId="42234"/>
    <cellStyle name="Total 2 2 9 2 4" xfId="38765"/>
    <cellStyle name="Total 2 2 9 3" xfId="18250"/>
    <cellStyle name="Total 2 2 9 3 2" xfId="37368"/>
    <cellStyle name="Total 2 2 9 3 3" xfId="44512"/>
    <cellStyle name="Total 2 2 9 3 4" xfId="46932"/>
    <cellStyle name="Total 2 2 9 4" xfId="19431"/>
    <cellStyle name="Total 2 2 9 4 2" xfId="38549"/>
    <cellStyle name="Total 2 2 9 4 3" xfId="45693"/>
    <cellStyle name="Total 2 2 9 4 4" xfId="48113"/>
    <cellStyle name="Total 2 2 9 5" xfId="24153"/>
    <cellStyle name="Total 2 2 9 6" xfId="39823"/>
    <cellStyle name="Total 2 3" xfId="171"/>
    <cellStyle name="Total 2 3 2" xfId="49912"/>
    <cellStyle name="Total 2 4" xfId="730"/>
    <cellStyle name="Total 2 4 10" xfId="9203"/>
    <cellStyle name="Total 2 4 10 2" xfId="28321"/>
    <cellStyle name="Total 2 4 10 3" xfId="41170"/>
    <cellStyle name="Total 2 4 10 4" xfId="41046"/>
    <cellStyle name="Total 2 4 11" xfId="19946"/>
    <cellStyle name="Total 2 4 12" xfId="38706"/>
    <cellStyle name="Total 2 4 2" xfId="2200"/>
    <cellStyle name="Total 2 4 2 2" xfId="5071"/>
    <cellStyle name="Total 2 4 2 2 2" xfId="13407"/>
    <cellStyle name="Total 2 4 2 2 2 2" xfId="32525"/>
    <cellStyle name="Total 2 4 2 2 2 3" xfId="42271"/>
    <cellStyle name="Total 2 4 2 2 2 4" xfId="41845"/>
    <cellStyle name="Total 2 4 2 2 3" xfId="18287"/>
    <cellStyle name="Total 2 4 2 2 3 2" xfId="37405"/>
    <cellStyle name="Total 2 4 2 2 3 3" xfId="44549"/>
    <cellStyle name="Total 2 4 2 2 3 4" xfId="46969"/>
    <cellStyle name="Total 2 4 2 2 4" xfId="17234"/>
    <cellStyle name="Total 2 4 2 2 4 2" xfId="36352"/>
    <cellStyle name="Total 2 4 2 2 4 3" xfId="43496"/>
    <cellStyle name="Total 2 4 2 2 4 4" xfId="45916"/>
    <cellStyle name="Total 2 4 2 2 5" xfId="24190"/>
    <cellStyle name="Total 2 4 2 2 6" xfId="39860"/>
    <cellStyle name="Total 2 4 2 3" xfId="7734"/>
    <cellStyle name="Total 2 4 2 3 2" xfId="16070"/>
    <cellStyle name="Total 2 4 2 3 2 2" xfId="35188"/>
    <cellStyle name="Total 2 4 2 3 2 3" xfId="43266"/>
    <cellStyle name="Total 2 4 2 3 2 4" xfId="45860"/>
    <cellStyle name="Total 2 4 2 3 3" xfId="19309"/>
    <cellStyle name="Total 2 4 2 3 3 2" xfId="38427"/>
    <cellStyle name="Total 2 4 2 3 3 3" xfId="45571"/>
    <cellStyle name="Total 2 4 2 3 3 4" xfId="47991"/>
    <cellStyle name="Total 2 4 2 3 4" xfId="19530"/>
    <cellStyle name="Total 2 4 2 3 4 2" xfId="38648"/>
    <cellStyle name="Total 2 4 2 3 4 3" xfId="45792"/>
    <cellStyle name="Total 2 4 2 3 4 4" xfId="48212"/>
    <cellStyle name="Total 2 4 2 3 5" xfId="26853"/>
    <cellStyle name="Total 2 4 2 3 6" xfId="40866"/>
    <cellStyle name="Total 2 4 2 3 7" xfId="39128"/>
    <cellStyle name="Total 2 4 2 4" xfId="10630"/>
    <cellStyle name="Total 2 4 2 4 2" xfId="29748"/>
    <cellStyle name="Total 2 4 2 4 3" xfId="41444"/>
    <cellStyle name="Total 2 4 2 4 4" xfId="39219"/>
    <cellStyle name="Total 2 4 2 5" xfId="21403"/>
    <cellStyle name="Total 2 4 2 6" xfId="38993"/>
    <cellStyle name="Total 2 4 3" xfId="5173"/>
    <cellStyle name="Total 2 4 3 2" xfId="13509"/>
    <cellStyle name="Total 2 4 3 2 2" xfId="32627"/>
    <cellStyle name="Total 2 4 3 2 3" xfId="42373"/>
    <cellStyle name="Total 2 4 3 2 4" xfId="38903"/>
    <cellStyle name="Total 2 4 3 3" xfId="18389"/>
    <cellStyle name="Total 2 4 3 3 2" xfId="37507"/>
    <cellStyle name="Total 2 4 3 3 3" xfId="44651"/>
    <cellStyle name="Total 2 4 3 3 4" xfId="47071"/>
    <cellStyle name="Total 2 4 3 4" xfId="17254"/>
    <cellStyle name="Total 2 4 3 4 2" xfId="36372"/>
    <cellStyle name="Total 2 4 3 4 3" xfId="43516"/>
    <cellStyle name="Total 2 4 3 4 4" xfId="45936"/>
    <cellStyle name="Total 2 4 3 5" xfId="24292"/>
    <cellStyle name="Total 2 4 3 6" xfId="39962"/>
    <cellStyle name="Total 2 4 4" xfId="5154"/>
    <cellStyle name="Total 2 4 4 2" xfId="13490"/>
    <cellStyle name="Total 2 4 4 2 2" xfId="32608"/>
    <cellStyle name="Total 2 4 4 2 3" xfId="42354"/>
    <cellStyle name="Total 2 4 4 2 4" xfId="41109"/>
    <cellStyle name="Total 2 4 4 3" xfId="18370"/>
    <cellStyle name="Total 2 4 4 3 2" xfId="37488"/>
    <cellStyle name="Total 2 4 4 3 3" xfId="44632"/>
    <cellStyle name="Total 2 4 4 3 4" xfId="47052"/>
    <cellStyle name="Total 2 4 4 4" xfId="17444"/>
    <cellStyle name="Total 2 4 4 4 2" xfId="36562"/>
    <cellStyle name="Total 2 4 4 4 3" xfId="43706"/>
    <cellStyle name="Total 2 4 4 4 4" xfId="46126"/>
    <cellStyle name="Total 2 4 4 5" xfId="24273"/>
    <cellStyle name="Total 2 4 4 6" xfId="39943"/>
    <cellStyle name="Total 2 4 5" xfId="5146"/>
    <cellStyle name="Total 2 4 5 2" xfId="13482"/>
    <cellStyle name="Total 2 4 5 2 2" xfId="32600"/>
    <cellStyle name="Total 2 4 5 2 3" xfId="42346"/>
    <cellStyle name="Total 2 4 5 2 4" xfId="40628"/>
    <cellStyle name="Total 2 4 5 3" xfId="18362"/>
    <cellStyle name="Total 2 4 5 3 2" xfId="37480"/>
    <cellStyle name="Total 2 4 5 3 3" xfId="44624"/>
    <cellStyle name="Total 2 4 5 3 4" xfId="47044"/>
    <cellStyle name="Total 2 4 5 4" xfId="18784"/>
    <cellStyle name="Total 2 4 5 4 2" xfId="37902"/>
    <cellStyle name="Total 2 4 5 4 3" xfId="45046"/>
    <cellStyle name="Total 2 4 5 4 4" xfId="47466"/>
    <cellStyle name="Total 2 4 5 5" xfId="24265"/>
    <cellStyle name="Total 2 4 5 6" xfId="39935"/>
    <cellStyle name="Total 2 4 6" xfId="5434"/>
    <cellStyle name="Total 2 4 6 2" xfId="13770"/>
    <cellStyle name="Total 2 4 6 2 2" xfId="32888"/>
    <cellStyle name="Total 2 4 6 2 3" xfId="42634"/>
    <cellStyle name="Total 2 4 6 2 4" xfId="41493"/>
    <cellStyle name="Total 2 4 6 3" xfId="18650"/>
    <cellStyle name="Total 2 4 6 3 2" xfId="37768"/>
    <cellStyle name="Total 2 4 6 3 3" xfId="44912"/>
    <cellStyle name="Total 2 4 6 3 4" xfId="47332"/>
    <cellStyle name="Total 2 4 6 4" xfId="17624"/>
    <cellStyle name="Total 2 4 6 4 2" xfId="36742"/>
    <cellStyle name="Total 2 4 6 4 3" xfId="43886"/>
    <cellStyle name="Total 2 4 6 4 4" xfId="46306"/>
    <cellStyle name="Total 2 4 6 5" xfId="24553"/>
    <cellStyle name="Total 2 4 6 6" xfId="40223"/>
    <cellStyle name="Total 2 4 7" xfId="5481"/>
    <cellStyle name="Total 2 4 7 2" xfId="13817"/>
    <cellStyle name="Total 2 4 7 2 2" xfId="32935"/>
    <cellStyle name="Total 2 4 7 2 3" xfId="42681"/>
    <cellStyle name="Total 2 4 7 2 4" xfId="39512"/>
    <cellStyle name="Total 2 4 7 3" xfId="18697"/>
    <cellStyle name="Total 2 4 7 3 2" xfId="37815"/>
    <cellStyle name="Total 2 4 7 3 3" xfId="44959"/>
    <cellStyle name="Total 2 4 7 3 4" xfId="47379"/>
    <cellStyle name="Total 2 4 7 4" xfId="19212"/>
    <cellStyle name="Total 2 4 7 4 2" xfId="38330"/>
    <cellStyle name="Total 2 4 7 4 3" xfId="45474"/>
    <cellStyle name="Total 2 4 7 4 4" xfId="47894"/>
    <cellStyle name="Total 2 4 7 5" xfId="24600"/>
    <cellStyle name="Total 2 4 7 6" xfId="40270"/>
    <cellStyle name="Total 2 4 8" xfId="3903"/>
    <cellStyle name="Total 2 4 8 2" xfId="12242"/>
    <cellStyle name="Total 2 4 8 2 2" xfId="31360"/>
    <cellStyle name="Total 2 4 8 2 3" xfId="41789"/>
    <cellStyle name="Total 2 4 8 2 4" xfId="38911"/>
    <cellStyle name="Total 2 4 8 3" xfId="17787"/>
    <cellStyle name="Total 2 4 8 3 2" xfId="36905"/>
    <cellStyle name="Total 2 4 8 3 3" xfId="44049"/>
    <cellStyle name="Total 2 4 8 3 4" xfId="46469"/>
    <cellStyle name="Total 2 4 8 4" xfId="8873"/>
    <cellStyle name="Total 2 4 8 4 2" xfId="27992"/>
    <cellStyle name="Total 2 4 8 4 3" xfId="41063"/>
    <cellStyle name="Total 2 4 8 4 4" xfId="43057"/>
    <cellStyle name="Total 2 4 8 5" xfId="23026"/>
    <cellStyle name="Total 2 4 8 6" xfId="39373"/>
    <cellStyle name="Total 2 4 9" xfId="6332"/>
    <cellStyle name="Total 2 4 9 2" xfId="14668"/>
    <cellStyle name="Total 2 4 9 2 2" xfId="33786"/>
    <cellStyle name="Total 2 4 9 2 3" xfId="43020"/>
    <cellStyle name="Total 2 4 9 2 4" xfId="45832"/>
    <cellStyle name="Total 2 4 9 3" xfId="19055"/>
    <cellStyle name="Total 2 4 9 3 2" xfId="38173"/>
    <cellStyle name="Total 2 4 9 3 3" xfId="45317"/>
    <cellStyle name="Total 2 4 9 3 4" xfId="47737"/>
    <cellStyle name="Total 2 4 9 4" xfId="17404"/>
    <cellStyle name="Total 2 4 9 4 2" xfId="36522"/>
    <cellStyle name="Total 2 4 9 4 3" xfId="43666"/>
    <cellStyle name="Total 2 4 9 4 4" xfId="46086"/>
    <cellStyle name="Total 2 4 9 5" xfId="25451"/>
    <cellStyle name="Total 2 4 9 6" xfId="40615"/>
    <cellStyle name="Total 2 4 9 7" xfId="41118"/>
    <cellStyle name="Total 2 5" xfId="1644"/>
    <cellStyle name="Total 2 5 10" xfId="38881"/>
    <cellStyle name="Total 2 5 2" xfId="3098"/>
    <cellStyle name="Total 2 5 2 2" xfId="8600"/>
    <cellStyle name="Total 2 5 2 2 2" xfId="16936"/>
    <cellStyle name="Total 2 5 2 2 2 2" xfId="36054"/>
    <cellStyle name="Total 2 5 2 2 2 3" xfId="43415"/>
    <cellStyle name="Total 2 5 2 2 2 4" xfId="45880"/>
    <cellStyle name="Total 2 5 2 2 3" xfId="19464"/>
    <cellStyle name="Total 2 5 2 2 3 2" xfId="38582"/>
    <cellStyle name="Total 2 5 2 2 3 3" xfId="45726"/>
    <cellStyle name="Total 2 5 2 2 3 4" xfId="48146"/>
    <cellStyle name="Total 2 5 2 2 4" xfId="19550"/>
    <cellStyle name="Total 2 5 2 2 4 2" xfId="38668"/>
    <cellStyle name="Total 2 5 2 2 4 3" xfId="45812"/>
    <cellStyle name="Total 2 5 2 2 4 4" xfId="48232"/>
    <cellStyle name="Total 2 5 2 2 5" xfId="27719"/>
    <cellStyle name="Total 2 5 2 2 6" xfId="41008"/>
    <cellStyle name="Total 2 5 2 2 7" xfId="41292"/>
    <cellStyle name="Total 2 5 2 3" xfId="11528"/>
    <cellStyle name="Total 2 5 2 3 2" xfId="30646"/>
    <cellStyle name="Total 2 5 2 3 3" xfId="41613"/>
    <cellStyle name="Total 2 5 2 3 4" xfId="41361"/>
    <cellStyle name="Total 2 5 2 4" xfId="17604"/>
    <cellStyle name="Total 2 5 2 4 2" xfId="36722"/>
    <cellStyle name="Total 2 5 2 4 3" xfId="43866"/>
    <cellStyle name="Total 2 5 2 4 4" xfId="46286"/>
    <cellStyle name="Total 2 5 2 5" xfId="17258"/>
    <cellStyle name="Total 2 5 2 5 2" xfId="36376"/>
    <cellStyle name="Total 2 5 2 5 3" xfId="43520"/>
    <cellStyle name="Total 2 5 2 5 4" xfId="45940"/>
    <cellStyle name="Total 2 5 2 6" xfId="22301"/>
    <cellStyle name="Total 2 5 2 7" xfId="39181"/>
    <cellStyle name="Total 2 5 3" xfId="4896"/>
    <cellStyle name="Total 2 5 3 2" xfId="13232"/>
    <cellStyle name="Total 2 5 3 2 2" xfId="32350"/>
    <cellStyle name="Total 2 5 3 2 3" xfId="42096"/>
    <cellStyle name="Total 2 5 3 2 4" xfId="41462"/>
    <cellStyle name="Total 2 5 3 3" xfId="18112"/>
    <cellStyle name="Total 2 5 3 3 2" xfId="37230"/>
    <cellStyle name="Total 2 5 3 3 3" xfId="44374"/>
    <cellStyle name="Total 2 5 3 3 4" xfId="46794"/>
    <cellStyle name="Total 2 5 3 4" xfId="17436"/>
    <cellStyle name="Total 2 5 3 4 2" xfId="36554"/>
    <cellStyle name="Total 2 5 3 4 3" xfId="43698"/>
    <cellStyle name="Total 2 5 3 4 4" xfId="46118"/>
    <cellStyle name="Total 2 5 3 5" xfId="24015"/>
    <cellStyle name="Total 2 5 3 6" xfId="39685"/>
    <cellStyle name="Total 2 5 4" xfId="4910"/>
    <cellStyle name="Total 2 5 4 2" xfId="13246"/>
    <cellStyle name="Total 2 5 4 2 2" xfId="32364"/>
    <cellStyle name="Total 2 5 4 2 3" xfId="42110"/>
    <cellStyle name="Total 2 5 4 2 4" xfId="43173"/>
    <cellStyle name="Total 2 5 4 3" xfId="18126"/>
    <cellStyle name="Total 2 5 4 3 2" xfId="37244"/>
    <cellStyle name="Total 2 5 4 3 3" xfId="44388"/>
    <cellStyle name="Total 2 5 4 3 4" xfId="46808"/>
    <cellStyle name="Total 2 5 4 4" xfId="17290"/>
    <cellStyle name="Total 2 5 4 4 2" xfId="36408"/>
    <cellStyle name="Total 2 5 4 4 3" xfId="43552"/>
    <cellStyle name="Total 2 5 4 4 4" xfId="45972"/>
    <cellStyle name="Total 2 5 4 5" xfId="24029"/>
    <cellStyle name="Total 2 5 4 6" xfId="39699"/>
    <cellStyle name="Total 2 5 5" xfId="5186"/>
    <cellStyle name="Total 2 5 5 2" xfId="13522"/>
    <cellStyle name="Total 2 5 5 2 2" xfId="32640"/>
    <cellStyle name="Total 2 5 5 2 3" xfId="42386"/>
    <cellStyle name="Total 2 5 5 2 4" xfId="40671"/>
    <cellStyle name="Total 2 5 5 3" xfId="18402"/>
    <cellStyle name="Total 2 5 5 3 2" xfId="37520"/>
    <cellStyle name="Total 2 5 5 3 3" xfId="44664"/>
    <cellStyle name="Total 2 5 5 3 4" xfId="47084"/>
    <cellStyle name="Total 2 5 5 4" xfId="17919"/>
    <cellStyle name="Total 2 5 5 4 2" xfId="37037"/>
    <cellStyle name="Total 2 5 5 4 3" xfId="44181"/>
    <cellStyle name="Total 2 5 5 4 4" xfId="46601"/>
    <cellStyle name="Total 2 5 5 5" xfId="24305"/>
    <cellStyle name="Total 2 5 5 6" xfId="39975"/>
    <cellStyle name="Total 2 5 6" xfId="5339"/>
    <cellStyle name="Total 2 5 6 2" xfId="13675"/>
    <cellStyle name="Total 2 5 6 2 2" xfId="32793"/>
    <cellStyle name="Total 2 5 6 2 3" xfId="42539"/>
    <cellStyle name="Total 2 5 6 2 4" xfId="39051"/>
    <cellStyle name="Total 2 5 6 3" xfId="18555"/>
    <cellStyle name="Total 2 5 6 3 2" xfId="37673"/>
    <cellStyle name="Total 2 5 6 3 3" xfId="44817"/>
    <cellStyle name="Total 2 5 6 3 4" xfId="47237"/>
    <cellStyle name="Total 2 5 6 4" xfId="19421"/>
    <cellStyle name="Total 2 5 6 4 2" xfId="38539"/>
    <cellStyle name="Total 2 5 6 4 3" xfId="45683"/>
    <cellStyle name="Total 2 5 6 4 4" xfId="48103"/>
    <cellStyle name="Total 2 5 6 5" xfId="24458"/>
    <cellStyle name="Total 2 5 6 6" xfId="40128"/>
    <cellStyle name="Total 2 5 7" xfId="5090"/>
    <cellStyle name="Total 2 5 7 2" xfId="13426"/>
    <cellStyle name="Total 2 5 7 2 2" xfId="32544"/>
    <cellStyle name="Total 2 5 7 2 3" xfId="42290"/>
    <cellStyle name="Total 2 5 7 2 4" xfId="41634"/>
    <cellStyle name="Total 2 5 7 3" xfId="18306"/>
    <cellStyle name="Total 2 5 7 3 2" xfId="37424"/>
    <cellStyle name="Total 2 5 7 3 3" xfId="44568"/>
    <cellStyle name="Total 2 5 7 3 4" xfId="46988"/>
    <cellStyle name="Total 2 5 7 4" xfId="19078"/>
    <cellStyle name="Total 2 5 7 4 2" xfId="38196"/>
    <cellStyle name="Total 2 5 7 4 3" xfId="45340"/>
    <cellStyle name="Total 2 5 7 4 4" xfId="47760"/>
    <cellStyle name="Total 2 5 7 5" xfId="24209"/>
    <cellStyle name="Total 2 5 7 6" xfId="39879"/>
    <cellStyle name="Total 2 5 8" xfId="7188"/>
    <cellStyle name="Total 2 5 8 2" xfId="15524"/>
    <cellStyle name="Total 2 5 8 2 2" xfId="34642"/>
    <cellStyle name="Total 2 5 8 2 3" xfId="43157"/>
    <cellStyle name="Total 2 5 8 2 4" xfId="45842"/>
    <cellStyle name="Total 2 5 8 3" xfId="19200"/>
    <cellStyle name="Total 2 5 8 3 2" xfId="38318"/>
    <cellStyle name="Total 2 5 8 3 3" xfId="45462"/>
    <cellStyle name="Total 2 5 8 3 4" xfId="47882"/>
    <cellStyle name="Total 2 5 8 4" xfId="17499"/>
    <cellStyle name="Total 2 5 8 4 2" xfId="36617"/>
    <cellStyle name="Total 2 5 8 4 3" xfId="43761"/>
    <cellStyle name="Total 2 5 8 4 4" xfId="46181"/>
    <cellStyle name="Total 2 5 8 5" xfId="26307"/>
    <cellStyle name="Total 2 5 8 6" xfId="40755"/>
    <cellStyle name="Total 2 5 8 7" xfId="40729"/>
    <cellStyle name="Total 2 5 9" xfId="20847"/>
    <cellStyle name="Total 2 6" xfId="1924"/>
    <cellStyle name="Total 2 6 2" xfId="7458"/>
    <cellStyle name="Total 2 6 2 2" xfId="15794"/>
    <cellStyle name="Total 2 6 2 2 2" xfId="34912"/>
    <cellStyle name="Total 2 6 2 2 3" xfId="43212"/>
    <cellStyle name="Total 2 6 2 2 4" xfId="45848"/>
    <cellStyle name="Total 2 6 2 3" xfId="19251"/>
    <cellStyle name="Total 2 6 2 3 2" xfId="38369"/>
    <cellStyle name="Total 2 6 2 3 3" xfId="45513"/>
    <cellStyle name="Total 2 6 2 3 4" xfId="47933"/>
    <cellStyle name="Total 2 6 2 4" xfId="17843"/>
    <cellStyle name="Total 2 6 2 4 2" xfId="36961"/>
    <cellStyle name="Total 2 6 2 4 3" xfId="44105"/>
    <cellStyle name="Total 2 6 2 4 4" xfId="46525"/>
    <cellStyle name="Total 2 6 2 5" xfId="26577"/>
    <cellStyle name="Total 2 6 2 6" xfId="40811"/>
    <cellStyle name="Total 2 6 2 7" xfId="41211"/>
    <cellStyle name="Total 2 6 3" xfId="10354"/>
    <cellStyle name="Total 2 6 3 2" xfId="29472"/>
    <cellStyle name="Total 2 6 3 3" xfId="41394"/>
    <cellStyle name="Total 2 6 3 4" xfId="41469"/>
    <cellStyle name="Total 2 6 4" xfId="17401"/>
    <cellStyle name="Total 2 6 4 2" xfId="36519"/>
    <cellStyle name="Total 2 6 4 3" xfId="43663"/>
    <cellStyle name="Total 2 6 4 4" xfId="46083"/>
    <cellStyle name="Total 2 6 5" xfId="9183"/>
    <cellStyle name="Total 2 6 5 2" xfId="28302"/>
    <cellStyle name="Total 2 6 5 3" xfId="41159"/>
    <cellStyle name="Total 2 6 5 4" xfId="43291"/>
    <cellStyle name="Total 2 6 6" xfId="21127"/>
    <cellStyle name="Total 2 6 7" xfId="38935"/>
    <cellStyle name="Total 2 7" xfId="6058"/>
    <cellStyle name="Total 2 7 2" xfId="14394"/>
    <cellStyle name="Total 2 7 2 2" xfId="33512"/>
    <cellStyle name="Total 2 7 2 3" xfId="42977"/>
    <cellStyle name="Total 2 7 2 4" xfId="42979"/>
    <cellStyle name="Total 2 7 3" xfId="19001"/>
    <cellStyle name="Total 2 7 3 2" xfId="38119"/>
    <cellStyle name="Total 2 7 3 3" xfId="45263"/>
    <cellStyle name="Total 2 7 3 4" xfId="47683"/>
    <cellStyle name="Total 2 7 4" xfId="19478"/>
    <cellStyle name="Total 2 7 4 2" xfId="38596"/>
    <cellStyle name="Total 2 7 4 3" xfId="45740"/>
    <cellStyle name="Total 2 7 4 4" xfId="48160"/>
    <cellStyle name="Total 2 7 5" xfId="25177"/>
    <cellStyle name="Total 2 7 6" xfId="40566"/>
    <cellStyle name="Total 2 7 7" xfId="40589"/>
    <cellStyle name="Total 2 8" xfId="38795"/>
    <cellStyle name="Total 3" xfId="567"/>
    <cellStyle name="Warning Text" xfId="48255" builtinId="11" customBuiltin="1"/>
    <cellStyle name="Warning Text 2" xfId="104"/>
    <cellStyle name="Warning Text 2 2" xfId="237"/>
    <cellStyle name="Warning Text 2 3" xfId="172"/>
    <cellStyle name="Warning Text 2 4" xfId="3836"/>
    <cellStyle name="Warning Text 3" xfId="568"/>
    <cellStyle name="Акцент1" xfId="34"/>
    <cellStyle name="Акцент1 2" xfId="49056"/>
    <cellStyle name="Акцент1 3" xfId="49057"/>
    <cellStyle name="Акцент2" xfId="35"/>
    <cellStyle name="Акцент2 2" xfId="49058"/>
    <cellStyle name="Акцент2 3" xfId="49059"/>
    <cellStyle name="Акцент3" xfId="36"/>
    <cellStyle name="Акцент3 2" xfId="49060"/>
    <cellStyle name="Акцент3 3" xfId="49061"/>
    <cellStyle name="Акцент4" xfId="37"/>
    <cellStyle name="Акцент4 2" xfId="49062"/>
    <cellStyle name="Акцент4 3" xfId="49063"/>
    <cellStyle name="Акцент5" xfId="38"/>
    <cellStyle name="Акцент5 2" xfId="49064"/>
    <cellStyle name="Акцент5 3" xfId="49065"/>
    <cellStyle name="Акцент6" xfId="39"/>
    <cellStyle name="Акцент6 2" xfId="49066"/>
    <cellStyle name="Акцент6 3" xfId="49067"/>
    <cellStyle name="Ввод " xfId="40"/>
    <cellStyle name="Ввод  10" xfId="41791"/>
    <cellStyle name="Ввод  2" xfId="719"/>
    <cellStyle name="Ввод  2 10" xfId="9194"/>
    <cellStyle name="Ввод  2 10 2" xfId="28312"/>
    <cellStyle name="Ввод  2 10 3" xfId="41162"/>
    <cellStyle name="Ввод  2 10 4" xfId="41422"/>
    <cellStyle name="Ввод  2 11" xfId="19935"/>
    <cellStyle name="Ввод  2 12" xfId="38697"/>
    <cellStyle name="Ввод  2 13" xfId="41263"/>
    <cellStyle name="Ввод  2 14" xfId="49068"/>
    <cellStyle name="Ввод  2 2" xfId="2189"/>
    <cellStyle name="Ввод  2 2 2" xfId="5062"/>
    <cellStyle name="Ввод  2 2 2 2" xfId="13398"/>
    <cellStyle name="Ввод  2 2 2 2 2" xfId="32516"/>
    <cellStyle name="Ввод  2 2 2 2 3" xfId="42262"/>
    <cellStyle name="Ввод  2 2 2 2 4" xfId="39484"/>
    <cellStyle name="Ввод  2 2 2 3" xfId="18278"/>
    <cellStyle name="Ввод  2 2 2 3 2" xfId="37396"/>
    <cellStyle name="Ввод  2 2 2 3 3" xfId="44540"/>
    <cellStyle name="Ввод  2 2 2 3 4" xfId="46960"/>
    <cellStyle name="Ввод  2 2 2 4" xfId="19125"/>
    <cellStyle name="Ввод  2 2 2 4 2" xfId="38243"/>
    <cellStyle name="Ввод  2 2 2 4 3" xfId="45387"/>
    <cellStyle name="Ввод  2 2 2 4 4" xfId="47807"/>
    <cellStyle name="Ввод  2 2 2 5" xfId="24181"/>
    <cellStyle name="Ввод  2 2 2 6" xfId="39851"/>
    <cellStyle name="Ввод  2 2 2 7" xfId="40981"/>
    <cellStyle name="Ввод  2 2 3" xfId="7723"/>
    <cellStyle name="Ввод  2 2 3 2" xfId="16059"/>
    <cellStyle name="Ввод  2 2 3 2 2" xfId="35177"/>
    <cellStyle name="Ввод  2 2 3 2 3" xfId="43257"/>
    <cellStyle name="Ввод  2 2 3 2 4" xfId="45851"/>
    <cellStyle name="Ввод  2 2 3 3" xfId="19300"/>
    <cellStyle name="Ввод  2 2 3 3 2" xfId="38418"/>
    <cellStyle name="Ввод  2 2 3 3 3" xfId="45562"/>
    <cellStyle name="Ввод  2 2 3 3 4" xfId="47982"/>
    <cellStyle name="Ввод  2 2 3 4" xfId="19521"/>
    <cellStyle name="Ввод  2 2 3 4 2" xfId="38639"/>
    <cellStyle name="Ввод  2 2 3 4 3" xfId="45783"/>
    <cellStyle name="Ввод  2 2 3 4 4" xfId="48203"/>
    <cellStyle name="Ввод  2 2 3 5" xfId="26842"/>
    <cellStyle name="Ввод  2 2 3 6" xfId="40857"/>
    <cellStyle name="Ввод  2 2 3 7" xfId="41697"/>
    <cellStyle name="Ввод  2 2 4" xfId="10619"/>
    <cellStyle name="Ввод  2 2 4 2" xfId="29737"/>
    <cellStyle name="Ввод  2 2 4 3" xfId="41435"/>
    <cellStyle name="Ввод  2 2 4 4" xfId="39269"/>
    <cellStyle name="Ввод  2 2 5" xfId="21392"/>
    <cellStyle name="Ввод  2 2 6" xfId="38984"/>
    <cellStyle name="Ввод  2 2 7" xfId="40741"/>
    <cellStyle name="Ввод  2 3" xfId="5263"/>
    <cellStyle name="Ввод  2 3 2" xfId="13599"/>
    <cellStyle name="Ввод  2 3 2 2" xfId="32717"/>
    <cellStyle name="Ввод  2 3 2 3" xfId="42463"/>
    <cellStyle name="Ввод  2 3 2 4" xfId="41405"/>
    <cellStyle name="Ввод  2 3 3" xfId="18479"/>
    <cellStyle name="Ввод  2 3 3 2" xfId="37597"/>
    <cellStyle name="Ввод  2 3 3 3" xfId="44741"/>
    <cellStyle name="Ввод  2 3 3 4" xfId="47161"/>
    <cellStyle name="Ввод  2 3 4" xfId="17862"/>
    <cellStyle name="Ввод  2 3 4 2" xfId="36980"/>
    <cellStyle name="Ввод  2 3 4 3" xfId="44124"/>
    <cellStyle name="Ввод  2 3 4 4" xfId="46544"/>
    <cellStyle name="Ввод  2 3 5" xfId="24382"/>
    <cellStyle name="Ввод  2 3 6" xfId="40052"/>
    <cellStyle name="Ввод  2 3 7" xfId="43385"/>
    <cellStyle name="Ввод  2 4" xfId="3405"/>
    <cellStyle name="Ввод  2 4 2" xfId="11835"/>
    <cellStyle name="Ввод  2 4 2 2" xfId="30953"/>
    <cellStyle name="Ввод  2 4 2 3" xfId="41673"/>
    <cellStyle name="Ввод  2 4 2 4" xfId="43448"/>
    <cellStyle name="Ввод  2 4 3" xfId="17670"/>
    <cellStyle name="Ввод  2 4 3 2" xfId="36788"/>
    <cellStyle name="Ввод  2 4 3 3" xfId="43932"/>
    <cellStyle name="Ввод  2 4 3 4" xfId="46352"/>
    <cellStyle name="Ввод  2 4 4" xfId="19186"/>
    <cellStyle name="Ввод  2 4 4 2" xfId="38304"/>
    <cellStyle name="Ввод  2 4 4 3" xfId="45448"/>
    <cellStyle name="Ввод  2 4 4 4" xfId="47868"/>
    <cellStyle name="Ввод  2 4 5" xfId="22608"/>
    <cellStyle name="Ввод  2 4 6" xfId="39248"/>
    <cellStyle name="Ввод  2 4 7" xfId="39143"/>
    <cellStyle name="Ввод  2 5" xfId="5208"/>
    <cellStyle name="Ввод  2 5 2" xfId="13544"/>
    <cellStyle name="Ввод  2 5 2 2" xfId="32662"/>
    <cellStyle name="Ввод  2 5 2 3" xfId="42408"/>
    <cellStyle name="Ввод  2 5 2 4" xfId="40577"/>
    <cellStyle name="Ввод  2 5 3" xfId="18424"/>
    <cellStyle name="Ввод  2 5 3 2" xfId="37542"/>
    <cellStyle name="Ввод  2 5 3 3" xfId="44686"/>
    <cellStyle name="Ввод  2 5 3 4" xfId="47106"/>
    <cellStyle name="Ввод  2 5 4" xfId="17635"/>
    <cellStyle name="Ввод  2 5 4 2" xfId="36753"/>
    <cellStyle name="Ввод  2 5 4 3" xfId="43897"/>
    <cellStyle name="Ввод  2 5 4 4" xfId="46317"/>
    <cellStyle name="Ввод  2 5 5" xfId="24327"/>
    <cellStyle name="Ввод  2 5 6" xfId="39997"/>
    <cellStyle name="Ввод  2 5 7" xfId="38833"/>
    <cellStyle name="Ввод  2 6" xfId="4927"/>
    <cellStyle name="Ввод  2 6 2" xfId="13263"/>
    <cellStyle name="Ввод  2 6 2 2" xfId="32381"/>
    <cellStyle name="Ввод  2 6 2 3" xfId="42127"/>
    <cellStyle name="Ввод  2 6 2 4" xfId="41232"/>
    <cellStyle name="Ввод  2 6 3" xfId="18143"/>
    <cellStyle name="Ввод  2 6 3 2" xfId="37261"/>
    <cellStyle name="Ввод  2 6 3 3" xfId="44405"/>
    <cellStyle name="Ввод  2 6 3 4" xfId="46825"/>
    <cellStyle name="Ввод  2 6 4" xfId="17929"/>
    <cellStyle name="Ввод  2 6 4 2" xfId="37047"/>
    <cellStyle name="Ввод  2 6 4 3" xfId="44191"/>
    <cellStyle name="Ввод  2 6 4 4" xfId="46611"/>
    <cellStyle name="Ввод  2 6 5" xfId="24046"/>
    <cellStyle name="Ввод  2 6 6" xfId="39716"/>
    <cellStyle name="Ввод  2 6 7" xfId="41208"/>
    <cellStyle name="Ввод  2 7" xfId="4917"/>
    <cellStyle name="Ввод  2 7 2" xfId="13253"/>
    <cellStyle name="Ввод  2 7 2 2" xfId="32371"/>
    <cellStyle name="Ввод  2 7 2 3" xfId="42117"/>
    <cellStyle name="Ввод  2 7 2 4" xfId="41283"/>
    <cellStyle name="Ввод  2 7 3" xfId="18133"/>
    <cellStyle name="Ввод  2 7 3 2" xfId="37251"/>
    <cellStyle name="Ввод  2 7 3 3" xfId="44395"/>
    <cellStyle name="Ввод  2 7 3 4" xfId="46815"/>
    <cellStyle name="Ввод  2 7 4" xfId="19032"/>
    <cellStyle name="Ввод  2 7 4 2" xfId="38150"/>
    <cellStyle name="Ввод  2 7 4 3" xfId="45294"/>
    <cellStyle name="Ввод  2 7 4 4" xfId="47714"/>
    <cellStyle name="Ввод  2 7 5" xfId="24036"/>
    <cellStyle name="Ввод  2 7 6" xfId="39706"/>
    <cellStyle name="Ввод  2 7 7" xfId="41251"/>
    <cellStyle name="Ввод  2 8" xfId="3892"/>
    <cellStyle name="Ввод  2 8 2" xfId="12231"/>
    <cellStyle name="Ввод  2 8 2 2" xfId="31349"/>
    <cellStyle name="Ввод  2 8 2 3" xfId="41780"/>
    <cellStyle name="Ввод  2 8 2 4" xfId="41415"/>
    <cellStyle name="Ввод  2 8 3" xfId="17778"/>
    <cellStyle name="Ввод  2 8 3 2" xfId="36896"/>
    <cellStyle name="Ввод  2 8 3 3" xfId="44040"/>
    <cellStyle name="Ввод  2 8 3 4" xfId="46460"/>
    <cellStyle name="Ввод  2 8 4" xfId="19292"/>
    <cellStyle name="Ввод  2 8 4 2" xfId="38410"/>
    <cellStyle name="Ввод  2 8 4 3" xfId="45554"/>
    <cellStyle name="Ввод  2 8 4 4" xfId="47974"/>
    <cellStyle name="Ввод  2 8 5" xfId="23015"/>
    <cellStyle name="Ввод  2 8 6" xfId="39364"/>
    <cellStyle name="Ввод  2 8 7" xfId="38784"/>
    <cellStyle name="Ввод  2 9" xfId="6321"/>
    <cellStyle name="Ввод  2 9 2" xfId="14657"/>
    <cellStyle name="Ввод  2 9 2 2" xfId="33775"/>
    <cellStyle name="Ввод  2 9 2 3" xfId="43011"/>
    <cellStyle name="Ввод  2 9 2 4" xfId="45823"/>
    <cellStyle name="Ввод  2 9 3" xfId="19046"/>
    <cellStyle name="Ввод  2 9 3 2" xfId="38164"/>
    <cellStyle name="Ввод  2 9 3 3" xfId="45308"/>
    <cellStyle name="Ввод  2 9 3 4" xfId="47728"/>
    <cellStyle name="Ввод  2 9 4" xfId="17500"/>
    <cellStyle name="Ввод  2 9 4 2" xfId="36618"/>
    <cellStyle name="Ввод  2 9 4 3" xfId="43762"/>
    <cellStyle name="Ввод  2 9 4 4" xfId="46182"/>
    <cellStyle name="Ввод  2 9 5" xfId="25440"/>
    <cellStyle name="Ввод  2 9 6" xfId="40605"/>
    <cellStyle name="Ввод  2 9 7" xfId="38825"/>
    <cellStyle name="Ввод  3" xfId="1633"/>
    <cellStyle name="Ввод  3 2" xfId="3087"/>
    <cellStyle name="Ввод  3 2 2" xfId="8589"/>
    <cellStyle name="Ввод  3 2 2 2" xfId="16925"/>
    <cellStyle name="Ввод  3 2 2 2 2" xfId="36043"/>
    <cellStyle name="Ввод  3 2 2 2 3" xfId="43406"/>
    <cellStyle name="Ввод  3 2 2 2 4" xfId="45871"/>
    <cellStyle name="Ввод  3 2 2 3" xfId="19455"/>
    <cellStyle name="Ввод  3 2 2 3 2" xfId="38573"/>
    <cellStyle name="Ввод  3 2 2 3 3" xfId="45717"/>
    <cellStyle name="Ввод  3 2 2 3 4" xfId="48137"/>
    <cellStyle name="Ввод  3 2 2 4" xfId="19541"/>
    <cellStyle name="Ввод  3 2 2 4 2" xfId="38659"/>
    <cellStyle name="Ввод  3 2 2 4 3" xfId="45803"/>
    <cellStyle name="Ввод  3 2 2 4 4" xfId="48223"/>
    <cellStyle name="Ввод  3 2 2 5" xfId="27708"/>
    <cellStyle name="Ввод  3 2 2 6" xfId="40999"/>
    <cellStyle name="Ввод  3 2 2 7" xfId="43241"/>
    <cellStyle name="Ввод  3 2 3" xfId="11517"/>
    <cellStyle name="Ввод  3 2 3 2" xfId="30635"/>
    <cellStyle name="Ввод  3 2 3 3" xfId="41604"/>
    <cellStyle name="Ввод  3 2 3 4" xfId="40889"/>
    <cellStyle name="Ввод  3 2 4" xfId="17595"/>
    <cellStyle name="Ввод  3 2 4 2" xfId="36713"/>
    <cellStyle name="Ввод  3 2 4 3" xfId="43857"/>
    <cellStyle name="Ввод  3 2 4 4" xfId="46277"/>
    <cellStyle name="Ввод  3 2 5" xfId="17671"/>
    <cellStyle name="Ввод  3 2 5 2" xfId="36789"/>
    <cellStyle name="Ввод  3 2 5 3" xfId="43933"/>
    <cellStyle name="Ввод  3 2 5 4" xfId="46353"/>
    <cellStyle name="Ввод  3 2 6" xfId="22290"/>
    <cellStyle name="Ввод  3 2 7" xfId="39171"/>
    <cellStyle name="Ввод  3 2 8" xfId="19929"/>
    <cellStyle name="Ввод  3 3" xfId="7177"/>
    <cellStyle name="Ввод  3 3 2" xfId="15513"/>
    <cellStyle name="Ввод  3 3 2 2" xfId="34631"/>
    <cellStyle name="Ввод  3 3 2 3" xfId="43148"/>
    <cellStyle name="Ввод  3 3 2 4" xfId="45833"/>
    <cellStyle name="Ввод  3 3 3" xfId="19191"/>
    <cellStyle name="Ввод  3 3 3 2" xfId="38309"/>
    <cellStyle name="Ввод  3 3 3 3" xfId="45453"/>
    <cellStyle name="Ввод  3 3 3 4" xfId="47873"/>
    <cellStyle name="Ввод  3 3 4" xfId="19476"/>
    <cellStyle name="Ввод  3 3 4 2" xfId="38594"/>
    <cellStyle name="Ввод  3 3 4 3" xfId="45738"/>
    <cellStyle name="Ввод  3 3 4 4" xfId="48158"/>
    <cellStyle name="Ввод  3 3 5" xfId="26296"/>
    <cellStyle name="Ввод  3 3 6" xfId="40746"/>
    <cellStyle name="Ввод  3 3 7" xfId="38970"/>
    <cellStyle name="Ввод  3 4" xfId="20836"/>
    <cellStyle name="Ввод  3 5" xfId="38872"/>
    <cellStyle name="Ввод  3 6" xfId="43146"/>
    <cellStyle name="Ввод  3 7" xfId="49069"/>
    <cellStyle name="Ввод  4" xfId="5054"/>
    <cellStyle name="Ввод  4 2" xfId="13390"/>
    <cellStyle name="Ввод  4 2 2" xfId="32508"/>
    <cellStyle name="Ввод  4 2 3" xfId="42254"/>
    <cellStyle name="Ввод  4 2 4" xfId="40348"/>
    <cellStyle name="Ввод  4 3" xfId="18270"/>
    <cellStyle name="Ввод  4 3 2" xfId="37388"/>
    <cellStyle name="Ввод  4 3 3" xfId="44532"/>
    <cellStyle name="Ввод  4 3 4" xfId="46952"/>
    <cellStyle name="Ввод  4 4" xfId="19502"/>
    <cellStyle name="Ввод  4 4 2" xfId="38620"/>
    <cellStyle name="Ввод  4 4 3" xfId="45764"/>
    <cellStyle name="Ввод  4 4 4" xfId="48184"/>
    <cellStyle name="Ввод  4 5" xfId="24173"/>
    <cellStyle name="Ввод  4 6" xfId="39843"/>
    <cellStyle name="Ввод  4 7" xfId="38922"/>
    <cellStyle name="Ввод  5" xfId="5029"/>
    <cellStyle name="Ввод  5 2" xfId="13365"/>
    <cellStyle name="Ввод  5 2 2" xfId="32483"/>
    <cellStyle name="Ввод  5 2 3" xfId="42229"/>
    <cellStyle name="Ввод  5 2 4" xfId="39436"/>
    <cellStyle name="Ввод  5 3" xfId="18245"/>
    <cellStyle name="Ввод  5 3 2" xfId="37363"/>
    <cellStyle name="Ввод  5 3 3" xfId="44507"/>
    <cellStyle name="Ввод  5 3 4" xfId="46927"/>
    <cellStyle name="Ввод  5 4" xfId="19503"/>
    <cellStyle name="Ввод  5 4 2" xfId="38621"/>
    <cellStyle name="Ввод  5 4 3" xfId="45765"/>
    <cellStyle name="Ввод  5 4 4" xfId="48185"/>
    <cellStyle name="Ввод  5 5" xfId="24148"/>
    <cellStyle name="Ввод  5 6" xfId="39818"/>
    <cellStyle name="Ввод  5 7" xfId="39406"/>
    <cellStyle name="Ввод  6" xfId="5089"/>
    <cellStyle name="Ввод  6 2" xfId="13425"/>
    <cellStyle name="Ввод  6 2 2" xfId="32543"/>
    <cellStyle name="Ввод  6 2 3" xfId="42289"/>
    <cellStyle name="Ввод  6 2 4" xfId="40768"/>
    <cellStyle name="Ввод  6 3" xfId="18305"/>
    <cellStyle name="Ввод  6 3 2" xfId="37423"/>
    <cellStyle name="Ввод  6 3 3" xfId="44567"/>
    <cellStyle name="Ввод  6 3 4" xfId="46987"/>
    <cellStyle name="Ввод  6 4" xfId="17280"/>
    <cellStyle name="Ввод  6 4 2" xfId="36398"/>
    <cellStyle name="Ввод  6 4 3" xfId="43542"/>
    <cellStyle name="Ввод  6 4 4" xfId="45962"/>
    <cellStyle name="Ввод  6 5" xfId="24208"/>
    <cellStyle name="Ввод  6 6" xfId="39878"/>
    <cellStyle name="Ввод  6 7" xfId="41428"/>
    <cellStyle name="Ввод  7" xfId="5385"/>
    <cellStyle name="Ввод  7 2" xfId="13721"/>
    <cellStyle name="Ввод  7 2 2" xfId="32839"/>
    <cellStyle name="Ввод  7 2 3" xfId="42585"/>
    <cellStyle name="Ввод  7 2 4" xfId="43318"/>
    <cellStyle name="Ввод  7 3" xfId="18601"/>
    <cellStyle name="Ввод  7 3 2" xfId="37719"/>
    <cellStyle name="Ввод  7 3 3" xfId="44863"/>
    <cellStyle name="Ввод  7 3 4" xfId="47283"/>
    <cellStyle name="Ввод  7 4" xfId="19490"/>
    <cellStyle name="Ввод  7 4 2" xfId="38608"/>
    <cellStyle name="Ввод  7 4 3" xfId="45752"/>
    <cellStyle name="Ввод  7 4 4" xfId="48172"/>
    <cellStyle name="Ввод  7 5" xfId="24504"/>
    <cellStyle name="Ввод  7 6" xfId="40174"/>
    <cellStyle name="Ввод  7 7" xfId="41128"/>
    <cellStyle name="Ввод  8" xfId="5429"/>
    <cellStyle name="Ввод  8 2" xfId="13765"/>
    <cellStyle name="Ввод  8 2 2" xfId="32883"/>
    <cellStyle name="Ввод  8 2 3" xfId="42629"/>
    <cellStyle name="Ввод  8 2 4" xfId="41225"/>
    <cellStyle name="Ввод  8 3" xfId="18645"/>
    <cellStyle name="Ввод  8 3 2" xfId="37763"/>
    <cellStyle name="Ввод  8 3 3" xfId="44907"/>
    <cellStyle name="Ввод  8 3 4" xfId="47327"/>
    <cellStyle name="Ввод  8 4" xfId="17680"/>
    <cellStyle name="Ввод  8 4 2" xfId="36798"/>
    <cellStyle name="Ввод  8 4 3" xfId="43942"/>
    <cellStyle name="Ввод  8 4 4" xfId="46362"/>
    <cellStyle name="Ввод  8 5" xfId="24548"/>
    <cellStyle name="Ввод  8 6" xfId="40218"/>
    <cellStyle name="Ввод  8 7" xfId="39019"/>
    <cellStyle name="Ввод  9" xfId="6047"/>
    <cellStyle name="Ввод  9 2" xfId="14383"/>
    <cellStyle name="Ввод  9 2 2" xfId="33501"/>
    <cellStyle name="Ввод  9 2 3" xfId="42966"/>
    <cellStyle name="Ввод  9 2 4" xfId="38752"/>
    <cellStyle name="Ввод  9 3" xfId="18992"/>
    <cellStyle name="Ввод  9 3 2" xfId="38110"/>
    <cellStyle name="Ввод  9 3 3" xfId="45254"/>
    <cellStyle name="Ввод  9 3 4" xfId="47674"/>
    <cellStyle name="Ввод  9 4" xfId="17791"/>
    <cellStyle name="Ввод  9 4 2" xfId="36909"/>
    <cellStyle name="Ввод  9 4 3" xfId="44053"/>
    <cellStyle name="Ввод  9 4 4" xfId="46473"/>
    <cellStyle name="Ввод  9 5" xfId="25166"/>
    <cellStyle name="Ввод  9 6" xfId="40556"/>
    <cellStyle name="Ввод  9 7" xfId="41826"/>
    <cellStyle name="Вывод" xfId="41"/>
    <cellStyle name="Вывод 10" xfId="39376"/>
    <cellStyle name="Вывод 2" xfId="720"/>
    <cellStyle name="Вывод 2 10" xfId="9195"/>
    <cellStyle name="Вывод 2 10 2" xfId="28313"/>
    <cellStyle name="Вывод 2 10 3" xfId="41163"/>
    <cellStyle name="Вывод 2 10 4" xfId="43239"/>
    <cellStyle name="Вывод 2 11" xfId="19936"/>
    <cellStyle name="Вывод 2 12" xfId="38698"/>
    <cellStyle name="Вывод 2 13" xfId="49070"/>
    <cellStyle name="Вывод 2 2" xfId="2190"/>
    <cellStyle name="Вывод 2 2 2" xfId="5063"/>
    <cellStyle name="Вывод 2 2 2 2" xfId="13399"/>
    <cellStyle name="Вывод 2 2 2 2 2" xfId="32517"/>
    <cellStyle name="Вывод 2 2 2 2 3" xfId="42263"/>
    <cellStyle name="Вывод 2 2 2 2 4" xfId="41549"/>
    <cellStyle name="Вывод 2 2 2 3" xfId="18279"/>
    <cellStyle name="Вывод 2 2 2 3 2" xfId="37397"/>
    <cellStyle name="Вывод 2 2 2 3 3" xfId="44541"/>
    <cellStyle name="Вывод 2 2 2 3 4" xfId="46961"/>
    <cellStyle name="Вывод 2 2 2 4" xfId="17868"/>
    <cellStyle name="Вывод 2 2 2 4 2" xfId="36986"/>
    <cellStyle name="Вывод 2 2 2 4 3" xfId="44130"/>
    <cellStyle name="Вывод 2 2 2 4 4" xfId="46550"/>
    <cellStyle name="Вывод 2 2 2 5" xfId="24182"/>
    <cellStyle name="Вывод 2 2 2 6" xfId="39852"/>
    <cellStyle name="Вывод 2 2 3" xfId="7724"/>
    <cellStyle name="Вывод 2 2 3 2" xfId="16060"/>
    <cellStyle name="Вывод 2 2 3 2 2" xfId="35178"/>
    <cellStyle name="Вывод 2 2 3 2 3" xfId="43258"/>
    <cellStyle name="Вывод 2 2 3 2 4" xfId="45852"/>
    <cellStyle name="Вывод 2 2 3 3" xfId="19301"/>
    <cellStyle name="Вывод 2 2 3 3 2" xfId="38419"/>
    <cellStyle name="Вывод 2 2 3 3 3" xfId="45563"/>
    <cellStyle name="Вывод 2 2 3 3 4" xfId="47983"/>
    <cellStyle name="Вывод 2 2 3 4" xfId="19522"/>
    <cellStyle name="Вывод 2 2 3 4 2" xfId="38640"/>
    <cellStyle name="Вывод 2 2 3 4 3" xfId="45784"/>
    <cellStyle name="Вывод 2 2 3 4 4" xfId="48204"/>
    <cellStyle name="Вывод 2 2 3 5" xfId="26843"/>
    <cellStyle name="Вывод 2 2 3 6" xfId="40858"/>
    <cellStyle name="Вывод 2 2 3 7" xfId="39272"/>
    <cellStyle name="Вывод 2 2 4" xfId="10620"/>
    <cellStyle name="Вывод 2 2 4 2" xfId="29738"/>
    <cellStyle name="Вывод 2 2 4 3" xfId="41436"/>
    <cellStyle name="Вывод 2 2 4 4" xfId="41420"/>
    <cellStyle name="Вывод 2 2 5" xfId="21393"/>
    <cellStyle name="Вывод 2 2 6" xfId="38985"/>
    <cellStyle name="Вывод 2 3" xfId="5174"/>
    <cellStyle name="Вывод 2 3 2" xfId="13510"/>
    <cellStyle name="Вывод 2 3 2 2" xfId="32628"/>
    <cellStyle name="Вывод 2 3 2 3" xfId="42374"/>
    <cellStyle name="Вывод 2 3 2 4" xfId="41281"/>
    <cellStyle name="Вывод 2 3 3" xfId="18390"/>
    <cellStyle name="Вывод 2 3 3 2" xfId="37508"/>
    <cellStyle name="Вывод 2 3 3 3" xfId="44652"/>
    <cellStyle name="Вывод 2 3 3 4" xfId="47072"/>
    <cellStyle name="Вывод 2 3 4" xfId="8896"/>
    <cellStyle name="Вывод 2 3 4 2" xfId="28015"/>
    <cellStyle name="Вывод 2 3 4 3" xfId="41082"/>
    <cellStyle name="Вывод 2 3 4 4" xfId="43186"/>
    <cellStyle name="Вывод 2 3 5" xfId="24293"/>
    <cellStyle name="Вывод 2 3 6" xfId="39963"/>
    <cellStyle name="Вывод 2 4" xfId="4808"/>
    <cellStyle name="Вывод 2 4 2" xfId="13144"/>
    <cellStyle name="Вывод 2 4 2 2" xfId="32262"/>
    <cellStyle name="Вывод 2 4 2 3" xfId="42008"/>
    <cellStyle name="Вывод 2 4 2 4" xfId="39266"/>
    <cellStyle name="Вывод 2 4 3" xfId="18024"/>
    <cellStyle name="Вывод 2 4 3 2" xfId="37142"/>
    <cellStyle name="Вывод 2 4 3 3" xfId="44286"/>
    <cellStyle name="Вывод 2 4 3 4" xfId="46706"/>
    <cellStyle name="Вывод 2 4 4" xfId="19143"/>
    <cellStyle name="Вывод 2 4 4 2" xfId="38261"/>
    <cellStyle name="Вывод 2 4 4 3" xfId="45405"/>
    <cellStyle name="Вывод 2 4 4 4" xfId="47825"/>
    <cellStyle name="Вывод 2 4 5" xfId="23927"/>
    <cellStyle name="Вывод 2 4 6" xfId="39597"/>
    <cellStyle name="Вывод 2 5" xfId="5195"/>
    <cellStyle name="Вывод 2 5 2" xfId="13531"/>
    <cellStyle name="Вывод 2 5 2 2" xfId="32649"/>
    <cellStyle name="Вывод 2 5 2 3" xfId="42395"/>
    <cellStyle name="Вывод 2 5 2 4" xfId="43032"/>
    <cellStyle name="Вывод 2 5 3" xfId="18411"/>
    <cellStyle name="Вывод 2 5 3 2" xfId="37529"/>
    <cellStyle name="Вывод 2 5 3 3" xfId="44673"/>
    <cellStyle name="Вывод 2 5 3 4" xfId="47093"/>
    <cellStyle name="Вывод 2 5 4" xfId="19077"/>
    <cellStyle name="Вывод 2 5 4 2" xfId="38195"/>
    <cellStyle name="Вывод 2 5 4 3" xfId="45339"/>
    <cellStyle name="Вывод 2 5 4 4" xfId="47759"/>
    <cellStyle name="Вывод 2 5 5" xfId="24314"/>
    <cellStyle name="Вывод 2 5 6" xfId="39984"/>
    <cellStyle name="Вывод 2 6" xfId="4799"/>
    <cellStyle name="Вывод 2 6 2" xfId="13135"/>
    <cellStyle name="Вывод 2 6 2 2" xfId="32253"/>
    <cellStyle name="Вывод 2 6 2 3" xfId="41999"/>
    <cellStyle name="Вывод 2 6 2 4" xfId="38741"/>
    <cellStyle name="Вывод 2 6 3" xfId="18015"/>
    <cellStyle name="Вывод 2 6 3 2" xfId="37133"/>
    <cellStyle name="Вывод 2 6 3 3" xfId="44277"/>
    <cellStyle name="Вывод 2 6 3 4" xfId="46697"/>
    <cellStyle name="Вывод 2 6 4" xfId="19244"/>
    <cellStyle name="Вывод 2 6 4 2" xfId="38362"/>
    <cellStyle name="Вывод 2 6 4 3" xfId="45506"/>
    <cellStyle name="Вывод 2 6 4 4" xfId="47926"/>
    <cellStyle name="Вывод 2 6 5" xfId="23918"/>
    <cellStyle name="Вывод 2 6 6" xfId="39588"/>
    <cellStyle name="Вывод 2 7" xfId="5437"/>
    <cellStyle name="Вывод 2 7 2" xfId="13773"/>
    <cellStyle name="Вывод 2 7 2 2" xfId="32891"/>
    <cellStyle name="Вывод 2 7 2 3" xfId="42637"/>
    <cellStyle name="Вывод 2 7 2 4" xfId="39052"/>
    <cellStyle name="Вывод 2 7 3" xfId="18653"/>
    <cellStyle name="Вывод 2 7 3 2" xfId="37771"/>
    <cellStyle name="Вывод 2 7 3 3" xfId="44915"/>
    <cellStyle name="Вывод 2 7 3 4" xfId="47335"/>
    <cellStyle name="Вывод 2 7 4" xfId="17907"/>
    <cellStyle name="Вывод 2 7 4 2" xfId="37025"/>
    <cellStyle name="Вывод 2 7 4 3" xfId="44169"/>
    <cellStyle name="Вывод 2 7 4 4" xfId="46589"/>
    <cellStyle name="Вывод 2 7 5" xfId="24556"/>
    <cellStyle name="Вывод 2 7 6" xfId="40226"/>
    <cellStyle name="Вывод 2 8" xfId="3893"/>
    <cellStyle name="Вывод 2 8 2" xfId="12232"/>
    <cellStyle name="Вывод 2 8 2 2" xfId="31350"/>
    <cellStyle name="Вывод 2 8 2 3" xfId="41781"/>
    <cellStyle name="Вывод 2 8 2 4" xfId="43234"/>
    <cellStyle name="Вывод 2 8 3" xfId="17779"/>
    <cellStyle name="Вывод 2 8 3 2" xfId="36897"/>
    <cellStyle name="Вывод 2 8 3 3" xfId="44041"/>
    <cellStyle name="Вывод 2 8 3 4" xfId="46461"/>
    <cellStyle name="Вывод 2 8 4" xfId="17441"/>
    <cellStyle name="Вывод 2 8 4 2" xfId="36559"/>
    <cellStyle name="Вывод 2 8 4 3" xfId="43703"/>
    <cellStyle name="Вывод 2 8 4 4" xfId="46123"/>
    <cellStyle name="Вывод 2 8 5" xfId="23016"/>
    <cellStyle name="Вывод 2 8 6" xfId="39365"/>
    <cellStyle name="Вывод 2 9" xfId="6322"/>
    <cellStyle name="Вывод 2 9 2" xfId="14658"/>
    <cellStyle name="Вывод 2 9 2 2" xfId="33776"/>
    <cellStyle name="Вывод 2 9 2 3" xfId="43012"/>
    <cellStyle name="Вывод 2 9 2 4" xfId="45824"/>
    <cellStyle name="Вывод 2 9 3" xfId="19047"/>
    <cellStyle name="Вывод 2 9 3 2" xfId="38165"/>
    <cellStyle name="Вывод 2 9 3 3" xfId="45309"/>
    <cellStyle name="Вывод 2 9 3 4" xfId="47729"/>
    <cellStyle name="Вывод 2 9 4" xfId="17259"/>
    <cellStyle name="Вывод 2 9 4 2" xfId="36377"/>
    <cellStyle name="Вывод 2 9 4 3" xfId="43521"/>
    <cellStyle name="Вывод 2 9 4 4" xfId="45941"/>
    <cellStyle name="Вывод 2 9 5" xfId="25441"/>
    <cellStyle name="Вывод 2 9 6" xfId="40606"/>
    <cellStyle name="Вывод 2 9 7" xfId="41241"/>
    <cellStyle name="Вывод 3" xfId="1634"/>
    <cellStyle name="Вывод 3 2" xfId="3088"/>
    <cellStyle name="Вывод 3 2 2" xfId="8590"/>
    <cellStyle name="Вывод 3 2 2 2" xfId="16926"/>
    <cellStyle name="Вывод 3 2 2 2 2" xfId="36044"/>
    <cellStyle name="Вывод 3 2 2 2 3" xfId="43407"/>
    <cellStyle name="Вывод 3 2 2 2 4" xfId="45872"/>
    <cellStyle name="Вывод 3 2 2 3" xfId="19456"/>
    <cellStyle name="Вывод 3 2 2 3 2" xfId="38574"/>
    <cellStyle name="Вывод 3 2 2 3 3" xfId="45718"/>
    <cellStyle name="Вывод 3 2 2 3 4" xfId="48138"/>
    <cellStyle name="Вывод 3 2 2 4" xfId="19542"/>
    <cellStyle name="Вывод 3 2 2 4 2" xfId="38660"/>
    <cellStyle name="Вывод 3 2 2 4 3" xfId="45804"/>
    <cellStyle name="Вывод 3 2 2 4 4" xfId="48224"/>
    <cellStyle name="Вывод 3 2 2 5" xfId="27709"/>
    <cellStyle name="Вывод 3 2 2 6" xfId="41000"/>
    <cellStyle name="Вывод 3 2 2 7" xfId="40841"/>
    <cellStyle name="Вывод 3 2 3" xfId="11518"/>
    <cellStyle name="Вывод 3 2 3 2" xfId="30636"/>
    <cellStyle name="Вывод 3 2 3 3" xfId="41605"/>
    <cellStyle name="Вывод 3 2 3 4" xfId="39016"/>
    <cellStyle name="Вывод 3 2 4" xfId="17596"/>
    <cellStyle name="Вывод 3 2 4 2" xfId="36714"/>
    <cellStyle name="Вывод 3 2 4 3" xfId="43858"/>
    <cellStyle name="Вывод 3 2 4 4" xfId="46278"/>
    <cellStyle name="Вывод 3 2 5" xfId="17765"/>
    <cellStyle name="Вывод 3 2 5 2" xfId="36883"/>
    <cellStyle name="Вывод 3 2 5 3" xfId="44027"/>
    <cellStyle name="Вывод 3 2 5 4" xfId="46447"/>
    <cellStyle name="Вывод 3 2 6" xfId="22291"/>
    <cellStyle name="Вывод 3 2 7" xfId="39172"/>
    <cellStyle name="Вывод 3 3" xfId="7178"/>
    <cellStyle name="Вывод 3 3 2" xfId="15514"/>
    <cellStyle name="Вывод 3 3 2 2" xfId="34632"/>
    <cellStyle name="Вывод 3 3 2 3" xfId="43149"/>
    <cellStyle name="Вывод 3 3 2 4" xfId="45834"/>
    <cellStyle name="Вывод 3 3 3" xfId="19192"/>
    <cellStyle name="Вывод 3 3 3 2" xfId="38310"/>
    <cellStyle name="Вывод 3 3 3 3" xfId="45454"/>
    <cellStyle name="Вывод 3 3 3 4" xfId="47874"/>
    <cellStyle name="Вывод 3 3 4" xfId="17615"/>
    <cellStyle name="Вывод 3 3 4 2" xfId="36733"/>
    <cellStyle name="Вывод 3 3 4 3" xfId="43877"/>
    <cellStyle name="Вывод 3 3 4 4" xfId="46297"/>
    <cellStyle name="Вывод 3 3 5" xfId="26297"/>
    <cellStyle name="Вывод 3 3 6" xfId="40747"/>
    <cellStyle name="Вывод 3 3 7" xfId="41370"/>
    <cellStyle name="Вывод 3 4" xfId="20837"/>
    <cellStyle name="Вывод 3 5" xfId="38873"/>
    <cellStyle name="Вывод 3 6" xfId="49071"/>
    <cellStyle name="Вывод 4" xfId="1917"/>
    <cellStyle name="Вывод 4 2" xfId="4772"/>
    <cellStyle name="Вывод 4 2 2" xfId="13108"/>
    <cellStyle name="Вывод 4 2 2 2" xfId="32226"/>
    <cellStyle name="Вывод 4 2 2 3" xfId="41972"/>
    <cellStyle name="Вывод 4 2 2 4" xfId="40743"/>
    <cellStyle name="Вывод 4 2 3" xfId="17988"/>
    <cellStyle name="Вывод 4 2 3 2" xfId="37106"/>
    <cellStyle name="Вывод 4 2 3 3" xfId="44250"/>
    <cellStyle name="Вывод 4 2 3 4" xfId="46670"/>
    <cellStyle name="Вывод 4 2 4" xfId="17386"/>
    <cellStyle name="Вывод 4 2 4 2" xfId="36504"/>
    <cellStyle name="Вывод 4 2 4 3" xfId="43648"/>
    <cellStyle name="Вывод 4 2 4 4" xfId="46068"/>
    <cellStyle name="Вывод 4 2 5" xfId="23891"/>
    <cellStyle name="Вывод 4 2 6" xfId="39561"/>
    <cellStyle name="Вывод 4 3" xfId="7451"/>
    <cellStyle name="Вывод 4 3 2" xfId="15787"/>
    <cellStyle name="Вывод 4 3 2 2" xfId="34905"/>
    <cellStyle name="Вывод 4 3 2 3" xfId="43206"/>
    <cellStyle name="Вывод 4 3 2 4" xfId="45843"/>
    <cellStyle name="Вывод 4 3 3" xfId="19246"/>
    <cellStyle name="Вывод 4 3 3 2" xfId="38364"/>
    <cellStyle name="Вывод 4 3 3 3" xfId="45508"/>
    <cellStyle name="Вывод 4 3 3 4" xfId="47928"/>
    <cellStyle name="Вывод 4 3 4" xfId="17770"/>
    <cellStyle name="Вывод 4 3 4 2" xfId="36888"/>
    <cellStyle name="Вывод 4 3 4 3" xfId="44032"/>
    <cellStyle name="Вывод 4 3 4 4" xfId="46452"/>
    <cellStyle name="Вывод 4 3 5" xfId="26570"/>
    <cellStyle name="Вывод 4 3 6" xfId="40806"/>
    <cellStyle name="Вывод 4 3 7" xfId="41873"/>
    <cellStyle name="Вывод 4 4" xfId="10347"/>
    <cellStyle name="Вывод 4 4 2" xfId="29465"/>
    <cellStyle name="Вывод 4 4 3" xfId="41388"/>
    <cellStyle name="Вывод 4 4 4" xfId="39067"/>
    <cellStyle name="Вывод 4 5" xfId="17396"/>
    <cellStyle name="Вывод 4 5 2" xfId="36514"/>
    <cellStyle name="Вывод 4 5 3" xfId="43658"/>
    <cellStyle name="Вывод 4 5 4" xfId="46078"/>
    <cellStyle name="Вывод 4 6" xfId="17349"/>
    <cellStyle name="Вывод 4 6 2" xfId="36467"/>
    <cellStyle name="Вывод 4 6 3" xfId="43611"/>
    <cellStyle name="Вывод 4 6 4" xfId="46031"/>
    <cellStyle name="Вывод 4 7" xfId="21120"/>
    <cellStyle name="Вывод 4 8" xfId="38930"/>
    <cellStyle name="Вывод 5" xfId="3404"/>
    <cellStyle name="Вывод 5 2" xfId="11834"/>
    <cellStyle name="Вывод 5 2 2" xfId="30952"/>
    <cellStyle name="Вывод 5 2 3" xfId="41672"/>
    <cellStyle name="Вывод 5 2 4" xfId="41646"/>
    <cellStyle name="Вывод 5 3" xfId="17669"/>
    <cellStyle name="Вывод 5 3 2" xfId="36787"/>
    <cellStyle name="Вывод 5 3 3" xfId="43931"/>
    <cellStyle name="Вывод 5 3 4" xfId="46351"/>
    <cellStyle name="Вывод 5 4" xfId="17390"/>
    <cellStyle name="Вывод 5 4 2" xfId="36508"/>
    <cellStyle name="Вывод 5 4 3" xfId="43652"/>
    <cellStyle name="Вывод 5 4 4" xfId="46072"/>
    <cellStyle name="Вывод 5 5" xfId="22607"/>
    <cellStyle name="Вывод 5 6" xfId="39247"/>
    <cellStyle name="Вывод 6" xfId="4803"/>
    <cellStyle name="Вывод 6 2" xfId="13139"/>
    <cellStyle name="Вывод 6 2 2" xfId="32257"/>
    <cellStyle name="Вывод 6 2 3" xfId="42003"/>
    <cellStyle name="Вывод 6 2 4" xfId="42995"/>
    <cellStyle name="Вывод 6 3" xfId="18019"/>
    <cellStyle name="Вывод 6 3 2" xfId="37137"/>
    <cellStyle name="Вывод 6 3 3" xfId="44281"/>
    <cellStyle name="Вывод 6 3 4" xfId="46701"/>
    <cellStyle name="Вывод 6 4" xfId="19189"/>
    <cellStyle name="Вывод 6 4 2" xfId="38307"/>
    <cellStyle name="Вывод 6 4 3" xfId="45451"/>
    <cellStyle name="Вывод 6 4 4" xfId="47871"/>
    <cellStyle name="Вывод 6 5" xfId="23922"/>
    <cellStyle name="Вывод 6 6" xfId="39592"/>
    <cellStyle name="Вывод 7" xfId="4967"/>
    <cellStyle name="Вывод 7 2" xfId="13303"/>
    <cellStyle name="Вывод 7 2 2" xfId="32421"/>
    <cellStyle name="Вывод 7 2 3" xfId="42167"/>
    <cellStyle name="Вывод 7 2 4" xfId="40717"/>
    <cellStyle name="Вывод 7 3" xfId="18183"/>
    <cellStyle name="Вывод 7 3 2" xfId="37301"/>
    <cellStyle name="Вывод 7 3 3" xfId="44445"/>
    <cellStyle name="Вывод 7 3 4" xfId="46865"/>
    <cellStyle name="Вывод 7 4" xfId="17817"/>
    <cellStyle name="Вывод 7 4 2" xfId="36935"/>
    <cellStyle name="Вывод 7 4 3" xfId="44079"/>
    <cellStyle name="Вывод 7 4 4" xfId="46499"/>
    <cellStyle name="Вывод 7 5" xfId="24086"/>
    <cellStyle name="Вывод 7 6" xfId="39756"/>
    <cellStyle name="Вывод 8" xfId="5252"/>
    <cellStyle name="Вывод 8 2" xfId="13588"/>
    <cellStyle name="Вывод 8 2 2" xfId="32706"/>
    <cellStyle name="Вывод 8 2 3" xfId="42452"/>
    <cellStyle name="Вывод 8 2 4" xfId="40877"/>
    <cellStyle name="Вывод 8 3" xfId="18468"/>
    <cellStyle name="Вывод 8 3 2" xfId="37586"/>
    <cellStyle name="Вывод 8 3 3" xfId="44730"/>
    <cellStyle name="Вывод 8 3 4" xfId="47150"/>
    <cellStyle name="Вывод 8 4" xfId="17423"/>
    <cellStyle name="Вывод 8 4 2" xfId="36541"/>
    <cellStyle name="Вывод 8 4 3" xfId="43685"/>
    <cellStyle name="Вывод 8 4 4" xfId="46105"/>
    <cellStyle name="Вывод 8 5" xfId="24371"/>
    <cellStyle name="Вывод 8 6" xfId="40041"/>
    <cellStyle name="Вывод 9" xfId="6048"/>
    <cellStyle name="Вывод 9 2" xfId="14384"/>
    <cellStyle name="Вывод 9 2 2" xfId="33502"/>
    <cellStyle name="Вывод 9 2 3" xfId="42967"/>
    <cellStyle name="Вывод 9 2 4" xfId="41172"/>
    <cellStyle name="Вывод 9 3" xfId="18993"/>
    <cellStyle name="Вывод 9 3 2" xfId="38111"/>
    <cellStyle name="Вывод 9 3 3" xfId="45255"/>
    <cellStyle name="Вывод 9 3 4" xfId="47675"/>
    <cellStyle name="Вывод 9 4" xfId="19312"/>
    <cellStyle name="Вывод 9 4 2" xfId="38430"/>
    <cellStyle name="Вывод 9 4 3" xfId="45574"/>
    <cellStyle name="Вывод 9 4 4" xfId="47994"/>
    <cellStyle name="Вывод 9 5" xfId="25167"/>
    <cellStyle name="Вывод 9 6" xfId="40557"/>
    <cellStyle name="Вывод 9 7" xfId="39415"/>
    <cellStyle name="Вычисление" xfId="42"/>
    <cellStyle name="Вычисление 10" xfId="41447"/>
    <cellStyle name="Вычисление 2" xfId="721"/>
    <cellStyle name="Вычисление 2 10" xfId="9196"/>
    <cellStyle name="Вычисление 2 10 2" xfId="28314"/>
    <cellStyle name="Вычисление 2 10 3" xfId="41164"/>
    <cellStyle name="Вычисление 2 10 4" xfId="40840"/>
    <cellStyle name="Вычисление 2 11" xfId="19937"/>
    <cellStyle name="Вычисление 2 12" xfId="38699"/>
    <cellStyle name="Вычисление 2 13" xfId="40701"/>
    <cellStyle name="Вычисление 2 14" xfId="49072"/>
    <cellStyle name="Вычисление 2 2" xfId="2191"/>
    <cellStyle name="Вычисление 2 2 2" xfId="5064"/>
    <cellStyle name="Вычисление 2 2 2 2" xfId="13400"/>
    <cellStyle name="Вычисление 2 2 2 2 2" xfId="32518"/>
    <cellStyle name="Вычисление 2 2 2 2 3" xfId="42264"/>
    <cellStyle name="Вычисление 2 2 2 2 4" xfId="43368"/>
    <cellStyle name="Вычисление 2 2 2 3" xfId="18280"/>
    <cellStyle name="Вычисление 2 2 2 3 2" xfId="37398"/>
    <cellStyle name="Вычисление 2 2 2 3 3" xfId="44542"/>
    <cellStyle name="Вычисление 2 2 2 3 4" xfId="46962"/>
    <cellStyle name="Вычисление 2 2 2 4" xfId="19383"/>
    <cellStyle name="Вычисление 2 2 2 4 2" xfId="38501"/>
    <cellStyle name="Вычисление 2 2 2 4 3" xfId="45645"/>
    <cellStyle name="Вычисление 2 2 2 4 4" xfId="48065"/>
    <cellStyle name="Вычисление 2 2 2 5" xfId="24183"/>
    <cellStyle name="Вычисление 2 2 2 6" xfId="39853"/>
    <cellStyle name="Вычисление 2 2 2 7" xfId="38835"/>
    <cellStyle name="Вычисление 2 2 3" xfId="7725"/>
    <cellStyle name="Вычисление 2 2 3 2" xfId="16061"/>
    <cellStyle name="Вычисление 2 2 3 2 2" xfId="35179"/>
    <cellStyle name="Вычисление 2 2 3 2 3" xfId="43259"/>
    <cellStyle name="Вычисление 2 2 3 2 4" xfId="45853"/>
    <cellStyle name="Вычисление 2 2 3 3" xfId="19302"/>
    <cellStyle name="Вычисление 2 2 3 3 2" xfId="38420"/>
    <cellStyle name="Вычисление 2 2 3 3 3" xfId="45564"/>
    <cellStyle name="Вычисление 2 2 3 3 4" xfId="47984"/>
    <cellStyle name="Вычисление 2 2 3 4" xfId="19523"/>
    <cellStyle name="Вычисление 2 2 3 4 2" xfId="38641"/>
    <cellStyle name="Вычисление 2 2 3 4 3" xfId="45785"/>
    <cellStyle name="Вычисление 2 2 3 4 4" xfId="48205"/>
    <cellStyle name="Вычисление 2 2 3 5" xfId="26844"/>
    <cellStyle name="Вычисление 2 2 3 6" xfId="40859"/>
    <cellStyle name="Вычисление 2 2 3 7" xfId="39356"/>
    <cellStyle name="Вычисление 2 2 4" xfId="10621"/>
    <cellStyle name="Вычисление 2 2 4 2" xfId="29739"/>
    <cellStyle name="Вычисление 2 2 4 3" xfId="41437"/>
    <cellStyle name="Вычисление 2 2 4 4" xfId="43238"/>
    <cellStyle name="Вычисление 2 2 5" xfId="21394"/>
    <cellStyle name="Вычисление 2 2 6" xfId="38986"/>
    <cellStyle name="Вычисление 2 2 7" xfId="39511"/>
    <cellStyle name="Вычисление 2 3" xfId="5110"/>
    <cellStyle name="Вычисление 2 3 2" xfId="13446"/>
    <cellStyle name="Вычисление 2 3 2 2" xfId="32564"/>
    <cellStyle name="Вычисление 2 3 2 3" xfId="42310"/>
    <cellStyle name="Вычисление 2 3 2 4" xfId="41688"/>
    <cellStyle name="Вычисление 2 3 3" xfId="18326"/>
    <cellStyle name="Вычисление 2 3 3 2" xfId="37444"/>
    <cellStyle name="Вычисление 2 3 3 3" xfId="44588"/>
    <cellStyle name="Вычисление 2 3 3 4" xfId="47008"/>
    <cellStyle name="Вычисление 2 3 4" xfId="17867"/>
    <cellStyle name="Вычисление 2 3 4 2" xfId="36985"/>
    <cellStyle name="Вычисление 2 3 4 3" xfId="44129"/>
    <cellStyle name="Вычисление 2 3 4 4" xfId="46549"/>
    <cellStyle name="Вычисление 2 3 5" xfId="24229"/>
    <cellStyle name="Вычисление 2 3 6" xfId="39899"/>
    <cellStyle name="Вычисление 2 3 7" xfId="38832"/>
    <cellStyle name="Вычисление 2 4" xfId="5048"/>
    <cellStyle name="Вычисление 2 4 2" xfId="13384"/>
    <cellStyle name="Вычисление 2 4 2 2" xfId="32502"/>
    <cellStyle name="Вычисление 2 4 2 3" xfId="42248"/>
    <cellStyle name="Вычисление 2 4 2 4" xfId="42991"/>
    <cellStyle name="Вычисление 2 4 3" xfId="18264"/>
    <cellStyle name="Вычисление 2 4 3 2" xfId="37382"/>
    <cellStyle name="Вычисление 2 4 3 3" xfId="44526"/>
    <cellStyle name="Вычисление 2 4 3 4" xfId="46946"/>
    <cellStyle name="Вычисление 2 4 4" xfId="19026"/>
    <cellStyle name="Вычисление 2 4 4 2" xfId="38144"/>
    <cellStyle name="Вычисление 2 4 4 3" xfId="45288"/>
    <cellStyle name="Вычисление 2 4 4 4" xfId="47708"/>
    <cellStyle name="Вычисление 2 4 5" xfId="24167"/>
    <cellStyle name="Вычисление 2 4 6" xfId="39837"/>
    <cellStyle name="Вычисление 2 4 7" xfId="43198"/>
    <cellStyle name="Вычисление 2 5" xfId="4791"/>
    <cellStyle name="Вычисление 2 5 2" xfId="13127"/>
    <cellStyle name="Вычисление 2 5 2 2" xfId="32245"/>
    <cellStyle name="Вычисление 2 5 2 3" xfId="41991"/>
    <cellStyle name="Вычисление 2 5 2 4" xfId="43056"/>
    <cellStyle name="Вычисление 2 5 3" xfId="18007"/>
    <cellStyle name="Вычисление 2 5 3 2" xfId="37125"/>
    <cellStyle name="Вычисление 2 5 3 3" xfId="44269"/>
    <cellStyle name="Вычисление 2 5 3 4" xfId="46689"/>
    <cellStyle name="Вычисление 2 5 4" xfId="8874"/>
    <cellStyle name="Вычисление 2 5 4 2" xfId="27993"/>
    <cellStyle name="Вычисление 2 5 4 3" xfId="41064"/>
    <cellStyle name="Вычисление 2 5 4 4" xfId="40656"/>
    <cellStyle name="Вычисление 2 5 5" xfId="23910"/>
    <cellStyle name="Вычисление 2 5 6" xfId="39580"/>
    <cellStyle name="Вычисление 2 5 7" xfId="40600"/>
    <cellStyle name="Вычисление 2 6" xfId="5436"/>
    <cellStyle name="Вычисление 2 6 2" xfId="13772"/>
    <cellStyle name="Вычисление 2 6 2 2" xfId="32890"/>
    <cellStyle name="Вычисление 2 6 2 3" xfId="42636"/>
    <cellStyle name="Вычисление 2 6 2 4" xfId="40915"/>
    <cellStyle name="Вычисление 2 6 3" xfId="18652"/>
    <cellStyle name="Вычисление 2 6 3 2" xfId="37770"/>
    <cellStyle name="Вычисление 2 6 3 3" xfId="44914"/>
    <cellStyle name="Вычисление 2 6 3 4" xfId="47334"/>
    <cellStyle name="Вычисление 2 6 4" xfId="19156"/>
    <cellStyle name="Вычисление 2 6 4 2" xfId="38274"/>
    <cellStyle name="Вычисление 2 6 4 3" xfId="45418"/>
    <cellStyle name="Вычисление 2 6 4 4" xfId="47838"/>
    <cellStyle name="Вычисление 2 6 5" xfId="24555"/>
    <cellStyle name="Вычисление 2 6 6" xfId="40225"/>
    <cellStyle name="Вычисление 2 6 7" xfId="39274"/>
    <cellStyle name="Вычисление 2 7" xfId="5482"/>
    <cellStyle name="Вычисление 2 7 2" xfId="13818"/>
    <cellStyle name="Вычисление 2 7 2 2" xfId="32936"/>
    <cellStyle name="Вычисление 2 7 2 3" xfId="42682"/>
    <cellStyle name="Вычисление 2 7 2 4" xfId="41573"/>
    <cellStyle name="Вычисление 2 7 3" xfId="18698"/>
    <cellStyle name="Вычисление 2 7 3 2" xfId="37816"/>
    <cellStyle name="Вычисление 2 7 3 3" xfId="44960"/>
    <cellStyle name="Вычисление 2 7 3 4" xfId="47380"/>
    <cellStyle name="Вычисление 2 7 4" xfId="19487"/>
    <cellStyle name="Вычисление 2 7 4 2" xfId="38605"/>
    <cellStyle name="Вычисление 2 7 4 3" xfId="45749"/>
    <cellStyle name="Вычисление 2 7 4 4" xfId="48169"/>
    <cellStyle name="Вычисление 2 7 5" xfId="24601"/>
    <cellStyle name="Вычисление 2 7 6" xfId="40271"/>
    <cellStyle name="Вычисление 2 7 7" xfId="40591"/>
    <cellStyle name="Вычисление 2 8" xfId="3894"/>
    <cellStyle name="Вычисление 2 8 2" xfId="12233"/>
    <cellStyle name="Вычисление 2 8 2 2" xfId="31351"/>
    <cellStyle name="Вычисление 2 8 2 3" xfId="41782"/>
    <cellStyle name="Вычисление 2 8 2 4" xfId="40833"/>
    <cellStyle name="Вычисление 2 8 3" xfId="17780"/>
    <cellStyle name="Вычисление 2 8 3 2" xfId="36898"/>
    <cellStyle name="Вычисление 2 8 3 3" xfId="44042"/>
    <cellStyle name="Вычисление 2 8 3 4" xfId="46462"/>
    <cellStyle name="Вычисление 2 8 4" xfId="19240"/>
    <cellStyle name="Вычисление 2 8 4 2" xfId="38358"/>
    <cellStyle name="Вычисление 2 8 4 3" xfId="45502"/>
    <cellStyle name="Вычисление 2 8 4 4" xfId="47922"/>
    <cellStyle name="Вычисление 2 8 5" xfId="23017"/>
    <cellStyle name="Вычисление 2 8 6" xfId="39366"/>
    <cellStyle name="Вычисление 2 8 7" xfId="43054"/>
    <cellStyle name="Вычисление 2 9" xfId="6323"/>
    <cellStyle name="Вычисление 2 9 2" xfId="14659"/>
    <cellStyle name="Вычисление 2 9 2 2" xfId="33777"/>
    <cellStyle name="Вычисление 2 9 2 3" xfId="43013"/>
    <cellStyle name="Вычисление 2 9 2 4" xfId="45825"/>
    <cellStyle name="Вычисление 2 9 3" xfId="19048"/>
    <cellStyle name="Вычисление 2 9 3 2" xfId="38166"/>
    <cellStyle name="Вычисление 2 9 3 3" xfId="45310"/>
    <cellStyle name="Вычисление 2 9 3 4" xfId="47730"/>
    <cellStyle name="Вычисление 2 9 4" xfId="19057"/>
    <cellStyle name="Вычисление 2 9 4 2" xfId="38175"/>
    <cellStyle name="Вычисление 2 9 4 3" xfId="45319"/>
    <cellStyle name="Вычисление 2 9 4 4" xfId="47739"/>
    <cellStyle name="Вычисление 2 9 5" xfId="25442"/>
    <cellStyle name="Вычисление 2 9 6" xfId="40607"/>
    <cellStyle name="Вычисление 2 9 7" xfId="43085"/>
    <cellStyle name="Вычисление 3" xfId="1635"/>
    <cellStyle name="Вычисление 3 2" xfId="3089"/>
    <cellStyle name="Вычисление 3 2 2" xfId="8591"/>
    <cellStyle name="Вычисление 3 2 2 2" xfId="16927"/>
    <cellStyle name="Вычисление 3 2 2 2 2" xfId="36045"/>
    <cellStyle name="Вычисление 3 2 2 2 3" xfId="43408"/>
    <cellStyle name="Вычисление 3 2 2 2 4" xfId="45873"/>
    <cellStyle name="Вычисление 3 2 2 3" xfId="19457"/>
    <cellStyle name="Вычисление 3 2 2 3 2" xfId="38575"/>
    <cellStyle name="Вычисление 3 2 2 3 3" xfId="45719"/>
    <cellStyle name="Вычисление 3 2 2 3 4" xfId="48139"/>
    <cellStyle name="Вычисление 3 2 2 4" xfId="19543"/>
    <cellStyle name="Вычисление 3 2 2 4 2" xfId="38661"/>
    <cellStyle name="Вычисление 3 2 2 4 3" xfId="45805"/>
    <cellStyle name="Вычисление 3 2 2 4 4" xfId="48225"/>
    <cellStyle name="Вычисление 3 2 2 5" xfId="27710"/>
    <cellStyle name="Вычисление 3 2 2 6" xfId="41001"/>
    <cellStyle name="Вычисление 3 2 2 7" xfId="38968"/>
    <cellStyle name="Вычисление 3 2 3" xfId="11519"/>
    <cellStyle name="Вычисление 3 2 3 2" xfId="30637"/>
    <cellStyle name="Вычисление 3 2 3 3" xfId="41606"/>
    <cellStyle name="Вычисление 3 2 3 4" xfId="38728"/>
    <cellStyle name="Вычисление 3 2 4" xfId="17597"/>
    <cellStyle name="Вычисление 3 2 4 2" xfId="36715"/>
    <cellStyle name="Вычисление 3 2 4 3" xfId="43859"/>
    <cellStyle name="Вычисление 3 2 4 4" xfId="46279"/>
    <cellStyle name="Вычисление 3 2 5" xfId="19145"/>
    <cellStyle name="Вычисление 3 2 5 2" xfId="38263"/>
    <cellStyle name="Вычисление 3 2 5 3" xfId="45407"/>
    <cellStyle name="Вычисление 3 2 5 4" xfId="47827"/>
    <cellStyle name="Вычисление 3 2 6" xfId="22292"/>
    <cellStyle name="Вычисление 3 2 7" xfId="39173"/>
    <cellStyle name="Вычисление 3 2 8" xfId="42974"/>
    <cellStyle name="Вычисление 3 3" xfId="7179"/>
    <cellStyle name="Вычисление 3 3 2" xfId="15515"/>
    <cellStyle name="Вычисление 3 3 2 2" xfId="34633"/>
    <cellStyle name="Вычисление 3 3 2 3" xfId="43150"/>
    <cellStyle name="Вычисление 3 3 2 4" xfId="45835"/>
    <cellStyle name="Вычисление 3 3 3" xfId="19193"/>
    <cellStyle name="Вычисление 3 3 3 2" xfId="38311"/>
    <cellStyle name="Вычисление 3 3 3 3" xfId="45455"/>
    <cellStyle name="Вычисление 3 3 3 4" xfId="47875"/>
    <cellStyle name="Вычисление 3 3 4" xfId="17351"/>
    <cellStyle name="Вычисление 3 3 4 2" xfId="36469"/>
    <cellStyle name="Вычисление 3 3 4 3" xfId="43613"/>
    <cellStyle name="Вычисление 3 3 4 4" xfId="46033"/>
    <cellStyle name="Вычисление 3 3 5" xfId="26298"/>
    <cellStyle name="Вычисление 3 3 6" xfId="40748"/>
    <cellStyle name="Вычисление 3 3 7" xfId="43189"/>
    <cellStyle name="Вычисление 3 4" xfId="20838"/>
    <cellStyle name="Вычисление 3 5" xfId="38874"/>
    <cellStyle name="Вычисление 3 6" xfId="41923"/>
    <cellStyle name="Вычисление 3 7" xfId="49073"/>
    <cellStyle name="Вычисление 4" xfId="5050"/>
    <cellStyle name="Вычисление 4 2" xfId="13386"/>
    <cellStyle name="Вычисление 4 2 2" xfId="32504"/>
    <cellStyle name="Вычисление 4 2 3" xfId="42250"/>
    <cellStyle name="Вычисление 4 2 4" xfId="42760"/>
    <cellStyle name="Вычисление 4 3" xfId="18266"/>
    <cellStyle name="Вычисление 4 3 2" xfId="37384"/>
    <cellStyle name="Вычисление 4 3 3" xfId="44528"/>
    <cellStyle name="Вычисление 4 3 4" xfId="46948"/>
    <cellStyle name="Вычисление 4 4" xfId="17696"/>
    <cellStyle name="Вычисление 4 4 2" xfId="36814"/>
    <cellStyle name="Вычисление 4 4 3" xfId="43958"/>
    <cellStyle name="Вычисление 4 4 4" xfId="46378"/>
    <cellStyle name="Вычисление 4 5" xfId="24169"/>
    <cellStyle name="Вычисление 4 6" xfId="39839"/>
    <cellStyle name="Вычисление 4 7" xfId="41654"/>
    <cellStyle name="Вычисление 5" xfId="4757"/>
    <cellStyle name="Вычисление 5 2" xfId="13093"/>
    <cellStyle name="Вычисление 5 2 2" xfId="32211"/>
    <cellStyle name="Вычисление 5 2 3" xfId="41957"/>
    <cellStyle name="Вычисление 5 2 4" xfId="39282"/>
    <cellStyle name="Вычисление 5 3" xfId="17973"/>
    <cellStyle name="Вычисление 5 3 2" xfId="37091"/>
    <cellStyle name="Вычисление 5 3 3" xfId="44235"/>
    <cellStyle name="Вычисление 5 3 4" xfId="46655"/>
    <cellStyle name="Вычисление 5 4" xfId="17294"/>
    <cellStyle name="Вычисление 5 4 2" xfId="36412"/>
    <cellStyle name="Вычисление 5 4 3" xfId="43556"/>
    <cellStyle name="Вычисление 5 4 4" xfId="45976"/>
    <cellStyle name="Вычисление 5 5" xfId="23876"/>
    <cellStyle name="Вычисление 5 6" xfId="39546"/>
    <cellStyle name="Вычисление 5 7" xfId="41306"/>
    <cellStyle name="Вычисление 6" xfId="5268"/>
    <cellStyle name="Вычисление 6 2" xfId="13604"/>
    <cellStyle name="Вычисление 6 2 2" xfId="32722"/>
    <cellStyle name="Вычисление 6 2 3" xfId="42468"/>
    <cellStyle name="Вычисление 6 2 4" xfId="43168"/>
    <cellStyle name="Вычисление 6 3" xfId="18484"/>
    <cellStyle name="Вычисление 6 3 2" xfId="37602"/>
    <cellStyle name="Вычисление 6 3 3" xfId="44746"/>
    <cellStyle name="Вычисление 6 3 4" xfId="47166"/>
    <cellStyle name="Вычисление 6 4" xfId="17809"/>
    <cellStyle name="Вычисление 6 4 2" xfId="36927"/>
    <cellStyle name="Вычисление 6 4 3" xfId="44071"/>
    <cellStyle name="Вычисление 6 4 4" xfId="46491"/>
    <cellStyle name="Вычисление 6 5" xfId="24387"/>
    <cellStyle name="Вычисление 6 6" xfId="40057"/>
    <cellStyle name="Вычисление 6 7" xfId="43086"/>
    <cellStyle name="Вычисление 7" xfId="4934"/>
    <cellStyle name="Вычисление 7 2" xfId="13270"/>
    <cellStyle name="Вычисление 7 2 2" xfId="32388"/>
    <cellStyle name="Вычисление 7 2 3" xfId="42134"/>
    <cellStyle name="Вычисление 7 2 4" xfId="40922"/>
    <cellStyle name="Вычисление 7 3" xfId="18150"/>
    <cellStyle name="Вычисление 7 3 2" xfId="37268"/>
    <cellStyle name="Вычисление 7 3 3" xfId="44412"/>
    <cellStyle name="Вычисление 7 3 4" xfId="46832"/>
    <cellStyle name="Вычисление 7 4" xfId="17530"/>
    <cellStyle name="Вычисление 7 4 2" xfId="36648"/>
    <cellStyle name="Вычисление 7 4 3" xfId="43792"/>
    <cellStyle name="Вычисление 7 4 4" xfId="46212"/>
    <cellStyle name="Вычисление 7 5" xfId="24053"/>
    <cellStyle name="Вычисление 7 6" xfId="39723"/>
    <cellStyle name="Вычисление 7 7" xfId="40898"/>
    <cellStyle name="Вычисление 8" xfId="4935"/>
    <cellStyle name="Вычисление 8 2" xfId="13271"/>
    <cellStyle name="Вычисление 8 2 2" xfId="32389"/>
    <cellStyle name="Вычисление 8 2 3" xfId="42135"/>
    <cellStyle name="Вычисление 8 2 4" xfId="39059"/>
    <cellStyle name="Вычисление 8 3" xfId="18151"/>
    <cellStyle name="Вычисление 8 3 2" xfId="37269"/>
    <cellStyle name="Вычисление 8 3 3" xfId="44413"/>
    <cellStyle name="Вычисление 8 3 4" xfId="46833"/>
    <cellStyle name="Вычисление 8 4" xfId="17289"/>
    <cellStyle name="Вычисление 8 4 2" xfId="36407"/>
    <cellStyle name="Вычисление 8 4 3" xfId="43551"/>
    <cellStyle name="Вычисление 8 4 4" xfId="45971"/>
    <cellStyle name="Вычисление 8 5" xfId="24054"/>
    <cellStyle name="Вычисление 8 6" xfId="39724"/>
    <cellStyle name="Вычисление 8 7" xfId="39029"/>
    <cellStyle name="Вычисление 9" xfId="6049"/>
    <cellStyle name="Вычисление 9 2" xfId="14385"/>
    <cellStyle name="Вычисление 9 2 2" xfId="33503"/>
    <cellStyle name="Вычисление 9 2 3" xfId="42968"/>
    <cellStyle name="Вычисление 9 2 4" xfId="43022"/>
    <cellStyle name="Вычисление 9 3" xfId="18994"/>
    <cellStyle name="Вычисление 9 3 2" xfId="38112"/>
    <cellStyle name="Вычисление 9 3 3" xfId="45256"/>
    <cellStyle name="Вычисление 9 3 4" xfId="47676"/>
    <cellStyle name="Вычисление 9 4" xfId="17451"/>
    <cellStyle name="Вычисление 9 4 2" xfId="36569"/>
    <cellStyle name="Вычисление 9 4 3" xfId="43713"/>
    <cellStyle name="Вычисление 9 4 4" xfId="46133"/>
    <cellStyle name="Вычисление 9 5" xfId="25168"/>
    <cellStyle name="Вычисление 9 6" xfId="40558"/>
    <cellStyle name="Вычисление 9 7" xfId="41479"/>
    <cellStyle name="Заголовок 1" xfId="43"/>
    <cellStyle name="Заголовок 1 2" xfId="49074"/>
    <cellStyle name="Заголовок 1 3" xfId="49075"/>
    <cellStyle name="Заголовок 2" xfId="44"/>
    <cellStyle name="Заголовок 2 2" xfId="49076"/>
    <cellStyle name="Заголовок 2 3" xfId="49077"/>
    <cellStyle name="Заголовок 3" xfId="45"/>
    <cellStyle name="Заголовок 3 2" xfId="49078"/>
    <cellStyle name="Заголовок 3 3" xfId="49079"/>
    <cellStyle name="Заголовок 4" xfId="46"/>
    <cellStyle name="Заголовок 4 2" xfId="49080"/>
    <cellStyle name="Заголовок 4 3" xfId="49081"/>
    <cellStyle name="Итог" xfId="47"/>
    <cellStyle name="Итог 10" xfId="41151"/>
    <cellStyle name="Итог 2" xfId="722"/>
    <cellStyle name="Итог 2 10" xfId="9197"/>
    <cellStyle name="Итог 2 10 2" xfId="28315"/>
    <cellStyle name="Итог 2 10 3" xfId="41165"/>
    <cellStyle name="Итог 2 10 4" xfId="38966"/>
    <cellStyle name="Итог 2 11" xfId="19938"/>
    <cellStyle name="Итог 2 12" xfId="38700"/>
    <cellStyle name="Итог 2 13" xfId="49082"/>
    <cellStyle name="Итог 2 2" xfId="2192"/>
    <cellStyle name="Итог 2 2 2" xfId="5065"/>
    <cellStyle name="Итог 2 2 2 2" xfId="13401"/>
    <cellStyle name="Итог 2 2 2 2 2" xfId="32519"/>
    <cellStyle name="Итог 2 2 2 2 3" xfId="42265"/>
    <cellStyle name="Итог 2 2 2 2 4" xfId="40963"/>
    <cellStyle name="Итог 2 2 2 3" xfId="18281"/>
    <cellStyle name="Итог 2 2 2 3 2" xfId="37399"/>
    <cellStyle name="Итог 2 2 2 3 3" xfId="44543"/>
    <cellStyle name="Итог 2 2 2 3 4" xfId="46963"/>
    <cellStyle name="Итог 2 2 2 4" xfId="17524"/>
    <cellStyle name="Итог 2 2 2 4 2" xfId="36642"/>
    <cellStyle name="Итог 2 2 2 4 3" xfId="43786"/>
    <cellStyle name="Итог 2 2 2 4 4" xfId="46206"/>
    <cellStyle name="Итог 2 2 2 5" xfId="24184"/>
    <cellStyle name="Итог 2 2 2 6" xfId="39854"/>
    <cellStyle name="Итог 2 2 3" xfId="7726"/>
    <cellStyle name="Итог 2 2 3 2" xfId="16062"/>
    <cellStyle name="Итог 2 2 3 2 2" xfId="35180"/>
    <cellStyle name="Итог 2 2 3 2 3" xfId="43260"/>
    <cellStyle name="Итог 2 2 3 2 4" xfId="45854"/>
    <cellStyle name="Итог 2 2 3 3" xfId="19303"/>
    <cellStyle name="Итог 2 2 3 3 2" xfId="38421"/>
    <cellStyle name="Итог 2 2 3 3 3" xfId="45565"/>
    <cellStyle name="Итог 2 2 3 3 4" xfId="47985"/>
    <cellStyle name="Итог 2 2 3 4" xfId="19524"/>
    <cellStyle name="Итог 2 2 3 4 2" xfId="38642"/>
    <cellStyle name="Итог 2 2 3 4 3" xfId="45786"/>
    <cellStyle name="Итог 2 2 3 4 4" xfId="48206"/>
    <cellStyle name="Итог 2 2 3 5" xfId="26845"/>
    <cellStyle name="Итог 2 2 3 6" xfId="40860"/>
    <cellStyle name="Итог 2 2 3 7" xfId="41293"/>
    <cellStyle name="Итог 2 2 4" xfId="10622"/>
    <cellStyle name="Итог 2 2 4 2" xfId="29740"/>
    <cellStyle name="Итог 2 2 4 3" xfId="41438"/>
    <cellStyle name="Итог 2 2 4 4" xfId="40838"/>
    <cellStyle name="Итог 2 2 5" xfId="21395"/>
    <cellStyle name="Итог 2 2 6" xfId="38987"/>
    <cellStyle name="Итог 2 3" xfId="4836"/>
    <cellStyle name="Итог 2 3 2" xfId="13172"/>
    <cellStyle name="Итог 2 3 2 2" xfId="32290"/>
    <cellStyle name="Итог 2 3 2 3" xfId="42036"/>
    <cellStyle name="Итог 2 3 2 4" xfId="41504"/>
    <cellStyle name="Итог 2 3 3" xfId="18052"/>
    <cellStyle name="Итог 2 3 3 2" xfId="37170"/>
    <cellStyle name="Итог 2 3 3 3" xfId="44314"/>
    <cellStyle name="Итог 2 3 3 4" xfId="46734"/>
    <cellStyle name="Итог 2 3 4" xfId="19392"/>
    <cellStyle name="Итог 2 3 4 2" xfId="38510"/>
    <cellStyle name="Итог 2 3 4 3" xfId="45654"/>
    <cellStyle name="Итог 2 3 4 4" xfId="48074"/>
    <cellStyle name="Итог 2 3 5" xfId="23955"/>
    <cellStyle name="Итог 2 3 6" xfId="39625"/>
    <cellStyle name="Итог 2 4" xfId="5126"/>
    <cellStyle name="Итог 2 4 2" xfId="13462"/>
    <cellStyle name="Итог 2 4 2 2" xfId="32580"/>
    <cellStyle name="Итог 2 4 2 3" xfId="42326"/>
    <cellStyle name="Итог 2 4 2 4" xfId="40714"/>
    <cellStyle name="Итог 2 4 3" xfId="18342"/>
    <cellStyle name="Итог 2 4 3 2" xfId="37460"/>
    <cellStyle name="Итог 2 4 3 3" xfId="44604"/>
    <cellStyle name="Итог 2 4 3 4" xfId="47024"/>
    <cellStyle name="Итог 2 4 4" xfId="19500"/>
    <cellStyle name="Итог 2 4 4 2" xfId="38618"/>
    <cellStyle name="Итог 2 4 4 3" xfId="45762"/>
    <cellStyle name="Итог 2 4 4 4" xfId="48182"/>
    <cellStyle name="Итог 2 4 5" xfId="24245"/>
    <cellStyle name="Итог 2 4 6" xfId="39915"/>
    <cellStyle name="Итог 2 5" xfId="5344"/>
    <cellStyle name="Итог 2 5 2" xfId="13680"/>
    <cellStyle name="Итог 2 5 2 2" xfId="32798"/>
    <cellStyle name="Итог 2 5 2 3" xfId="42544"/>
    <cellStyle name="Итог 2 5 2 4" xfId="41796"/>
    <cellStyle name="Итог 2 5 3" xfId="18560"/>
    <cellStyle name="Итог 2 5 3 2" xfId="37678"/>
    <cellStyle name="Итог 2 5 3 3" xfId="44822"/>
    <cellStyle name="Итог 2 5 3 4" xfId="47242"/>
    <cellStyle name="Итог 2 5 4" xfId="19374"/>
    <cellStyle name="Итог 2 5 4 2" xfId="38492"/>
    <cellStyle name="Итог 2 5 4 3" xfId="45636"/>
    <cellStyle name="Итог 2 5 4 4" xfId="48056"/>
    <cellStyle name="Итог 2 5 5" xfId="24463"/>
    <cellStyle name="Итог 2 5 6" xfId="40133"/>
    <cellStyle name="Итог 2 6" xfId="5235"/>
    <cellStyle name="Итог 2 6 2" xfId="13571"/>
    <cellStyle name="Итог 2 6 2 2" xfId="32689"/>
    <cellStyle name="Итог 2 6 2 3" xfId="42435"/>
    <cellStyle name="Итог 2 6 2 4" xfId="41228"/>
    <cellStyle name="Итог 2 6 3" xfId="18451"/>
    <cellStyle name="Итог 2 6 3 2" xfId="37569"/>
    <cellStyle name="Итог 2 6 3 3" xfId="44713"/>
    <cellStyle name="Итог 2 6 3 4" xfId="47133"/>
    <cellStyle name="Итог 2 6 4" xfId="19422"/>
    <cellStyle name="Итог 2 6 4 2" xfId="38540"/>
    <cellStyle name="Итог 2 6 4 3" xfId="45684"/>
    <cellStyle name="Итог 2 6 4 4" xfId="48104"/>
    <cellStyle name="Итог 2 6 5" xfId="24354"/>
    <cellStyle name="Итог 2 6 6" xfId="40024"/>
    <cellStyle name="Итог 2 7" xfId="5127"/>
    <cellStyle name="Итог 2 7 2" xfId="13463"/>
    <cellStyle name="Итог 2 7 2 2" xfId="32581"/>
    <cellStyle name="Итог 2 7 2 3" xfId="42327"/>
    <cellStyle name="Итог 2 7 2 4" xfId="41899"/>
    <cellStyle name="Итог 2 7 3" xfId="18343"/>
    <cellStyle name="Итог 2 7 3 2" xfId="37461"/>
    <cellStyle name="Итог 2 7 3 3" xfId="44605"/>
    <cellStyle name="Итог 2 7 3 4" xfId="47025"/>
    <cellStyle name="Итог 2 7 4" xfId="17638"/>
    <cellStyle name="Итог 2 7 4 2" xfId="36756"/>
    <cellStyle name="Итог 2 7 4 3" xfId="43900"/>
    <cellStyle name="Итог 2 7 4 4" xfId="46320"/>
    <cellStyle name="Итог 2 7 5" xfId="24246"/>
    <cellStyle name="Итог 2 7 6" xfId="39916"/>
    <cellStyle name="Итог 2 8" xfId="3895"/>
    <cellStyle name="Итог 2 8 2" xfId="12234"/>
    <cellStyle name="Итог 2 8 2 2" xfId="31352"/>
    <cellStyle name="Итог 2 8 2 3" xfId="41783"/>
    <cellStyle name="Итог 2 8 2 4" xfId="38959"/>
    <cellStyle name="Итог 2 8 3" xfId="17781"/>
    <cellStyle name="Итог 2 8 3 2" xfId="36899"/>
    <cellStyle name="Итог 2 8 3 3" xfId="44043"/>
    <cellStyle name="Итог 2 8 3 4" xfId="46463"/>
    <cellStyle name="Итог 2 8 4" xfId="19514"/>
    <cellStyle name="Итог 2 8 4 2" xfId="38632"/>
    <cellStyle name="Итог 2 8 4 3" xfId="45776"/>
    <cellStyle name="Итог 2 8 4 4" xfId="48196"/>
    <cellStyle name="Итог 2 8 5" xfId="23018"/>
    <cellStyle name="Итог 2 8 6" xfId="39367"/>
    <cellStyle name="Итог 2 9" xfId="6324"/>
    <cellStyle name="Итог 2 9 2" xfId="14660"/>
    <cellStyle name="Итог 2 9 2 2" xfId="33778"/>
    <cellStyle name="Итог 2 9 2 3" xfId="43014"/>
    <cellStyle name="Итог 2 9 2 4" xfId="45826"/>
    <cellStyle name="Итог 2 9 3" xfId="19049"/>
    <cellStyle name="Итог 2 9 3 2" xfId="38167"/>
    <cellStyle name="Итог 2 9 3 3" xfId="45311"/>
    <cellStyle name="Итог 2 9 3 4" xfId="47731"/>
    <cellStyle name="Итог 2 9 4" xfId="17790"/>
    <cellStyle name="Итог 2 9 4 2" xfId="36908"/>
    <cellStyle name="Итог 2 9 4 3" xfId="44052"/>
    <cellStyle name="Итог 2 9 4 4" xfId="46472"/>
    <cellStyle name="Итог 2 9 5" xfId="25443"/>
    <cellStyle name="Итог 2 9 6" xfId="40608"/>
    <cellStyle name="Итог 2 9 7" xfId="40684"/>
    <cellStyle name="Итог 3" xfId="1636"/>
    <cellStyle name="Итог 3 2" xfId="3090"/>
    <cellStyle name="Итог 3 2 2" xfId="8592"/>
    <cellStyle name="Итог 3 2 2 2" xfId="16928"/>
    <cellStyle name="Итог 3 2 2 2 2" xfId="36046"/>
    <cellStyle name="Итог 3 2 2 2 3" xfId="43409"/>
    <cellStyle name="Итог 3 2 2 2 4" xfId="45874"/>
    <cellStyle name="Итог 3 2 2 3" xfId="19458"/>
    <cellStyle name="Итог 3 2 2 3 2" xfId="38576"/>
    <cellStyle name="Итог 3 2 2 3 3" xfId="45720"/>
    <cellStyle name="Итог 3 2 2 3 4" xfId="48140"/>
    <cellStyle name="Итог 3 2 2 4" xfId="19544"/>
    <cellStyle name="Итог 3 2 2 4 2" xfId="38662"/>
    <cellStyle name="Итог 3 2 2 4 3" xfId="45806"/>
    <cellStyle name="Итог 3 2 2 4 4" xfId="48226"/>
    <cellStyle name="Итог 3 2 2 5" xfId="27711"/>
    <cellStyle name="Итог 3 2 2 6" xfId="41002"/>
    <cellStyle name="Итог 3 2 2 7" xfId="41368"/>
    <cellStyle name="Итог 3 2 3" xfId="11520"/>
    <cellStyle name="Итог 3 2 3 2" xfId="30638"/>
    <cellStyle name="Итог 3 2 3 3" xfId="41607"/>
    <cellStyle name="Итог 3 2 3 4" xfId="41116"/>
    <cellStyle name="Итог 3 2 4" xfId="17598"/>
    <cellStyle name="Итог 3 2 4 2" xfId="36716"/>
    <cellStyle name="Итог 3 2 4 3" xfId="43860"/>
    <cellStyle name="Итог 3 2 4 4" xfId="46280"/>
    <cellStyle name="Итог 3 2 5" xfId="17892"/>
    <cellStyle name="Итог 3 2 5 2" xfId="37010"/>
    <cellStyle name="Итог 3 2 5 3" xfId="44154"/>
    <cellStyle name="Итог 3 2 5 4" xfId="46574"/>
    <cellStyle name="Итог 3 2 6" xfId="22293"/>
    <cellStyle name="Итог 3 2 7" xfId="39174"/>
    <cellStyle name="Итог 3 3" xfId="7180"/>
    <cellStyle name="Итог 3 3 2" xfId="15516"/>
    <cellStyle name="Итог 3 3 2 2" xfId="34634"/>
    <cellStyle name="Итог 3 3 2 3" xfId="43151"/>
    <cellStyle name="Итог 3 3 2 4" xfId="45836"/>
    <cellStyle name="Итог 3 3 3" xfId="19194"/>
    <cellStyle name="Итог 3 3 3 2" xfId="38312"/>
    <cellStyle name="Итог 3 3 3 3" xfId="45456"/>
    <cellStyle name="Итог 3 3 3 4" xfId="47876"/>
    <cellStyle name="Итог 3 3 4" xfId="19148"/>
    <cellStyle name="Итог 3 3 4 2" xfId="38266"/>
    <cellStyle name="Итог 3 3 4 3" xfId="45410"/>
    <cellStyle name="Итог 3 3 4 4" xfId="47830"/>
    <cellStyle name="Итог 3 3 5" xfId="26299"/>
    <cellStyle name="Итог 3 3 6" xfId="40749"/>
    <cellStyle name="Итог 3 3 7" xfId="40788"/>
    <cellStyle name="Итог 3 4" xfId="20839"/>
    <cellStyle name="Итог 3 5" xfId="38875"/>
    <cellStyle name="Итог 3 6" xfId="49083"/>
    <cellStyle name="Итог 4" xfId="1918"/>
    <cellStyle name="Итог 4 2" xfId="4880"/>
    <cellStyle name="Итог 4 2 2" xfId="13216"/>
    <cellStyle name="Итог 4 2 2 2" xfId="32334"/>
    <cellStyle name="Итог 4 2 2 3" xfId="42080"/>
    <cellStyle name="Итог 4 2 2 4" xfId="38820"/>
    <cellStyle name="Итог 4 2 3" xfId="18096"/>
    <cellStyle name="Итог 4 2 3 2" xfId="37214"/>
    <cellStyle name="Итог 4 2 3 3" xfId="44358"/>
    <cellStyle name="Итог 4 2 3 4" xfId="46778"/>
    <cellStyle name="Итог 4 2 4" xfId="17576"/>
    <cellStyle name="Итог 4 2 4 2" xfId="36694"/>
    <cellStyle name="Итог 4 2 4 3" xfId="43838"/>
    <cellStyle name="Итог 4 2 4 4" xfId="46258"/>
    <cellStyle name="Итог 4 2 5" xfId="23999"/>
    <cellStyle name="Итог 4 2 6" xfId="39669"/>
    <cellStyle name="Итог 4 3" xfId="7452"/>
    <cellStyle name="Итог 4 3 2" xfId="15788"/>
    <cellStyle name="Итог 4 3 2 2" xfId="34906"/>
    <cellStyle name="Итог 4 3 2 3" xfId="43207"/>
    <cellStyle name="Итог 4 3 2 4" xfId="45844"/>
    <cellStyle name="Итог 4 3 3" xfId="19247"/>
    <cellStyle name="Итог 4 3 3 2" xfId="38365"/>
    <cellStyle name="Итог 4 3 3 3" xfId="45509"/>
    <cellStyle name="Итог 4 3 3 4" xfId="47929"/>
    <cellStyle name="Итог 4 3 4" xfId="19146"/>
    <cellStyle name="Итог 4 3 4 2" xfId="38264"/>
    <cellStyle name="Итог 4 3 4 3" xfId="45408"/>
    <cellStyle name="Итог 4 3 4 4" xfId="47828"/>
    <cellStyle name="Итог 4 3 5" xfId="26571"/>
    <cellStyle name="Итог 4 3 6" xfId="40807"/>
    <cellStyle name="Итог 4 3 7" xfId="39460"/>
    <cellStyle name="Итог 4 4" xfId="10348"/>
    <cellStyle name="Итог 4 4 2" xfId="29466"/>
    <cellStyle name="Итог 4 4 3" xfId="41389"/>
    <cellStyle name="Итог 4 4 4" xfId="38771"/>
    <cellStyle name="Итог 4 5" xfId="17397"/>
    <cellStyle name="Итог 4 5 2" xfId="36515"/>
    <cellStyle name="Итог 4 5 3" xfId="43659"/>
    <cellStyle name="Итог 4 5 4" xfId="46079"/>
    <cellStyle name="Итог 4 6" xfId="19056"/>
    <cellStyle name="Итог 4 6 2" xfId="38174"/>
    <cellStyle name="Итог 4 6 3" xfId="45318"/>
    <cellStyle name="Итог 4 6 4" xfId="47738"/>
    <cellStyle name="Итог 4 7" xfId="21121"/>
    <cellStyle name="Итог 4 8" xfId="38931"/>
    <cellStyle name="Итог 5" xfId="4886"/>
    <cellStyle name="Итог 5 2" xfId="13222"/>
    <cellStyle name="Итог 5 2 2" xfId="32340"/>
    <cellStyle name="Итог 5 2 3" xfId="42086"/>
    <cellStyle name="Итог 5 2 4" xfId="41503"/>
    <cellStyle name="Итог 5 3" xfId="18102"/>
    <cellStyle name="Итог 5 3 2" xfId="37220"/>
    <cellStyle name="Итог 5 3 3" xfId="44364"/>
    <cellStyle name="Итог 5 3 4" xfId="46784"/>
    <cellStyle name="Итог 5 4" xfId="17288"/>
    <cellStyle name="Итог 5 4 2" xfId="36406"/>
    <cellStyle name="Итог 5 4 3" xfId="43550"/>
    <cellStyle name="Итог 5 4 4" xfId="45970"/>
    <cellStyle name="Итог 5 5" xfId="24005"/>
    <cellStyle name="Итог 5 6" xfId="39675"/>
    <cellStyle name="Итог 6" xfId="5134"/>
    <cellStyle name="Итог 6 2" xfId="13470"/>
    <cellStyle name="Итог 6 2 2" xfId="32588"/>
    <cellStyle name="Итог 6 2 3" xfId="42334"/>
    <cellStyle name="Итог 6 2 4" xfId="41231"/>
    <cellStyle name="Итог 6 3" xfId="18350"/>
    <cellStyle name="Итог 6 3 2" xfId="37468"/>
    <cellStyle name="Итог 6 3 3" xfId="44612"/>
    <cellStyle name="Итог 6 3 4" xfId="47032"/>
    <cellStyle name="Итог 6 4" xfId="19123"/>
    <cellStyle name="Итог 6 4 2" xfId="38241"/>
    <cellStyle name="Итог 6 4 3" xfId="45385"/>
    <cellStyle name="Итог 6 4 4" xfId="47805"/>
    <cellStyle name="Итог 6 5" xfId="24253"/>
    <cellStyle name="Итог 6 6" xfId="39923"/>
    <cellStyle name="Итог 7" xfId="4800"/>
    <cellStyle name="Итог 7 2" xfId="13136"/>
    <cellStyle name="Итог 7 2 2" xfId="32254"/>
    <cellStyle name="Итог 7 2 3" xfId="42000"/>
    <cellStyle name="Итог 7 2 4" xfId="41146"/>
    <cellStyle name="Итог 7 3" xfId="18016"/>
    <cellStyle name="Итог 7 3 2" xfId="37134"/>
    <cellStyle name="Итог 7 3 3" xfId="44278"/>
    <cellStyle name="Итог 7 3 4" xfId="46698"/>
    <cellStyle name="Итог 7 4" xfId="19519"/>
    <cellStyle name="Итог 7 4 2" xfId="38637"/>
    <cellStyle name="Итог 7 4 3" xfId="45781"/>
    <cellStyle name="Итог 7 4 4" xfId="48201"/>
    <cellStyle name="Итог 7 5" xfId="23919"/>
    <cellStyle name="Итог 7 6" xfId="39589"/>
    <cellStyle name="Итог 8" xfId="5431"/>
    <cellStyle name="Итог 8 2" xfId="13767"/>
    <cellStyle name="Итог 8 2 2" xfId="32885"/>
    <cellStyle name="Итог 8 2 3" xfId="42631"/>
    <cellStyle name="Итог 8 2 4" xfId="40666"/>
    <cellStyle name="Итог 8 3" xfId="18647"/>
    <cellStyle name="Итог 8 3 2" xfId="37765"/>
    <cellStyle name="Итог 8 3 3" xfId="44909"/>
    <cellStyle name="Итог 8 3 4" xfId="47329"/>
    <cellStyle name="Итог 8 4" xfId="17413"/>
    <cellStyle name="Итог 8 4 2" xfId="36531"/>
    <cellStyle name="Итог 8 4 3" xfId="43675"/>
    <cellStyle name="Итог 8 4 4" xfId="46095"/>
    <cellStyle name="Итог 8 5" xfId="24550"/>
    <cellStyle name="Итог 8 6" xfId="40220"/>
    <cellStyle name="Итог 9" xfId="6050"/>
    <cellStyle name="Итог 9 2" xfId="14386"/>
    <cellStyle name="Итог 9 2 2" xfId="33504"/>
    <cellStyle name="Итог 9 2 3" xfId="42969"/>
    <cellStyle name="Итог 9 2 4" xfId="40617"/>
    <cellStyle name="Итог 9 3" xfId="18995"/>
    <cellStyle name="Итог 9 3 2" xfId="38113"/>
    <cellStyle name="Итог 9 3 3" xfId="45257"/>
    <cellStyle name="Итог 9 3 4" xfId="47677"/>
    <cellStyle name="Итог 9 4" xfId="17210"/>
    <cellStyle name="Итог 9 4 2" xfId="36328"/>
    <cellStyle name="Итог 9 4 3" xfId="43472"/>
    <cellStyle name="Итог 9 4 4" xfId="45892"/>
    <cellStyle name="Итог 9 5" xfId="25169"/>
    <cellStyle name="Итог 9 6" xfId="40559"/>
    <cellStyle name="Итог 9 7" xfId="43308"/>
    <cellStyle name="Контрольная ячейка" xfId="48"/>
    <cellStyle name="Контрольная ячейка 2" xfId="49084"/>
    <cellStyle name="Контрольная ячейка 3" xfId="49085"/>
    <cellStyle name="Название" xfId="49"/>
    <cellStyle name="Название 2" xfId="528"/>
    <cellStyle name="Нейтральный" xfId="50"/>
    <cellStyle name="Нейтральный 2" xfId="49086"/>
    <cellStyle name="Нейтральный 3" xfId="49087"/>
    <cellStyle name="Обычный 10" xfId="1010"/>
    <cellStyle name="Обычный 10 2" xfId="1297"/>
    <cellStyle name="Обычный 10 2 2" xfId="2759"/>
    <cellStyle name="Обычный 10 2 2 2" xfId="8285"/>
    <cellStyle name="Обычный 10 2 2 2 2" xfId="16621"/>
    <cellStyle name="Обычный 10 2 2 2 2 2" xfId="35739"/>
    <cellStyle name="Обычный 10 2 2 2 3" xfId="27404"/>
    <cellStyle name="Обычный 10 2 2 3" xfId="11189"/>
    <cellStyle name="Обычный 10 2 2 3 2" xfId="30307"/>
    <cellStyle name="Обычный 10 2 2 4" xfId="21962"/>
    <cellStyle name="Обычный 10 2 3" xfId="3789"/>
    <cellStyle name="Обычный 10 2 3 2" xfId="12187"/>
    <cellStyle name="Обычный 10 2 3 2 2" xfId="31305"/>
    <cellStyle name="Обычный 10 2 3 3" xfId="22963"/>
    <cellStyle name="Обычный 10 2 4" xfId="6880"/>
    <cellStyle name="Обычный 10 2 4 2" xfId="15216"/>
    <cellStyle name="Обычный 10 2 4 2 2" xfId="34334"/>
    <cellStyle name="Обычный 10 2 4 3" xfId="25999"/>
    <cellStyle name="Обычный 10 2 5" xfId="9759"/>
    <cellStyle name="Обычный 10 2 5 2" xfId="28877"/>
    <cellStyle name="Обычный 10 2 6" xfId="20507"/>
    <cellStyle name="Обычный 10 3" xfId="2478"/>
    <cellStyle name="Обычный 10 3 2" xfId="3782"/>
    <cellStyle name="Обычный 10 3 3" xfId="8012"/>
    <cellStyle name="Обычный 10 3 3 2" xfId="16348"/>
    <cellStyle name="Обычный 10 3 3 2 2" xfId="35466"/>
    <cellStyle name="Обычный 10 3 3 3" xfId="27131"/>
    <cellStyle name="Обычный 10 3 4" xfId="10908"/>
    <cellStyle name="Обычный 10 3 4 2" xfId="30026"/>
    <cellStyle name="Обычный 10 3 5" xfId="21681"/>
    <cellStyle name="Обычный 10 4" xfId="3386"/>
    <cellStyle name="Обычный 10 4 2" xfId="11816"/>
    <cellStyle name="Обычный 10 4 2 2" xfId="30934"/>
    <cellStyle name="Обычный 10 4 3" xfId="22589"/>
    <cellStyle name="Обычный 10 5" xfId="5559"/>
    <cellStyle name="Обычный 10 5 2" xfId="13895"/>
    <cellStyle name="Обычный 10 5 2 2" xfId="33013"/>
    <cellStyle name="Обычный 10 5 3" xfId="24678"/>
    <cellStyle name="Обычный 10 6" xfId="6610"/>
    <cellStyle name="Обычный 10 6 2" xfId="14946"/>
    <cellStyle name="Обычный 10 6 2 2" xfId="34064"/>
    <cellStyle name="Обычный 10 6 3" xfId="25729"/>
    <cellStyle name="Обычный 10 7" xfId="9481"/>
    <cellStyle name="Обычный 10 7 2" xfId="28599"/>
    <cellStyle name="Обычный 10 8" xfId="20224"/>
    <cellStyle name="Обычный 11" xfId="1298"/>
    <cellStyle name="Обычный 11 2" xfId="2760"/>
    <cellStyle name="Обычный 11 2 2" xfId="8286"/>
    <cellStyle name="Обычный 11 2 2 2" xfId="16622"/>
    <cellStyle name="Обычный 11 2 2 2 2" xfId="35740"/>
    <cellStyle name="Обычный 11 2 2 3" xfId="27405"/>
    <cellStyle name="Обычный 11 2 3" xfId="11190"/>
    <cellStyle name="Обычный 11 2 3 2" xfId="30308"/>
    <cellStyle name="Обычный 11 2 4" xfId="21963"/>
    <cellStyle name="Обычный 11 3" xfId="3387"/>
    <cellStyle name="Обычный 11 3 2" xfId="11817"/>
    <cellStyle name="Обычный 11 3 2 2" xfId="30935"/>
    <cellStyle name="Обычный 11 3 3" xfId="22590"/>
    <cellStyle name="Обычный 11 4" xfId="5560"/>
    <cellStyle name="Обычный 11 4 2" xfId="13896"/>
    <cellStyle name="Обычный 11 4 2 2" xfId="33014"/>
    <cellStyle name="Обычный 11 4 3" xfId="24679"/>
    <cellStyle name="Обычный 11 5" xfId="6881"/>
    <cellStyle name="Обычный 11 5 2" xfId="15217"/>
    <cellStyle name="Обычный 11 5 2 2" xfId="34335"/>
    <cellStyle name="Обычный 11 5 3" xfId="26000"/>
    <cellStyle name="Обычный 11 6" xfId="9760"/>
    <cellStyle name="Обычный 11 6 2" xfId="28878"/>
    <cellStyle name="Обычный 11 7" xfId="20508"/>
    <cellStyle name="Обычный 12" xfId="1301"/>
    <cellStyle name="Обычный 12 2" xfId="2763"/>
    <cellStyle name="Обычный 12 2 2" xfId="3790"/>
    <cellStyle name="Обычный 12 2 2 2" xfId="12188"/>
    <cellStyle name="Обычный 12 2 2 2 2" xfId="31306"/>
    <cellStyle name="Обычный 12 2 2 3" xfId="22964"/>
    <cellStyle name="Обычный 12 2 3" xfId="8289"/>
    <cellStyle name="Обычный 12 2 3 2" xfId="16625"/>
    <cellStyle name="Обычный 12 2 3 2 2" xfId="35743"/>
    <cellStyle name="Обычный 12 2 3 3" xfId="27408"/>
    <cellStyle name="Обычный 12 2 4" xfId="11193"/>
    <cellStyle name="Обычный 12 2 4 2" xfId="30311"/>
    <cellStyle name="Обычный 12 2 5" xfId="21966"/>
    <cellStyle name="Обычный 12 3" xfId="3390"/>
    <cellStyle name="Обычный 12 3 2" xfId="11820"/>
    <cellStyle name="Обычный 12 3 2 2" xfId="30938"/>
    <cellStyle name="Обычный 12 3 3" xfId="22593"/>
    <cellStyle name="Обычный 12 4" xfId="5563"/>
    <cellStyle name="Обычный 12 4 2" xfId="13899"/>
    <cellStyle name="Обычный 12 4 2 2" xfId="33017"/>
    <cellStyle name="Обычный 12 4 3" xfId="24682"/>
    <cellStyle name="Обычный 12 5" xfId="6884"/>
    <cellStyle name="Обычный 12 5 2" xfId="15220"/>
    <cellStyle name="Обычный 12 5 2 2" xfId="34338"/>
    <cellStyle name="Обычный 12 5 3" xfId="26003"/>
    <cellStyle name="Обычный 12 6" xfId="9763"/>
    <cellStyle name="Обычный 12 6 2" xfId="28881"/>
    <cellStyle name="Обычный 12 7" xfId="20511"/>
    <cellStyle name="Обычный 13" xfId="1303"/>
    <cellStyle name="Обычный 13 2" xfId="2764"/>
    <cellStyle name="Обычный 13 2 2" xfId="3791"/>
    <cellStyle name="Обычный 13 2 2 2" xfId="12189"/>
    <cellStyle name="Обычный 13 2 2 2 2" xfId="31307"/>
    <cellStyle name="Обычный 13 2 2 3" xfId="22965"/>
    <cellStyle name="Обычный 13 2 3" xfId="8290"/>
    <cellStyle name="Обычный 13 2 3 2" xfId="16626"/>
    <cellStyle name="Обычный 13 2 3 2 2" xfId="35744"/>
    <cellStyle name="Обычный 13 2 3 3" xfId="27409"/>
    <cellStyle name="Обычный 13 2 4" xfId="11194"/>
    <cellStyle name="Обычный 13 2 4 2" xfId="30312"/>
    <cellStyle name="Обычный 13 2 5" xfId="21967"/>
    <cellStyle name="Обычный 13 3" xfId="3391"/>
    <cellStyle name="Обычный 13 3 2" xfId="11821"/>
    <cellStyle name="Обычный 13 3 2 2" xfId="30939"/>
    <cellStyle name="Обычный 13 3 3" xfId="22594"/>
    <cellStyle name="Обычный 13 4" xfId="5564"/>
    <cellStyle name="Обычный 13 4 2" xfId="13900"/>
    <cellStyle name="Обычный 13 4 2 2" xfId="33018"/>
    <cellStyle name="Обычный 13 4 3" xfId="24683"/>
    <cellStyle name="Обычный 13 5" xfId="6885"/>
    <cellStyle name="Обычный 13 5 2" xfId="15221"/>
    <cellStyle name="Обычный 13 5 2 2" xfId="34339"/>
    <cellStyle name="Обычный 13 5 3" xfId="26004"/>
    <cellStyle name="Обычный 13 6" xfId="9764"/>
    <cellStyle name="Обычный 13 6 2" xfId="28882"/>
    <cellStyle name="Обычный 13 7" xfId="20512"/>
    <cellStyle name="Обычный 14" xfId="1278"/>
    <cellStyle name="Обычный 14 2" xfId="5919"/>
    <cellStyle name="Обычный 14 2 2" xfId="14255"/>
    <cellStyle name="Обычный 14 2 2 2" xfId="33373"/>
    <cellStyle name="Обычный 14 2 3" xfId="25038"/>
    <cellStyle name="Обычный 15" xfId="1279"/>
    <cellStyle name="Обычный 15 2" xfId="2743"/>
    <cellStyle name="Обычный 15 2 2" xfId="8269"/>
    <cellStyle name="Обычный 15 2 2 2" xfId="16605"/>
    <cellStyle name="Обычный 15 2 2 2 2" xfId="35723"/>
    <cellStyle name="Обычный 15 2 2 3" xfId="27388"/>
    <cellStyle name="Обычный 15 2 3" xfId="11173"/>
    <cellStyle name="Обычный 15 2 3 2" xfId="30291"/>
    <cellStyle name="Обычный 15 2 4" xfId="21946"/>
    <cellStyle name="Обычный 15 3" xfId="4433"/>
    <cellStyle name="Обычный 15 3 2" xfId="12772"/>
    <cellStyle name="Обычный 15 3 2 2" xfId="31890"/>
    <cellStyle name="Обычный 15 3 3" xfId="23555"/>
    <cellStyle name="Обычный 15 4" xfId="6864"/>
    <cellStyle name="Обычный 15 4 2" xfId="15200"/>
    <cellStyle name="Обычный 15 4 2 2" xfId="34318"/>
    <cellStyle name="Обычный 15 4 3" xfId="25983"/>
    <cellStyle name="Обычный 15 5" xfId="9743"/>
    <cellStyle name="Обычный 15 5 2" xfId="28861"/>
    <cellStyle name="Обычный 15 6" xfId="20491"/>
    <cellStyle name="Обычный 2" xfId="123"/>
    <cellStyle name="Обычный 2 10" xfId="1006"/>
    <cellStyle name="Обычный 2 10 2" xfId="2475"/>
    <cellStyle name="Обычный 2 10 2 2" xfId="8009"/>
    <cellStyle name="Обычный 2 10 2 2 2" xfId="16345"/>
    <cellStyle name="Обычный 2 10 2 2 2 2" xfId="35463"/>
    <cellStyle name="Обычный 2 10 2 2 3" xfId="27128"/>
    <cellStyle name="Обычный 2 10 2 3" xfId="10905"/>
    <cellStyle name="Обычный 2 10 2 3 2" xfId="30023"/>
    <cellStyle name="Обычный 2 10 2 4" xfId="21678"/>
    <cellStyle name="Обычный 2 10 3" xfId="4170"/>
    <cellStyle name="Обычный 2 10 3 2" xfId="12509"/>
    <cellStyle name="Обычный 2 10 3 2 2" xfId="31627"/>
    <cellStyle name="Обычный 2 10 3 3" xfId="23293"/>
    <cellStyle name="Обычный 2 10 4" xfId="6607"/>
    <cellStyle name="Обычный 2 10 4 2" xfId="14943"/>
    <cellStyle name="Обычный 2 10 4 2 2" xfId="34061"/>
    <cellStyle name="Обычный 2 10 4 3" xfId="25726"/>
    <cellStyle name="Обычный 2 10 5" xfId="9478"/>
    <cellStyle name="Обычный 2 10 5 2" xfId="28596"/>
    <cellStyle name="Обычный 2 10 6" xfId="20221"/>
    <cellStyle name="Обычный 2 11" xfId="1016"/>
    <cellStyle name="Обычный 2 11 2" xfId="2484"/>
    <cellStyle name="Обычный 2 11 2 2" xfId="8018"/>
    <cellStyle name="Обычный 2 11 2 2 2" xfId="16354"/>
    <cellStyle name="Обычный 2 11 2 2 2 2" xfId="35472"/>
    <cellStyle name="Обычный 2 11 2 2 3" xfId="27137"/>
    <cellStyle name="Обычный 2 11 2 3" xfId="10914"/>
    <cellStyle name="Обычный 2 11 2 3 2" xfId="30032"/>
    <cellStyle name="Обычный 2 11 2 4" xfId="21687"/>
    <cellStyle name="Обычный 2 11 3" xfId="4177"/>
    <cellStyle name="Обычный 2 11 3 2" xfId="12516"/>
    <cellStyle name="Обычный 2 11 3 2 2" xfId="31634"/>
    <cellStyle name="Обычный 2 11 3 3" xfId="23300"/>
    <cellStyle name="Обычный 2 11 4" xfId="6616"/>
    <cellStyle name="Обычный 2 11 4 2" xfId="14952"/>
    <cellStyle name="Обычный 2 11 4 2 2" xfId="34070"/>
    <cellStyle name="Обычный 2 11 4 3" xfId="25735"/>
    <cellStyle name="Обычный 2 11 5" xfId="9487"/>
    <cellStyle name="Обычный 2 11 5 2" xfId="28605"/>
    <cellStyle name="Обычный 2 11 6" xfId="20230"/>
    <cellStyle name="Обычный 2 12" xfId="1284"/>
    <cellStyle name="Обычный 2 12 2" xfId="2748"/>
    <cellStyle name="Обычный 2 12 2 2" xfId="8274"/>
    <cellStyle name="Обычный 2 12 2 2 2" xfId="16610"/>
    <cellStyle name="Обычный 2 12 2 2 2 2" xfId="35728"/>
    <cellStyle name="Обычный 2 12 2 2 3" xfId="27393"/>
    <cellStyle name="Обычный 2 12 2 3" xfId="11178"/>
    <cellStyle name="Обычный 2 12 2 3 2" xfId="30296"/>
    <cellStyle name="Обычный 2 12 2 4" xfId="21951"/>
    <cellStyle name="Обычный 2 12 3" xfId="4438"/>
    <cellStyle name="Обычный 2 12 3 2" xfId="12777"/>
    <cellStyle name="Обычный 2 12 3 2 2" xfId="31895"/>
    <cellStyle name="Обычный 2 12 3 3" xfId="23560"/>
    <cellStyle name="Обычный 2 12 4" xfId="6869"/>
    <cellStyle name="Обычный 2 12 4 2" xfId="15205"/>
    <cellStyle name="Обычный 2 12 4 2 2" xfId="34323"/>
    <cellStyle name="Обычный 2 12 4 3" xfId="25988"/>
    <cellStyle name="Обычный 2 12 5" xfId="9748"/>
    <cellStyle name="Обычный 2 12 5 2" xfId="28866"/>
    <cellStyle name="Обычный 2 12 6" xfId="20496"/>
    <cellStyle name="Обычный 2 13" xfId="3376"/>
    <cellStyle name="Обычный 2 13 2" xfId="11806"/>
    <cellStyle name="Обычный 2 13 2 2" xfId="30924"/>
    <cellStyle name="Обычный 2 13 3" xfId="22579"/>
    <cellStyle name="Обычный 2 14" xfId="5548"/>
    <cellStyle name="Обычный 2 14 2" xfId="13884"/>
    <cellStyle name="Обычный 2 14 2 2" xfId="33002"/>
    <cellStyle name="Обычный 2 14 3" xfId="24667"/>
    <cellStyle name="Обычный 2 2" xfId="239"/>
    <cellStyle name="Обычный 2 2 2" xfId="714"/>
    <cellStyle name="Обычный 2 2 2 2" xfId="1603"/>
    <cellStyle name="Обычный 2 2 2 2 2" xfId="3058"/>
    <cellStyle name="Обычный 2 2 2 2 2 2" xfId="8560"/>
    <cellStyle name="Обычный 2 2 2 2 2 2 2" xfId="16896"/>
    <cellStyle name="Обычный 2 2 2 2 2 2 2 2" xfId="36014"/>
    <cellStyle name="Обычный 2 2 2 2 2 2 3" xfId="27679"/>
    <cellStyle name="Обычный 2 2 2 2 2 3" xfId="11488"/>
    <cellStyle name="Обычный 2 2 2 2 2 3 2" xfId="30606"/>
    <cellStyle name="Обычный 2 2 2 2 2 4" xfId="22261"/>
    <cellStyle name="Обычный 2 2 2 2 3" xfId="3690"/>
    <cellStyle name="Обычный 2 2 2 2 3 2" xfId="12119"/>
    <cellStyle name="Обычный 2 2 2 2 3 2 2" xfId="31237"/>
    <cellStyle name="Обычный 2 2 2 2 3 3" xfId="22891"/>
    <cellStyle name="Обычный 2 2 2 2 4" xfId="5858"/>
    <cellStyle name="Обычный 2 2 2 2 4 2" xfId="14194"/>
    <cellStyle name="Обычный 2 2 2 2 4 2 2" xfId="33312"/>
    <cellStyle name="Обычный 2 2 2 2 4 3" xfId="24977"/>
    <cellStyle name="Обычный 2 2 2 2 5" xfId="7148"/>
    <cellStyle name="Обычный 2 2 2 2 5 2" xfId="15484"/>
    <cellStyle name="Обычный 2 2 2 2 5 2 2" xfId="34602"/>
    <cellStyle name="Обычный 2 2 2 2 5 3" xfId="26267"/>
    <cellStyle name="Обычный 2 2 2 2 6" xfId="10053"/>
    <cellStyle name="Обычный 2 2 2 2 6 2" xfId="29171"/>
    <cellStyle name="Обычный 2 2 2 2 7" xfId="20807"/>
    <cellStyle name="Обычный 2 2 2 3" xfId="1588"/>
    <cellStyle name="Обычный 2 2 2 3 2" xfId="3043"/>
    <cellStyle name="Обычный 2 2 2 3 2 2" xfId="4729"/>
    <cellStyle name="Обычный 2 2 2 3 2 2 2" xfId="13066"/>
    <cellStyle name="Обычный 2 2 2 3 2 2 2 2" xfId="32184"/>
    <cellStyle name="Обычный 2 2 2 3 2 2 3" xfId="23849"/>
    <cellStyle name="Обычный 2 2 2 3 2 3" xfId="8545"/>
    <cellStyle name="Обычный 2 2 2 3 2 3 2" xfId="16881"/>
    <cellStyle name="Обычный 2 2 2 3 2 3 2 2" xfId="35999"/>
    <cellStyle name="Обычный 2 2 2 3 2 3 3" xfId="27664"/>
    <cellStyle name="Обычный 2 2 2 3 2 4" xfId="11473"/>
    <cellStyle name="Обычный 2 2 2 3 2 4 2" xfId="30591"/>
    <cellStyle name="Обычный 2 2 2 3 2 5" xfId="22246"/>
    <cellStyle name="Обычный 2 2 2 3 3" xfId="3780"/>
    <cellStyle name="Обычный 2 2 2 3 4" xfId="3675"/>
    <cellStyle name="Обычный 2 2 2 3 4 2" xfId="12104"/>
    <cellStyle name="Обычный 2 2 2 3 4 2 2" xfId="31222"/>
    <cellStyle name="Обычный 2 2 2 3 4 3" xfId="22876"/>
    <cellStyle name="Обычный 2 2 2 3 5" xfId="5843"/>
    <cellStyle name="Обычный 2 2 2 3 5 2" xfId="14179"/>
    <cellStyle name="Обычный 2 2 2 3 5 2 2" xfId="33297"/>
    <cellStyle name="Обычный 2 2 2 3 5 3" xfId="24962"/>
    <cellStyle name="Обычный 2 2 2 3 6" xfId="7133"/>
    <cellStyle name="Обычный 2 2 2 3 6 2" xfId="15469"/>
    <cellStyle name="Обычный 2 2 2 3 6 2 2" xfId="34587"/>
    <cellStyle name="Обычный 2 2 2 3 6 3" xfId="26252"/>
    <cellStyle name="Обычный 2 2 2 3 7" xfId="10038"/>
    <cellStyle name="Обычный 2 2 2 3 7 2" xfId="29156"/>
    <cellStyle name="Обычный 2 2 2 3 8" xfId="20792"/>
    <cellStyle name="Обычный 2 2 3" xfId="287"/>
    <cellStyle name="Обычный 2 2 4" xfId="256"/>
    <cellStyle name="Обычный 2 3" xfId="238"/>
    <cellStyle name="Обычный 2 3 2" xfId="1319"/>
    <cellStyle name="Обычный 2 3 2 2" xfId="1625"/>
    <cellStyle name="Обычный 2 3 2 2 2" xfId="3079"/>
    <cellStyle name="Обычный 2 3 2 2 2 2" xfId="8581"/>
    <cellStyle name="Обычный 2 3 2 2 2 2 2" xfId="16917"/>
    <cellStyle name="Обычный 2 3 2 2 2 2 2 2" xfId="36035"/>
    <cellStyle name="Обычный 2 3 2 2 2 2 3" xfId="27700"/>
    <cellStyle name="Обычный 2 3 2 2 2 3" xfId="11509"/>
    <cellStyle name="Обычный 2 3 2 2 2 3 2" xfId="30627"/>
    <cellStyle name="Обычный 2 3 2 2 2 4" xfId="22282"/>
    <cellStyle name="Обычный 2 3 2 2 3" xfId="3711"/>
    <cellStyle name="Обычный 2 3 2 2 3 2" xfId="12140"/>
    <cellStyle name="Обычный 2 3 2 2 3 2 2" xfId="31258"/>
    <cellStyle name="Обычный 2 3 2 2 3 3" xfId="22912"/>
    <cellStyle name="Обычный 2 3 2 2 4" xfId="5879"/>
    <cellStyle name="Обычный 2 3 2 2 4 2" xfId="14215"/>
    <cellStyle name="Обычный 2 3 2 2 4 2 2" xfId="33333"/>
    <cellStyle name="Обычный 2 3 2 2 4 3" xfId="24998"/>
    <cellStyle name="Обычный 2 3 2 2 5" xfId="7169"/>
    <cellStyle name="Обычный 2 3 2 2 5 2" xfId="15505"/>
    <cellStyle name="Обычный 2 3 2 2 5 2 2" xfId="34623"/>
    <cellStyle name="Обычный 2 3 2 2 5 3" xfId="26288"/>
    <cellStyle name="Обычный 2 3 2 2 6" xfId="10074"/>
    <cellStyle name="Обычный 2 3 2 2 6 2" xfId="29192"/>
    <cellStyle name="Обычный 2 3 2 2 7" xfId="20828"/>
    <cellStyle name="Обычный 2 3 2 3" xfId="1597"/>
    <cellStyle name="Обычный 2 3 2 3 2" xfId="3052"/>
    <cellStyle name="Обычный 2 3 2 3 2 2" xfId="8554"/>
    <cellStyle name="Обычный 2 3 2 3 2 2 2" xfId="16890"/>
    <cellStyle name="Обычный 2 3 2 3 2 2 2 2" xfId="36008"/>
    <cellStyle name="Обычный 2 3 2 3 2 2 3" xfId="27673"/>
    <cellStyle name="Обычный 2 3 2 3 2 3" xfId="11482"/>
    <cellStyle name="Обычный 2 3 2 3 2 3 2" xfId="30600"/>
    <cellStyle name="Обычный 2 3 2 3 2 4" xfId="22255"/>
    <cellStyle name="Обычный 2 3 2 3 3" xfId="3684"/>
    <cellStyle name="Обычный 2 3 2 3 3 2" xfId="12113"/>
    <cellStyle name="Обычный 2 3 2 3 3 2 2" xfId="31231"/>
    <cellStyle name="Обычный 2 3 2 3 3 3" xfId="22885"/>
    <cellStyle name="Обычный 2 3 2 3 4" xfId="5852"/>
    <cellStyle name="Обычный 2 3 2 3 4 2" xfId="14188"/>
    <cellStyle name="Обычный 2 3 2 3 4 2 2" xfId="33306"/>
    <cellStyle name="Обычный 2 3 2 3 4 3" xfId="24971"/>
    <cellStyle name="Обычный 2 3 2 3 5" xfId="7142"/>
    <cellStyle name="Обычный 2 3 2 3 5 2" xfId="15478"/>
    <cellStyle name="Обычный 2 3 2 3 5 2 2" xfId="34596"/>
    <cellStyle name="Обычный 2 3 2 3 5 3" xfId="26261"/>
    <cellStyle name="Обычный 2 3 2 3 6" xfId="10047"/>
    <cellStyle name="Обычный 2 3 2 3 6 2" xfId="29165"/>
    <cellStyle name="Обычный 2 3 2 3 7" xfId="20801"/>
    <cellStyle name="Обычный 2 3 2 4" xfId="4463"/>
    <cellStyle name="Обычный 2 3 3" xfId="1613"/>
    <cellStyle name="Обычный 2 3 3 2" xfId="3067"/>
    <cellStyle name="Обычный 2 3 3 2 2" xfId="8569"/>
    <cellStyle name="Обычный 2 3 3 2 2 2" xfId="16905"/>
    <cellStyle name="Обычный 2 3 3 2 2 2 2" xfId="36023"/>
    <cellStyle name="Обычный 2 3 3 2 2 3" xfId="27688"/>
    <cellStyle name="Обычный 2 3 3 2 3" xfId="11497"/>
    <cellStyle name="Обычный 2 3 3 2 3 2" xfId="30615"/>
    <cellStyle name="Обычный 2 3 3 2 4" xfId="22270"/>
    <cellStyle name="Обычный 2 3 3 3" xfId="3699"/>
    <cellStyle name="Обычный 2 3 3 3 2" xfId="12128"/>
    <cellStyle name="Обычный 2 3 3 3 2 2" xfId="31246"/>
    <cellStyle name="Обычный 2 3 3 3 3" xfId="22900"/>
    <cellStyle name="Обычный 2 3 3 4" xfId="5867"/>
    <cellStyle name="Обычный 2 3 3 4 2" xfId="14203"/>
    <cellStyle name="Обычный 2 3 3 4 2 2" xfId="33321"/>
    <cellStyle name="Обычный 2 3 3 4 3" xfId="24986"/>
    <cellStyle name="Обычный 2 3 3 5" xfId="7157"/>
    <cellStyle name="Обычный 2 3 3 5 2" xfId="15493"/>
    <cellStyle name="Обычный 2 3 3 5 2 2" xfId="34611"/>
    <cellStyle name="Обычный 2 3 3 5 3" xfId="26276"/>
    <cellStyle name="Обычный 2 3 3 6" xfId="10062"/>
    <cellStyle name="Обычный 2 3 3 6 2" xfId="29180"/>
    <cellStyle name="Обычный 2 3 3 7" xfId="20816"/>
    <cellStyle name="Обычный 2 3 4" xfId="1299"/>
    <cellStyle name="Обычный 2 3 4 2" xfId="2761"/>
    <cellStyle name="Обычный 2 3 4 2 2" xfId="4449"/>
    <cellStyle name="Обычный 2 3 4 2 2 2" xfId="12788"/>
    <cellStyle name="Обычный 2 3 4 2 2 2 2" xfId="31906"/>
    <cellStyle name="Обычный 2 3 4 2 2 3" xfId="23571"/>
    <cellStyle name="Обычный 2 3 4 2 3" xfId="8287"/>
    <cellStyle name="Обычный 2 3 4 2 3 2" xfId="16623"/>
    <cellStyle name="Обычный 2 3 4 2 3 2 2" xfId="35741"/>
    <cellStyle name="Обычный 2 3 4 2 3 3" xfId="27406"/>
    <cellStyle name="Обычный 2 3 4 2 4" xfId="11191"/>
    <cellStyle name="Обычный 2 3 4 2 4 2" xfId="30309"/>
    <cellStyle name="Обычный 2 3 4 2 5" xfId="21964"/>
    <cellStyle name="Обычный 2 3 4 3" xfId="3768"/>
    <cellStyle name="Обычный 2 3 4 4" xfId="6882"/>
    <cellStyle name="Обычный 2 3 4 4 2" xfId="15218"/>
    <cellStyle name="Обычный 2 3 4 4 2 2" xfId="34336"/>
    <cellStyle name="Обычный 2 3 4 4 3" xfId="26001"/>
    <cellStyle name="Обычный 2 3 4 5" xfId="9761"/>
    <cellStyle name="Обычный 2 3 4 5 2" xfId="28879"/>
    <cellStyle name="Обычный 2 3 4 6" xfId="20509"/>
    <cellStyle name="Обычный 2 3 5" xfId="3388"/>
    <cellStyle name="Обычный 2 3 5 2" xfId="11818"/>
    <cellStyle name="Обычный 2 3 5 2 2" xfId="30936"/>
    <cellStyle name="Обычный 2 3 5 3" xfId="22591"/>
    <cellStyle name="Обычный 2 3 6" xfId="5561"/>
    <cellStyle name="Обычный 2 3 6 2" xfId="13897"/>
    <cellStyle name="Обычный 2 3 6 2 2" xfId="33015"/>
    <cellStyle name="Обычный 2 3 6 3" xfId="24680"/>
    <cellStyle name="Обычный 2 4" xfId="573"/>
    <cellStyle name="Обычный 2 4 2" xfId="1620"/>
    <cellStyle name="Обычный 2 4 2 2" xfId="3074"/>
    <cellStyle name="Обычный 2 4 2 2 2" xfId="8576"/>
    <cellStyle name="Обычный 2 4 2 2 2 2" xfId="16912"/>
    <cellStyle name="Обычный 2 4 2 2 2 2 2" xfId="36030"/>
    <cellStyle name="Обычный 2 4 2 2 2 3" xfId="27695"/>
    <cellStyle name="Обычный 2 4 2 2 3" xfId="11504"/>
    <cellStyle name="Обычный 2 4 2 2 3 2" xfId="30622"/>
    <cellStyle name="Обычный 2 4 2 2 4" xfId="22277"/>
    <cellStyle name="Обычный 2 4 2 3" xfId="3706"/>
    <cellStyle name="Обычный 2 4 2 3 2" xfId="12135"/>
    <cellStyle name="Обычный 2 4 2 3 2 2" xfId="31253"/>
    <cellStyle name="Обычный 2 4 2 3 3" xfId="22907"/>
    <cellStyle name="Обычный 2 4 2 4" xfId="5874"/>
    <cellStyle name="Обычный 2 4 2 4 2" xfId="14210"/>
    <cellStyle name="Обычный 2 4 2 4 2 2" xfId="33328"/>
    <cellStyle name="Обычный 2 4 2 4 3" xfId="24993"/>
    <cellStyle name="Обычный 2 4 2 5" xfId="7164"/>
    <cellStyle name="Обычный 2 4 2 5 2" xfId="15500"/>
    <cellStyle name="Обычный 2 4 2 5 2 2" xfId="34618"/>
    <cellStyle name="Обычный 2 4 2 5 3" xfId="26283"/>
    <cellStyle name="Обычный 2 4 2 6" xfId="10069"/>
    <cellStyle name="Обычный 2 4 2 6 2" xfId="29187"/>
    <cellStyle name="Обычный 2 4 2 7" xfId="20823"/>
    <cellStyle name="Обычный 2 4 3" xfId="1593"/>
    <cellStyle name="Обычный 2 4 3 2" xfId="3048"/>
    <cellStyle name="Обычный 2 4 3 2 2" xfId="4734"/>
    <cellStyle name="Обычный 2 4 3 2 2 2" xfId="13071"/>
    <cellStyle name="Обычный 2 4 3 2 2 2 2" xfId="32189"/>
    <cellStyle name="Обычный 2 4 3 2 2 3" xfId="23854"/>
    <cellStyle name="Обычный 2 4 3 2 3" xfId="8550"/>
    <cellStyle name="Обычный 2 4 3 2 3 2" xfId="16886"/>
    <cellStyle name="Обычный 2 4 3 2 3 2 2" xfId="36004"/>
    <cellStyle name="Обычный 2 4 3 2 3 3" xfId="27669"/>
    <cellStyle name="Обычный 2 4 3 2 4" xfId="11478"/>
    <cellStyle name="Обычный 2 4 3 2 4 2" xfId="30596"/>
    <cellStyle name="Обычный 2 4 3 2 5" xfId="22251"/>
    <cellStyle name="Обычный 2 4 3 3" xfId="3776"/>
    <cellStyle name="Обычный 2 4 3 4" xfId="3680"/>
    <cellStyle name="Обычный 2 4 3 4 2" xfId="12109"/>
    <cellStyle name="Обычный 2 4 3 4 2 2" xfId="31227"/>
    <cellStyle name="Обычный 2 4 3 4 3" xfId="22881"/>
    <cellStyle name="Обычный 2 4 3 5" xfId="5848"/>
    <cellStyle name="Обычный 2 4 3 5 2" xfId="14184"/>
    <cellStyle name="Обычный 2 4 3 5 2 2" xfId="33302"/>
    <cellStyle name="Обычный 2 4 3 5 3" xfId="24967"/>
    <cellStyle name="Обычный 2 4 3 6" xfId="7138"/>
    <cellStyle name="Обычный 2 4 3 6 2" xfId="15474"/>
    <cellStyle name="Обычный 2 4 3 6 2 2" xfId="34592"/>
    <cellStyle name="Обычный 2 4 3 6 3" xfId="26257"/>
    <cellStyle name="Обычный 2 4 3 7" xfId="10043"/>
    <cellStyle name="Обычный 2 4 3 7 2" xfId="29161"/>
    <cellStyle name="Обычный 2 4 3 8" xfId="20797"/>
    <cellStyle name="Обычный 2 5" xfId="582"/>
    <cellStyle name="Обычный 2 5 10" xfId="9176"/>
    <cellStyle name="Обычный 2 5 10 2" xfId="28295"/>
    <cellStyle name="Обычный 2 5 11" xfId="19899"/>
    <cellStyle name="Обычный 2 5 2" xfId="984"/>
    <cellStyle name="Обычный 2 5 2 2" xfId="2454"/>
    <cellStyle name="Обычный 2 5 2 2 2" xfId="7988"/>
    <cellStyle name="Обычный 2 5 2 2 2 2" xfId="16324"/>
    <cellStyle name="Обычный 2 5 2 2 2 2 2" xfId="35442"/>
    <cellStyle name="Обычный 2 5 2 2 2 3" xfId="27107"/>
    <cellStyle name="Обычный 2 5 2 2 3" xfId="10884"/>
    <cellStyle name="Обычный 2 5 2 2 3 2" xfId="30002"/>
    <cellStyle name="Обычный 2 5 2 2 4" xfId="21657"/>
    <cellStyle name="Обычный 2 5 2 3" xfId="4153"/>
    <cellStyle name="Обычный 2 5 2 3 2" xfId="12492"/>
    <cellStyle name="Обычный 2 5 2 3 2 2" xfId="31610"/>
    <cellStyle name="Обычный 2 5 2 3 3" xfId="23276"/>
    <cellStyle name="Обычный 2 5 2 4" xfId="6586"/>
    <cellStyle name="Обычный 2 5 2 4 2" xfId="14922"/>
    <cellStyle name="Обычный 2 5 2 4 2 2" xfId="34040"/>
    <cellStyle name="Обычный 2 5 2 4 3" xfId="25705"/>
    <cellStyle name="Обычный 2 5 2 5" xfId="9457"/>
    <cellStyle name="Обычный 2 5 2 5 2" xfId="28575"/>
    <cellStyle name="Обычный 2 5 2 6" xfId="20200"/>
    <cellStyle name="Обычный 2 5 3" xfId="1258"/>
    <cellStyle name="Обычный 2 5 3 2" xfId="2725"/>
    <cellStyle name="Обычный 2 5 3 2 2" xfId="8255"/>
    <cellStyle name="Обычный 2 5 3 2 2 2" xfId="16591"/>
    <cellStyle name="Обычный 2 5 3 2 2 2 2" xfId="35709"/>
    <cellStyle name="Обычный 2 5 3 2 2 3" xfId="27374"/>
    <cellStyle name="Обычный 2 5 3 2 3" xfId="11155"/>
    <cellStyle name="Обычный 2 5 3 2 3 2" xfId="30273"/>
    <cellStyle name="Обычный 2 5 3 2 4" xfId="21928"/>
    <cellStyle name="Обычный 2 5 3 3" xfId="4417"/>
    <cellStyle name="Обычный 2 5 3 3 2" xfId="12756"/>
    <cellStyle name="Обычный 2 5 3 3 2 2" xfId="31874"/>
    <cellStyle name="Обычный 2 5 3 3 3" xfId="23540"/>
    <cellStyle name="Обычный 2 5 3 4" xfId="6852"/>
    <cellStyle name="Обычный 2 5 3 4 2" xfId="15188"/>
    <cellStyle name="Обычный 2 5 3 4 2 2" xfId="34306"/>
    <cellStyle name="Обычный 2 5 3 4 3" xfId="25971"/>
    <cellStyle name="Обычный 2 5 3 5" xfId="9727"/>
    <cellStyle name="Обычный 2 5 3 5 2" xfId="28845"/>
    <cellStyle name="Обычный 2 5 3 6" xfId="20471"/>
    <cellStyle name="Обычный 2 5 4" xfId="1547"/>
    <cellStyle name="Обычный 2 5 4 2" xfId="3003"/>
    <cellStyle name="Обычный 2 5 4 2 2" xfId="8525"/>
    <cellStyle name="Обычный 2 5 4 2 2 2" xfId="16861"/>
    <cellStyle name="Обычный 2 5 4 2 2 2 2" xfId="35979"/>
    <cellStyle name="Обычный 2 5 4 2 2 3" xfId="27644"/>
    <cellStyle name="Обычный 2 5 4 2 3" xfId="11433"/>
    <cellStyle name="Обычный 2 5 4 2 3 2" xfId="30551"/>
    <cellStyle name="Обычный 2 5 4 2 4" xfId="22206"/>
    <cellStyle name="Обычный 2 5 4 3" xfId="4691"/>
    <cellStyle name="Обычный 2 5 4 3 2" xfId="13028"/>
    <cellStyle name="Обычный 2 5 4 3 2 2" xfId="32146"/>
    <cellStyle name="Обычный 2 5 4 3 3" xfId="23812"/>
    <cellStyle name="Обычный 2 5 4 4" xfId="7119"/>
    <cellStyle name="Обычный 2 5 4 4 2" xfId="15455"/>
    <cellStyle name="Обычный 2 5 4 4 2 2" xfId="34573"/>
    <cellStyle name="Обычный 2 5 4 4 3" xfId="26238"/>
    <cellStyle name="Обычный 2 5 4 5" xfId="10004"/>
    <cellStyle name="Обычный 2 5 4 5 2" xfId="29122"/>
    <cellStyle name="Обычный 2 5 4 6" xfId="20752"/>
    <cellStyle name="Обычный 2 5 5" xfId="1908"/>
    <cellStyle name="Обычный 2 5 5 2" xfId="3362"/>
    <cellStyle name="Обычный 2 5 5 2 2" xfId="8864"/>
    <cellStyle name="Обычный 2 5 5 2 2 2" xfId="17200"/>
    <cellStyle name="Обычный 2 5 5 2 2 2 2" xfId="36318"/>
    <cellStyle name="Обычный 2 5 5 2 2 3" xfId="27983"/>
    <cellStyle name="Обычный 2 5 5 2 3" xfId="11792"/>
    <cellStyle name="Обычный 2 5 5 2 3 2" xfId="30910"/>
    <cellStyle name="Обычный 2 5 5 2 4" xfId="22565"/>
    <cellStyle name="Обычный 2 5 5 3" xfId="7442"/>
    <cellStyle name="Обычный 2 5 5 3 2" xfId="15778"/>
    <cellStyle name="Обычный 2 5 5 3 2 2" xfId="34896"/>
    <cellStyle name="Обычный 2 5 5 3 3" xfId="26561"/>
    <cellStyle name="Обычный 2 5 5 4" xfId="10338"/>
    <cellStyle name="Обычный 2 5 5 4 2" xfId="29456"/>
    <cellStyle name="Обычный 2 5 5 5" xfId="21111"/>
    <cellStyle name="Обычный 2 5 6" xfId="2180"/>
    <cellStyle name="Обычный 2 5 6 2" xfId="7714"/>
    <cellStyle name="Обычный 2 5 6 2 2" xfId="16050"/>
    <cellStyle name="Обычный 2 5 6 2 2 2" xfId="35168"/>
    <cellStyle name="Обычный 2 5 6 2 3" xfId="26833"/>
    <cellStyle name="Обычный 2 5 6 3" xfId="10610"/>
    <cellStyle name="Обычный 2 5 6 3 2" xfId="29728"/>
    <cellStyle name="Обычный 2 5 6 4" xfId="21383"/>
    <cellStyle name="Обычный 2 5 7" xfId="3641"/>
    <cellStyle name="Обычный 2 5 7 2" xfId="12070"/>
    <cellStyle name="Обычный 2 5 7 2 2" xfId="31188"/>
    <cellStyle name="Обычный 2 5 7 3" xfId="22842"/>
    <cellStyle name="Обычный 2 5 8" xfId="5803"/>
    <cellStyle name="Обычный 2 5 8 2" xfId="14139"/>
    <cellStyle name="Обычный 2 5 8 2 2" xfId="33257"/>
    <cellStyle name="Обычный 2 5 8 3" xfId="24922"/>
    <cellStyle name="Обычный 2 5 9" xfId="6312"/>
    <cellStyle name="Обычный 2 5 9 2" xfId="14648"/>
    <cellStyle name="Обычный 2 5 9 2 2" xfId="33766"/>
    <cellStyle name="Обычный 2 5 9 3" xfId="25431"/>
    <cellStyle name="Обычный 2 6" xfId="717"/>
    <cellStyle name="Обычный 2 6 10" xfId="9192"/>
    <cellStyle name="Обычный 2 6 10 2" xfId="28311"/>
    <cellStyle name="Обычный 2 6 11" xfId="19934"/>
    <cellStyle name="Обычный 2 6 2" xfId="992"/>
    <cellStyle name="Обычный 2 6 2 2" xfId="2462"/>
    <cellStyle name="Обычный 2 6 2 2 2" xfId="7996"/>
    <cellStyle name="Обычный 2 6 2 2 2 2" xfId="16332"/>
    <cellStyle name="Обычный 2 6 2 2 2 2 2" xfId="35450"/>
    <cellStyle name="Обычный 2 6 2 2 2 3" xfId="27115"/>
    <cellStyle name="Обычный 2 6 2 2 3" xfId="10892"/>
    <cellStyle name="Обычный 2 6 2 2 3 2" xfId="30010"/>
    <cellStyle name="Обычный 2 6 2 2 4" xfId="21665"/>
    <cellStyle name="Обычный 2 6 2 3" xfId="4160"/>
    <cellStyle name="Обычный 2 6 2 3 2" xfId="12499"/>
    <cellStyle name="Обычный 2 6 2 3 2 2" xfId="31617"/>
    <cellStyle name="Обычный 2 6 2 3 3" xfId="23283"/>
    <cellStyle name="Обычный 2 6 2 4" xfId="6594"/>
    <cellStyle name="Обычный 2 6 2 4 2" xfId="14930"/>
    <cellStyle name="Обычный 2 6 2 4 2 2" xfId="34048"/>
    <cellStyle name="Обычный 2 6 2 4 3" xfId="25713"/>
    <cellStyle name="Обычный 2 6 2 5" xfId="9465"/>
    <cellStyle name="Обычный 2 6 2 5 2" xfId="28583"/>
    <cellStyle name="Обычный 2 6 2 6" xfId="20208"/>
    <cellStyle name="Обычный 2 6 3" xfId="1267"/>
    <cellStyle name="Обычный 2 6 3 2" xfId="2734"/>
    <cellStyle name="Обычный 2 6 3 2 2" xfId="8264"/>
    <cellStyle name="Обычный 2 6 3 2 2 2" xfId="16600"/>
    <cellStyle name="Обычный 2 6 3 2 2 2 2" xfId="35718"/>
    <cellStyle name="Обычный 2 6 3 2 2 3" xfId="27383"/>
    <cellStyle name="Обычный 2 6 3 2 3" xfId="11164"/>
    <cellStyle name="Обычный 2 6 3 2 3 2" xfId="30282"/>
    <cellStyle name="Обычный 2 6 3 2 4" xfId="21937"/>
    <cellStyle name="Обычный 2 6 3 3" xfId="4426"/>
    <cellStyle name="Обычный 2 6 3 3 2" xfId="12765"/>
    <cellStyle name="Обычный 2 6 3 3 2 2" xfId="31883"/>
    <cellStyle name="Обычный 2 6 3 3 3" xfId="23548"/>
    <cellStyle name="Обычный 2 6 3 4" xfId="6860"/>
    <cellStyle name="Обычный 2 6 3 4 2" xfId="15196"/>
    <cellStyle name="Обычный 2 6 3 4 2 2" xfId="34314"/>
    <cellStyle name="Обычный 2 6 3 4 3" xfId="25979"/>
    <cellStyle name="Обычный 2 6 3 5" xfId="9735"/>
    <cellStyle name="Обычный 2 6 3 5 2" xfId="28853"/>
    <cellStyle name="Обычный 2 6 3 6" xfId="20480"/>
    <cellStyle name="Обычный 2 6 4" xfId="1554"/>
    <cellStyle name="Обычный 2 6 4 2" xfId="3010"/>
    <cellStyle name="Обычный 2 6 4 2 2" xfId="8532"/>
    <cellStyle name="Обычный 2 6 4 2 2 2" xfId="16868"/>
    <cellStyle name="Обычный 2 6 4 2 2 2 2" xfId="35986"/>
    <cellStyle name="Обычный 2 6 4 2 2 3" xfId="27651"/>
    <cellStyle name="Обычный 2 6 4 2 3" xfId="11440"/>
    <cellStyle name="Обычный 2 6 4 2 3 2" xfId="30558"/>
    <cellStyle name="Обычный 2 6 4 2 4" xfId="22213"/>
    <cellStyle name="Обычный 2 6 4 3" xfId="4698"/>
    <cellStyle name="Обычный 2 6 4 3 2" xfId="13035"/>
    <cellStyle name="Обычный 2 6 4 3 2 2" xfId="32153"/>
    <cellStyle name="Обычный 2 6 4 3 3" xfId="23819"/>
    <cellStyle name="Обычный 2 6 4 4" xfId="7126"/>
    <cellStyle name="Обычный 2 6 4 4 2" xfId="15462"/>
    <cellStyle name="Обычный 2 6 4 4 2 2" xfId="34580"/>
    <cellStyle name="Обычный 2 6 4 4 3" xfId="26245"/>
    <cellStyle name="Обычный 2 6 4 5" xfId="10011"/>
    <cellStyle name="Обычный 2 6 4 5 2" xfId="29129"/>
    <cellStyle name="Обычный 2 6 4 6" xfId="20759"/>
    <cellStyle name="Обычный 2 6 5" xfId="1916"/>
    <cellStyle name="Обычный 2 6 5 2" xfId="3370"/>
    <cellStyle name="Обычный 2 6 5 2 2" xfId="8872"/>
    <cellStyle name="Обычный 2 6 5 2 2 2" xfId="17208"/>
    <cellStyle name="Обычный 2 6 5 2 2 2 2" xfId="36326"/>
    <cellStyle name="Обычный 2 6 5 2 2 3" xfId="27991"/>
    <cellStyle name="Обычный 2 6 5 2 3" xfId="11800"/>
    <cellStyle name="Обычный 2 6 5 2 3 2" xfId="30918"/>
    <cellStyle name="Обычный 2 6 5 2 4" xfId="22573"/>
    <cellStyle name="Обычный 2 6 5 3" xfId="7450"/>
    <cellStyle name="Обычный 2 6 5 3 2" xfId="15786"/>
    <cellStyle name="Обычный 2 6 5 3 2 2" xfId="34904"/>
    <cellStyle name="Обычный 2 6 5 3 3" xfId="26569"/>
    <cellStyle name="Обычный 2 6 5 4" xfId="10346"/>
    <cellStyle name="Обычный 2 6 5 4 2" xfId="29464"/>
    <cellStyle name="Обычный 2 6 5 5" xfId="21119"/>
    <cellStyle name="Обычный 2 6 6" xfId="2188"/>
    <cellStyle name="Обычный 2 6 6 2" xfId="7722"/>
    <cellStyle name="Обычный 2 6 6 2 2" xfId="16058"/>
    <cellStyle name="Обычный 2 6 6 2 2 2" xfId="35176"/>
    <cellStyle name="Обычный 2 6 6 2 3" xfId="26841"/>
    <cellStyle name="Обычный 2 6 6 3" xfId="10618"/>
    <cellStyle name="Обычный 2 6 6 3 2" xfId="29736"/>
    <cellStyle name="Обычный 2 6 6 4" xfId="21391"/>
    <cellStyle name="Обычный 2 6 7" xfId="3648"/>
    <cellStyle name="Обычный 2 6 7 2" xfId="12077"/>
    <cellStyle name="Обычный 2 6 7 2 2" xfId="31195"/>
    <cellStyle name="Обычный 2 6 7 3" xfId="22849"/>
    <cellStyle name="Обычный 2 6 8" xfId="5810"/>
    <cellStyle name="Обычный 2 6 8 2" xfId="14146"/>
    <cellStyle name="Обычный 2 6 8 2 2" xfId="33264"/>
    <cellStyle name="Обычный 2 6 8 3" xfId="24929"/>
    <cellStyle name="Обычный 2 6 9" xfId="6320"/>
    <cellStyle name="Обычный 2 6 9 2" xfId="14656"/>
    <cellStyle name="Обычный 2 6 9 2 2" xfId="33774"/>
    <cellStyle name="Обычный 2 6 9 3" xfId="25439"/>
    <cellStyle name="Обычный 2 7" xfId="267"/>
    <cellStyle name="Обычный 2 8" xfId="255"/>
    <cellStyle name="Обычный 2 8 2" xfId="747"/>
    <cellStyle name="Обычный 2 8 2 2" xfId="2217"/>
    <cellStyle name="Обычный 2 8 2 2 2" xfId="7751"/>
    <cellStyle name="Обычный 2 8 2 2 2 2" xfId="16087"/>
    <cellStyle name="Обычный 2 8 2 2 2 2 2" xfId="35205"/>
    <cellStyle name="Обычный 2 8 2 2 2 3" xfId="26870"/>
    <cellStyle name="Обычный 2 8 2 2 3" xfId="10647"/>
    <cellStyle name="Обычный 2 8 2 2 3 2" xfId="29765"/>
    <cellStyle name="Обычный 2 8 2 2 4" xfId="21420"/>
    <cellStyle name="Обычный 2 8 2 3" xfId="3919"/>
    <cellStyle name="Обычный 2 8 2 3 2" xfId="12258"/>
    <cellStyle name="Обычный 2 8 2 3 2 2" xfId="31376"/>
    <cellStyle name="Обычный 2 8 2 3 3" xfId="23042"/>
    <cellStyle name="Обычный 2 8 2 4" xfId="6349"/>
    <cellStyle name="Обычный 2 8 2 4 2" xfId="14685"/>
    <cellStyle name="Обычный 2 8 2 4 2 2" xfId="33803"/>
    <cellStyle name="Обычный 2 8 2 4 3" xfId="25468"/>
    <cellStyle name="Обычный 2 8 2 5" xfId="9220"/>
    <cellStyle name="Обычный 2 8 2 5 2" xfId="28338"/>
    <cellStyle name="Обычный 2 8 2 6" xfId="19963"/>
    <cellStyle name="Обычный 2 8 3" xfId="1666"/>
    <cellStyle name="Обычный 2 8 3 2" xfId="3120"/>
    <cellStyle name="Обычный 2 8 3 2 2" xfId="8622"/>
    <cellStyle name="Обычный 2 8 3 2 2 2" xfId="16958"/>
    <cellStyle name="Обычный 2 8 3 2 2 2 2" xfId="36076"/>
    <cellStyle name="Обычный 2 8 3 2 2 3" xfId="27741"/>
    <cellStyle name="Обычный 2 8 3 2 3" xfId="11550"/>
    <cellStyle name="Обычный 2 8 3 2 3 2" xfId="30668"/>
    <cellStyle name="Обычный 2 8 3 2 4" xfId="22323"/>
    <cellStyle name="Обычный 2 8 3 3" xfId="7205"/>
    <cellStyle name="Обычный 2 8 3 3 2" xfId="15541"/>
    <cellStyle name="Обычный 2 8 3 3 2 2" xfId="34659"/>
    <cellStyle name="Обычный 2 8 3 3 3" xfId="26324"/>
    <cellStyle name="Обычный 2 8 3 4" xfId="10101"/>
    <cellStyle name="Обычный 2 8 3 4 2" xfId="29219"/>
    <cellStyle name="Обычный 2 8 3 5" xfId="20869"/>
    <cellStyle name="Обычный 2 8 4" xfId="1942"/>
    <cellStyle name="Обычный 2 8 4 2" xfId="7476"/>
    <cellStyle name="Обычный 2 8 4 2 2" xfId="15812"/>
    <cellStyle name="Обычный 2 8 4 2 2 2" xfId="34930"/>
    <cellStyle name="Обычный 2 8 4 2 3" xfId="26595"/>
    <cellStyle name="Обычный 2 8 4 3" xfId="10372"/>
    <cellStyle name="Обычный 2 8 4 3 2" xfId="29490"/>
    <cellStyle name="Обычный 2 8 4 4" xfId="21145"/>
    <cellStyle name="Обычный 2 8 5" xfId="3870"/>
    <cellStyle name="Обычный 2 8 5 2" xfId="12211"/>
    <cellStyle name="Обычный 2 8 5 2 2" xfId="31329"/>
    <cellStyle name="Обычный 2 8 5 3" xfId="22994"/>
    <cellStyle name="Обычный 2 8 6" xfId="6075"/>
    <cellStyle name="Обычный 2 8 6 2" xfId="14411"/>
    <cellStyle name="Обычный 2 8 6 2 2" xfId="33529"/>
    <cellStyle name="Обычный 2 8 6 3" xfId="25194"/>
    <cellStyle name="Обычный 2 8 7" xfId="8920"/>
    <cellStyle name="Обычный 2 8 7 2" xfId="28039"/>
    <cellStyle name="Обычный 2 8 8" xfId="19639"/>
    <cellStyle name="Обычный 2 9" xfId="999"/>
    <cellStyle name="Обычный 2 9 2" xfId="2468"/>
    <cellStyle name="Обычный 2 9 2 2" xfId="8002"/>
    <cellStyle name="Обычный 2 9 2 2 2" xfId="16338"/>
    <cellStyle name="Обычный 2 9 2 2 2 2" xfId="35456"/>
    <cellStyle name="Обычный 2 9 2 2 3" xfId="27121"/>
    <cellStyle name="Обычный 2 9 2 3" xfId="10898"/>
    <cellStyle name="Обычный 2 9 2 3 2" xfId="30016"/>
    <cellStyle name="Обычный 2 9 2 4" xfId="21671"/>
    <cellStyle name="Обычный 2 9 3" xfId="4165"/>
    <cellStyle name="Обычный 2 9 3 2" xfId="12504"/>
    <cellStyle name="Обычный 2 9 3 2 2" xfId="31622"/>
    <cellStyle name="Обычный 2 9 3 3" xfId="23288"/>
    <cellStyle name="Обычный 2 9 4" xfId="6600"/>
    <cellStyle name="Обычный 2 9 4 2" xfId="14936"/>
    <cellStyle name="Обычный 2 9 4 2 2" xfId="34054"/>
    <cellStyle name="Обычный 2 9 4 3" xfId="25719"/>
    <cellStyle name="Обычный 2 9 5" xfId="9471"/>
    <cellStyle name="Обычный 2 9 5 2" xfId="28589"/>
    <cellStyle name="Обычный 2 9 6" xfId="20214"/>
    <cellStyle name="Обычный 3" xfId="242"/>
    <cellStyle name="Обычный 3 10" xfId="1933"/>
    <cellStyle name="Обычный 3 10 2" xfId="7467"/>
    <cellStyle name="Обычный 3 10 2 2" xfId="15803"/>
    <cellStyle name="Обычный 3 10 2 2 2" xfId="34921"/>
    <cellStyle name="Обычный 3 10 2 3" xfId="26586"/>
    <cellStyle name="Обычный 3 10 3" xfId="10363"/>
    <cellStyle name="Обычный 3 10 3 2" xfId="29481"/>
    <cellStyle name="Обычный 3 10 4" xfId="21136"/>
    <cellStyle name="Обычный 3 11" xfId="3373"/>
    <cellStyle name="Обычный 3 11 2" xfId="11803"/>
    <cellStyle name="Обычный 3 11 2 2" xfId="30921"/>
    <cellStyle name="Обычный 3 11 3" xfId="22576"/>
    <cellStyle name="Обычный 3 12" xfId="5545"/>
    <cellStyle name="Обычный 3 12 2" xfId="13881"/>
    <cellStyle name="Обычный 3 12 2 2" xfId="32999"/>
    <cellStyle name="Обычный 3 12 3" xfId="24664"/>
    <cellStyle name="Обычный 3 13" xfId="6066"/>
    <cellStyle name="Обычный 3 13 2" xfId="14402"/>
    <cellStyle name="Обычный 3 13 2 2" xfId="33520"/>
    <cellStyle name="Обычный 3 13 3" xfId="25185"/>
    <cellStyle name="Обычный 3 14" xfId="8911"/>
    <cellStyle name="Обычный 3 14 2" xfId="28030"/>
    <cellStyle name="Обычный 3 15" xfId="19629"/>
    <cellStyle name="Обычный 3 16" xfId="48313"/>
    <cellStyle name="Обычный 3 2" xfId="576"/>
    <cellStyle name="Обычный 3 2 10" xfId="48544"/>
    <cellStyle name="Обычный 3 2 2" xfId="982"/>
    <cellStyle name="Обычный 3 2 2 2" xfId="1545"/>
    <cellStyle name="Обычный 3 2 2 2 2" xfId="3001"/>
    <cellStyle name="Обычный 3 2 2 2 2 2" xfId="4689"/>
    <cellStyle name="Обычный 3 2 2 2 2 2 2" xfId="13026"/>
    <cellStyle name="Обычный 3 2 2 2 2 2 2 2" xfId="32144"/>
    <cellStyle name="Обычный 3 2 2 2 2 2 3" xfId="23810"/>
    <cellStyle name="Обычный 3 2 2 2 2 3" xfId="8523"/>
    <cellStyle name="Обычный 3 2 2 2 2 3 2" xfId="16859"/>
    <cellStyle name="Обычный 3 2 2 2 2 3 2 2" xfId="35977"/>
    <cellStyle name="Обычный 3 2 2 2 2 3 3" xfId="27642"/>
    <cellStyle name="Обычный 3 2 2 2 2 4" xfId="11431"/>
    <cellStyle name="Обычный 3 2 2 2 2 4 2" xfId="30549"/>
    <cellStyle name="Обычный 3 2 2 2 2 5" xfId="22204"/>
    <cellStyle name="Обычный 3 2 2 2 3" xfId="3783"/>
    <cellStyle name="Обычный 3 2 2 2 4" xfId="7117"/>
    <cellStyle name="Обычный 3 2 2 2 4 2" xfId="15453"/>
    <cellStyle name="Обычный 3 2 2 2 4 2 2" xfId="34571"/>
    <cellStyle name="Обычный 3 2 2 2 4 3" xfId="26236"/>
    <cellStyle name="Обычный 3 2 2 2 5" xfId="10002"/>
    <cellStyle name="Обычный 3 2 2 2 5 2" xfId="29120"/>
    <cellStyle name="Обычный 3 2 2 2 6" xfId="20750"/>
    <cellStyle name="Обычный 3 2 2 3" xfId="2452"/>
    <cellStyle name="Обычный 3 2 2 3 2" xfId="7986"/>
    <cellStyle name="Обычный 3 2 2 3 2 2" xfId="16322"/>
    <cellStyle name="Обычный 3 2 2 3 2 2 2" xfId="35440"/>
    <cellStyle name="Обычный 3 2 2 3 2 3" xfId="27105"/>
    <cellStyle name="Обычный 3 2 2 3 3" xfId="10882"/>
    <cellStyle name="Обычный 3 2 2 3 3 2" xfId="30000"/>
    <cellStyle name="Обычный 3 2 2 3 4" xfId="21655"/>
    <cellStyle name="Обычный 3 2 2 4" xfId="3639"/>
    <cellStyle name="Обычный 3 2 2 4 2" xfId="12068"/>
    <cellStyle name="Обычный 3 2 2 4 2 2" xfId="31186"/>
    <cellStyle name="Обычный 3 2 2 4 3" xfId="22840"/>
    <cellStyle name="Обычный 3 2 2 5" xfId="5801"/>
    <cellStyle name="Обычный 3 2 2 5 2" xfId="14137"/>
    <cellStyle name="Обычный 3 2 2 5 2 2" xfId="33255"/>
    <cellStyle name="Обычный 3 2 2 5 3" xfId="24920"/>
    <cellStyle name="Обычный 3 2 2 6" xfId="6584"/>
    <cellStyle name="Обычный 3 2 2 6 2" xfId="14920"/>
    <cellStyle name="Обычный 3 2 2 6 2 2" xfId="34038"/>
    <cellStyle name="Обычный 3 2 2 6 3" xfId="25703"/>
    <cellStyle name="Обычный 3 2 2 7" xfId="9455"/>
    <cellStyle name="Обычный 3 2 2 7 2" xfId="28573"/>
    <cellStyle name="Обычный 3 2 2 8" xfId="20198"/>
    <cellStyle name="Обычный 3 2 2 9" xfId="49363"/>
    <cellStyle name="Обычный 3 2 3" xfId="1256"/>
    <cellStyle name="Обычный 3 2 3 2" xfId="2723"/>
    <cellStyle name="Обычный 3 2 3 2 2" xfId="8253"/>
    <cellStyle name="Обычный 3 2 3 2 2 2" xfId="16589"/>
    <cellStyle name="Обычный 3 2 3 2 2 2 2" xfId="35707"/>
    <cellStyle name="Обычный 3 2 3 2 2 3" xfId="27372"/>
    <cellStyle name="Обычный 3 2 3 2 3" xfId="11153"/>
    <cellStyle name="Обычный 3 2 3 2 3 2" xfId="30271"/>
    <cellStyle name="Обычный 3 2 3 2 4" xfId="21926"/>
    <cellStyle name="Обычный 3 2 3 3" xfId="4415"/>
    <cellStyle name="Обычный 3 2 3 3 2" xfId="12754"/>
    <cellStyle name="Обычный 3 2 3 3 2 2" xfId="31872"/>
    <cellStyle name="Обычный 3 2 3 3 3" xfId="23538"/>
    <cellStyle name="Обычный 3 2 3 4" xfId="6850"/>
    <cellStyle name="Обычный 3 2 3 4 2" xfId="15186"/>
    <cellStyle name="Обычный 3 2 3 4 2 2" xfId="34304"/>
    <cellStyle name="Обычный 3 2 3 4 3" xfId="25969"/>
    <cellStyle name="Обычный 3 2 3 5" xfId="9725"/>
    <cellStyle name="Обычный 3 2 3 5 2" xfId="28843"/>
    <cellStyle name="Обычный 3 2 3 6" xfId="20469"/>
    <cellStyle name="Обычный 3 2 4" xfId="1302"/>
    <cellStyle name="Обычный 3 2 5" xfId="1906"/>
    <cellStyle name="Обычный 3 2 5 2" xfId="3360"/>
    <cellStyle name="Обычный 3 2 5 2 2" xfId="8862"/>
    <cellStyle name="Обычный 3 2 5 2 2 2" xfId="17198"/>
    <cellStyle name="Обычный 3 2 5 2 2 2 2" xfId="36316"/>
    <cellStyle name="Обычный 3 2 5 2 2 3" xfId="27981"/>
    <cellStyle name="Обычный 3 2 5 2 3" xfId="11790"/>
    <cellStyle name="Обычный 3 2 5 2 3 2" xfId="30908"/>
    <cellStyle name="Обычный 3 2 5 2 4" xfId="22563"/>
    <cellStyle name="Обычный 3 2 5 3" xfId="7440"/>
    <cellStyle name="Обычный 3 2 5 3 2" xfId="15776"/>
    <cellStyle name="Обычный 3 2 5 3 2 2" xfId="34894"/>
    <cellStyle name="Обычный 3 2 5 3 3" xfId="26559"/>
    <cellStyle name="Обычный 3 2 5 4" xfId="10336"/>
    <cellStyle name="Обычный 3 2 5 4 2" xfId="29454"/>
    <cellStyle name="Обычный 3 2 5 5" xfId="21109"/>
    <cellStyle name="Обычный 3 2 6" xfId="2178"/>
    <cellStyle name="Обычный 3 2 6 2" xfId="7712"/>
    <cellStyle name="Обычный 3 2 6 2 2" xfId="16048"/>
    <cellStyle name="Обычный 3 2 6 2 2 2" xfId="35166"/>
    <cellStyle name="Обычный 3 2 6 2 3" xfId="26831"/>
    <cellStyle name="Обычный 3 2 6 3" xfId="10608"/>
    <cellStyle name="Обычный 3 2 6 3 2" xfId="29726"/>
    <cellStyle name="Обычный 3 2 6 4" xfId="21381"/>
    <cellStyle name="Обычный 3 2 7" xfId="6310"/>
    <cellStyle name="Обычный 3 2 7 2" xfId="14646"/>
    <cellStyle name="Обычный 3 2 7 2 2" xfId="33764"/>
    <cellStyle name="Обычный 3 2 7 3" xfId="25429"/>
    <cellStyle name="Обычный 3 2 8" xfId="9173"/>
    <cellStyle name="Обычный 3 2 8 2" xfId="28292"/>
    <cellStyle name="Обычный 3 2 9" xfId="19895"/>
    <cellStyle name="Обычный 3 3" xfId="248"/>
    <cellStyle name="Обычный 3 3 2" xfId="743"/>
    <cellStyle name="Обычный 3 3 2 2" xfId="2213"/>
    <cellStyle name="Обычный 3 3 2 2 2" xfId="7747"/>
    <cellStyle name="Обычный 3 3 2 2 2 2" xfId="16083"/>
    <cellStyle name="Обычный 3 3 2 2 2 2 2" xfId="35201"/>
    <cellStyle name="Обычный 3 3 2 2 2 3" xfId="26866"/>
    <cellStyle name="Обычный 3 3 2 2 3" xfId="10643"/>
    <cellStyle name="Обычный 3 3 2 2 3 2" xfId="29761"/>
    <cellStyle name="Обычный 3 3 2 2 4" xfId="21416"/>
    <cellStyle name="Обычный 3 3 2 3" xfId="3916"/>
    <cellStyle name="Обычный 3 3 2 3 2" xfId="12255"/>
    <cellStyle name="Обычный 3 3 2 3 2 2" xfId="31373"/>
    <cellStyle name="Обычный 3 3 2 3 3" xfId="23039"/>
    <cellStyle name="Обычный 3 3 2 4" xfId="6345"/>
    <cellStyle name="Обычный 3 3 2 4 2" xfId="14681"/>
    <cellStyle name="Обычный 3 3 2 4 2 2" xfId="33799"/>
    <cellStyle name="Обычный 3 3 2 4 3" xfId="25464"/>
    <cellStyle name="Обычный 3 3 2 5" xfId="9216"/>
    <cellStyle name="Обычный 3 3 2 5 2" xfId="28334"/>
    <cellStyle name="Обычный 3 3 2 6" xfId="19959"/>
    <cellStyle name="Обычный 3 3 2 7" xfId="49593"/>
    <cellStyle name="Обычный 3 3 3" xfId="1009"/>
    <cellStyle name="Обычный 3 3 4" xfId="1662"/>
    <cellStyle name="Обычный 3 3 4 2" xfId="3116"/>
    <cellStyle name="Обычный 3 3 4 2 2" xfId="8618"/>
    <cellStyle name="Обычный 3 3 4 2 2 2" xfId="16954"/>
    <cellStyle name="Обычный 3 3 4 2 2 2 2" xfId="36072"/>
    <cellStyle name="Обычный 3 3 4 2 2 3" xfId="27737"/>
    <cellStyle name="Обычный 3 3 4 2 3" xfId="11546"/>
    <cellStyle name="Обычный 3 3 4 2 3 2" xfId="30664"/>
    <cellStyle name="Обычный 3 3 4 2 4" xfId="22319"/>
    <cellStyle name="Обычный 3 3 4 3" xfId="3865"/>
    <cellStyle name="Обычный 3 3 4 3 2" xfId="12208"/>
    <cellStyle name="Обычный 3 3 4 3 2 2" xfId="31326"/>
    <cellStyle name="Обычный 3 3 4 3 3" xfId="22990"/>
    <cellStyle name="Обычный 3 3 4 4" xfId="7201"/>
    <cellStyle name="Обычный 3 3 4 4 2" xfId="15537"/>
    <cellStyle name="Обычный 3 3 4 4 2 2" xfId="34655"/>
    <cellStyle name="Обычный 3 3 4 4 3" xfId="26320"/>
    <cellStyle name="Обычный 3 3 4 5" xfId="10097"/>
    <cellStyle name="Обычный 3 3 4 5 2" xfId="29215"/>
    <cellStyle name="Обычный 3 3 4 6" xfId="20865"/>
    <cellStyle name="Обычный 3 3 5" xfId="1938"/>
    <cellStyle name="Обычный 3 3 5 2" xfId="7472"/>
    <cellStyle name="Обычный 3 3 5 2 2" xfId="15808"/>
    <cellStyle name="Обычный 3 3 5 2 2 2" xfId="34926"/>
    <cellStyle name="Обычный 3 3 5 2 3" xfId="26591"/>
    <cellStyle name="Обычный 3 3 5 3" xfId="10368"/>
    <cellStyle name="Обычный 3 3 5 3 2" xfId="29486"/>
    <cellStyle name="Обычный 3 3 5 4" xfId="21141"/>
    <cellStyle name="Обычный 3 3 6" xfId="6071"/>
    <cellStyle name="Обычный 3 3 6 2" xfId="14407"/>
    <cellStyle name="Обычный 3 3 6 2 2" xfId="33525"/>
    <cellStyle name="Обычный 3 3 6 3" xfId="25190"/>
    <cellStyle name="Обычный 3 3 7" xfId="8916"/>
    <cellStyle name="Обычный 3 3 7 2" xfId="28035"/>
    <cellStyle name="Обычный 3 3 8" xfId="19634"/>
    <cellStyle name="Обычный 3 3 9" xfId="48774"/>
    <cellStyle name="Обычный 3 4" xfId="738"/>
    <cellStyle name="Обычный 3 4 2" xfId="1566"/>
    <cellStyle name="Обычный 3 4 3" xfId="2208"/>
    <cellStyle name="Обычный 3 4 3 2" xfId="3911"/>
    <cellStyle name="Обычный 3 4 3 2 2" xfId="12250"/>
    <cellStyle name="Обычный 3 4 3 2 2 2" xfId="31368"/>
    <cellStyle name="Обычный 3 4 3 2 3" xfId="23034"/>
    <cellStyle name="Обычный 3 4 3 3" xfId="7742"/>
    <cellStyle name="Обычный 3 4 3 3 2" xfId="16078"/>
    <cellStyle name="Обычный 3 4 3 3 2 2" xfId="35196"/>
    <cellStyle name="Обычный 3 4 3 3 3" xfId="26861"/>
    <cellStyle name="Обычный 3 4 3 4" xfId="10638"/>
    <cellStyle name="Обычный 3 4 3 4 2" xfId="29756"/>
    <cellStyle name="Обычный 3 4 3 5" xfId="21411"/>
    <cellStyle name="Обычный 3 4 4" xfId="6340"/>
    <cellStyle name="Обычный 3 4 4 2" xfId="14676"/>
    <cellStyle name="Обычный 3 4 4 2 2" xfId="33794"/>
    <cellStyle name="Обычный 3 4 4 3" xfId="25459"/>
    <cellStyle name="Обычный 3 4 5" xfId="9211"/>
    <cellStyle name="Обычный 3 4 5 2" xfId="28329"/>
    <cellStyle name="Обычный 3 4 6" xfId="19954"/>
    <cellStyle name="Обычный 3 4 7" xfId="49118"/>
    <cellStyle name="Обычный 3 5" xfId="996"/>
    <cellStyle name="Обычный 3 5 2" xfId="1609"/>
    <cellStyle name="Обычный 3 5 3" xfId="2465"/>
    <cellStyle name="Обычный 3 5 3 2" xfId="4163"/>
    <cellStyle name="Обычный 3 5 3 2 2" xfId="12502"/>
    <cellStyle name="Обычный 3 5 3 2 2 2" xfId="31620"/>
    <cellStyle name="Обычный 3 5 3 2 3" xfId="23286"/>
    <cellStyle name="Обычный 3 5 3 3" xfId="7999"/>
    <cellStyle name="Обычный 3 5 3 3 2" xfId="16335"/>
    <cellStyle name="Обычный 3 5 3 3 2 2" xfId="35453"/>
    <cellStyle name="Обычный 3 5 3 3 3" xfId="27118"/>
    <cellStyle name="Обычный 3 5 3 4" xfId="10895"/>
    <cellStyle name="Обычный 3 5 3 4 2" xfId="30013"/>
    <cellStyle name="Обычный 3 5 3 5" xfId="21668"/>
    <cellStyle name="Обычный 3 5 4" xfId="6597"/>
    <cellStyle name="Обычный 3 5 4 2" xfId="14933"/>
    <cellStyle name="Обычный 3 5 4 2 2" xfId="34051"/>
    <cellStyle name="Обычный 3 5 4 3" xfId="25716"/>
    <cellStyle name="Обычный 3 5 5" xfId="9468"/>
    <cellStyle name="Обычный 3 5 5 2" xfId="28586"/>
    <cellStyle name="Обычный 3 5 6" xfId="20211"/>
    <cellStyle name="Обычный 3 6" xfId="1003"/>
    <cellStyle name="Обычный 3 6 2" xfId="2472"/>
    <cellStyle name="Обычный 3 6 2 2" xfId="8006"/>
    <cellStyle name="Обычный 3 6 2 2 2" xfId="16342"/>
    <cellStyle name="Обычный 3 6 2 2 2 2" xfId="35460"/>
    <cellStyle name="Обычный 3 6 2 2 3" xfId="27125"/>
    <cellStyle name="Обычный 3 6 2 3" xfId="10902"/>
    <cellStyle name="Обычный 3 6 2 3 2" xfId="30020"/>
    <cellStyle name="Обычный 3 6 2 4" xfId="21675"/>
    <cellStyle name="Обычный 3 6 3" xfId="3754"/>
    <cellStyle name="Обычный 3 6 3 2" xfId="12180"/>
    <cellStyle name="Обычный 3 6 3 2 2" xfId="31298"/>
    <cellStyle name="Обычный 3 6 3 3" xfId="22952"/>
    <cellStyle name="Обычный 3 6 4" xfId="6604"/>
    <cellStyle name="Обычный 3 6 4 2" xfId="14940"/>
    <cellStyle name="Обычный 3 6 4 2 2" xfId="34058"/>
    <cellStyle name="Обычный 3 6 4 3" xfId="25723"/>
    <cellStyle name="Обычный 3 6 5" xfId="9475"/>
    <cellStyle name="Обычный 3 6 5 2" xfId="28593"/>
    <cellStyle name="Обычный 3 6 6" xfId="20218"/>
    <cellStyle name="Обычный 3 7" xfId="1012"/>
    <cellStyle name="Обычный 3 7 2" xfId="2480"/>
    <cellStyle name="Обычный 3 7 2 2" xfId="8014"/>
    <cellStyle name="Обычный 3 7 2 2 2" xfId="16350"/>
    <cellStyle name="Обычный 3 7 2 2 2 2" xfId="35468"/>
    <cellStyle name="Обычный 3 7 2 2 3" xfId="27133"/>
    <cellStyle name="Обычный 3 7 2 3" xfId="10910"/>
    <cellStyle name="Обычный 3 7 2 3 2" xfId="30028"/>
    <cellStyle name="Обычный 3 7 2 4" xfId="21683"/>
    <cellStyle name="Обычный 3 7 3" xfId="4174"/>
    <cellStyle name="Обычный 3 7 3 2" xfId="12513"/>
    <cellStyle name="Обычный 3 7 3 2 2" xfId="31631"/>
    <cellStyle name="Обычный 3 7 3 3" xfId="23297"/>
    <cellStyle name="Обычный 3 7 4" xfId="6612"/>
    <cellStyle name="Обычный 3 7 4 2" xfId="14948"/>
    <cellStyle name="Обычный 3 7 4 2 2" xfId="34066"/>
    <cellStyle name="Обычный 3 7 4 3" xfId="25731"/>
    <cellStyle name="Обычный 3 7 5" xfId="9483"/>
    <cellStyle name="Обычный 3 7 5 2" xfId="28601"/>
    <cellStyle name="Обычный 3 7 6" xfId="20226"/>
    <cellStyle name="Обычный 3 8" xfId="1281"/>
    <cellStyle name="Обычный 3 8 2" xfId="2745"/>
    <cellStyle name="Обычный 3 8 2 2" xfId="8271"/>
    <cellStyle name="Обычный 3 8 2 2 2" xfId="16607"/>
    <cellStyle name="Обычный 3 8 2 2 2 2" xfId="35725"/>
    <cellStyle name="Обычный 3 8 2 2 3" xfId="27390"/>
    <cellStyle name="Обычный 3 8 2 3" xfId="11175"/>
    <cellStyle name="Обычный 3 8 2 3 2" xfId="30293"/>
    <cellStyle name="Обычный 3 8 2 4" xfId="21948"/>
    <cellStyle name="Обычный 3 8 3" xfId="4435"/>
    <cellStyle name="Обычный 3 8 3 2" xfId="12774"/>
    <cellStyle name="Обычный 3 8 3 2 2" xfId="31892"/>
    <cellStyle name="Обычный 3 8 3 3" xfId="23557"/>
    <cellStyle name="Обычный 3 8 4" xfId="6866"/>
    <cellStyle name="Обычный 3 8 4 2" xfId="15202"/>
    <cellStyle name="Обычный 3 8 4 2 2" xfId="34320"/>
    <cellStyle name="Обычный 3 8 4 3" xfId="25985"/>
    <cellStyle name="Обычный 3 8 5" xfId="9745"/>
    <cellStyle name="Обычный 3 8 5 2" xfId="28863"/>
    <cellStyle name="Обычный 3 8 6" xfId="20493"/>
    <cellStyle name="Обычный 3 9" xfId="1657"/>
    <cellStyle name="Обычный 3 9 2" xfId="3111"/>
    <cellStyle name="Обычный 3 9 2 2" xfId="8613"/>
    <cellStyle name="Обычный 3 9 2 2 2" xfId="16949"/>
    <cellStyle name="Обычный 3 9 2 2 2 2" xfId="36067"/>
    <cellStyle name="Обычный 3 9 2 2 3" xfId="27732"/>
    <cellStyle name="Обычный 3 9 2 3" xfId="11541"/>
    <cellStyle name="Обычный 3 9 2 3 2" xfId="30659"/>
    <cellStyle name="Обычный 3 9 2 4" xfId="22314"/>
    <cellStyle name="Обычный 3 9 3" xfId="7196"/>
    <cellStyle name="Обычный 3 9 3 2" xfId="15532"/>
    <cellStyle name="Обычный 3 9 3 2 2" xfId="34650"/>
    <cellStyle name="Обычный 3 9 3 3" xfId="26315"/>
    <cellStyle name="Обычный 3 9 4" xfId="10092"/>
    <cellStyle name="Обычный 3 9 4 2" xfId="29210"/>
    <cellStyle name="Обычный 3 9 5" xfId="20860"/>
    <cellStyle name="Обычный 4" xfId="257"/>
    <cellStyle name="Обычный 4 2" xfId="250"/>
    <cellStyle name="Обычный 4 2 10" xfId="5546"/>
    <cellStyle name="Обычный 4 2 10 2" xfId="13882"/>
    <cellStyle name="Обычный 4 2 10 2 2" xfId="33000"/>
    <cellStyle name="Обычный 4 2 10 3" xfId="24665"/>
    <cellStyle name="Обычный 4 2 11" xfId="6072"/>
    <cellStyle name="Обычный 4 2 11 2" xfId="14408"/>
    <cellStyle name="Обычный 4 2 11 2 2" xfId="33526"/>
    <cellStyle name="Обычный 4 2 11 3" xfId="25191"/>
    <cellStyle name="Обычный 4 2 12" xfId="8917"/>
    <cellStyle name="Обычный 4 2 12 2" xfId="28036"/>
    <cellStyle name="Обычный 4 2 13" xfId="19635"/>
    <cellStyle name="Обычный 4 2 2" xfId="744"/>
    <cellStyle name="Обычный 4 2 2 10" xfId="19960"/>
    <cellStyle name="Обычный 4 2 2 2" xfId="1598"/>
    <cellStyle name="Обычный 4 2 2 2 2" xfId="1626"/>
    <cellStyle name="Обычный 4 2 2 2 2 2" xfId="3080"/>
    <cellStyle name="Обычный 4 2 2 2 2 2 2" xfId="8582"/>
    <cellStyle name="Обычный 4 2 2 2 2 2 2 2" xfId="16918"/>
    <cellStyle name="Обычный 4 2 2 2 2 2 2 2 2" xfId="36036"/>
    <cellStyle name="Обычный 4 2 2 2 2 2 2 3" xfId="27701"/>
    <cellStyle name="Обычный 4 2 2 2 2 2 3" xfId="11510"/>
    <cellStyle name="Обычный 4 2 2 2 2 2 3 2" xfId="30628"/>
    <cellStyle name="Обычный 4 2 2 2 2 2 4" xfId="22283"/>
    <cellStyle name="Обычный 4 2 2 2 2 3" xfId="3712"/>
    <cellStyle name="Обычный 4 2 2 2 2 3 2" xfId="12141"/>
    <cellStyle name="Обычный 4 2 2 2 2 3 2 2" xfId="31259"/>
    <cellStyle name="Обычный 4 2 2 2 2 3 3" xfId="22913"/>
    <cellStyle name="Обычный 4 2 2 2 2 4" xfId="5880"/>
    <cellStyle name="Обычный 4 2 2 2 2 4 2" xfId="14216"/>
    <cellStyle name="Обычный 4 2 2 2 2 4 2 2" xfId="33334"/>
    <cellStyle name="Обычный 4 2 2 2 2 4 3" xfId="24999"/>
    <cellStyle name="Обычный 4 2 2 2 2 5" xfId="7170"/>
    <cellStyle name="Обычный 4 2 2 2 2 5 2" xfId="15506"/>
    <cellStyle name="Обычный 4 2 2 2 2 5 2 2" xfId="34624"/>
    <cellStyle name="Обычный 4 2 2 2 2 5 3" xfId="26289"/>
    <cellStyle name="Обычный 4 2 2 2 2 6" xfId="10075"/>
    <cellStyle name="Обычный 4 2 2 2 2 6 2" xfId="29193"/>
    <cellStyle name="Обычный 4 2 2 2 2 7" xfId="20829"/>
    <cellStyle name="Обычный 4 2 2 2 3" xfId="3053"/>
    <cellStyle name="Обычный 4 2 2 2 3 2" xfId="8555"/>
    <cellStyle name="Обычный 4 2 2 2 3 2 2" xfId="16891"/>
    <cellStyle name="Обычный 4 2 2 2 3 2 2 2" xfId="36009"/>
    <cellStyle name="Обычный 4 2 2 2 3 2 3" xfId="27674"/>
    <cellStyle name="Обычный 4 2 2 2 3 3" xfId="11483"/>
    <cellStyle name="Обычный 4 2 2 2 3 3 2" xfId="30601"/>
    <cellStyle name="Обычный 4 2 2 2 3 4" xfId="22256"/>
    <cellStyle name="Обычный 4 2 2 2 4" xfId="3685"/>
    <cellStyle name="Обычный 4 2 2 2 4 2" xfId="12114"/>
    <cellStyle name="Обычный 4 2 2 2 4 2 2" xfId="31232"/>
    <cellStyle name="Обычный 4 2 2 2 4 3" xfId="22886"/>
    <cellStyle name="Обычный 4 2 2 2 5" xfId="5853"/>
    <cellStyle name="Обычный 4 2 2 2 5 2" xfId="14189"/>
    <cellStyle name="Обычный 4 2 2 2 5 2 2" xfId="33307"/>
    <cellStyle name="Обычный 4 2 2 2 5 3" xfId="24972"/>
    <cellStyle name="Обычный 4 2 2 2 6" xfId="7143"/>
    <cellStyle name="Обычный 4 2 2 2 6 2" xfId="15479"/>
    <cellStyle name="Обычный 4 2 2 2 6 2 2" xfId="34597"/>
    <cellStyle name="Обычный 4 2 2 2 6 3" xfId="26262"/>
    <cellStyle name="Обычный 4 2 2 2 7" xfId="10048"/>
    <cellStyle name="Обычный 4 2 2 2 7 2" xfId="29166"/>
    <cellStyle name="Обычный 4 2 2 2 8" xfId="20802"/>
    <cellStyle name="Обычный 4 2 2 3" xfId="1614"/>
    <cellStyle name="Обычный 4 2 2 3 2" xfId="3068"/>
    <cellStyle name="Обычный 4 2 2 3 2 2" xfId="8570"/>
    <cellStyle name="Обычный 4 2 2 3 2 2 2" xfId="16906"/>
    <cellStyle name="Обычный 4 2 2 3 2 2 2 2" xfId="36024"/>
    <cellStyle name="Обычный 4 2 2 3 2 2 3" xfId="27689"/>
    <cellStyle name="Обычный 4 2 2 3 2 3" xfId="11498"/>
    <cellStyle name="Обычный 4 2 2 3 2 3 2" xfId="30616"/>
    <cellStyle name="Обычный 4 2 2 3 2 4" xfId="22271"/>
    <cellStyle name="Обычный 4 2 2 3 3" xfId="3700"/>
    <cellStyle name="Обычный 4 2 2 3 3 2" xfId="12129"/>
    <cellStyle name="Обычный 4 2 2 3 3 2 2" xfId="31247"/>
    <cellStyle name="Обычный 4 2 2 3 3 3" xfId="22901"/>
    <cellStyle name="Обычный 4 2 2 3 4" xfId="5868"/>
    <cellStyle name="Обычный 4 2 2 3 4 2" xfId="14204"/>
    <cellStyle name="Обычный 4 2 2 3 4 2 2" xfId="33322"/>
    <cellStyle name="Обычный 4 2 2 3 4 3" xfId="24987"/>
    <cellStyle name="Обычный 4 2 2 3 5" xfId="7158"/>
    <cellStyle name="Обычный 4 2 2 3 5 2" xfId="15494"/>
    <cellStyle name="Обычный 4 2 2 3 5 2 2" xfId="34612"/>
    <cellStyle name="Обычный 4 2 2 3 5 3" xfId="26277"/>
    <cellStyle name="Обычный 4 2 2 3 6" xfId="10063"/>
    <cellStyle name="Обычный 4 2 2 3 6 2" xfId="29181"/>
    <cellStyle name="Обычный 4 2 2 3 7" xfId="20817"/>
    <cellStyle name="Обычный 4 2 2 4" xfId="1300"/>
    <cellStyle name="Обычный 4 2 2 4 2" xfId="2762"/>
    <cellStyle name="Обычный 4 2 2 4 2 2" xfId="8288"/>
    <cellStyle name="Обычный 4 2 2 4 2 2 2" xfId="16624"/>
    <cellStyle name="Обычный 4 2 2 4 2 2 2 2" xfId="35742"/>
    <cellStyle name="Обычный 4 2 2 4 2 2 3" xfId="27407"/>
    <cellStyle name="Обычный 4 2 2 4 2 3" xfId="11192"/>
    <cellStyle name="Обычный 4 2 2 4 2 3 2" xfId="30310"/>
    <cellStyle name="Обычный 4 2 2 4 2 4" xfId="21965"/>
    <cellStyle name="Обычный 4 2 2 4 3" xfId="4450"/>
    <cellStyle name="Обычный 4 2 2 4 3 2" xfId="12789"/>
    <cellStyle name="Обычный 4 2 2 4 3 2 2" xfId="31907"/>
    <cellStyle name="Обычный 4 2 2 4 3 3" xfId="23572"/>
    <cellStyle name="Обычный 4 2 2 4 4" xfId="6883"/>
    <cellStyle name="Обычный 4 2 2 4 4 2" xfId="15219"/>
    <cellStyle name="Обычный 4 2 2 4 4 2 2" xfId="34337"/>
    <cellStyle name="Обычный 4 2 2 4 4 3" xfId="26002"/>
    <cellStyle name="Обычный 4 2 2 4 5" xfId="9762"/>
    <cellStyle name="Обычный 4 2 2 4 5 2" xfId="28880"/>
    <cellStyle name="Обычный 4 2 2 4 6" xfId="20510"/>
    <cellStyle name="Обычный 4 2 2 5" xfId="2214"/>
    <cellStyle name="Обычный 4 2 2 5 2" xfId="7748"/>
    <cellStyle name="Обычный 4 2 2 5 2 2" xfId="16084"/>
    <cellStyle name="Обычный 4 2 2 5 2 2 2" xfId="35202"/>
    <cellStyle name="Обычный 4 2 2 5 2 3" xfId="26867"/>
    <cellStyle name="Обычный 4 2 2 5 3" xfId="10644"/>
    <cellStyle name="Обычный 4 2 2 5 3 2" xfId="29762"/>
    <cellStyle name="Обычный 4 2 2 5 4" xfId="21417"/>
    <cellStyle name="Обычный 4 2 2 6" xfId="3389"/>
    <cellStyle name="Обычный 4 2 2 6 2" xfId="11819"/>
    <cellStyle name="Обычный 4 2 2 6 2 2" xfId="30937"/>
    <cellStyle name="Обычный 4 2 2 6 3" xfId="22592"/>
    <cellStyle name="Обычный 4 2 2 7" xfId="5562"/>
    <cellStyle name="Обычный 4 2 2 7 2" xfId="13898"/>
    <cellStyle name="Обычный 4 2 2 7 2 2" xfId="33016"/>
    <cellStyle name="Обычный 4 2 2 7 3" xfId="24681"/>
    <cellStyle name="Обычный 4 2 2 8" xfId="6346"/>
    <cellStyle name="Обычный 4 2 2 8 2" xfId="14682"/>
    <cellStyle name="Обычный 4 2 2 8 2 2" xfId="33800"/>
    <cellStyle name="Обычный 4 2 2 8 3" xfId="25465"/>
    <cellStyle name="Обычный 4 2 2 9" xfId="9217"/>
    <cellStyle name="Обычный 4 2 2 9 2" xfId="28335"/>
    <cellStyle name="Обычный 4 2 3" xfId="997"/>
    <cellStyle name="Обычный 4 2 3 2" xfId="1604"/>
    <cellStyle name="Обычный 4 2 3 2 2" xfId="3059"/>
    <cellStyle name="Обычный 4 2 3 2 2 2" xfId="8561"/>
    <cellStyle name="Обычный 4 2 3 2 2 2 2" xfId="16897"/>
    <cellStyle name="Обычный 4 2 3 2 2 2 2 2" xfId="36015"/>
    <cellStyle name="Обычный 4 2 3 2 2 2 3" xfId="27680"/>
    <cellStyle name="Обычный 4 2 3 2 2 3" xfId="11489"/>
    <cellStyle name="Обычный 4 2 3 2 2 3 2" xfId="30607"/>
    <cellStyle name="Обычный 4 2 3 2 2 4" xfId="22262"/>
    <cellStyle name="Обычный 4 2 3 2 3" xfId="3691"/>
    <cellStyle name="Обычный 4 2 3 2 3 2" xfId="12120"/>
    <cellStyle name="Обычный 4 2 3 2 3 2 2" xfId="31238"/>
    <cellStyle name="Обычный 4 2 3 2 3 3" xfId="22892"/>
    <cellStyle name="Обычный 4 2 3 2 4" xfId="5859"/>
    <cellStyle name="Обычный 4 2 3 2 4 2" xfId="14195"/>
    <cellStyle name="Обычный 4 2 3 2 4 2 2" xfId="33313"/>
    <cellStyle name="Обычный 4 2 3 2 4 3" xfId="24978"/>
    <cellStyle name="Обычный 4 2 3 2 5" xfId="7149"/>
    <cellStyle name="Обычный 4 2 3 2 5 2" xfId="15485"/>
    <cellStyle name="Обычный 4 2 3 2 5 2 2" xfId="34603"/>
    <cellStyle name="Обычный 4 2 3 2 5 3" xfId="26268"/>
    <cellStyle name="Обычный 4 2 3 2 6" xfId="10054"/>
    <cellStyle name="Обычный 4 2 3 2 6 2" xfId="29172"/>
    <cellStyle name="Обычный 4 2 3 2 7" xfId="20808"/>
    <cellStyle name="Обычный 4 2 3 3" xfId="1589"/>
    <cellStyle name="Обычный 4 2 3 3 2" xfId="3044"/>
    <cellStyle name="Обычный 4 2 3 3 2 2" xfId="8546"/>
    <cellStyle name="Обычный 4 2 3 3 2 2 2" xfId="16882"/>
    <cellStyle name="Обычный 4 2 3 3 2 2 2 2" xfId="36000"/>
    <cellStyle name="Обычный 4 2 3 3 2 2 3" xfId="27665"/>
    <cellStyle name="Обычный 4 2 3 3 2 3" xfId="11474"/>
    <cellStyle name="Обычный 4 2 3 3 2 3 2" xfId="30592"/>
    <cellStyle name="Обычный 4 2 3 3 2 4" xfId="22247"/>
    <cellStyle name="Обычный 4 2 3 3 3" xfId="4730"/>
    <cellStyle name="Обычный 4 2 3 3 3 2" xfId="13067"/>
    <cellStyle name="Обычный 4 2 3 3 3 2 2" xfId="32185"/>
    <cellStyle name="Обычный 4 2 3 3 3 3" xfId="23850"/>
    <cellStyle name="Обычный 4 2 3 3 4" xfId="7134"/>
    <cellStyle name="Обычный 4 2 3 3 4 2" xfId="15470"/>
    <cellStyle name="Обычный 4 2 3 3 4 2 2" xfId="34588"/>
    <cellStyle name="Обычный 4 2 3 3 4 3" xfId="26253"/>
    <cellStyle name="Обычный 4 2 3 3 5" xfId="10039"/>
    <cellStyle name="Обычный 4 2 3 3 5 2" xfId="29157"/>
    <cellStyle name="Обычный 4 2 3 3 6" xfId="20793"/>
    <cellStyle name="Обычный 4 2 3 4" xfId="2466"/>
    <cellStyle name="Обычный 4 2 3 4 2" xfId="8000"/>
    <cellStyle name="Обычный 4 2 3 4 2 2" xfId="16336"/>
    <cellStyle name="Обычный 4 2 3 4 2 2 2" xfId="35454"/>
    <cellStyle name="Обычный 4 2 3 4 2 3" xfId="27119"/>
    <cellStyle name="Обычный 4 2 3 4 3" xfId="10896"/>
    <cellStyle name="Обычный 4 2 3 4 3 2" xfId="30014"/>
    <cellStyle name="Обычный 4 2 3 4 4" xfId="21669"/>
    <cellStyle name="Обычный 4 2 3 5" xfId="3676"/>
    <cellStyle name="Обычный 4 2 3 5 2" xfId="12105"/>
    <cellStyle name="Обычный 4 2 3 5 2 2" xfId="31223"/>
    <cellStyle name="Обычный 4 2 3 5 3" xfId="22877"/>
    <cellStyle name="Обычный 4 2 3 6" xfId="5844"/>
    <cellStyle name="Обычный 4 2 3 6 2" xfId="14180"/>
    <cellStyle name="Обычный 4 2 3 6 2 2" xfId="33298"/>
    <cellStyle name="Обычный 4 2 3 6 3" xfId="24963"/>
    <cellStyle name="Обычный 4 2 3 7" xfId="6598"/>
    <cellStyle name="Обычный 4 2 3 7 2" xfId="14934"/>
    <cellStyle name="Обычный 4 2 3 7 2 2" xfId="34052"/>
    <cellStyle name="Обычный 4 2 3 7 3" xfId="25717"/>
    <cellStyle name="Обычный 4 2 3 8" xfId="9469"/>
    <cellStyle name="Обычный 4 2 3 8 2" xfId="28587"/>
    <cellStyle name="Обычный 4 2 3 9" xfId="20212"/>
    <cellStyle name="Обычный 4 2 4" xfId="1004"/>
    <cellStyle name="Обычный 4 2 4 2" xfId="1621"/>
    <cellStyle name="Обычный 4 2 4 2 2" xfId="3075"/>
    <cellStyle name="Обычный 4 2 4 2 2 2" xfId="8577"/>
    <cellStyle name="Обычный 4 2 4 2 2 2 2" xfId="16913"/>
    <cellStyle name="Обычный 4 2 4 2 2 2 2 2" xfId="36031"/>
    <cellStyle name="Обычный 4 2 4 2 2 2 3" xfId="27696"/>
    <cellStyle name="Обычный 4 2 4 2 2 3" xfId="11505"/>
    <cellStyle name="Обычный 4 2 4 2 2 3 2" xfId="30623"/>
    <cellStyle name="Обычный 4 2 4 2 2 4" xfId="22278"/>
    <cellStyle name="Обычный 4 2 4 2 3" xfId="3707"/>
    <cellStyle name="Обычный 4 2 4 2 3 2" xfId="12136"/>
    <cellStyle name="Обычный 4 2 4 2 3 2 2" xfId="31254"/>
    <cellStyle name="Обычный 4 2 4 2 3 3" xfId="22908"/>
    <cellStyle name="Обычный 4 2 4 2 4" xfId="5875"/>
    <cellStyle name="Обычный 4 2 4 2 4 2" xfId="14211"/>
    <cellStyle name="Обычный 4 2 4 2 4 2 2" xfId="33329"/>
    <cellStyle name="Обычный 4 2 4 2 4 3" xfId="24994"/>
    <cellStyle name="Обычный 4 2 4 2 5" xfId="7165"/>
    <cellStyle name="Обычный 4 2 4 2 5 2" xfId="15501"/>
    <cellStyle name="Обычный 4 2 4 2 5 2 2" xfId="34619"/>
    <cellStyle name="Обычный 4 2 4 2 5 3" xfId="26284"/>
    <cellStyle name="Обычный 4 2 4 2 6" xfId="10070"/>
    <cellStyle name="Обычный 4 2 4 2 6 2" xfId="29188"/>
    <cellStyle name="Обычный 4 2 4 2 7" xfId="20824"/>
    <cellStyle name="Обычный 4 2 4 3" xfId="1594"/>
    <cellStyle name="Обычный 4 2 4 3 2" xfId="3049"/>
    <cellStyle name="Обычный 4 2 4 3 2 2" xfId="8551"/>
    <cellStyle name="Обычный 4 2 4 3 2 2 2" xfId="16887"/>
    <cellStyle name="Обычный 4 2 4 3 2 2 2 2" xfId="36005"/>
    <cellStyle name="Обычный 4 2 4 3 2 2 3" xfId="27670"/>
    <cellStyle name="Обычный 4 2 4 3 2 3" xfId="11479"/>
    <cellStyle name="Обычный 4 2 4 3 2 3 2" xfId="30597"/>
    <cellStyle name="Обычный 4 2 4 3 2 4" xfId="22252"/>
    <cellStyle name="Обычный 4 2 4 3 3" xfId="4735"/>
    <cellStyle name="Обычный 4 2 4 3 3 2" xfId="13072"/>
    <cellStyle name="Обычный 4 2 4 3 3 2 2" xfId="32190"/>
    <cellStyle name="Обычный 4 2 4 3 3 3" xfId="23855"/>
    <cellStyle name="Обычный 4 2 4 3 4" xfId="7139"/>
    <cellStyle name="Обычный 4 2 4 3 4 2" xfId="15475"/>
    <cellStyle name="Обычный 4 2 4 3 4 2 2" xfId="34593"/>
    <cellStyle name="Обычный 4 2 4 3 4 3" xfId="26258"/>
    <cellStyle name="Обычный 4 2 4 3 5" xfId="10044"/>
    <cellStyle name="Обычный 4 2 4 3 5 2" xfId="29162"/>
    <cellStyle name="Обычный 4 2 4 3 6" xfId="20798"/>
    <cellStyle name="Обычный 4 2 4 4" xfId="2473"/>
    <cellStyle name="Обычный 4 2 4 4 2" xfId="8007"/>
    <cellStyle name="Обычный 4 2 4 4 2 2" xfId="16343"/>
    <cellStyle name="Обычный 4 2 4 4 2 2 2" xfId="35461"/>
    <cellStyle name="Обычный 4 2 4 4 2 3" xfId="27126"/>
    <cellStyle name="Обычный 4 2 4 4 3" xfId="10903"/>
    <cellStyle name="Обычный 4 2 4 4 3 2" xfId="30021"/>
    <cellStyle name="Обычный 4 2 4 4 4" xfId="21676"/>
    <cellStyle name="Обычный 4 2 4 5" xfId="3681"/>
    <cellStyle name="Обычный 4 2 4 5 2" xfId="12110"/>
    <cellStyle name="Обычный 4 2 4 5 2 2" xfId="31228"/>
    <cellStyle name="Обычный 4 2 4 5 3" xfId="22882"/>
    <cellStyle name="Обычный 4 2 4 6" xfId="5849"/>
    <cellStyle name="Обычный 4 2 4 6 2" xfId="14185"/>
    <cellStyle name="Обычный 4 2 4 6 2 2" xfId="33303"/>
    <cellStyle name="Обычный 4 2 4 6 3" xfId="24968"/>
    <cellStyle name="Обычный 4 2 4 7" xfId="6605"/>
    <cellStyle name="Обычный 4 2 4 7 2" xfId="14941"/>
    <cellStyle name="Обычный 4 2 4 7 2 2" xfId="34059"/>
    <cellStyle name="Обычный 4 2 4 7 3" xfId="25724"/>
    <cellStyle name="Обычный 4 2 4 8" xfId="9476"/>
    <cellStyle name="Обычный 4 2 4 8 2" xfId="28594"/>
    <cellStyle name="Обычный 4 2 4 9" xfId="20219"/>
    <cellStyle name="Обычный 4 2 5" xfId="1013"/>
    <cellStyle name="Обычный 4 2 5 2" xfId="1610"/>
    <cellStyle name="Обычный 4 2 5 2 2" xfId="3064"/>
    <cellStyle name="Обычный 4 2 5 2 2 2" xfId="8566"/>
    <cellStyle name="Обычный 4 2 5 2 2 2 2" xfId="16902"/>
    <cellStyle name="Обычный 4 2 5 2 2 2 2 2" xfId="36020"/>
    <cellStyle name="Обычный 4 2 5 2 2 2 3" xfId="27685"/>
    <cellStyle name="Обычный 4 2 5 2 2 3" xfId="11494"/>
    <cellStyle name="Обычный 4 2 5 2 2 3 2" xfId="30612"/>
    <cellStyle name="Обычный 4 2 5 2 2 4" xfId="22267"/>
    <cellStyle name="Обычный 4 2 5 2 3" xfId="4744"/>
    <cellStyle name="Обычный 4 2 5 2 3 2" xfId="13081"/>
    <cellStyle name="Обычный 4 2 5 2 3 2 2" xfId="32199"/>
    <cellStyle name="Обычный 4 2 5 2 3 3" xfId="23864"/>
    <cellStyle name="Обычный 4 2 5 2 4" xfId="7154"/>
    <cellStyle name="Обычный 4 2 5 2 4 2" xfId="15490"/>
    <cellStyle name="Обычный 4 2 5 2 4 2 2" xfId="34608"/>
    <cellStyle name="Обычный 4 2 5 2 4 3" xfId="26273"/>
    <cellStyle name="Обычный 4 2 5 2 5" xfId="10059"/>
    <cellStyle name="Обычный 4 2 5 2 5 2" xfId="29177"/>
    <cellStyle name="Обычный 4 2 5 2 6" xfId="20813"/>
    <cellStyle name="Обычный 4 2 5 3" xfId="2481"/>
    <cellStyle name="Обычный 4 2 5 3 2" xfId="8015"/>
    <cellStyle name="Обычный 4 2 5 3 2 2" xfId="16351"/>
    <cellStyle name="Обычный 4 2 5 3 2 2 2" xfId="35469"/>
    <cellStyle name="Обычный 4 2 5 3 2 3" xfId="27134"/>
    <cellStyle name="Обычный 4 2 5 3 3" xfId="10911"/>
    <cellStyle name="Обычный 4 2 5 3 3 2" xfId="30029"/>
    <cellStyle name="Обычный 4 2 5 3 4" xfId="21684"/>
    <cellStyle name="Обычный 4 2 5 4" xfId="3696"/>
    <cellStyle name="Обычный 4 2 5 4 2" xfId="12125"/>
    <cellStyle name="Обычный 4 2 5 4 2 2" xfId="31243"/>
    <cellStyle name="Обычный 4 2 5 4 3" xfId="22897"/>
    <cellStyle name="Обычный 4 2 5 5" xfId="5864"/>
    <cellStyle name="Обычный 4 2 5 5 2" xfId="14200"/>
    <cellStyle name="Обычный 4 2 5 5 2 2" xfId="33318"/>
    <cellStyle name="Обычный 4 2 5 5 3" xfId="24983"/>
    <cellStyle name="Обычный 4 2 5 6" xfId="6613"/>
    <cellStyle name="Обычный 4 2 5 6 2" xfId="14949"/>
    <cellStyle name="Обычный 4 2 5 6 2 2" xfId="34067"/>
    <cellStyle name="Обычный 4 2 5 6 3" xfId="25732"/>
    <cellStyle name="Обычный 4 2 5 7" xfId="9484"/>
    <cellStyle name="Обычный 4 2 5 7 2" xfId="28602"/>
    <cellStyle name="Обычный 4 2 5 8" xfId="20227"/>
    <cellStyle name="Обычный 4 2 6" xfId="1282"/>
    <cellStyle name="Обычный 4 2 6 2" xfId="2746"/>
    <cellStyle name="Обычный 4 2 6 2 2" xfId="8272"/>
    <cellStyle name="Обычный 4 2 6 2 2 2" xfId="16608"/>
    <cellStyle name="Обычный 4 2 6 2 2 2 2" xfId="35726"/>
    <cellStyle name="Обычный 4 2 6 2 2 3" xfId="27391"/>
    <cellStyle name="Обычный 4 2 6 2 3" xfId="11176"/>
    <cellStyle name="Обычный 4 2 6 2 3 2" xfId="30294"/>
    <cellStyle name="Обычный 4 2 6 2 4" xfId="21949"/>
    <cellStyle name="Обычный 4 2 6 3" xfId="4436"/>
    <cellStyle name="Обычный 4 2 6 3 2" xfId="12775"/>
    <cellStyle name="Обычный 4 2 6 3 2 2" xfId="31893"/>
    <cellStyle name="Обычный 4 2 6 3 3" xfId="23558"/>
    <cellStyle name="Обычный 4 2 6 4" xfId="6867"/>
    <cellStyle name="Обычный 4 2 6 4 2" xfId="15203"/>
    <cellStyle name="Обычный 4 2 6 4 2 2" xfId="34321"/>
    <cellStyle name="Обычный 4 2 6 4 3" xfId="25986"/>
    <cellStyle name="Обычный 4 2 6 5" xfId="9746"/>
    <cellStyle name="Обычный 4 2 6 5 2" xfId="28864"/>
    <cellStyle name="Обычный 4 2 6 6" xfId="20494"/>
    <cellStyle name="Обычный 4 2 7" xfId="1663"/>
    <cellStyle name="Обычный 4 2 7 2" xfId="3117"/>
    <cellStyle name="Обычный 4 2 7 2 2" xfId="8619"/>
    <cellStyle name="Обычный 4 2 7 2 2 2" xfId="16955"/>
    <cellStyle name="Обычный 4 2 7 2 2 2 2" xfId="36073"/>
    <cellStyle name="Обычный 4 2 7 2 2 3" xfId="27738"/>
    <cellStyle name="Обычный 4 2 7 2 3" xfId="11547"/>
    <cellStyle name="Обычный 4 2 7 2 3 2" xfId="30665"/>
    <cellStyle name="Обычный 4 2 7 2 4" xfId="22320"/>
    <cellStyle name="Обычный 4 2 7 3" xfId="7202"/>
    <cellStyle name="Обычный 4 2 7 3 2" xfId="15538"/>
    <cellStyle name="Обычный 4 2 7 3 2 2" xfId="34656"/>
    <cellStyle name="Обычный 4 2 7 3 3" xfId="26321"/>
    <cellStyle name="Обычный 4 2 7 4" xfId="10098"/>
    <cellStyle name="Обычный 4 2 7 4 2" xfId="29216"/>
    <cellStyle name="Обычный 4 2 7 5" xfId="20866"/>
    <cellStyle name="Обычный 4 2 8" xfId="1939"/>
    <cellStyle name="Обычный 4 2 8 2" xfId="7473"/>
    <cellStyle name="Обычный 4 2 8 2 2" xfId="15809"/>
    <cellStyle name="Обычный 4 2 8 2 2 2" xfId="34927"/>
    <cellStyle name="Обычный 4 2 8 2 3" xfId="26592"/>
    <cellStyle name="Обычный 4 2 8 3" xfId="10369"/>
    <cellStyle name="Обычный 4 2 8 3 2" xfId="29487"/>
    <cellStyle name="Обычный 4 2 8 4" xfId="21142"/>
    <cellStyle name="Обычный 4 2 9" xfId="3374"/>
    <cellStyle name="Обычный 4 2 9 2" xfId="11804"/>
    <cellStyle name="Обычный 4 2 9 2 2" xfId="30922"/>
    <cellStyle name="Обычный 4 2 9 3" xfId="22577"/>
    <cellStyle name="Обычный 4 3" xfId="581"/>
    <cellStyle name="Обычный 4 3 2" xfId="1564"/>
    <cellStyle name="Обычный 4 3 2 2" xfId="1629"/>
    <cellStyle name="Обычный 4 3 2 2 2" xfId="3083"/>
    <cellStyle name="Обычный 4 3 2 2 2 2" xfId="8585"/>
    <cellStyle name="Обычный 4 3 2 2 2 2 2" xfId="16921"/>
    <cellStyle name="Обычный 4 3 2 2 2 2 2 2" xfId="36039"/>
    <cellStyle name="Обычный 4 3 2 2 2 2 3" xfId="27704"/>
    <cellStyle name="Обычный 4 3 2 2 2 3" xfId="11513"/>
    <cellStyle name="Обычный 4 3 2 2 2 3 2" xfId="30631"/>
    <cellStyle name="Обычный 4 3 2 2 2 4" xfId="22286"/>
    <cellStyle name="Обычный 4 3 2 2 3" xfId="3715"/>
    <cellStyle name="Обычный 4 3 2 2 3 2" xfId="12144"/>
    <cellStyle name="Обычный 4 3 2 2 3 2 2" xfId="31262"/>
    <cellStyle name="Обычный 4 3 2 2 3 3" xfId="22916"/>
    <cellStyle name="Обычный 4 3 2 2 4" xfId="5883"/>
    <cellStyle name="Обычный 4 3 2 2 4 2" xfId="14219"/>
    <cellStyle name="Обычный 4 3 2 2 4 2 2" xfId="33337"/>
    <cellStyle name="Обычный 4 3 2 2 4 3" xfId="25002"/>
    <cellStyle name="Обычный 4 3 2 2 5" xfId="7173"/>
    <cellStyle name="Обычный 4 3 2 2 5 2" xfId="15509"/>
    <cellStyle name="Обычный 4 3 2 2 5 2 2" xfId="34627"/>
    <cellStyle name="Обычный 4 3 2 2 5 3" xfId="26292"/>
    <cellStyle name="Обычный 4 3 2 2 6" xfId="10078"/>
    <cellStyle name="Обычный 4 3 2 2 6 2" xfId="29196"/>
    <cellStyle name="Обычный 4 3 2 2 7" xfId="20832"/>
    <cellStyle name="Обычный 4 3 2 3" xfId="3020"/>
    <cellStyle name="Обычный 4 3 2 3 2" xfId="8538"/>
    <cellStyle name="Обычный 4 3 2 3 2 2" xfId="16874"/>
    <cellStyle name="Обычный 4 3 2 3 2 2 2" xfId="35992"/>
    <cellStyle name="Обычный 4 3 2 3 2 3" xfId="27657"/>
    <cellStyle name="Обычный 4 3 2 3 3" xfId="11450"/>
    <cellStyle name="Обычный 4 3 2 3 3 2" xfId="30568"/>
    <cellStyle name="Обычный 4 3 2 3 4" xfId="22223"/>
    <cellStyle name="Обычный 4 3 2 4" xfId="3653"/>
    <cellStyle name="Обычный 4 3 2 4 2" xfId="12082"/>
    <cellStyle name="Обычный 4 3 2 4 2 2" xfId="31200"/>
    <cellStyle name="Обычный 4 3 2 4 3" xfId="22854"/>
    <cellStyle name="Обычный 4 3 2 5" xfId="5820"/>
    <cellStyle name="Обычный 4 3 2 5 2" xfId="14156"/>
    <cellStyle name="Обычный 4 3 2 5 2 2" xfId="33274"/>
    <cellStyle name="Обычный 4 3 2 5 3" xfId="24939"/>
    <cellStyle name="Обычный 4 3 2 6" xfId="7131"/>
    <cellStyle name="Обычный 4 3 2 6 2" xfId="15467"/>
    <cellStyle name="Обычный 4 3 2 6 2 2" xfId="34585"/>
    <cellStyle name="Обычный 4 3 2 6 3" xfId="26250"/>
    <cellStyle name="Обычный 4 3 2 7" xfId="10020"/>
    <cellStyle name="Обычный 4 3 2 7 2" xfId="29138"/>
    <cellStyle name="Обычный 4 3 2 8" xfId="20769"/>
    <cellStyle name="Обычный 4 3 3" xfId="1617"/>
    <cellStyle name="Обычный 4 3 3 2" xfId="3071"/>
    <cellStyle name="Обычный 4 3 3 2 2" xfId="8573"/>
    <cellStyle name="Обычный 4 3 3 2 2 2" xfId="16909"/>
    <cellStyle name="Обычный 4 3 3 2 2 2 2" xfId="36027"/>
    <cellStyle name="Обычный 4 3 3 2 2 3" xfId="27692"/>
    <cellStyle name="Обычный 4 3 3 2 3" xfId="11501"/>
    <cellStyle name="Обычный 4 3 3 2 3 2" xfId="30619"/>
    <cellStyle name="Обычный 4 3 3 2 4" xfId="22274"/>
    <cellStyle name="Обычный 4 3 3 3" xfId="3703"/>
    <cellStyle name="Обычный 4 3 3 3 2" xfId="12132"/>
    <cellStyle name="Обычный 4 3 3 3 2 2" xfId="31250"/>
    <cellStyle name="Обычный 4 3 3 3 3" xfId="22904"/>
    <cellStyle name="Обычный 4 3 3 4" xfId="5871"/>
    <cellStyle name="Обычный 4 3 3 4 2" xfId="14207"/>
    <cellStyle name="Обычный 4 3 3 4 2 2" xfId="33325"/>
    <cellStyle name="Обычный 4 3 3 4 3" xfId="24990"/>
    <cellStyle name="Обычный 4 3 3 5" xfId="7161"/>
    <cellStyle name="Обычный 4 3 3 5 2" xfId="15497"/>
    <cellStyle name="Обычный 4 3 3 5 2 2" xfId="34615"/>
    <cellStyle name="Обычный 4 3 3 5 3" xfId="26280"/>
    <cellStyle name="Обычный 4 3 3 6" xfId="10066"/>
    <cellStyle name="Обычный 4 3 3 6 2" xfId="29184"/>
    <cellStyle name="Обычный 4 3 3 7" xfId="20820"/>
    <cellStyle name="Обычный 4 3 4" xfId="3777"/>
    <cellStyle name="Обычный 4 4" xfId="288"/>
    <cellStyle name="Обычный 4 4 2" xfId="1623"/>
    <cellStyle name="Обычный 4 4 2 2" xfId="3077"/>
    <cellStyle name="Обычный 4 4 2 2 2" xfId="8579"/>
    <cellStyle name="Обычный 4 4 2 2 2 2" xfId="16915"/>
    <cellStyle name="Обычный 4 4 2 2 2 2 2" xfId="36033"/>
    <cellStyle name="Обычный 4 4 2 2 2 3" xfId="27698"/>
    <cellStyle name="Обычный 4 4 2 2 3" xfId="11507"/>
    <cellStyle name="Обычный 4 4 2 2 3 2" xfId="30625"/>
    <cellStyle name="Обычный 4 4 2 2 4" xfId="22280"/>
    <cellStyle name="Обычный 4 4 2 3" xfId="3709"/>
    <cellStyle name="Обычный 4 4 2 3 2" xfId="12138"/>
    <cellStyle name="Обычный 4 4 2 3 2 2" xfId="31256"/>
    <cellStyle name="Обычный 4 4 2 3 3" xfId="22910"/>
    <cellStyle name="Обычный 4 4 2 4" xfId="5877"/>
    <cellStyle name="Обычный 4 4 2 4 2" xfId="14213"/>
    <cellStyle name="Обычный 4 4 2 4 2 2" xfId="33331"/>
    <cellStyle name="Обычный 4 4 2 4 3" xfId="24996"/>
    <cellStyle name="Обычный 4 4 2 5" xfId="7167"/>
    <cellStyle name="Обычный 4 4 2 5 2" xfId="15503"/>
    <cellStyle name="Обычный 4 4 2 5 2 2" xfId="34621"/>
    <cellStyle name="Обычный 4 4 2 5 3" xfId="26286"/>
    <cellStyle name="Обычный 4 4 2 6" xfId="10072"/>
    <cellStyle name="Обычный 4 4 2 6 2" xfId="29190"/>
    <cellStyle name="Обычный 4 4 2 7" xfId="20826"/>
    <cellStyle name="Обычный 4 4 3" xfId="1596"/>
    <cellStyle name="Обычный 4 4 3 2" xfId="3051"/>
    <cellStyle name="Обычный 4 4 3 2 2" xfId="4737"/>
    <cellStyle name="Обычный 4 4 3 2 2 2" xfId="13074"/>
    <cellStyle name="Обычный 4 4 3 2 2 2 2" xfId="32192"/>
    <cellStyle name="Обычный 4 4 3 2 2 3" xfId="23857"/>
    <cellStyle name="Обычный 4 4 3 2 3" xfId="8553"/>
    <cellStyle name="Обычный 4 4 3 2 3 2" xfId="16889"/>
    <cellStyle name="Обычный 4 4 3 2 3 2 2" xfId="36007"/>
    <cellStyle name="Обычный 4 4 3 2 3 3" xfId="27672"/>
    <cellStyle name="Обычный 4 4 3 2 4" xfId="11481"/>
    <cellStyle name="Обычный 4 4 3 2 4 2" xfId="30599"/>
    <cellStyle name="Обычный 4 4 3 2 5" xfId="22254"/>
    <cellStyle name="Обычный 4 4 3 3" xfId="3769"/>
    <cellStyle name="Обычный 4 4 3 4" xfId="3683"/>
    <cellStyle name="Обычный 4 4 3 4 2" xfId="12112"/>
    <cellStyle name="Обычный 4 4 3 4 2 2" xfId="31230"/>
    <cellStyle name="Обычный 4 4 3 4 3" xfId="22884"/>
    <cellStyle name="Обычный 4 4 3 5" xfId="5851"/>
    <cellStyle name="Обычный 4 4 3 5 2" xfId="14187"/>
    <cellStyle name="Обычный 4 4 3 5 2 2" xfId="33305"/>
    <cellStyle name="Обычный 4 4 3 5 3" xfId="24970"/>
    <cellStyle name="Обычный 4 4 3 6" xfId="7141"/>
    <cellStyle name="Обычный 4 4 3 6 2" xfId="15477"/>
    <cellStyle name="Обычный 4 4 3 6 2 2" xfId="34595"/>
    <cellStyle name="Обычный 4 4 3 6 3" xfId="26260"/>
    <cellStyle name="Обычный 4 4 3 7" xfId="10046"/>
    <cellStyle name="Обычный 4 4 3 7 2" xfId="29164"/>
    <cellStyle name="Обычный 4 4 3 8" xfId="20800"/>
    <cellStyle name="Обычный 4 5" xfId="1611"/>
    <cellStyle name="Обычный 4 5 2" xfId="3065"/>
    <cellStyle name="Обычный 4 5 2 2" xfId="8567"/>
    <cellStyle name="Обычный 4 5 2 2 2" xfId="16903"/>
    <cellStyle name="Обычный 4 5 2 2 2 2" xfId="36021"/>
    <cellStyle name="Обычный 4 5 2 2 3" xfId="27686"/>
    <cellStyle name="Обычный 4 5 2 3" xfId="11495"/>
    <cellStyle name="Обычный 4 5 2 3 2" xfId="30613"/>
    <cellStyle name="Обычный 4 5 2 4" xfId="22268"/>
    <cellStyle name="Обычный 4 5 3" xfId="3697"/>
    <cellStyle name="Обычный 4 5 3 2" xfId="12126"/>
    <cellStyle name="Обычный 4 5 3 2 2" xfId="31244"/>
    <cellStyle name="Обычный 4 5 3 3" xfId="22898"/>
    <cellStyle name="Обычный 4 5 4" xfId="5865"/>
    <cellStyle name="Обычный 4 5 4 2" xfId="14201"/>
    <cellStyle name="Обычный 4 5 4 2 2" xfId="33319"/>
    <cellStyle name="Обычный 4 5 4 3" xfId="24984"/>
    <cellStyle name="Обычный 4 5 5" xfId="7155"/>
    <cellStyle name="Обычный 4 5 5 2" xfId="15491"/>
    <cellStyle name="Обычный 4 5 5 2 2" xfId="34609"/>
    <cellStyle name="Обычный 4 5 5 3" xfId="26274"/>
    <cellStyle name="Обычный 4 5 6" xfId="10060"/>
    <cellStyle name="Обычный 4 5 6 2" xfId="29178"/>
    <cellStyle name="Обычный 4 5 7" xfId="20814"/>
    <cellStyle name="Обычный 4 6" xfId="3751"/>
    <cellStyle name="Обычный 4 6 2" xfId="3756"/>
    <cellStyle name="Обычный 5" xfId="244"/>
    <cellStyle name="Обычный 5 10" xfId="1659"/>
    <cellStyle name="Обычный 5 10 2" xfId="3113"/>
    <cellStyle name="Обычный 5 10 2 2" xfId="8615"/>
    <cellStyle name="Обычный 5 10 2 2 2" xfId="16951"/>
    <cellStyle name="Обычный 5 10 2 2 2 2" xfId="36069"/>
    <cellStyle name="Обычный 5 10 2 2 3" xfId="27734"/>
    <cellStyle name="Обычный 5 10 2 3" xfId="11543"/>
    <cellStyle name="Обычный 5 10 2 3 2" xfId="30661"/>
    <cellStyle name="Обычный 5 10 2 4" xfId="22316"/>
    <cellStyle name="Обычный 5 10 3" xfId="7198"/>
    <cellStyle name="Обычный 5 10 3 2" xfId="15534"/>
    <cellStyle name="Обычный 5 10 3 2 2" xfId="34652"/>
    <cellStyle name="Обычный 5 10 3 3" xfId="26317"/>
    <cellStyle name="Обычный 5 10 4" xfId="10094"/>
    <cellStyle name="Обычный 5 10 4 2" xfId="29212"/>
    <cellStyle name="Обычный 5 10 5" xfId="20862"/>
    <cellStyle name="Обычный 5 11" xfId="1935"/>
    <cellStyle name="Обычный 5 11 2" xfId="7469"/>
    <cellStyle name="Обычный 5 11 2 2" xfId="15805"/>
    <cellStyle name="Обычный 5 11 2 2 2" xfId="34923"/>
    <cellStyle name="Обычный 5 11 2 3" xfId="26588"/>
    <cellStyle name="Обычный 5 11 3" xfId="10365"/>
    <cellStyle name="Обычный 5 11 3 2" xfId="29483"/>
    <cellStyle name="Обычный 5 11 4" xfId="21138"/>
    <cellStyle name="Обычный 5 12" xfId="3375"/>
    <cellStyle name="Обычный 5 12 2" xfId="11805"/>
    <cellStyle name="Обычный 5 12 2 2" xfId="30923"/>
    <cellStyle name="Обычный 5 12 3" xfId="22578"/>
    <cellStyle name="Обычный 5 13" xfId="5547"/>
    <cellStyle name="Обычный 5 13 2" xfId="13883"/>
    <cellStyle name="Обычный 5 13 2 2" xfId="33001"/>
    <cellStyle name="Обычный 5 13 3" xfId="24666"/>
    <cellStyle name="Обычный 5 14" xfId="6068"/>
    <cellStyle name="Обычный 5 14 2" xfId="14404"/>
    <cellStyle name="Обычный 5 14 2 2" xfId="33522"/>
    <cellStyle name="Обычный 5 14 3" xfId="25187"/>
    <cellStyle name="Обычный 5 15" xfId="8913"/>
    <cellStyle name="Обычный 5 15 2" xfId="28032"/>
    <cellStyle name="Обычный 5 16" xfId="19631"/>
    <cellStyle name="Обычный 5 2" xfId="580"/>
    <cellStyle name="Обычный 5 2 10" xfId="9175"/>
    <cellStyle name="Обычный 5 2 10 2" xfId="28294"/>
    <cellStyle name="Обычный 5 2 11" xfId="19898"/>
    <cellStyle name="Обычный 5 2 2" xfId="983"/>
    <cellStyle name="Обычный 5 2 2 2" xfId="1624"/>
    <cellStyle name="Обычный 5 2 2 2 2" xfId="3078"/>
    <cellStyle name="Обычный 5 2 2 2 2 2" xfId="8580"/>
    <cellStyle name="Обычный 5 2 2 2 2 2 2" xfId="16916"/>
    <cellStyle name="Обычный 5 2 2 2 2 2 2 2" xfId="36034"/>
    <cellStyle name="Обычный 5 2 2 2 2 2 3" xfId="27699"/>
    <cellStyle name="Обычный 5 2 2 2 2 3" xfId="11508"/>
    <cellStyle name="Обычный 5 2 2 2 2 3 2" xfId="30626"/>
    <cellStyle name="Обычный 5 2 2 2 2 4" xfId="22281"/>
    <cellStyle name="Обычный 5 2 2 2 3" xfId="4748"/>
    <cellStyle name="Обычный 5 2 2 2 3 2" xfId="13085"/>
    <cellStyle name="Обычный 5 2 2 2 3 2 2" xfId="32203"/>
    <cellStyle name="Обычный 5 2 2 2 3 3" xfId="23868"/>
    <cellStyle name="Обычный 5 2 2 2 4" xfId="7168"/>
    <cellStyle name="Обычный 5 2 2 2 4 2" xfId="15504"/>
    <cellStyle name="Обычный 5 2 2 2 4 2 2" xfId="34622"/>
    <cellStyle name="Обычный 5 2 2 2 4 3" xfId="26287"/>
    <cellStyle name="Обычный 5 2 2 2 5" xfId="10073"/>
    <cellStyle name="Обычный 5 2 2 2 5 2" xfId="29191"/>
    <cellStyle name="Обычный 5 2 2 2 6" xfId="20827"/>
    <cellStyle name="Обычный 5 2 2 3" xfId="2453"/>
    <cellStyle name="Обычный 5 2 2 3 2" xfId="7987"/>
    <cellStyle name="Обычный 5 2 2 3 2 2" xfId="16323"/>
    <cellStyle name="Обычный 5 2 2 3 2 2 2" xfId="35441"/>
    <cellStyle name="Обычный 5 2 2 3 2 3" xfId="27106"/>
    <cellStyle name="Обычный 5 2 2 3 3" xfId="10883"/>
    <cellStyle name="Обычный 5 2 2 3 3 2" xfId="30001"/>
    <cellStyle name="Обычный 5 2 2 3 4" xfId="21656"/>
    <cellStyle name="Обычный 5 2 2 4" xfId="3710"/>
    <cellStyle name="Обычный 5 2 2 4 2" xfId="12139"/>
    <cellStyle name="Обычный 5 2 2 4 2 2" xfId="31257"/>
    <cellStyle name="Обычный 5 2 2 4 3" xfId="22911"/>
    <cellStyle name="Обычный 5 2 2 5" xfId="5878"/>
    <cellStyle name="Обычный 5 2 2 5 2" xfId="14214"/>
    <cellStyle name="Обычный 5 2 2 5 2 2" xfId="33332"/>
    <cellStyle name="Обычный 5 2 2 5 3" xfId="24997"/>
    <cellStyle name="Обычный 5 2 2 6" xfId="6585"/>
    <cellStyle name="Обычный 5 2 2 6 2" xfId="14921"/>
    <cellStyle name="Обычный 5 2 2 6 2 2" xfId="34039"/>
    <cellStyle name="Обычный 5 2 2 6 3" xfId="25704"/>
    <cellStyle name="Обычный 5 2 2 7" xfId="9456"/>
    <cellStyle name="Обычный 5 2 2 7 2" xfId="28574"/>
    <cellStyle name="Обычный 5 2 2 8" xfId="20199"/>
    <cellStyle name="Обычный 5 2 3" xfId="1257"/>
    <cellStyle name="Обычный 5 2 3 2" xfId="2724"/>
    <cellStyle name="Обычный 5 2 3 2 2" xfId="8254"/>
    <cellStyle name="Обычный 5 2 3 2 2 2" xfId="16590"/>
    <cellStyle name="Обычный 5 2 3 2 2 2 2" xfId="35708"/>
    <cellStyle name="Обычный 5 2 3 2 2 3" xfId="27373"/>
    <cellStyle name="Обычный 5 2 3 2 3" xfId="11154"/>
    <cellStyle name="Обычный 5 2 3 2 3 2" xfId="30272"/>
    <cellStyle name="Обычный 5 2 3 2 4" xfId="21927"/>
    <cellStyle name="Обычный 5 2 3 3" xfId="4416"/>
    <cellStyle name="Обычный 5 2 3 3 2" xfId="12755"/>
    <cellStyle name="Обычный 5 2 3 3 2 2" xfId="31873"/>
    <cellStyle name="Обычный 5 2 3 3 3" xfId="23539"/>
    <cellStyle name="Обычный 5 2 3 4" xfId="6851"/>
    <cellStyle name="Обычный 5 2 3 4 2" xfId="15187"/>
    <cellStyle name="Обычный 5 2 3 4 2 2" xfId="34305"/>
    <cellStyle name="Обычный 5 2 3 4 3" xfId="25970"/>
    <cellStyle name="Обычный 5 2 3 5" xfId="9726"/>
    <cellStyle name="Обычный 5 2 3 5 2" xfId="28844"/>
    <cellStyle name="Обычный 5 2 3 6" xfId="20470"/>
    <cellStyle name="Обычный 5 2 4" xfId="1546"/>
    <cellStyle name="Обычный 5 2 4 2" xfId="3002"/>
    <cellStyle name="Обычный 5 2 4 2 2" xfId="8524"/>
    <cellStyle name="Обычный 5 2 4 2 2 2" xfId="16860"/>
    <cellStyle name="Обычный 5 2 4 2 2 2 2" xfId="35978"/>
    <cellStyle name="Обычный 5 2 4 2 2 3" xfId="27643"/>
    <cellStyle name="Обычный 5 2 4 2 3" xfId="11432"/>
    <cellStyle name="Обычный 5 2 4 2 3 2" xfId="30550"/>
    <cellStyle name="Обычный 5 2 4 2 4" xfId="22205"/>
    <cellStyle name="Обычный 5 2 4 3" xfId="4690"/>
    <cellStyle name="Обычный 5 2 4 3 2" xfId="13027"/>
    <cellStyle name="Обычный 5 2 4 3 2 2" xfId="32145"/>
    <cellStyle name="Обычный 5 2 4 3 3" xfId="23811"/>
    <cellStyle name="Обычный 5 2 4 4" xfId="7118"/>
    <cellStyle name="Обычный 5 2 4 4 2" xfId="15454"/>
    <cellStyle name="Обычный 5 2 4 4 2 2" xfId="34572"/>
    <cellStyle name="Обычный 5 2 4 4 3" xfId="26237"/>
    <cellStyle name="Обычный 5 2 4 5" xfId="10003"/>
    <cellStyle name="Обычный 5 2 4 5 2" xfId="29121"/>
    <cellStyle name="Обычный 5 2 4 6" xfId="20751"/>
    <cellStyle name="Обычный 5 2 5" xfId="1907"/>
    <cellStyle name="Обычный 5 2 5 2" xfId="3361"/>
    <cellStyle name="Обычный 5 2 5 2 2" xfId="8863"/>
    <cellStyle name="Обычный 5 2 5 2 2 2" xfId="17199"/>
    <cellStyle name="Обычный 5 2 5 2 2 2 2" xfId="36317"/>
    <cellStyle name="Обычный 5 2 5 2 2 3" xfId="27982"/>
    <cellStyle name="Обычный 5 2 5 2 3" xfId="11791"/>
    <cellStyle name="Обычный 5 2 5 2 3 2" xfId="30909"/>
    <cellStyle name="Обычный 5 2 5 2 4" xfId="22564"/>
    <cellStyle name="Обычный 5 2 5 3" xfId="7441"/>
    <cellStyle name="Обычный 5 2 5 3 2" xfId="15777"/>
    <cellStyle name="Обычный 5 2 5 3 2 2" xfId="34895"/>
    <cellStyle name="Обычный 5 2 5 3 3" xfId="26560"/>
    <cellStyle name="Обычный 5 2 5 4" xfId="10337"/>
    <cellStyle name="Обычный 5 2 5 4 2" xfId="29455"/>
    <cellStyle name="Обычный 5 2 5 5" xfId="21110"/>
    <cellStyle name="Обычный 5 2 6" xfId="2179"/>
    <cellStyle name="Обычный 5 2 6 2" xfId="7713"/>
    <cellStyle name="Обычный 5 2 6 2 2" xfId="16049"/>
    <cellStyle name="Обычный 5 2 6 2 2 2" xfId="35167"/>
    <cellStyle name="Обычный 5 2 6 2 3" xfId="26832"/>
    <cellStyle name="Обычный 5 2 6 3" xfId="10609"/>
    <cellStyle name="Обычный 5 2 6 3 2" xfId="29727"/>
    <cellStyle name="Обычный 5 2 6 4" xfId="21382"/>
    <cellStyle name="Обычный 5 2 7" xfId="3640"/>
    <cellStyle name="Обычный 5 2 7 2" xfId="12069"/>
    <cellStyle name="Обычный 5 2 7 2 2" xfId="31187"/>
    <cellStyle name="Обычный 5 2 7 3" xfId="22841"/>
    <cellStyle name="Обычный 5 2 8" xfId="5802"/>
    <cellStyle name="Обычный 5 2 8 2" xfId="14138"/>
    <cellStyle name="Обычный 5 2 8 2 2" xfId="33256"/>
    <cellStyle name="Обычный 5 2 8 3" xfId="24921"/>
    <cellStyle name="Обычный 5 2 9" xfId="6311"/>
    <cellStyle name="Обычный 5 2 9 2" xfId="14647"/>
    <cellStyle name="Обычный 5 2 9 2 2" xfId="33765"/>
    <cellStyle name="Обычный 5 2 9 3" xfId="25430"/>
    <cellStyle name="Обычный 5 3" xfId="289"/>
    <cellStyle name="Обычный 5 3 2" xfId="1612"/>
    <cellStyle name="Обычный 5 3 2 2" xfId="3066"/>
    <cellStyle name="Обычный 5 3 2 2 2" xfId="4745"/>
    <cellStyle name="Обычный 5 3 2 2 2 2" xfId="13082"/>
    <cellStyle name="Обычный 5 3 2 2 2 2 2" xfId="32200"/>
    <cellStyle name="Обычный 5 3 2 2 2 3" xfId="23865"/>
    <cellStyle name="Обычный 5 3 2 2 3" xfId="8568"/>
    <cellStyle name="Обычный 5 3 2 2 3 2" xfId="16904"/>
    <cellStyle name="Обычный 5 3 2 2 3 2 2" xfId="36022"/>
    <cellStyle name="Обычный 5 3 2 2 3 3" xfId="27687"/>
    <cellStyle name="Обычный 5 3 2 2 4" xfId="11496"/>
    <cellStyle name="Обычный 5 3 2 2 4 2" xfId="30614"/>
    <cellStyle name="Обычный 5 3 2 2 5" xfId="22269"/>
    <cellStyle name="Обычный 5 3 2 3" xfId="3770"/>
    <cellStyle name="Обычный 5 3 2 4" xfId="3698"/>
    <cellStyle name="Обычный 5 3 2 4 2" xfId="12127"/>
    <cellStyle name="Обычный 5 3 2 4 2 2" xfId="31245"/>
    <cellStyle name="Обычный 5 3 2 4 3" xfId="22899"/>
    <cellStyle name="Обычный 5 3 2 5" xfId="5866"/>
    <cellStyle name="Обычный 5 3 2 5 2" xfId="14202"/>
    <cellStyle name="Обычный 5 3 2 5 2 2" xfId="33320"/>
    <cellStyle name="Обычный 5 3 2 5 3" xfId="24985"/>
    <cellStyle name="Обычный 5 3 2 6" xfId="7156"/>
    <cellStyle name="Обычный 5 3 2 6 2" xfId="15492"/>
    <cellStyle name="Обычный 5 3 2 6 2 2" xfId="34610"/>
    <cellStyle name="Обычный 5 3 2 6 3" xfId="26275"/>
    <cellStyle name="Обычный 5 3 2 7" xfId="10061"/>
    <cellStyle name="Обычный 5 3 2 7 2" xfId="29179"/>
    <cellStyle name="Обычный 5 3 2 8" xfId="20815"/>
    <cellStyle name="Обычный 5 4" xfId="253"/>
    <cellStyle name="Обычный 5 4 2" xfId="745"/>
    <cellStyle name="Обычный 5 4 2 2" xfId="2215"/>
    <cellStyle name="Обычный 5 4 2 2 2" xfId="7749"/>
    <cellStyle name="Обычный 5 4 2 2 2 2" xfId="16085"/>
    <cellStyle name="Обычный 5 4 2 2 2 2 2" xfId="35203"/>
    <cellStyle name="Обычный 5 4 2 2 2 3" xfId="26868"/>
    <cellStyle name="Обычный 5 4 2 2 3" xfId="10645"/>
    <cellStyle name="Обычный 5 4 2 2 3 2" xfId="29763"/>
    <cellStyle name="Обычный 5 4 2 2 4" xfId="21418"/>
    <cellStyle name="Обычный 5 4 2 3" xfId="3917"/>
    <cellStyle name="Обычный 5 4 2 3 2" xfId="12256"/>
    <cellStyle name="Обычный 5 4 2 3 2 2" xfId="31374"/>
    <cellStyle name="Обычный 5 4 2 3 3" xfId="23040"/>
    <cellStyle name="Обычный 5 4 2 4" xfId="6347"/>
    <cellStyle name="Обычный 5 4 2 4 2" xfId="14683"/>
    <cellStyle name="Обычный 5 4 2 4 2 2" xfId="33801"/>
    <cellStyle name="Обычный 5 4 2 4 3" xfId="25466"/>
    <cellStyle name="Обычный 5 4 2 5" xfId="9218"/>
    <cellStyle name="Обычный 5 4 2 5 2" xfId="28336"/>
    <cellStyle name="Обычный 5 4 2 6" xfId="19961"/>
    <cellStyle name="Обычный 5 4 3" xfId="1664"/>
    <cellStyle name="Обычный 5 4 3 2" xfId="3118"/>
    <cellStyle name="Обычный 5 4 3 2 2" xfId="8620"/>
    <cellStyle name="Обычный 5 4 3 2 2 2" xfId="16956"/>
    <cellStyle name="Обычный 5 4 3 2 2 2 2" xfId="36074"/>
    <cellStyle name="Обычный 5 4 3 2 2 3" xfId="27739"/>
    <cellStyle name="Обычный 5 4 3 2 3" xfId="11548"/>
    <cellStyle name="Обычный 5 4 3 2 3 2" xfId="30666"/>
    <cellStyle name="Обычный 5 4 3 2 4" xfId="22321"/>
    <cellStyle name="Обычный 5 4 3 3" xfId="7203"/>
    <cellStyle name="Обычный 5 4 3 3 2" xfId="15539"/>
    <cellStyle name="Обычный 5 4 3 3 2 2" xfId="34657"/>
    <cellStyle name="Обычный 5 4 3 3 3" xfId="26322"/>
    <cellStyle name="Обычный 5 4 3 4" xfId="10099"/>
    <cellStyle name="Обычный 5 4 3 4 2" xfId="29217"/>
    <cellStyle name="Обычный 5 4 3 5" xfId="20867"/>
    <cellStyle name="Обычный 5 4 4" xfId="1940"/>
    <cellStyle name="Обычный 5 4 4 2" xfId="7474"/>
    <cellStyle name="Обычный 5 4 4 2 2" xfId="15810"/>
    <cellStyle name="Обычный 5 4 4 2 2 2" xfId="34928"/>
    <cellStyle name="Обычный 5 4 4 2 3" xfId="26593"/>
    <cellStyle name="Обычный 5 4 4 3" xfId="10370"/>
    <cellStyle name="Обычный 5 4 4 3 2" xfId="29488"/>
    <cellStyle name="Обычный 5 4 4 4" xfId="21143"/>
    <cellStyle name="Обычный 5 4 5" xfId="3868"/>
    <cellStyle name="Обычный 5 4 5 2" xfId="12209"/>
    <cellStyle name="Обычный 5 4 5 2 2" xfId="31327"/>
    <cellStyle name="Обычный 5 4 5 3" xfId="22992"/>
    <cellStyle name="Обычный 5 4 6" xfId="6073"/>
    <cellStyle name="Обычный 5 4 6 2" xfId="14409"/>
    <cellStyle name="Обычный 5 4 6 2 2" xfId="33527"/>
    <cellStyle name="Обычный 5 4 6 3" xfId="25192"/>
    <cellStyle name="Обычный 5 4 7" xfId="8918"/>
    <cellStyle name="Обычный 5 4 7 2" xfId="28037"/>
    <cellStyle name="Обычный 5 4 8" xfId="19637"/>
    <cellStyle name="Обычный 5 5" xfId="740"/>
    <cellStyle name="Обычный 5 5 2" xfId="2210"/>
    <cellStyle name="Обычный 5 5 2 2" xfId="7744"/>
    <cellStyle name="Обычный 5 5 2 2 2" xfId="16080"/>
    <cellStyle name="Обычный 5 5 2 2 2 2" xfId="35198"/>
    <cellStyle name="Обычный 5 5 2 2 3" xfId="26863"/>
    <cellStyle name="Обычный 5 5 2 3" xfId="10640"/>
    <cellStyle name="Обычный 5 5 2 3 2" xfId="29758"/>
    <cellStyle name="Обычный 5 5 2 4" xfId="21413"/>
    <cellStyle name="Обычный 5 5 3" xfId="3913"/>
    <cellStyle name="Обычный 5 5 3 2" xfId="12252"/>
    <cellStyle name="Обычный 5 5 3 2 2" xfId="31370"/>
    <cellStyle name="Обычный 5 5 3 3" xfId="23036"/>
    <cellStyle name="Обычный 5 5 4" xfId="6342"/>
    <cellStyle name="Обычный 5 5 4 2" xfId="14678"/>
    <cellStyle name="Обычный 5 5 4 2 2" xfId="33796"/>
    <cellStyle name="Обычный 5 5 4 3" xfId="25461"/>
    <cellStyle name="Обычный 5 5 5" xfId="9213"/>
    <cellStyle name="Обычный 5 5 5 2" xfId="28331"/>
    <cellStyle name="Обычный 5 5 6" xfId="19956"/>
    <cellStyle name="Обычный 5 6" xfId="998"/>
    <cellStyle name="Обычный 5 6 2" xfId="2467"/>
    <cellStyle name="Обычный 5 6 2 2" xfId="8001"/>
    <cellStyle name="Обычный 5 6 2 2 2" xfId="16337"/>
    <cellStyle name="Обычный 5 6 2 2 2 2" xfId="35455"/>
    <cellStyle name="Обычный 5 6 2 2 3" xfId="27120"/>
    <cellStyle name="Обычный 5 6 2 3" xfId="10897"/>
    <cellStyle name="Обычный 5 6 2 3 2" xfId="30015"/>
    <cellStyle name="Обычный 5 6 2 4" xfId="21670"/>
    <cellStyle name="Обычный 5 6 3" xfId="4164"/>
    <cellStyle name="Обычный 5 6 3 2" xfId="12503"/>
    <cellStyle name="Обычный 5 6 3 2 2" xfId="31621"/>
    <cellStyle name="Обычный 5 6 3 3" xfId="23287"/>
    <cellStyle name="Обычный 5 6 4" xfId="6599"/>
    <cellStyle name="Обычный 5 6 4 2" xfId="14935"/>
    <cellStyle name="Обычный 5 6 4 2 2" xfId="34053"/>
    <cellStyle name="Обычный 5 6 4 3" xfId="25718"/>
    <cellStyle name="Обычный 5 6 5" xfId="9470"/>
    <cellStyle name="Обычный 5 6 5 2" xfId="28588"/>
    <cellStyle name="Обычный 5 6 6" xfId="20213"/>
    <cellStyle name="Обычный 5 7" xfId="1005"/>
    <cellStyle name="Обычный 5 7 2" xfId="2474"/>
    <cellStyle name="Обычный 5 7 2 2" xfId="8008"/>
    <cellStyle name="Обычный 5 7 2 2 2" xfId="16344"/>
    <cellStyle name="Обычный 5 7 2 2 2 2" xfId="35462"/>
    <cellStyle name="Обычный 5 7 2 2 3" xfId="27127"/>
    <cellStyle name="Обычный 5 7 2 3" xfId="10904"/>
    <cellStyle name="Обычный 5 7 2 3 2" xfId="30022"/>
    <cellStyle name="Обычный 5 7 2 4" xfId="21677"/>
    <cellStyle name="Обычный 5 7 3" xfId="4169"/>
    <cellStyle name="Обычный 5 7 3 2" xfId="12508"/>
    <cellStyle name="Обычный 5 7 3 2 2" xfId="31626"/>
    <cellStyle name="Обычный 5 7 3 3" xfId="23292"/>
    <cellStyle name="Обычный 5 7 4" xfId="6606"/>
    <cellStyle name="Обычный 5 7 4 2" xfId="14942"/>
    <cellStyle name="Обычный 5 7 4 2 2" xfId="34060"/>
    <cellStyle name="Обычный 5 7 4 3" xfId="25725"/>
    <cellStyle name="Обычный 5 7 5" xfId="9477"/>
    <cellStyle name="Обычный 5 7 5 2" xfId="28595"/>
    <cellStyle name="Обычный 5 7 6" xfId="20220"/>
    <cellStyle name="Обычный 5 8" xfId="1014"/>
    <cellStyle name="Обычный 5 8 2" xfId="2482"/>
    <cellStyle name="Обычный 5 8 2 2" xfId="8016"/>
    <cellStyle name="Обычный 5 8 2 2 2" xfId="16352"/>
    <cellStyle name="Обычный 5 8 2 2 2 2" xfId="35470"/>
    <cellStyle name="Обычный 5 8 2 2 3" xfId="27135"/>
    <cellStyle name="Обычный 5 8 2 3" xfId="10912"/>
    <cellStyle name="Обычный 5 8 2 3 2" xfId="30030"/>
    <cellStyle name="Обычный 5 8 2 4" xfId="21685"/>
    <cellStyle name="Обычный 5 8 3" xfId="4175"/>
    <cellStyle name="Обычный 5 8 3 2" xfId="12514"/>
    <cellStyle name="Обычный 5 8 3 2 2" xfId="31632"/>
    <cellStyle name="Обычный 5 8 3 3" xfId="23298"/>
    <cellStyle name="Обычный 5 8 4" xfId="6614"/>
    <cellStyle name="Обычный 5 8 4 2" xfId="14950"/>
    <cellStyle name="Обычный 5 8 4 2 2" xfId="34068"/>
    <cellStyle name="Обычный 5 8 4 3" xfId="25733"/>
    <cellStyle name="Обычный 5 8 5" xfId="9485"/>
    <cellStyle name="Обычный 5 8 5 2" xfId="28603"/>
    <cellStyle name="Обычный 5 8 6" xfId="20228"/>
    <cellStyle name="Обычный 5 9" xfId="1283"/>
    <cellStyle name="Обычный 5 9 2" xfId="2747"/>
    <cellStyle name="Обычный 5 9 2 2" xfId="8273"/>
    <cellStyle name="Обычный 5 9 2 2 2" xfId="16609"/>
    <cellStyle name="Обычный 5 9 2 2 2 2" xfId="35727"/>
    <cellStyle name="Обычный 5 9 2 2 3" xfId="27392"/>
    <cellStyle name="Обычный 5 9 2 3" xfId="11177"/>
    <cellStyle name="Обычный 5 9 2 3 2" xfId="30295"/>
    <cellStyle name="Обычный 5 9 2 4" xfId="21950"/>
    <cellStyle name="Обычный 5 9 3" xfId="4437"/>
    <cellStyle name="Обычный 5 9 3 2" xfId="12776"/>
    <cellStyle name="Обычный 5 9 3 2 2" xfId="31894"/>
    <cellStyle name="Обычный 5 9 3 3" xfId="23559"/>
    <cellStyle name="Обычный 5 9 4" xfId="6868"/>
    <cellStyle name="Обычный 5 9 4 2" xfId="15204"/>
    <cellStyle name="Обычный 5 9 4 2 2" xfId="34322"/>
    <cellStyle name="Обычный 5 9 4 3" xfId="25987"/>
    <cellStyle name="Обычный 5 9 5" xfId="9747"/>
    <cellStyle name="Обычный 5 9 5 2" xfId="28865"/>
    <cellStyle name="Обычный 5 9 6" xfId="20495"/>
    <cellStyle name="Обычный 6" xfId="249"/>
    <cellStyle name="Обычный 6 2" xfId="577"/>
    <cellStyle name="Обычный 6 3" xfId="290"/>
    <cellStyle name="Обычный 7" xfId="259"/>
    <cellStyle name="Обычный 7 2" xfId="569"/>
    <cellStyle name="Обычный 7 2 2" xfId="1543"/>
    <cellStyle name="Обычный 7 2 2 2" xfId="1630"/>
    <cellStyle name="Обычный 7 2 2 2 2" xfId="3084"/>
    <cellStyle name="Обычный 7 2 2 2 2 2" xfId="8586"/>
    <cellStyle name="Обычный 7 2 2 2 2 2 2" xfId="16922"/>
    <cellStyle name="Обычный 7 2 2 2 2 2 2 2" xfId="36040"/>
    <cellStyle name="Обычный 7 2 2 2 2 2 3" xfId="27705"/>
    <cellStyle name="Обычный 7 2 2 2 2 3" xfId="11514"/>
    <cellStyle name="Обычный 7 2 2 2 2 3 2" xfId="30632"/>
    <cellStyle name="Обычный 7 2 2 2 2 4" xfId="22287"/>
    <cellStyle name="Обычный 7 2 2 2 3" xfId="3716"/>
    <cellStyle name="Обычный 7 2 2 2 3 2" xfId="12145"/>
    <cellStyle name="Обычный 7 2 2 2 3 2 2" xfId="31263"/>
    <cellStyle name="Обычный 7 2 2 2 3 3" xfId="22917"/>
    <cellStyle name="Обычный 7 2 2 2 4" xfId="5884"/>
    <cellStyle name="Обычный 7 2 2 2 4 2" xfId="14220"/>
    <cellStyle name="Обычный 7 2 2 2 4 2 2" xfId="33338"/>
    <cellStyle name="Обычный 7 2 2 2 4 3" xfId="25003"/>
    <cellStyle name="Обычный 7 2 2 2 5" xfId="7174"/>
    <cellStyle name="Обычный 7 2 2 2 5 2" xfId="15510"/>
    <cellStyle name="Обычный 7 2 2 2 5 2 2" xfId="34628"/>
    <cellStyle name="Обычный 7 2 2 2 5 3" xfId="26293"/>
    <cellStyle name="Обычный 7 2 2 2 6" xfId="10079"/>
    <cellStyle name="Обычный 7 2 2 2 6 2" xfId="29197"/>
    <cellStyle name="Обычный 7 2 2 2 7" xfId="20833"/>
    <cellStyle name="Обычный 7 2 2 3" xfId="4687"/>
    <cellStyle name="Обычный 7 2 3" xfId="1291"/>
    <cellStyle name="Обычный 7 2 3 2" xfId="2753"/>
    <cellStyle name="Обычный 7 2 3 2 2" xfId="4443"/>
    <cellStyle name="Обычный 7 2 3 2 2 2" xfId="12782"/>
    <cellStyle name="Обычный 7 2 3 2 2 2 2" xfId="31900"/>
    <cellStyle name="Обычный 7 2 3 2 2 3" xfId="23565"/>
    <cellStyle name="Обычный 7 2 3 2 3" xfId="8279"/>
    <cellStyle name="Обычный 7 2 3 2 3 2" xfId="16615"/>
    <cellStyle name="Обычный 7 2 3 2 3 2 2" xfId="35733"/>
    <cellStyle name="Обычный 7 2 3 2 3 3" xfId="27398"/>
    <cellStyle name="Обычный 7 2 3 2 4" xfId="11183"/>
    <cellStyle name="Обычный 7 2 3 2 4 2" xfId="30301"/>
    <cellStyle name="Обычный 7 2 3 2 5" xfId="21956"/>
    <cellStyle name="Обычный 7 2 3 3" xfId="3772"/>
    <cellStyle name="Обычный 7 2 3 4" xfId="6874"/>
    <cellStyle name="Обычный 7 2 3 4 2" xfId="15210"/>
    <cellStyle name="Обычный 7 2 3 4 2 2" xfId="34328"/>
    <cellStyle name="Обычный 7 2 3 4 3" xfId="25993"/>
    <cellStyle name="Обычный 7 2 3 5" xfId="9753"/>
    <cellStyle name="Обычный 7 2 3 5 2" xfId="28871"/>
    <cellStyle name="Обычный 7 2 3 6" xfId="20501"/>
    <cellStyle name="Обычный 7 2 4" xfId="3380"/>
    <cellStyle name="Обычный 7 2 4 2" xfId="11810"/>
    <cellStyle name="Обычный 7 2 4 2 2" xfId="30928"/>
    <cellStyle name="Обычный 7 2 4 3" xfId="22583"/>
    <cellStyle name="Обычный 7 2 5" xfId="5553"/>
    <cellStyle name="Обычный 7 2 5 2" xfId="13889"/>
    <cellStyle name="Обычный 7 2 5 2 2" xfId="33007"/>
    <cellStyle name="Обычный 7 2 5 3" xfId="24672"/>
    <cellStyle name="Обычный 7 3" xfId="1618"/>
    <cellStyle name="Обычный 7 3 2" xfId="3072"/>
    <cellStyle name="Обычный 7 3 2 2" xfId="8574"/>
    <cellStyle name="Обычный 7 3 2 2 2" xfId="16910"/>
    <cellStyle name="Обычный 7 3 2 2 2 2" xfId="36028"/>
    <cellStyle name="Обычный 7 3 2 2 3" xfId="27693"/>
    <cellStyle name="Обычный 7 3 2 3" xfId="11502"/>
    <cellStyle name="Обычный 7 3 2 3 2" xfId="30620"/>
    <cellStyle name="Обычный 7 3 2 4" xfId="22275"/>
    <cellStyle name="Обычный 7 3 3" xfId="3704"/>
    <cellStyle name="Обычный 7 3 3 2" xfId="12133"/>
    <cellStyle name="Обычный 7 3 3 2 2" xfId="31251"/>
    <cellStyle name="Обычный 7 3 3 3" xfId="22905"/>
    <cellStyle name="Обычный 7 3 4" xfId="5872"/>
    <cellStyle name="Обычный 7 3 4 2" xfId="14208"/>
    <cellStyle name="Обычный 7 3 4 2 2" xfId="33326"/>
    <cellStyle name="Обычный 7 3 4 3" xfId="24991"/>
    <cellStyle name="Обычный 7 3 5" xfId="7162"/>
    <cellStyle name="Обычный 7 3 5 2" xfId="15498"/>
    <cellStyle name="Обычный 7 3 5 2 2" xfId="34616"/>
    <cellStyle name="Обычный 7 3 5 3" xfId="26281"/>
    <cellStyle name="Обычный 7 3 6" xfId="10067"/>
    <cellStyle name="Обычный 7 3 6 2" xfId="29185"/>
    <cellStyle name="Обычный 7 3 7" xfId="20821"/>
    <cellStyle name="Обычный 7 4" xfId="3757"/>
    <cellStyle name="Обычный 7 5" xfId="49088"/>
    <cellStyle name="Обычный 8" xfId="574"/>
    <cellStyle name="Обычный 8 10" xfId="9171"/>
    <cellStyle name="Обычный 8 10 2" xfId="28290"/>
    <cellStyle name="Обычный 8 11" xfId="19893"/>
    <cellStyle name="Обычный 8 2" xfId="980"/>
    <cellStyle name="Обычный 8 2 2" xfId="1631"/>
    <cellStyle name="Обычный 8 2 2 2" xfId="3085"/>
    <cellStyle name="Обычный 8 2 2 2 2" xfId="8587"/>
    <cellStyle name="Обычный 8 2 2 2 2 2" xfId="16923"/>
    <cellStyle name="Обычный 8 2 2 2 2 2 2" xfId="36041"/>
    <cellStyle name="Обычный 8 2 2 2 2 3" xfId="27706"/>
    <cellStyle name="Обычный 8 2 2 2 3" xfId="11515"/>
    <cellStyle name="Обычный 8 2 2 2 3 2" xfId="30633"/>
    <cellStyle name="Обычный 8 2 2 2 4" xfId="22288"/>
    <cellStyle name="Обычный 8 2 2 3" xfId="3717"/>
    <cellStyle name="Обычный 8 2 2 3 2" xfId="12146"/>
    <cellStyle name="Обычный 8 2 2 3 2 2" xfId="31264"/>
    <cellStyle name="Обычный 8 2 2 3 3" xfId="22918"/>
    <cellStyle name="Обычный 8 2 2 4" xfId="5885"/>
    <cellStyle name="Обычный 8 2 2 4 2" xfId="14221"/>
    <cellStyle name="Обычный 8 2 2 4 2 2" xfId="33339"/>
    <cellStyle name="Обычный 8 2 2 4 3" xfId="25004"/>
    <cellStyle name="Обычный 8 2 2 5" xfId="7175"/>
    <cellStyle name="Обычный 8 2 2 5 2" xfId="15511"/>
    <cellStyle name="Обычный 8 2 2 5 2 2" xfId="34629"/>
    <cellStyle name="Обычный 8 2 2 5 3" xfId="26294"/>
    <cellStyle name="Обычный 8 2 2 6" xfId="10080"/>
    <cellStyle name="Обычный 8 2 2 6 2" xfId="29198"/>
    <cellStyle name="Обычный 8 2 2 7" xfId="20834"/>
    <cellStyle name="Обычный 8 2 3" xfId="1600"/>
    <cellStyle name="Обычный 8 2 3 2" xfId="3055"/>
    <cellStyle name="Обычный 8 2 3 2 2" xfId="8557"/>
    <cellStyle name="Обычный 8 2 3 2 2 2" xfId="16893"/>
    <cellStyle name="Обычный 8 2 3 2 2 2 2" xfId="36011"/>
    <cellStyle name="Обычный 8 2 3 2 2 3" xfId="27676"/>
    <cellStyle name="Обычный 8 2 3 2 3" xfId="11485"/>
    <cellStyle name="Обычный 8 2 3 2 3 2" xfId="30603"/>
    <cellStyle name="Обычный 8 2 3 2 4" xfId="22258"/>
    <cellStyle name="Обычный 8 2 3 3" xfId="4739"/>
    <cellStyle name="Обычный 8 2 3 3 2" xfId="13076"/>
    <cellStyle name="Обычный 8 2 3 3 2 2" xfId="32194"/>
    <cellStyle name="Обычный 8 2 3 3 3" xfId="23859"/>
    <cellStyle name="Обычный 8 2 3 4" xfId="7145"/>
    <cellStyle name="Обычный 8 2 3 4 2" xfId="15481"/>
    <cellStyle name="Обычный 8 2 3 4 2 2" xfId="34599"/>
    <cellStyle name="Обычный 8 2 3 4 3" xfId="26264"/>
    <cellStyle name="Обычный 8 2 3 5" xfId="10050"/>
    <cellStyle name="Обычный 8 2 3 5 2" xfId="29168"/>
    <cellStyle name="Обычный 8 2 3 6" xfId="20804"/>
    <cellStyle name="Обычный 8 2 4" xfId="2450"/>
    <cellStyle name="Обычный 8 2 4 2" xfId="7984"/>
    <cellStyle name="Обычный 8 2 4 2 2" xfId="16320"/>
    <cellStyle name="Обычный 8 2 4 2 2 2" xfId="35438"/>
    <cellStyle name="Обычный 8 2 4 2 3" xfId="27103"/>
    <cellStyle name="Обычный 8 2 4 3" xfId="10880"/>
    <cellStyle name="Обычный 8 2 4 3 2" xfId="29998"/>
    <cellStyle name="Обычный 8 2 4 4" xfId="21653"/>
    <cellStyle name="Обычный 8 2 5" xfId="3687"/>
    <cellStyle name="Обычный 8 2 5 2" xfId="12116"/>
    <cellStyle name="Обычный 8 2 5 2 2" xfId="31234"/>
    <cellStyle name="Обычный 8 2 5 3" xfId="22888"/>
    <cellStyle name="Обычный 8 2 6" xfId="5855"/>
    <cellStyle name="Обычный 8 2 6 2" xfId="14191"/>
    <cellStyle name="Обычный 8 2 6 2 2" xfId="33309"/>
    <cellStyle name="Обычный 8 2 6 3" xfId="24974"/>
    <cellStyle name="Обычный 8 2 7" xfId="6582"/>
    <cellStyle name="Обычный 8 2 7 2" xfId="14918"/>
    <cellStyle name="Обычный 8 2 7 2 2" xfId="34036"/>
    <cellStyle name="Обычный 8 2 7 3" xfId="25701"/>
    <cellStyle name="Обычный 8 2 8" xfId="9453"/>
    <cellStyle name="Обычный 8 2 8 2" xfId="28571"/>
    <cellStyle name="Обычный 8 2 9" xfId="20196"/>
    <cellStyle name="Обычный 8 3" xfId="1254"/>
    <cellStyle name="Обычный 8 3 2" xfId="1619"/>
    <cellStyle name="Обычный 8 3 2 2" xfId="3073"/>
    <cellStyle name="Обычный 8 3 2 2 2" xfId="8575"/>
    <cellStyle name="Обычный 8 3 2 2 2 2" xfId="16911"/>
    <cellStyle name="Обычный 8 3 2 2 2 2 2" xfId="36029"/>
    <cellStyle name="Обычный 8 3 2 2 2 3" xfId="27694"/>
    <cellStyle name="Обычный 8 3 2 2 3" xfId="11503"/>
    <cellStyle name="Обычный 8 3 2 2 3 2" xfId="30621"/>
    <cellStyle name="Обычный 8 3 2 2 4" xfId="22276"/>
    <cellStyle name="Обычный 8 3 2 3" xfId="4747"/>
    <cellStyle name="Обычный 8 3 2 3 2" xfId="13084"/>
    <cellStyle name="Обычный 8 3 2 3 2 2" xfId="32202"/>
    <cellStyle name="Обычный 8 3 2 3 3" xfId="23867"/>
    <cellStyle name="Обычный 8 3 2 4" xfId="7163"/>
    <cellStyle name="Обычный 8 3 2 4 2" xfId="15499"/>
    <cellStyle name="Обычный 8 3 2 4 2 2" xfId="34617"/>
    <cellStyle name="Обычный 8 3 2 4 3" xfId="26282"/>
    <cellStyle name="Обычный 8 3 2 5" xfId="10068"/>
    <cellStyle name="Обычный 8 3 2 5 2" xfId="29186"/>
    <cellStyle name="Обычный 8 3 2 6" xfId="20822"/>
    <cellStyle name="Обычный 8 3 3" xfId="2721"/>
    <cellStyle name="Обычный 8 3 3 2" xfId="8251"/>
    <cellStyle name="Обычный 8 3 3 2 2" xfId="16587"/>
    <cellStyle name="Обычный 8 3 3 2 2 2" xfId="35705"/>
    <cellStyle name="Обычный 8 3 3 2 3" xfId="27370"/>
    <cellStyle name="Обычный 8 3 3 3" xfId="11151"/>
    <cellStyle name="Обычный 8 3 3 3 2" xfId="30269"/>
    <cellStyle name="Обычный 8 3 3 4" xfId="21924"/>
    <cellStyle name="Обычный 8 3 4" xfId="3705"/>
    <cellStyle name="Обычный 8 3 4 2" xfId="12134"/>
    <cellStyle name="Обычный 8 3 4 2 2" xfId="31252"/>
    <cellStyle name="Обычный 8 3 4 3" xfId="22906"/>
    <cellStyle name="Обычный 8 3 5" xfId="5873"/>
    <cellStyle name="Обычный 8 3 5 2" xfId="14209"/>
    <cellStyle name="Обычный 8 3 5 2 2" xfId="33327"/>
    <cellStyle name="Обычный 8 3 5 3" xfId="24992"/>
    <cellStyle name="Обычный 8 3 6" xfId="6848"/>
    <cellStyle name="Обычный 8 3 6 2" xfId="15184"/>
    <cellStyle name="Обычный 8 3 6 2 2" xfId="34302"/>
    <cellStyle name="Обычный 8 3 6 3" xfId="25967"/>
    <cellStyle name="Обычный 8 3 7" xfId="9723"/>
    <cellStyle name="Обычный 8 3 7 2" xfId="28841"/>
    <cellStyle name="Обычный 8 3 8" xfId="20467"/>
    <cellStyle name="Обычный 8 4" xfId="1293"/>
    <cellStyle name="Обычный 8 4 2" xfId="2755"/>
    <cellStyle name="Обычный 8 4 2 2" xfId="8281"/>
    <cellStyle name="Обычный 8 4 2 2 2" xfId="16617"/>
    <cellStyle name="Обычный 8 4 2 2 2 2" xfId="35735"/>
    <cellStyle name="Обычный 8 4 2 2 3" xfId="27400"/>
    <cellStyle name="Обычный 8 4 2 3" xfId="11185"/>
    <cellStyle name="Обычный 8 4 2 3 2" xfId="30303"/>
    <cellStyle name="Обычный 8 4 2 4" xfId="21958"/>
    <cellStyle name="Обычный 8 4 3" xfId="4445"/>
    <cellStyle name="Обычный 8 4 3 2" xfId="12784"/>
    <cellStyle name="Обычный 8 4 3 2 2" xfId="31902"/>
    <cellStyle name="Обычный 8 4 3 3" xfId="23567"/>
    <cellStyle name="Обычный 8 4 4" xfId="6876"/>
    <cellStyle name="Обычный 8 4 4 2" xfId="15212"/>
    <cellStyle name="Обычный 8 4 4 2 2" xfId="34330"/>
    <cellStyle name="Обычный 8 4 4 3" xfId="25995"/>
    <cellStyle name="Обычный 8 4 5" xfId="9755"/>
    <cellStyle name="Обычный 8 4 5 2" xfId="28873"/>
    <cellStyle name="Обычный 8 4 6" xfId="20503"/>
    <cellStyle name="Обычный 8 5" xfId="1904"/>
    <cellStyle name="Обычный 8 5 2" xfId="3358"/>
    <cellStyle name="Обычный 8 5 2 2" xfId="8860"/>
    <cellStyle name="Обычный 8 5 2 2 2" xfId="17196"/>
    <cellStyle name="Обычный 8 5 2 2 2 2" xfId="36314"/>
    <cellStyle name="Обычный 8 5 2 2 3" xfId="27979"/>
    <cellStyle name="Обычный 8 5 2 3" xfId="11788"/>
    <cellStyle name="Обычный 8 5 2 3 2" xfId="30906"/>
    <cellStyle name="Обычный 8 5 2 4" xfId="22561"/>
    <cellStyle name="Обычный 8 5 3" xfId="7438"/>
    <cellStyle name="Обычный 8 5 3 2" xfId="15774"/>
    <cellStyle name="Обычный 8 5 3 2 2" xfId="34892"/>
    <cellStyle name="Обычный 8 5 3 3" xfId="26557"/>
    <cellStyle name="Обычный 8 5 4" xfId="10334"/>
    <cellStyle name="Обычный 8 5 4 2" xfId="29452"/>
    <cellStyle name="Обычный 8 5 5" xfId="21107"/>
    <cellStyle name="Обычный 8 6" xfId="2176"/>
    <cellStyle name="Обычный 8 6 2" xfId="7710"/>
    <cellStyle name="Обычный 8 6 2 2" xfId="16046"/>
    <cellStyle name="Обычный 8 6 2 2 2" xfId="35164"/>
    <cellStyle name="Обычный 8 6 2 3" xfId="26829"/>
    <cellStyle name="Обычный 8 6 3" xfId="10606"/>
    <cellStyle name="Обычный 8 6 3 2" xfId="29724"/>
    <cellStyle name="Обычный 8 6 4" xfId="21379"/>
    <cellStyle name="Обычный 8 7" xfId="3382"/>
    <cellStyle name="Обычный 8 7 2" xfId="11812"/>
    <cellStyle name="Обычный 8 7 2 2" xfId="30930"/>
    <cellStyle name="Обычный 8 7 3" xfId="22585"/>
    <cellStyle name="Обычный 8 8" xfId="5555"/>
    <cellStyle name="Обычный 8 8 2" xfId="13891"/>
    <cellStyle name="Обычный 8 8 2 2" xfId="33009"/>
    <cellStyle name="Обычный 8 8 3" xfId="24674"/>
    <cellStyle name="Обычный 8 9" xfId="6308"/>
    <cellStyle name="Обычный 8 9 2" xfId="14644"/>
    <cellStyle name="Обычный 8 9 2 2" xfId="33762"/>
    <cellStyle name="Обычный 8 9 3" xfId="25427"/>
    <cellStyle name="Обычный 9" xfId="716"/>
    <cellStyle name="Обычный 9 10" xfId="9191"/>
    <cellStyle name="Обычный 9 10 2" xfId="28310"/>
    <cellStyle name="Обычный 9 11" xfId="19933"/>
    <cellStyle name="Обычный 9 2" xfId="991"/>
    <cellStyle name="Обычный 9 2 2" xfId="1608"/>
    <cellStyle name="Обычный 9 2 2 2" xfId="3063"/>
    <cellStyle name="Обычный 9 2 2 2 2" xfId="8565"/>
    <cellStyle name="Обычный 9 2 2 2 2 2" xfId="16901"/>
    <cellStyle name="Обычный 9 2 2 2 2 2 2" xfId="36019"/>
    <cellStyle name="Обычный 9 2 2 2 2 3" xfId="27684"/>
    <cellStyle name="Обычный 9 2 2 2 3" xfId="11493"/>
    <cellStyle name="Обычный 9 2 2 2 3 2" xfId="30611"/>
    <cellStyle name="Обычный 9 2 2 2 4" xfId="22266"/>
    <cellStyle name="Обычный 9 2 2 3" xfId="4743"/>
    <cellStyle name="Обычный 9 2 2 3 2" xfId="13080"/>
    <cellStyle name="Обычный 9 2 2 3 2 2" xfId="32198"/>
    <cellStyle name="Обычный 9 2 2 3 3" xfId="23863"/>
    <cellStyle name="Обычный 9 2 2 4" xfId="7153"/>
    <cellStyle name="Обычный 9 2 2 4 2" xfId="15489"/>
    <cellStyle name="Обычный 9 2 2 4 2 2" xfId="34607"/>
    <cellStyle name="Обычный 9 2 2 4 3" xfId="26272"/>
    <cellStyle name="Обычный 9 2 2 5" xfId="10058"/>
    <cellStyle name="Обычный 9 2 2 5 2" xfId="29176"/>
    <cellStyle name="Обычный 9 2 2 6" xfId="20812"/>
    <cellStyle name="Обычный 9 2 3" xfId="2461"/>
    <cellStyle name="Обычный 9 2 3 2" xfId="7995"/>
    <cellStyle name="Обычный 9 2 3 2 2" xfId="16331"/>
    <cellStyle name="Обычный 9 2 3 2 2 2" xfId="35449"/>
    <cellStyle name="Обычный 9 2 3 2 3" xfId="27114"/>
    <cellStyle name="Обычный 9 2 3 3" xfId="10891"/>
    <cellStyle name="Обычный 9 2 3 3 2" xfId="30009"/>
    <cellStyle name="Обычный 9 2 3 4" xfId="21664"/>
    <cellStyle name="Обычный 9 2 4" xfId="3695"/>
    <cellStyle name="Обычный 9 2 4 2" xfId="12124"/>
    <cellStyle name="Обычный 9 2 4 2 2" xfId="31242"/>
    <cellStyle name="Обычный 9 2 4 3" xfId="22896"/>
    <cellStyle name="Обычный 9 2 5" xfId="5863"/>
    <cellStyle name="Обычный 9 2 5 2" xfId="14199"/>
    <cellStyle name="Обычный 9 2 5 2 2" xfId="33317"/>
    <cellStyle name="Обычный 9 2 5 3" xfId="24982"/>
    <cellStyle name="Обычный 9 2 6" xfId="6593"/>
    <cellStyle name="Обычный 9 2 6 2" xfId="14929"/>
    <cellStyle name="Обычный 9 2 6 2 2" xfId="34047"/>
    <cellStyle name="Обычный 9 2 6 3" xfId="25712"/>
    <cellStyle name="Обычный 9 2 7" xfId="9464"/>
    <cellStyle name="Обычный 9 2 7 2" xfId="28582"/>
    <cellStyle name="Обычный 9 2 8" xfId="20207"/>
    <cellStyle name="Обычный 9 2 9" xfId="49848"/>
    <cellStyle name="Обычный 9 3" xfId="1266"/>
    <cellStyle name="Обычный 9 3 2" xfId="2733"/>
    <cellStyle name="Обычный 9 3 2 2" xfId="8263"/>
    <cellStyle name="Обычный 9 3 2 2 2" xfId="16599"/>
    <cellStyle name="Обычный 9 3 2 2 2 2" xfId="35717"/>
    <cellStyle name="Обычный 9 3 2 2 3" xfId="27382"/>
    <cellStyle name="Обычный 9 3 2 3" xfId="11163"/>
    <cellStyle name="Обычный 9 3 2 3 2" xfId="30281"/>
    <cellStyle name="Обычный 9 3 2 4" xfId="21936"/>
    <cellStyle name="Обычный 9 3 3" xfId="4425"/>
    <cellStyle name="Обычный 9 3 3 2" xfId="12764"/>
    <cellStyle name="Обычный 9 3 3 2 2" xfId="31882"/>
    <cellStyle name="Обычный 9 3 3 3" xfId="23547"/>
    <cellStyle name="Обычный 9 3 4" xfId="6859"/>
    <cellStyle name="Обычный 9 3 4 2" xfId="15195"/>
    <cellStyle name="Обычный 9 3 4 2 2" xfId="34313"/>
    <cellStyle name="Обычный 9 3 4 3" xfId="25978"/>
    <cellStyle name="Обычный 9 3 5" xfId="9734"/>
    <cellStyle name="Обычный 9 3 5 2" xfId="28852"/>
    <cellStyle name="Обычный 9 3 6" xfId="20479"/>
    <cellStyle name="Обычный 9 4" xfId="1295"/>
    <cellStyle name="Обычный 9 4 2" xfId="2757"/>
    <cellStyle name="Обычный 9 4 2 2" xfId="8283"/>
    <cellStyle name="Обычный 9 4 2 2 2" xfId="16619"/>
    <cellStyle name="Обычный 9 4 2 2 2 2" xfId="35737"/>
    <cellStyle name="Обычный 9 4 2 2 3" xfId="27402"/>
    <cellStyle name="Обычный 9 4 2 3" xfId="11187"/>
    <cellStyle name="Обычный 9 4 2 3 2" xfId="30305"/>
    <cellStyle name="Обычный 9 4 2 4" xfId="21960"/>
    <cellStyle name="Обычный 9 4 3" xfId="4447"/>
    <cellStyle name="Обычный 9 4 3 2" xfId="12786"/>
    <cellStyle name="Обычный 9 4 3 2 2" xfId="31904"/>
    <cellStyle name="Обычный 9 4 3 3" xfId="23569"/>
    <cellStyle name="Обычный 9 4 4" xfId="6878"/>
    <cellStyle name="Обычный 9 4 4 2" xfId="15214"/>
    <cellStyle name="Обычный 9 4 4 2 2" xfId="34332"/>
    <cellStyle name="Обычный 9 4 4 3" xfId="25997"/>
    <cellStyle name="Обычный 9 4 5" xfId="9757"/>
    <cellStyle name="Обычный 9 4 5 2" xfId="28875"/>
    <cellStyle name="Обычный 9 4 6" xfId="20505"/>
    <cellStyle name="Обычный 9 5" xfId="1915"/>
    <cellStyle name="Обычный 9 5 2" xfId="3369"/>
    <cellStyle name="Обычный 9 5 2 2" xfId="8871"/>
    <cellStyle name="Обычный 9 5 2 2 2" xfId="17207"/>
    <cellStyle name="Обычный 9 5 2 2 2 2" xfId="36325"/>
    <cellStyle name="Обычный 9 5 2 2 3" xfId="27990"/>
    <cellStyle name="Обычный 9 5 2 3" xfId="11799"/>
    <cellStyle name="Обычный 9 5 2 3 2" xfId="30917"/>
    <cellStyle name="Обычный 9 5 2 4" xfId="22572"/>
    <cellStyle name="Обычный 9 5 3" xfId="7449"/>
    <cellStyle name="Обычный 9 5 3 2" xfId="15785"/>
    <cellStyle name="Обычный 9 5 3 2 2" xfId="34903"/>
    <cellStyle name="Обычный 9 5 3 3" xfId="26568"/>
    <cellStyle name="Обычный 9 5 4" xfId="10345"/>
    <cellStyle name="Обычный 9 5 4 2" xfId="29463"/>
    <cellStyle name="Обычный 9 5 5" xfId="21118"/>
    <cellStyle name="Обычный 9 6" xfId="2187"/>
    <cellStyle name="Обычный 9 6 2" xfId="7721"/>
    <cellStyle name="Обычный 9 6 2 2" xfId="16057"/>
    <cellStyle name="Обычный 9 6 2 2 2" xfId="35175"/>
    <cellStyle name="Обычный 9 6 2 3" xfId="26840"/>
    <cellStyle name="Обычный 9 6 3" xfId="10617"/>
    <cellStyle name="Обычный 9 6 3 2" xfId="29735"/>
    <cellStyle name="Обычный 9 6 4" xfId="21390"/>
    <cellStyle name="Обычный 9 7" xfId="3384"/>
    <cellStyle name="Обычный 9 7 2" xfId="11814"/>
    <cellStyle name="Обычный 9 7 2 2" xfId="30932"/>
    <cellStyle name="Обычный 9 7 3" xfId="22587"/>
    <cellStyle name="Обычный 9 8" xfId="5557"/>
    <cellStyle name="Обычный 9 8 2" xfId="13893"/>
    <cellStyle name="Обычный 9 8 2 2" xfId="33011"/>
    <cellStyle name="Обычный 9 8 3" xfId="24676"/>
    <cellStyle name="Обычный 9 9" xfId="6319"/>
    <cellStyle name="Обычный 9 9 2" xfId="14655"/>
    <cellStyle name="Обычный 9 9 2 2" xfId="33773"/>
    <cellStyle name="Обычный 9 9 3" xfId="25438"/>
    <cellStyle name="Плохой" xfId="51"/>
    <cellStyle name="Плохой 2" xfId="4751"/>
    <cellStyle name="Плохой 2 2" xfId="49089"/>
    <cellStyle name="Плохой 3" xfId="49090"/>
    <cellStyle name="Пояснение" xfId="52"/>
    <cellStyle name="Пояснение 2" xfId="49091"/>
    <cellStyle name="Пояснение 3" xfId="49092"/>
    <cellStyle name="Примечание" xfId="53"/>
    <cellStyle name="Примечание 10" xfId="39284"/>
    <cellStyle name="Примечание 2" xfId="723"/>
    <cellStyle name="Примечание 2 10" xfId="19939"/>
    <cellStyle name="Примечание 2 11" xfId="38701"/>
    <cellStyle name="Примечание 2 12" xfId="39467"/>
    <cellStyle name="Примечание 2 13" xfId="49093"/>
    <cellStyle name="Примечание 2 2" xfId="2193"/>
    <cellStyle name="Примечание 2 2 10" xfId="49847"/>
    <cellStyle name="Примечание 2 2 2" xfId="5066"/>
    <cellStyle name="Примечание 2 2 2 2" xfId="13402"/>
    <cellStyle name="Примечание 2 2 2 2 2" xfId="32520"/>
    <cellStyle name="Примечание 2 2 2 2 3" xfId="42266"/>
    <cellStyle name="Примечание 2 2 2 2 4" xfId="39114"/>
    <cellStyle name="Примечание 2 2 2 3" xfId="18282"/>
    <cellStyle name="Примечание 2 2 2 3 2" xfId="37400"/>
    <cellStyle name="Примечание 2 2 2 3 3" xfId="44544"/>
    <cellStyle name="Примечание 2 2 2 3 4" xfId="46964"/>
    <cellStyle name="Примечание 2 2 2 4" xfId="17283"/>
    <cellStyle name="Примечание 2 2 2 4 2" xfId="36401"/>
    <cellStyle name="Примечание 2 2 2 4 3" xfId="43545"/>
    <cellStyle name="Примечание 2 2 2 4 4" xfId="45965"/>
    <cellStyle name="Примечание 2 2 2 5" xfId="24185"/>
    <cellStyle name="Примечание 2 2 2 6" xfId="39855"/>
    <cellStyle name="Примечание 2 2 2 7" xfId="43093"/>
    <cellStyle name="Примечание 2 2 3" xfId="7727"/>
    <cellStyle name="Примечание 2 2 3 2" xfId="16063"/>
    <cellStyle name="Примечание 2 2 3 2 2" xfId="35181"/>
    <cellStyle name="Примечание 2 2 3 2 3" xfId="43261"/>
    <cellStyle name="Примечание 2 2 3 2 4" xfId="45855"/>
    <cellStyle name="Примечание 2 2 3 3" xfId="19304"/>
    <cellStyle name="Примечание 2 2 3 3 2" xfId="38422"/>
    <cellStyle name="Примечание 2 2 3 3 3" xfId="45566"/>
    <cellStyle name="Примечание 2 2 3 3 4" xfId="47986"/>
    <cellStyle name="Примечание 2 2 3 4" xfId="19525"/>
    <cellStyle name="Примечание 2 2 3 4 2" xfId="38643"/>
    <cellStyle name="Примечание 2 2 3 4 3" xfId="45787"/>
    <cellStyle name="Примечание 2 2 3 4 4" xfId="48207"/>
    <cellStyle name="Примечание 2 2 3 5" xfId="26846"/>
    <cellStyle name="Примечание 2 2 3 6" xfId="40861"/>
    <cellStyle name="Примечание 2 2 3 7" xfId="43126"/>
    <cellStyle name="Примечание 2 2 4" xfId="10623"/>
    <cellStyle name="Примечание 2 2 4 2" xfId="29741"/>
    <cellStyle name="Примечание 2 2 4 3" xfId="41439"/>
    <cellStyle name="Примечание 2 2 4 4" xfId="38964"/>
    <cellStyle name="Примечание 2 2 5" xfId="17447"/>
    <cellStyle name="Примечание 2 2 5 2" xfId="36565"/>
    <cellStyle name="Примечание 2 2 5 3" xfId="43709"/>
    <cellStyle name="Примечание 2 2 5 4" xfId="46129"/>
    <cellStyle name="Примечание 2 2 6" xfId="18802"/>
    <cellStyle name="Примечание 2 2 6 2" xfId="37920"/>
    <cellStyle name="Примечание 2 2 6 3" xfId="45064"/>
    <cellStyle name="Примечание 2 2 6 4" xfId="47484"/>
    <cellStyle name="Примечание 2 2 7" xfId="21396"/>
    <cellStyle name="Примечание 2 2 8" xfId="38988"/>
    <cellStyle name="Примечание 2 2 9" xfId="43394"/>
    <cellStyle name="Примечание 2 3" xfId="4835"/>
    <cellStyle name="Примечание 2 3 2" xfId="13171"/>
    <cellStyle name="Примечание 2 3 2 2" xfId="32289"/>
    <cellStyle name="Примечание 2 3 2 3" xfId="42035"/>
    <cellStyle name="Примечание 2 3 2 4" xfId="39439"/>
    <cellStyle name="Примечание 2 3 3" xfId="18051"/>
    <cellStyle name="Примечание 2 3 3 2" xfId="37169"/>
    <cellStyle name="Примечание 2 3 3 3" xfId="44313"/>
    <cellStyle name="Примечание 2 3 3 4" xfId="46733"/>
    <cellStyle name="Примечание 2 3 4" xfId="17877"/>
    <cellStyle name="Примечание 2 3 4 2" xfId="36995"/>
    <cellStyle name="Примечание 2 3 4 3" xfId="44139"/>
    <cellStyle name="Примечание 2 3 4 4" xfId="46559"/>
    <cellStyle name="Примечание 2 3 5" xfId="23954"/>
    <cellStyle name="Примечание 2 3 6" xfId="39624"/>
    <cellStyle name="Примечание 2 3 7" xfId="43300"/>
    <cellStyle name="Примечание 2 4" xfId="5193"/>
    <cellStyle name="Примечание 2 4 2" xfId="13529"/>
    <cellStyle name="Примечание 2 4 2 2" xfId="32647"/>
    <cellStyle name="Примечание 2 4 2 3" xfId="42393"/>
    <cellStyle name="Примечание 2 4 2 4" xfId="38762"/>
    <cellStyle name="Примечание 2 4 3" xfId="18409"/>
    <cellStyle name="Примечание 2 4 3 2" xfId="37527"/>
    <cellStyle name="Примечание 2 4 3 3" xfId="44671"/>
    <cellStyle name="Примечание 2 4 3 4" xfId="47091"/>
    <cellStyle name="Примечание 2 4 4" xfId="17520"/>
    <cellStyle name="Примечание 2 4 4 2" xfId="36638"/>
    <cellStyle name="Примечание 2 4 4 3" xfId="43782"/>
    <cellStyle name="Примечание 2 4 4 4" xfId="46202"/>
    <cellStyle name="Примечание 2 4 5" xfId="24312"/>
    <cellStyle name="Примечание 2 4 6" xfId="39982"/>
    <cellStyle name="Примечание 2 4 7" xfId="40795"/>
    <cellStyle name="Примечание 2 5" xfId="5033"/>
    <cellStyle name="Примечание 2 5 2" xfId="13369"/>
    <cellStyle name="Примечание 2 5 2 2" xfId="32487"/>
    <cellStyle name="Примечание 2 5 2 3" xfId="42233"/>
    <cellStyle name="Примечание 2 5 2 4" xfId="39060"/>
    <cellStyle name="Примечание 2 5 3" xfId="18249"/>
    <cellStyle name="Примечание 2 5 3 2" xfId="37367"/>
    <cellStyle name="Примечание 2 5 3 3" xfId="44511"/>
    <cellStyle name="Примечание 2 5 3 4" xfId="46931"/>
    <cellStyle name="Примечание 2 5 4" xfId="17924"/>
    <cellStyle name="Примечание 2 5 4 2" xfId="37042"/>
    <cellStyle name="Примечание 2 5 4 3" xfId="44186"/>
    <cellStyle name="Примечание 2 5 4 4" xfId="46606"/>
    <cellStyle name="Примечание 2 5 5" xfId="24152"/>
    <cellStyle name="Примечание 2 5 6" xfId="39822"/>
    <cellStyle name="Примечание 2 5 7" xfId="39027"/>
    <cellStyle name="Примечание 2 6" xfId="4900"/>
    <cellStyle name="Примечание 2 6 2" xfId="13236"/>
    <cellStyle name="Примечание 2 6 2 2" xfId="32354"/>
    <cellStyle name="Примечание 2 6 2 3" xfId="42100"/>
    <cellStyle name="Примечание 2 6 2 4" xfId="38725"/>
    <cellStyle name="Примечание 2 6 3" xfId="18116"/>
    <cellStyle name="Примечание 2 6 3 2" xfId="37234"/>
    <cellStyle name="Примечание 2 6 3 3" xfId="44378"/>
    <cellStyle name="Примечание 2 6 3 4" xfId="46798"/>
    <cellStyle name="Примечание 2 6 4" xfId="17382"/>
    <cellStyle name="Примечание 2 6 4 2" xfId="36500"/>
    <cellStyle name="Примечание 2 6 4 3" xfId="43644"/>
    <cellStyle name="Примечание 2 6 4 4" xfId="46064"/>
    <cellStyle name="Примечание 2 6 5" xfId="24019"/>
    <cellStyle name="Примечание 2 6 6" xfId="39689"/>
    <cellStyle name="Примечание 2 6 7" xfId="43200"/>
    <cellStyle name="Примечание 2 7" xfId="4810"/>
    <cellStyle name="Примечание 2 7 2" xfId="13146"/>
    <cellStyle name="Примечание 2 7 2 2" xfId="32264"/>
    <cellStyle name="Примечание 2 7 2 3" xfId="42010"/>
    <cellStyle name="Примечание 2 7 2 4" xfId="43233"/>
    <cellStyle name="Примечание 2 7 3" xfId="18026"/>
    <cellStyle name="Примечание 2 7 3 2" xfId="37144"/>
    <cellStyle name="Примечание 2 7 3 3" xfId="44288"/>
    <cellStyle name="Примечание 2 7 3 4" xfId="46708"/>
    <cellStyle name="Примечание 2 7 4" xfId="19400"/>
    <cellStyle name="Примечание 2 7 4 2" xfId="38518"/>
    <cellStyle name="Примечание 2 7 4 3" xfId="45662"/>
    <cellStyle name="Примечание 2 7 4 4" xfId="48082"/>
    <cellStyle name="Примечание 2 7 5" xfId="23929"/>
    <cellStyle name="Примечание 2 7 6" xfId="39599"/>
    <cellStyle name="Примечание 2 7 7" xfId="43138"/>
    <cellStyle name="Примечание 2 8" xfId="3896"/>
    <cellStyle name="Примечание 2 8 2" xfId="12235"/>
    <cellStyle name="Примечание 2 8 2 2" xfId="31353"/>
    <cellStyle name="Примечание 2 8 2 3" xfId="41784"/>
    <cellStyle name="Примечание 2 8 2 4" xfId="41358"/>
    <cellStyle name="Примечание 2 8 3" xfId="17782"/>
    <cellStyle name="Примечание 2 8 3 2" xfId="36900"/>
    <cellStyle name="Примечание 2 8 3 3" xfId="44044"/>
    <cellStyle name="Примечание 2 8 3 4" xfId="46464"/>
    <cellStyle name="Примечание 2 8 4" xfId="17653"/>
    <cellStyle name="Примечание 2 8 4 2" xfId="36771"/>
    <cellStyle name="Примечание 2 8 4 3" xfId="43915"/>
    <cellStyle name="Примечание 2 8 4 4" xfId="46335"/>
    <cellStyle name="Примечание 2 8 5" xfId="23019"/>
    <cellStyle name="Примечание 2 8 6" xfId="39368"/>
    <cellStyle name="Примечание 2 8 7" xfId="41822"/>
    <cellStyle name="Примечание 2 9" xfId="6325"/>
    <cellStyle name="Примечание 2 9 2" xfId="14661"/>
    <cellStyle name="Примечание 2 9 2 2" xfId="33779"/>
    <cellStyle name="Примечание 2 9 2 3" xfId="43015"/>
    <cellStyle name="Примечание 2 9 2 4" xfId="45827"/>
    <cellStyle name="Примечание 2 9 3" xfId="19050"/>
    <cellStyle name="Примечание 2 9 3 2" xfId="38168"/>
    <cellStyle name="Примечание 2 9 3 3" xfId="45312"/>
    <cellStyle name="Примечание 2 9 3 4" xfId="47732"/>
    <cellStyle name="Примечание 2 9 4" xfId="19311"/>
    <cellStyle name="Примечание 2 9 4 2" xfId="38429"/>
    <cellStyle name="Примечание 2 9 4 3" xfId="45573"/>
    <cellStyle name="Примечание 2 9 4 4" xfId="47993"/>
    <cellStyle name="Примечание 2 9 5" xfId="25444"/>
    <cellStyle name="Примечание 2 9 6" xfId="40609"/>
    <cellStyle name="Примечание 2 9 7" xfId="41857"/>
    <cellStyle name="Примечание 3" xfId="1637"/>
    <cellStyle name="Примечание 3 2" xfId="3091"/>
    <cellStyle name="Примечание 3 2 2" xfId="8593"/>
    <cellStyle name="Примечание 3 2 2 2" xfId="16929"/>
    <cellStyle name="Примечание 3 2 2 2 2" xfId="36047"/>
    <cellStyle name="Примечание 3 2 2 2 3" xfId="43410"/>
    <cellStyle name="Примечание 3 2 2 2 4" xfId="45875"/>
    <cellStyle name="Примечание 3 2 2 3" xfId="19459"/>
    <cellStyle name="Примечание 3 2 2 3 2" xfId="38577"/>
    <cellStyle name="Примечание 3 2 2 3 3" xfId="45721"/>
    <cellStyle name="Примечание 3 2 2 3 4" xfId="48141"/>
    <cellStyle name="Примечание 3 2 2 4" xfId="19545"/>
    <cellStyle name="Примечание 3 2 2 4 2" xfId="38663"/>
    <cellStyle name="Примечание 3 2 2 4 3" xfId="45807"/>
    <cellStyle name="Примечание 3 2 2 4 4" xfId="48227"/>
    <cellStyle name="Примечание 3 2 2 5" xfId="27712"/>
    <cellStyle name="Примечание 3 2 2 6" xfId="41003"/>
    <cellStyle name="Примечание 3 2 2 7" xfId="43187"/>
    <cellStyle name="Примечание 3 2 3" xfId="11521"/>
    <cellStyle name="Примечание 3 2 3 2" xfId="30639"/>
    <cellStyle name="Примечание 3 2 3 3" xfId="41608"/>
    <cellStyle name="Примечание 3 2 3 4" xfId="19588"/>
    <cellStyle name="Примечание 3 2 4" xfId="17599"/>
    <cellStyle name="Примечание 3 2 4 2" xfId="36717"/>
    <cellStyle name="Примечание 3 2 4 3" xfId="43861"/>
    <cellStyle name="Примечание 3 2 4 4" xfId="46281"/>
    <cellStyle name="Примечание 3 2 5" xfId="19404"/>
    <cellStyle name="Примечание 3 2 5 2" xfId="38522"/>
    <cellStyle name="Примечание 3 2 5 3" xfId="45666"/>
    <cellStyle name="Примечание 3 2 5 4" xfId="48086"/>
    <cellStyle name="Примечание 3 2 6" xfId="22294"/>
    <cellStyle name="Примечание 3 2 7" xfId="39175"/>
    <cellStyle name="Примечание 3 2 8" xfId="41391"/>
    <cellStyle name="Примечание 3 3" xfId="7181"/>
    <cellStyle name="Примечание 3 3 2" xfId="15517"/>
    <cellStyle name="Примечание 3 3 2 2" xfId="34635"/>
    <cellStyle name="Примечание 3 3 2 3" xfId="43152"/>
    <cellStyle name="Примечание 3 3 2 4" xfId="45837"/>
    <cellStyle name="Примечание 3 3 3" xfId="19195"/>
    <cellStyle name="Примечание 3 3 3 2" xfId="38313"/>
    <cellStyle name="Примечание 3 3 3 3" xfId="45457"/>
    <cellStyle name="Примечание 3 3 3 4" xfId="47877"/>
    <cellStyle name="Примечание 3 3 4" xfId="17899"/>
    <cellStyle name="Примечание 3 3 4 2" xfId="37017"/>
    <cellStyle name="Примечание 3 3 4 3" xfId="44161"/>
    <cellStyle name="Примечание 3 3 4 4" xfId="46581"/>
    <cellStyle name="Примечание 3 3 5" xfId="26300"/>
    <cellStyle name="Примечание 3 3 6" xfId="40750"/>
    <cellStyle name="Примечание 3 3 7" xfId="41651"/>
    <cellStyle name="Примечание 3 4" xfId="20840"/>
    <cellStyle name="Примечание 3 5" xfId="38876"/>
    <cellStyle name="Примечание 3 6" xfId="41576"/>
    <cellStyle name="Примечание 4" xfId="1919"/>
    <cellStyle name="Примечание 4 2" xfId="3398"/>
    <cellStyle name="Примечание 4 2 2" xfId="11828"/>
    <cellStyle name="Примечание 4 2 2 2" xfId="30946"/>
    <cellStyle name="Примечание 4 2 2 3" xfId="41666"/>
    <cellStyle name="Примечание 4 2 2 4" xfId="43236"/>
    <cellStyle name="Примечание 4 2 3" xfId="17663"/>
    <cellStyle name="Примечание 4 2 3 2" xfId="36781"/>
    <cellStyle name="Примечание 4 2 3 3" xfId="43925"/>
    <cellStyle name="Примечание 4 2 3 4" xfId="46345"/>
    <cellStyle name="Примечание 4 2 4" xfId="17709"/>
    <cellStyle name="Примечание 4 2 4 2" xfId="36827"/>
    <cellStyle name="Примечание 4 2 4 3" xfId="43971"/>
    <cellStyle name="Примечание 4 2 4 4" xfId="46391"/>
    <cellStyle name="Примечание 4 2 5" xfId="22601"/>
    <cellStyle name="Примечание 4 2 6" xfId="39241"/>
    <cellStyle name="Примечание 4 2 7" xfId="43145"/>
    <cellStyle name="Примечание 4 3" xfId="7453"/>
    <cellStyle name="Примечание 4 3 2" xfId="15789"/>
    <cellStyle name="Примечание 4 3 2 2" xfId="34907"/>
    <cellStyle name="Примечание 4 3 2 3" xfId="43208"/>
    <cellStyle name="Примечание 4 3 2 4" xfId="45845"/>
    <cellStyle name="Примечание 4 3 3" xfId="19248"/>
    <cellStyle name="Примечание 4 3 3 2" xfId="38366"/>
    <cellStyle name="Примечание 4 3 3 3" xfId="45510"/>
    <cellStyle name="Примечание 4 3 3 4" xfId="47930"/>
    <cellStyle name="Примечание 4 3 4" xfId="17898"/>
    <cellStyle name="Примечание 4 3 4 2" xfId="37016"/>
    <cellStyle name="Примечание 4 3 4 3" xfId="44160"/>
    <cellStyle name="Примечание 4 3 4 4" xfId="46580"/>
    <cellStyle name="Примечание 4 3 5" xfId="26572"/>
    <cellStyle name="Примечание 4 3 6" xfId="40808"/>
    <cellStyle name="Примечание 4 3 7" xfId="41524"/>
    <cellStyle name="Примечание 4 4" xfId="10349"/>
    <cellStyle name="Примечание 4 4 2" xfId="29467"/>
    <cellStyle name="Примечание 4 4 3" xfId="41390"/>
    <cellStyle name="Примечание 4 4 4" xfId="41192"/>
    <cellStyle name="Примечание 4 5" xfId="17398"/>
    <cellStyle name="Примечание 4 5 2" xfId="36516"/>
    <cellStyle name="Примечание 4 5 3" xfId="43660"/>
    <cellStyle name="Примечание 4 5 4" xfId="46080"/>
    <cellStyle name="Примечание 4 6" xfId="17788"/>
    <cellStyle name="Примечание 4 6 2" xfId="36906"/>
    <cellStyle name="Примечание 4 6 3" xfId="44050"/>
    <cellStyle name="Примечание 4 6 4" xfId="46470"/>
    <cellStyle name="Примечание 4 7" xfId="21122"/>
    <cellStyle name="Примечание 4 8" xfId="38932"/>
    <cellStyle name="Примечание 4 9" xfId="43405"/>
    <cellStyle name="Примечание 5" xfId="5206"/>
    <cellStyle name="Примечание 5 2" xfId="13542"/>
    <cellStyle name="Примечание 5 2 2" xfId="32660"/>
    <cellStyle name="Примечание 5 2 3" xfId="42406"/>
    <cellStyle name="Примечание 5 2 4" xfId="19926"/>
    <cellStyle name="Примечание 5 3" xfId="18422"/>
    <cellStyle name="Примечание 5 3 2" xfId="37540"/>
    <cellStyle name="Примечание 5 3 3" xfId="44684"/>
    <cellStyle name="Примечание 5 3 4" xfId="47104"/>
    <cellStyle name="Примечание 5 4" xfId="19222"/>
    <cellStyle name="Примечание 5 4 2" xfId="38340"/>
    <cellStyle name="Примечание 5 4 3" xfId="45484"/>
    <cellStyle name="Примечание 5 4 4" xfId="47904"/>
    <cellStyle name="Примечание 5 5" xfId="24325"/>
    <cellStyle name="Примечание 5 6" xfId="39995"/>
    <cellStyle name="Примечание 5 7" xfId="40979"/>
    <cellStyle name="Примечание 6" xfId="4767"/>
    <cellStyle name="Примечание 6 2" xfId="13103"/>
    <cellStyle name="Примечание 6 2 2" xfId="32221"/>
    <cellStyle name="Примечание 6 2 3" xfId="41967"/>
    <cellStyle name="Примечание 6 2 4" xfId="41061"/>
    <cellStyle name="Примечание 6 3" xfId="17983"/>
    <cellStyle name="Примечание 6 3 2" xfId="37101"/>
    <cellStyle name="Примечание 6 3 3" xfId="44245"/>
    <cellStyle name="Примечание 6 3 4" xfId="46665"/>
    <cellStyle name="Примечание 6 4" xfId="19290"/>
    <cellStyle name="Примечание 6 4 2" xfId="38408"/>
    <cellStyle name="Примечание 6 4 3" xfId="45552"/>
    <cellStyle name="Примечание 6 4 4" xfId="47972"/>
    <cellStyle name="Примечание 6 5" xfId="23886"/>
    <cellStyle name="Примечание 6 6" xfId="39556"/>
    <cellStyle name="Примечание 6 7" xfId="41253"/>
    <cellStyle name="Примечание 7" xfId="5242"/>
    <cellStyle name="Примечание 7 2" xfId="13578"/>
    <cellStyle name="Примечание 7 2 2" xfId="32696"/>
    <cellStyle name="Примечание 7 2 3" xfId="42442"/>
    <cellStyle name="Примечание 7 2 4" xfId="40918"/>
    <cellStyle name="Примечание 7 3" xfId="18458"/>
    <cellStyle name="Примечание 7 3 2" xfId="37576"/>
    <cellStyle name="Примечание 7 3 3" xfId="44720"/>
    <cellStyle name="Примечание 7 3 4" xfId="47140"/>
    <cellStyle name="Примечание 7 4" xfId="17275"/>
    <cellStyle name="Примечание 7 4 2" xfId="36393"/>
    <cellStyle name="Примечание 7 4 3" xfId="43537"/>
    <cellStyle name="Примечание 7 4 4" xfId="45957"/>
    <cellStyle name="Примечание 7 5" xfId="24361"/>
    <cellStyle name="Примечание 7 6" xfId="40031"/>
    <cellStyle name="Примечание 7 7" xfId="41703"/>
    <cellStyle name="Примечание 8" xfId="5222"/>
    <cellStyle name="Примечание 8 2" xfId="13558"/>
    <cellStyle name="Примечание 8 2 2" xfId="32676"/>
    <cellStyle name="Примечание 8 2 3" xfId="42422"/>
    <cellStyle name="Примечание 8 2 4" xfId="41029"/>
    <cellStyle name="Примечание 8 3" xfId="18438"/>
    <cellStyle name="Примечание 8 3 2" xfId="37556"/>
    <cellStyle name="Примечание 8 3 3" xfId="44700"/>
    <cellStyle name="Примечание 8 3 4" xfId="47120"/>
    <cellStyle name="Примечание 8 4" xfId="19331"/>
    <cellStyle name="Примечание 8 4 2" xfId="38449"/>
    <cellStyle name="Примечание 8 4 3" xfId="45593"/>
    <cellStyle name="Примечание 8 4 4" xfId="48013"/>
    <cellStyle name="Примечание 8 5" xfId="24341"/>
    <cellStyle name="Примечание 8 6" xfId="40011"/>
    <cellStyle name="Примечание 8 7" xfId="41820"/>
    <cellStyle name="Примечание 9" xfId="6051"/>
    <cellStyle name="Примечание 9 2" xfId="14387"/>
    <cellStyle name="Примечание 9 2 2" xfId="33505"/>
    <cellStyle name="Примечание 9 2 3" xfId="42970"/>
    <cellStyle name="Примечание 9 2 4" xfId="41792"/>
    <cellStyle name="Примечание 9 3" xfId="18996"/>
    <cellStyle name="Примечание 9 3 2" xfId="38114"/>
    <cellStyle name="Примечание 9 3 3" xfId="45258"/>
    <cellStyle name="Примечание 9 3 4" xfId="47678"/>
    <cellStyle name="Примечание 9 4" xfId="8899"/>
    <cellStyle name="Примечание 9 4 2" xfId="28018"/>
    <cellStyle name="Примечание 9 4 3" xfId="41085"/>
    <cellStyle name="Примечание 9 4 4" xfId="43453"/>
    <cellStyle name="Примечание 9 5" xfId="25170"/>
    <cellStyle name="Примечание 9 6" xfId="40560"/>
    <cellStyle name="Примечание 9 7" xfId="40903"/>
    <cellStyle name="Связанная ячейка" xfId="54"/>
    <cellStyle name="Связанная ячейка 2" xfId="49094"/>
    <cellStyle name="Связанная ячейка 3" xfId="49095"/>
    <cellStyle name="Стиль 1" xfId="173"/>
    <cellStyle name="Текст предупреждения" xfId="55"/>
    <cellStyle name="Текст предупреждения 2" xfId="49096"/>
    <cellStyle name="Текст предупреждения 3" xfId="49097"/>
    <cellStyle name="Финансовый 2" xfId="174"/>
    <cellStyle name="Финансовый 2 10" xfId="4750"/>
    <cellStyle name="Финансовый 2 11" xfId="3372"/>
    <cellStyle name="Финансовый 2 11 2" xfId="11802"/>
    <cellStyle name="Финансовый 2 11 2 2" xfId="30920"/>
    <cellStyle name="Финансовый 2 11 3" xfId="22575"/>
    <cellStyle name="Финансовый 2 12" xfId="5544"/>
    <cellStyle name="Финансовый 2 12 2" xfId="13880"/>
    <cellStyle name="Финансовый 2 12 2 2" xfId="32998"/>
    <cellStyle name="Финансовый 2 12 3" xfId="24663"/>
    <cellStyle name="Финансовый 2 2" xfId="575"/>
    <cellStyle name="Финансовый 2 2 10" xfId="9172"/>
    <cellStyle name="Финансовый 2 2 10 2" xfId="28291"/>
    <cellStyle name="Финансовый 2 2 11" xfId="19894"/>
    <cellStyle name="Финансовый 2 2 12" xfId="49098"/>
    <cellStyle name="Финансовый 2 2 2" xfId="981"/>
    <cellStyle name="Финансовый 2 2 2 2" xfId="2451"/>
    <cellStyle name="Финансовый 2 2 2 2 2" xfId="7985"/>
    <cellStyle name="Финансовый 2 2 2 2 2 2" xfId="16321"/>
    <cellStyle name="Финансовый 2 2 2 2 2 2 2" xfId="35439"/>
    <cellStyle name="Финансовый 2 2 2 2 2 3" xfId="27104"/>
    <cellStyle name="Финансовый 2 2 2 2 3" xfId="10881"/>
    <cellStyle name="Финансовый 2 2 2 2 3 2" xfId="29999"/>
    <cellStyle name="Финансовый 2 2 2 2 4" xfId="21654"/>
    <cellStyle name="Финансовый 2 2 2 3" xfId="4152"/>
    <cellStyle name="Финансовый 2 2 2 3 2" xfId="12491"/>
    <cellStyle name="Финансовый 2 2 2 3 2 2" xfId="31609"/>
    <cellStyle name="Финансовый 2 2 2 3 3" xfId="23275"/>
    <cellStyle name="Финансовый 2 2 2 4" xfId="6583"/>
    <cellStyle name="Финансовый 2 2 2 4 2" xfId="14919"/>
    <cellStyle name="Финансовый 2 2 2 4 2 2" xfId="34037"/>
    <cellStyle name="Финансовый 2 2 2 4 3" xfId="25702"/>
    <cellStyle name="Финансовый 2 2 2 5" xfId="9454"/>
    <cellStyle name="Финансовый 2 2 2 5 2" xfId="28572"/>
    <cellStyle name="Финансовый 2 2 2 6" xfId="20197"/>
    <cellStyle name="Финансовый 2 2 3" xfId="1255"/>
    <cellStyle name="Финансовый 2 2 3 2" xfId="2722"/>
    <cellStyle name="Финансовый 2 2 3 2 2" xfId="8252"/>
    <cellStyle name="Финансовый 2 2 3 2 2 2" xfId="16588"/>
    <cellStyle name="Финансовый 2 2 3 2 2 2 2" xfId="35706"/>
    <cellStyle name="Финансовый 2 2 3 2 2 3" xfId="27371"/>
    <cellStyle name="Финансовый 2 2 3 2 3" xfId="11152"/>
    <cellStyle name="Финансовый 2 2 3 2 3 2" xfId="30270"/>
    <cellStyle name="Финансовый 2 2 3 2 4" xfId="21925"/>
    <cellStyle name="Финансовый 2 2 3 3" xfId="4414"/>
    <cellStyle name="Финансовый 2 2 3 3 2" xfId="12753"/>
    <cellStyle name="Финансовый 2 2 3 3 2 2" xfId="31871"/>
    <cellStyle name="Финансовый 2 2 3 3 3" xfId="23537"/>
    <cellStyle name="Финансовый 2 2 3 4" xfId="6849"/>
    <cellStyle name="Финансовый 2 2 3 4 2" xfId="15185"/>
    <cellStyle name="Финансовый 2 2 3 4 2 2" xfId="34303"/>
    <cellStyle name="Финансовый 2 2 3 4 3" xfId="25968"/>
    <cellStyle name="Финансовый 2 2 3 5" xfId="9724"/>
    <cellStyle name="Финансовый 2 2 3 5 2" xfId="28842"/>
    <cellStyle name="Финансовый 2 2 3 6" xfId="20468"/>
    <cellStyle name="Финансовый 2 2 4" xfId="1290"/>
    <cellStyle name="Финансовый 2 2 4 2" xfId="2752"/>
    <cellStyle name="Финансовый 2 2 4 2 2" xfId="8278"/>
    <cellStyle name="Финансовый 2 2 4 2 2 2" xfId="16614"/>
    <cellStyle name="Финансовый 2 2 4 2 2 2 2" xfId="35732"/>
    <cellStyle name="Финансовый 2 2 4 2 2 3" xfId="27397"/>
    <cellStyle name="Финансовый 2 2 4 2 3" xfId="11182"/>
    <cellStyle name="Финансовый 2 2 4 2 3 2" xfId="30300"/>
    <cellStyle name="Финансовый 2 2 4 2 4" xfId="21955"/>
    <cellStyle name="Финансовый 2 2 4 3" xfId="4442"/>
    <cellStyle name="Финансовый 2 2 4 3 2" xfId="12781"/>
    <cellStyle name="Финансовый 2 2 4 3 2 2" xfId="31899"/>
    <cellStyle name="Финансовый 2 2 4 3 3" xfId="23564"/>
    <cellStyle name="Финансовый 2 2 4 4" xfId="6873"/>
    <cellStyle name="Финансовый 2 2 4 4 2" xfId="15209"/>
    <cellStyle name="Финансовый 2 2 4 4 2 2" xfId="34327"/>
    <cellStyle name="Финансовый 2 2 4 4 3" xfId="25992"/>
    <cellStyle name="Финансовый 2 2 4 5" xfId="9752"/>
    <cellStyle name="Финансовый 2 2 4 5 2" xfId="28870"/>
    <cellStyle name="Финансовый 2 2 4 6" xfId="20500"/>
    <cellStyle name="Финансовый 2 2 5" xfId="1905"/>
    <cellStyle name="Финансовый 2 2 5 2" xfId="3359"/>
    <cellStyle name="Финансовый 2 2 5 2 2" xfId="8861"/>
    <cellStyle name="Финансовый 2 2 5 2 2 2" xfId="17197"/>
    <cellStyle name="Финансовый 2 2 5 2 2 2 2" xfId="36315"/>
    <cellStyle name="Финансовый 2 2 5 2 2 3" xfId="27980"/>
    <cellStyle name="Финансовый 2 2 5 2 3" xfId="11789"/>
    <cellStyle name="Финансовый 2 2 5 2 3 2" xfId="30907"/>
    <cellStyle name="Финансовый 2 2 5 2 4" xfId="22562"/>
    <cellStyle name="Финансовый 2 2 5 3" xfId="7439"/>
    <cellStyle name="Финансовый 2 2 5 3 2" xfId="15775"/>
    <cellStyle name="Финансовый 2 2 5 3 2 2" xfId="34893"/>
    <cellStyle name="Финансовый 2 2 5 3 3" xfId="26558"/>
    <cellStyle name="Финансовый 2 2 5 4" xfId="10335"/>
    <cellStyle name="Финансовый 2 2 5 4 2" xfId="29453"/>
    <cellStyle name="Финансовый 2 2 5 5" xfId="21108"/>
    <cellStyle name="Финансовый 2 2 6" xfId="2177"/>
    <cellStyle name="Финансовый 2 2 6 2" xfId="7711"/>
    <cellStyle name="Финансовый 2 2 6 2 2" xfId="16047"/>
    <cellStyle name="Финансовый 2 2 6 2 2 2" xfId="35165"/>
    <cellStyle name="Финансовый 2 2 6 2 3" xfId="26830"/>
    <cellStyle name="Финансовый 2 2 6 3" xfId="10607"/>
    <cellStyle name="Финансовый 2 2 6 3 2" xfId="29725"/>
    <cellStyle name="Финансовый 2 2 6 4" xfId="21380"/>
    <cellStyle name="Финансовый 2 2 7" xfId="3379"/>
    <cellStyle name="Финансовый 2 2 7 2" xfId="11809"/>
    <cellStyle name="Финансовый 2 2 7 2 2" xfId="30927"/>
    <cellStyle name="Финансовый 2 2 7 3" xfId="22582"/>
    <cellStyle name="Финансовый 2 2 8" xfId="5552"/>
    <cellStyle name="Финансовый 2 2 8 2" xfId="13888"/>
    <cellStyle name="Финансовый 2 2 8 2 2" xfId="33006"/>
    <cellStyle name="Финансовый 2 2 8 3" xfId="24671"/>
    <cellStyle name="Финансовый 2 2 9" xfId="6309"/>
    <cellStyle name="Финансовый 2 2 9 2" xfId="14645"/>
    <cellStyle name="Финансовый 2 2 9 2 2" xfId="33763"/>
    <cellStyle name="Финансовый 2 2 9 3" xfId="25428"/>
    <cellStyle name="Финансовый 2 3" xfId="272"/>
    <cellStyle name="Финансовый 2 3 2" xfId="1310"/>
    <cellStyle name="Финансовый 2 3 2 2" xfId="3787"/>
    <cellStyle name="Финансовый 2 3 2 2 2" xfId="12185"/>
    <cellStyle name="Финансовый 2 3 2 2 2 2" xfId="31303"/>
    <cellStyle name="Финансовый 2 3 2 2 3" xfId="22961"/>
    <cellStyle name="Финансовый 2 3 3" xfId="1292"/>
    <cellStyle name="Финансовый 2 3 3 2" xfId="2754"/>
    <cellStyle name="Финансовый 2 3 3 2 2" xfId="8280"/>
    <cellStyle name="Финансовый 2 3 3 2 2 2" xfId="16616"/>
    <cellStyle name="Финансовый 2 3 3 2 2 2 2" xfId="35734"/>
    <cellStyle name="Финансовый 2 3 3 2 2 3" xfId="27399"/>
    <cellStyle name="Финансовый 2 3 3 2 3" xfId="11184"/>
    <cellStyle name="Финансовый 2 3 3 2 3 2" xfId="30302"/>
    <cellStyle name="Финансовый 2 3 3 2 4" xfId="21957"/>
    <cellStyle name="Финансовый 2 3 3 3" xfId="4444"/>
    <cellStyle name="Финансовый 2 3 3 3 2" xfId="12783"/>
    <cellStyle name="Финансовый 2 3 3 3 2 2" xfId="31901"/>
    <cellStyle name="Финансовый 2 3 3 3 3" xfId="23566"/>
    <cellStyle name="Финансовый 2 3 3 4" xfId="6875"/>
    <cellStyle name="Финансовый 2 3 3 4 2" xfId="15211"/>
    <cellStyle name="Финансовый 2 3 3 4 2 2" xfId="34329"/>
    <cellStyle name="Финансовый 2 3 3 4 3" xfId="25994"/>
    <cellStyle name="Финансовый 2 3 3 5" xfId="9754"/>
    <cellStyle name="Финансовый 2 3 3 5 2" xfId="28872"/>
    <cellStyle name="Финансовый 2 3 3 6" xfId="20502"/>
    <cellStyle name="Финансовый 2 3 4" xfId="3381"/>
    <cellStyle name="Финансовый 2 3 4 2" xfId="11811"/>
    <cellStyle name="Финансовый 2 3 4 2 2" xfId="30929"/>
    <cellStyle name="Финансовый 2 3 4 3" xfId="22584"/>
    <cellStyle name="Финансовый 2 3 5" xfId="5554"/>
    <cellStyle name="Финансовый 2 3 5 2" xfId="13890"/>
    <cellStyle name="Финансовый 2 3 5 2 2" xfId="33008"/>
    <cellStyle name="Финансовый 2 3 5 3" xfId="24673"/>
    <cellStyle name="Финансовый 2 3 6" xfId="49109"/>
    <cellStyle name="Финансовый 2 4" xfId="247"/>
    <cellStyle name="Финансовый 2 4 10" xfId="19633"/>
    <cellStyle name="Финансовый 2 4 2" xfId="742"/>
    <cellStyle name="Финансовый 2 4 2 2" xfId="2212"/>
    <cellStyle name="Финансовый 2 4 2 2 2" xfId="7746"/>
    <cellStyle name="Финансовый 2 4 2 2 2 2" xfId="16082"/>
    <cellStyle name="Финансовый 2 4 2 2 2 2 2" xfId="35200"/>
    <cellStyle name="Финансовый 2 4 2 2 2 3" xfId="26865"/>
    <cellStyle name="Финансовый 2 4 2 2 3" xfId="10642"/>
    <cellStyle name="Финансовый 2 4 2 2 3 2" xfId="29760"/>
    <cellStyle name="Финансовый 2 4 2 2 4" xfId="21415"/>
    <cellStyle name="Финансовый 2 4 2 3" xfId="3915"/>
    <cellStyle name="Финансовый 2 4 2 3 2" xfId="12254"/>
    <cellStyle name="Финансовый 2 4 2 3 2 2" xfId="31372"/>
    <cellStyle name="Финансовый 2 4 2 3 3" xfId="23038"/>
    <cellStyle name="Финансовый 2 4 2 4" xfId="6344"/>
    <cellStyle name="Финансовый 2 4 2 4 2" xfId="14680"/>
    <cellStyle name="Финансовый 2 4 2 4 2 2" xfId="33798"/>
    <cellStyle name="Финансовый 2 4 2 4 3" xfId="25463"/>
    <cellStyle name="Финансовый 2 4 2 5" xfId="9215"/>
    <cellStyle name="Финансовый 2 4 2 5 2" xfId="28333"/>
    <cellStyle name="Финансовый 2 4 2 6" xfId="19958"/>
    <cellStyle name="Финансовый 2 4 3" xfId="1296"/>
    <cellStyle name="Финансовый 2 4 3 2" xfId="2758"/>
    <cellStyle name="Финансовый 2 4 3 2 2" xfId="8284"/>
    <cellStyle name="Финансовый 2 4 3 2 2 2" xfId="16620"/>
    <cellStyle name="Финансовый 2 4 3 2 2 2 2" xfId="35738"/>
    <cellStyle name="Финансовый 2 4 3 2 2 3" xfId="27403"/>
    <cellStyle name="Финансовый 2 4 3 2 3" xfId="11188"/>
    <cellStyle name="Финансовый 2 4 3 2 3 2" xfId="30306"/>
    <cellStyle name="Финансовый 2 4 3 2 4" xfId="21961"/>
    <cellStyle name="Финансовый 2 4 3 3" xfId="4448"/>
    <cellStyle name="Финансовый 2 4 3 3 2" xfId="12787"/>
    <cellStyle name="Финансовый 2 4 3 3 2 2" xfId="31905"/>
    <cellStyle name="Финансовый 2 4 3 3 3" xfId="23570"/>
    <cellStyle name="Финансовый 2 4 3 4" xfId="6879"/>
    <cellStyle name="Финансовый 2 4 3 4 2" xfId="15215"/>
    <cellStyle name="Финансовый 2 4 3 4 2 2" xfId="34333"/>
    <cellStyle name="Финансовый 2 4 3 4 3" xfId="25998"/>
    <cellStyle name="Финансовый 2 4 3 5" xfId="9758"/>
    <cellStyle name="Финансовый 2 4 3 5 2" xfId="28876"/>
    <cellStyle name="Финансовый 2 4 3 6" xfId="20506"/>
    <cellStyle name="Финансовый 2 4 4" xfId="1661"/>
    <cellStyle name="Финансовый 2 4 4 2" xfId="3115"/>
    <cellStyle name="Финансовый 2 4 4 2 2" xfId="8617"/>
    <cellStyle name="Финансовый 2 4 4 2 2 2" xfId="16953"/>
    <cellStyle name="Финансовый 2 4 4 2 2 2 2" xfId="36071"/>
    <cellStyle name="Финансовый 2 4 4 2 2 3" xfId="27736"/>
    <cellStyle name="Финансовый 2 4 4 2 3" xfId="11545"/>
    <cellStyle name="Финансовый 2 4 4 2 3 2" xfId="30663"/>
    <cellStyle name="Финансовый 2 4 4 2 4" xfId="22318"/>
    <cellStyle name="Финансовый 2 4 4 3" xfId="7200"/>
    <cellStyle name="Финансовый 2 4 4 3 2" xfId="15536"/>
    <cellStyle name="Финансовый 2 4 4 3 2 2" xfId="34654"/>
    <cellStyle name="Финансовый 2 4 4 3 3" xfId="26319"/>
    <cellStyle name="Финансовый 2 4 4 4" xfId="10096"/>
    <cellStyle name="Финансовый 2 4 4 4 2" xfId="29214"/>
    <cellStyle name="Финансовый 2 4 4 5" xfId="20864"/>
    <cellStyle name="Финансовый 2 4 5" xfId="1937"/>
    <cellStyle name="Финансовый 2 4 5 2" xfId="7471"/>
    <cellStyle name="Финансовый 2 4 5 2 2" xfId="15807"/>
    <cellStyle name="Финансовый 2 4 5 2 2 2" xfId="34925"/>
    <cellStyle name="Финансовый 2 4 5 2 3" xfId="26590"/>
    <cellStyle name="Финансовый 2 4 5 3" xfId="10367"/>
    <cellStyle name="Финансовый 2 4 5 3 2" xfId="29485"/>
    <cellStyle name="Финансовый 2 4 5 4" xfId="21140"/>
    <cellStyle name="Финансовый 2 4 6" xfId="3385"/>
    <cellStyle name="Финансовый 2 4 6 2" xfId="11815"/>
    <cellStyle name="Финансовый 2 4 6 2 2" xfId="30933"/>
    <cellStyle name="Финансовый 2 4 6 3" xfId="22588"/>
    <cellStyle name="Финансовый 2 4 7" xfId="5558"/>
    <cellStyle name="Финансовый 2 4 7 2" xfId="13894"/>
    <cellStyle name="Финансовый 2 4 7 2 2" xfId="33012"/>
    <cellStyle name="Финансовый 2 4 7 3" xfId="24677"/>
    <cellStyle name="Финансовый 2 4 8" xfId="6070"/>
    <cellStyle name="Финансовый 2 4 8 2" xfId="14406"/>
    <cellStyle name="Финансовый 2 4 8 2 2" xfId="33524"/>
    <cellStyle name="Финансовый 2 4 8 3" xfId="25189"/>
    <cellStyle name="Финансовый 2 4 9" xfId="8915"/>
    <cellStyle name="Финансовый 2 4 9 2" xfId="28034"/>
    <cellStyle name="Финансовый 2 5" xfId="995"/>
    <cellStyle name="Финансовый 2 5 2" xfId="2464"/>
    <cellStyle name="Финансовый 2 5 2 2" xfId="7998"/>
    <cellStyle name="Финансовый 2 5 2 2 2" xfId="16334"/>
    <cellStyle name="Финансовый 2 5 2 2 2 2" xfId="35452"/>
    <cellStyle name="Финансовый 2 5 2 2 3" xfId="27117"/>
    <cellStyle name="Финансовый 2 5 2 3" xfId="10894"/>
    <cellStyle name="Финансовый 2 5 2 3 2" xfId="30012"/>
    <cellStyle name="Финансовый 2 5 2 4" xfId="21667"/>
    <cellStyle name="Финансовый 2 5 3" xfId="4162"/>
    <cellStyle name="Финансовый 2 5 3 2" xfId="12501"/>
    <cellStyle name="Финансовый 2 5 3 2 2" xfId="31619"/>
    <cellStyle name="Финансовый 2 5 3 3" xfId="23285"/>
    <cellStyle name="Финансовый 2 5 4" xfId="6596"/>
    <cellStyle name="Финансовый 2 5 4 2" xfId="14932"/>
    <cellStyle name="Финансовый 2 5 4 2 2" xfId="34050"/>
    <cellStyle name="Финансовый 2 5 4 3" xfId="25715"/>
    <cellStyle name="Финансовый 2 5 5" xfId="9467"/>
    <cellStyle name="Финансовый 2 5 5 2" xfId="28585"/>
    <cellStyle name="Финансовый 2 5 6" xfId="20210"/>
    <cellStyle name="Финансовый 2 6" xfId="1002"/>
    <cellStyle name="Финансовый 2 6 2" xfId="2471"/>
    <cellStyle name="Финансовый 2 6 2 2" xfId="8005"/>
    <cellStyle name="Финансовый 2 6 2 2 2" xfId="16341"/>
    <cellStyle name="Финансовый 2 6 2 2 2 2" xfId="35459"/>
    <cellStyle name="Финансовый 2 6 2 2 3" xfId="27124"/>
    <cellStyle name="Финансовый 2 6 2 3" xfId="10901"/>
    <cellStyle name="Финансовый 2 6 2 3 2" xfId="30019"/>
    <cellStyle name="Финансовый 2 6 2 4" xfId="21674"/>
    <cellStyle name="Финансовый 2 6 3" xfId="4168"/>
    <cellStyle name="Финансовый 2 6 3 2" xfId="12507"/>
    <cellStyle name="Финансовый 2 6 3 2 2" xfId="31625"/>
    <cellStyle name="Финансовый 2 6 3 3" xfId="23291"/>
    <cellStyle name="Финансовый 2 6 4" xfId="6603"/>
    <cellStyle name="Финансовый 2 6 4 2" xfId="14939"/>
    <cellStyle name="Финансовый 2 6 4 2 2" xfId="34057"/>
    <cellStyle name="Финансовый 2 6 4 3" xfId="25722"/>
    <cellStyle name="Финансовый 2 6 5" xfId="9474"/>
    <cellStyle name="Финансовый 2 6 5 2" xfId="28592"/>
    <cellStyle name="Финансовый 2 6 6" xfId="20217"/>
    <cellStyle name="Финансовый 2 7" xfId="1011"/>
    <cellStyle name="Финансовый 2 7 2" xfId="2479"/>
    <cellStyle name="Финансовый 2 7 2 2" xfId="8013"/>
    <cellStyle name="Финансовый 2 7 2 2 2" xfId="16349"/>
    <cellStyle name="Финансовый 2 7 2 2 2 2" xfId="35467"/>
    <cellStyle name="Финансовый 2 7 2 2 3" xfId="27132"/>
    <cellStyle name="Финансовый 2 7 2 3" xfId="10909"/>
    <cellStyle name="Финансовый 2 7 2 3 2" xfId="30027"/>
    <cellStyle name="Финансовый 2 7 2 4" xfId="21682"/>
    <cellStyle name="Финансовый 2 7 3" xfId="4173"/>
    <cellStyle name="Финансовый 2 7 3 2" xfId="12512"/>
    <cellStyle name="Финансовый 2 7 3 2 2" xfId="31630"/>
    <cellStyle name="Финансовый 2 7 3 3" xfId="23296"/>
    <cellStyle name="Финансовый 2 7 4" xfId="6611"/>
    <cellStyle name="Финансовый 2 7 4 2" xfId="14947"/>
    <cellStyle name="Финансовый 2 7 4 2 2" xfId="34065"/>
    <cellStyle name="Финансовый 2 7 4 3" xfId="25730"/>
    <cellStyle name="Финансовый 2 7 5" xfId="9482"/>
    <cellStyle name="Финансовый 2 7 5 2" xfId="28600"/>
    <cellStyle name="Финансовый 2 7 6" xfId="20225"/>
    <cellStyle name="Финансовый 2 8" xfId="1280"/>
    <cellStyle name="Финансовый 2 8 2" xfId="2744"/>
    <cellStyle name="Финансовый 2 8 2 2" xfId="8270"/>
    <cellStyle name="Финансовый 2 8 2 2 2" xfId="16606"/>
    <cellStyle name="Финансовый 2 8 2 2 2 2" xfId="35724"/>
    <cellStyle name="Финансовый 2 8 2 2 3" xfId="27389"/>
    <cellStyle name="Финансовый 2 8 2 3" xfId="11174"/>
    <cellStyle name="Финансовый 2 8 2 3 2" xfId="30292"/>
    <cellStyle name="Финансовый 2 8 2 4" xfId="21947"/>
    <cellStyle name="Финансовый 2 8 3" xfId="4434"/>
    <cellStyle name="Финансовый 2 8 3 2" xfId="12773"/>
    <cellStyle name="Финансовый 2 8 3 2 2" xfId="31891"/>
    <cellStyle name="Финансовый 2 8 3 3" xfId="23556"/>
    <cellStyle name="Финансовый 2 8 4" xfId="6865"/>
    <cellStyle name="Финансовый 2 8 4 2" xfId="15201"/>
    <cellStyle name="Финансовый 2 8 4 2 2" xfId="34319"/>
    <cellStyle name="Финансовый 2 8 4 3" xfId="25984"/>
    <cellStyle name="Финансовый 2 8 5" xfId="9744"/>
    <cellStyle name="Финансовый 2 8 5 2" xfId="28862"/>
    <cellStyle name="Финансовый 2 8 6" xfId="20492"/>
    <cellStyle name="Финансовый 2 9" xfId="3856"/>
    <cellStyle name="Финансовый 3" xfId="243"/>
    <cellStyle name="Финансовый 3 10" xfId="6067"/>
    <cellStyle name="Финансовый 3 10 2" xfId="14403"/>
    <cellStyle name="Финансовый 3 10 2 2" xfId="33521"/>
    <cellStyle name="Финансовый 3 10 3" xfId="25186"/>
    <cellStyle name="Финансовый 3 11" xfId="8912"/>
    <cellStyle name="Финансовый 3 11 2" xfId="28031"/>
    <cellStyle name="Финансовый 3 12" xfId="19630"/>
    <cellStyle name="Финансовый 3 13" xfId="48999"/>
    <cellStyle name="Финансовый 3 2" xfId="570"/>
    <cellStyle name="Финансовый 3 2 10" xfId="19892"/>
    <cellStyle name="Финансовый 3 2 2" xfId="979"/>
    <cellStyle name="Финансовый 3 2 2 2" xfId="2449"/>
    <cellStyle name="Финансовый 3 2 2 2 2" xfId="4151"/>
    <cellStyle name="Финансовый 3 2 2 2 2 2" xfId="12490"/>
    <cellStyle name="Финансовый 3 2 2 2 2 2 2" xfId="31608"/>
    <cellStyle name="Финансовый 3 2 2 2 2 3" xfId="23274"/>
    <cellStyle name="Финансовый 3 2 2 2 3" xfId="7983"/>
    <cellStyle name="Финансовый 3 2 2 2 3 2" xfId="16319"/>
    <cellStyle name="Финансовый 3 2 2 2 3 2 2" xfId="35437"/>
    <cellStyle name="Финансовый 3 2 2 2 3 3" xfId="27102"/>
    <cellStyle name="Финансовый 3 2 2 2 4" xfId="10879"/>
    <cellStyle name="Финансовый 3 2 2 2 4 2" xfId="29997"/>
    <cellStyle name="Финансовый 3 2 2 2 5" xfId="21652"/>
    <cellStyle name="Финансовый 3 2 2 3" xfId="3788"/>
    <cellStyle name="Финансовый 3 2 2 3 2" xfId="12186"/>
    <cellStyle name="Финансовый 3 2 2 3 2 2" xfId="31304"/>
    <cellStyle name="Финансовый 3 2 2 3 3" xfId="22962"/>
    <cellStyle name="Финансовый 3 2 2 4" xfId="6581"/>
    <cellStyle name="Финансовый 3 2 2 4 2" xfId="14917"/>
    <cellStyle name="Финансовый 3 2 2 4 2 2" xfId="34035"/>
    <cellStyle name="Финансовый 3 2 2 4 3" xfId="25700"/>
    <cellStyle name="Финансовый 3 2 2 5" xfId="9452"/>
    <cellStyle name="Финансовый 3 2 2 5 2" xfId="28570"/>
    <cellStyle name="Финансовый 3 2 2 6" xfId="20195"/>
    <cellStyle name="Финансовый 3 2 3" xfId="1544"/>
    <cellStyle name="Финансовый 3 2 3 2" xfId="3000"/>
    <cellStyle name="Финансовый 3 2 3 2 2" xfId="8522"/>
    <cellStyle name="Финансовый 3 2 3 2 2 2" xfId="16858"/>
    <cellStyle name="Финансовый 3 2 3 2 2 2 2" xfId="35976"/>
    <cellStyle name="Финансовый 3 2 3 2 2 3" xfId="27641"/>
    <cellStyle name="Финансовый 3 2 3 2 3" xfId="11430"/>
    <cellStyle name="Финансовый 3 2 3 2 3 2" xfId="30548"/>
    <cellStyle name="Финансовый 3 2 3 2 4" xfId="22203"/>
    <cellStyle name="Финансовый 3 2 3 3" xfId="4688"/>
    <cellStyle name="Финансовый 3 2 3 3 2" xfId="13025"/>
    <cellStyle name="Финансовый 3 2 3 3 2 2" xfId="32143"/>
    <cellStyle name="Финансовый 3 2 3 3 3" xfId="23809"/>
    <cellStyle name="Финансовый 3 2 3 4" xfId="7116"/>
    <cellStyle name="Финансовый 3 2 3 4 2" xfId="15452"/>
    <cellStyle name="Финансовый 3 2 3 4 2 2" xfId="34570"/>
    <cellStyle name="Финансовый 3 2 3 4 3" xfId="26235"/>
    <cellStyle name="Финансовый 3 2 3 5" xfId="10001"/>
    <cellStyle name="Финансовый 3 2 3 5 2" xfId="29119"/>
    <cellStyle name="Финансовый 3 2 3 6" xfId="20749"/>
    <cellStyle name="Финансовый 3 2 4" xfId="1903"/>
    <cellStyle name="Финансовый 3 2 4 2" xfId="3357"/>
    <cellStyle name="Финансовый 3 2 4 2 2" xfId="8859"/>
    <cellStyle name="Финансовый 3 2 4 2 2 2" xfId="17195"/>
    <cellStyle name="Финансовый 3 2 4 2 2 2 2" xfId="36313"/>
    <cellStyle name="Финансовый 3 2 4 2 2 3" xfId="27978"/>
    <cellStyle name="Финансовый 3 2 4 2 3" xfId="11787"/>
    <cellStyle name="Финансовый 3 2 4 2 3 2" xfId="30905"/>
    <cellStyle name="Финансовый 3 2 4 2 4" xfId="22560"/>
    <cellStyle name="Финансовый 3 2 4 3" xfId="7437"/>
    <cellStyle name="Финансовый 3 2 4 3 2" xfId="15773"/>
    <cellStyle name="Финансовый 3 2 4 3 2 2" xfId="34891"/>
    <cellStyle name="Финансовый 3 2 4 3 3" xfId="26556"/>
    <cellStyle name="Финансовый 3 2 4 4" xfId="10333"/>
    <cellStyle name="Финансовый 3 2 4 4 2" xfId="29451"/>
    <cellStyle name="Финансовый 3 2 4 5" xfId="21106"/>
    <cellStyle name="Финансовый 3 2 5" xfId="2175"/>
    <cellStyle name="Финансовый 3 2 5 2" xfId="7709"/>
    <cellStyle name="Финансовый 3 2 5 2 2" xfId="16045"/>
    <cellStyle name="Финансовый 3 2 5 2 2 2" xfId="35163"/>
    <cellStyle name="Финансовый 3 2 5 2 3" xfId="26828"/>
    <cellStyle name="Финансовый 3 2 5 3" xfId="10605"/>
    <cellStyle name="Финансовый 3 2 5 3 2" xfId="29723"/>
    <cellStyle name="Финансовый 3 2 5 4" xfId="21378"/>
    <cellStyle name="Финансовый 3 2 6" xfId="3638"/>
    <cellStyle name="Финансовый 3 2 6 2" xfId="12067"/>
    <cellStyle name="Финансовый 3 2 6 2 2" xfId="31185"/>
    <cellStyle name="Финансовый 3 2 6 3" xfId="22839"/>
    <cellStyle name="Финансовый 3 2 7" xfId="5800"/>
    <cellStyle name="Финансовый 3 2 7 2" xfId="14136"/>
    <cellStyle name="Финансовый 3 2 7 2 2" xfId="33254"/>
    <cellStyle name="Финансовый 3 2 7 3" xfId="24919"/>
    <cellStyle name="Финансовый 3 2 8" xfId="6307"/>
    <cellStyle name="Финансовый 3 2 8 2" xfId="14643"/>
    <cellStyle name="Финансовый 3 2 8 2 2" xfId="33761"/>
    <cellStyle name="Финансовый 3 2 8 3" xfId="25426"/>
    <cellStyle name="Финансовый 3 2 9" xfId="9169"/>
    <cellStyle name="Финансовый 3 2 9 2" xfId="28288"/>
    <cellStyle name="Финансовый 3 3" xfId="739"/>
    <cellStyle name="Финансовый 3 3 2" xfId="2209"/>
    <cellStyle name="Финансовый 3 3 2 2" xfId="7743"/>
    <cellStyle name="Финансовый 3 3 2 2 2" xfId="16079"/>
    <cellStyle name="Финансовый 3 3 2 2 2 2" xfId="35197"/>
    <cellStyle name="Финансовый 3 3 2 2 3" xfId="26862"/>
    <cellStyle name="Финансовый 3 3 2 3" xfId="10639"/>
    <cellStyle name="Финансовый 3 3 2 3 2" xfId="29757"/>
    <cellStyle name="Финансовый 3 3 2 4" xfId="21412"/>
    <cellStyle name="Финансовый 3 3 3" xfId="3912"/>
    <cellStyle name="Финансовый 3 3 3 2" xfId="12251"/>
    <cellStyle name="Финансовый 3 3 3 2 2" xfId="31369"/>
    <cellStyle name="Финансовый 3 3 3 3" xfId="23035"/>
    <cellStyle name="Финансовый 3 3 4" xfId="6341"/>
    <cellStyle name="Финансовый 3 3 4 2" xfId="14677"/>
    <cellStyle name="Финансовый 3 3 4 2 2" xfId="33795"/>
    <cellStyle name="Финансовый 3 3 4 3" xfId="25460"/>
    <cellStyle name="Финансовый 3 3 5" xfId="9212"/>
    <cellStyle name="Финансовый 3 3 5 2" xfId="28330"/>
    <cellStyle name="Финансовый 3 3 6" xfId="19955"/>
    <cellStyle name="Финансовый 3 4" xfId="1253"/>
    <cellStyle name="Финансовый 3 4 2" xfId="2720"/>
    <cellStyle name="Финансовый 3 4 2 2" xfId="8250"/>
    <cellStyle name="Финансовый 3 4 2 2 2" xfId="16586"/>
    <cellStyle name="Финансовый 3 4 2 2 2 2" xfId="35704"/>
    <cellStyle name="Финансовый 3 4 2 2 3" xfId="27369"/>
    <cellStyle name="Финансовый 3 4 2 3" xfId="11150"/>
    <cellStyle name="Финансовый 3 4 2 3 2" xfId="30268"/>
    <cellStyle name="Финансовый 3 4 2 4" xfId="21923"/>
    <cellStyle name="Финансовый 3 4 3" xfId="4413"/>
    <cellStyle name="Финансовый 3 4 3 2" xfId="12752"/>
    <cellStyle name="Финансовый 3 4 3 2 2" xfId="31870"/>
    <cellStyle name="Финансовый 3 4 3 3" xfId="23536"/>
    <cellStyle name="Финансовый 3 4 4" xfId="6847"/>
    <cellStyle name="Финансовый 3 4 4 2" xfId="15183"/>
    <cellStyle name="Финансовый 3 4 4 2 2" xfId="34301"/>
    <cellStyle name="Финансовый 3 4 4 3" xfId="25966"/>
    <cellStyle name="Финансовый 3 4 5" xfId="9722"/>
    <cellStyle name="Финансовый 3 4 5 2" xfId="28840"/>
    <cellStyle name="Финансовый 3 4 6" xfId="20466"/>
    <cellStyle name="Финансовый 3 5" xfId="1294"/>
    <cellStyle name="Финансовый 3 5 2" xfId="2756"/>
    <cellStyle name="Финансовый 3 5 2 2" xfId="8282"/>
    <cellStyle name="Финансовый 3 5 2 2 2" xfId="16618"/>
    <cellStyle name="Финансовый 3 5 2 2 2 2" xfId="35736"/>
    <cellStyle name="Финансовый 3 5 2 2 3" xfId="27401"/>
    <cellStyle name="Финансовый 3 5 2 3" xfId="11186"/>
    <cellStyle name="Финансовый 3 5 2 3 2" xfId="30304"/>
    <cellStyle name="Финансовый 3 5 2 4" xfId="21959"/>
    <cellStyle name="Финансовый 3 5 3" xfId="4446"/>
    <cellStyle name="Финансовый 3 5 3 2" xfId="12785"/>
    <cellStyle name="Финансовый 3 5 3 2 2" xfId="31903"/>
    <cellStyle name="Финансовый 3 5 3 3" xfId="23568"/>
    <cellStyle name="Финансовый 3 5 4" xfId="6877"/>
    <cellStyle name="Финансовый 3 5 4 2" xfId="15213"/>
    <cellStyle name="Финансовый 3 5 4 2 2" xfId="34331"/>
    <cellStyle name="Финансовый 3 5 4 3" xfId="25996"/>
    <cellStyle name="Финансовый 3 5 5" xfId="9756"/>
    <cellStyle name="Финансовый 3 5 5 2" xfId="28874"/>
    <cellStyle name="Финансовый 3 5 6" xfId="20504"/>
    <cellStyle name="Финансовый 3 6" xfId="1658"/>
    <cellStyle name="Финансовый 3 6 2" xfId="3112"/>
    <cellStyle name="Финансовый 3 6 2 2" xfId="8614"/>
    <cellStyle name="Финансовый 3 6 2 2 2" xfId="16950"/>
    <cellStyle name="Финансовый 3 6 2 2 2 2" xfId="36068"/>
    <cellStyle name="Финансовый 3 6 2 2 3" xfId="27733"/>
    <cellStyle name="Финансовый 3 6 2 3" xfId="11542"/>
    <cellStyle name="Финансовый 3 6 2 3 2" xfId="30660"/>
    <cellStyle name="Финансовый 3 6 2 4" xfId="22315"/>
    <cellStyle name="Финансовый 3 6 3" xfId="7197"/>
    <cellStyle name="Финансовый 3 6 3 2" xfId="15533"/>
    <cellStyle name="Финансовый 3 6 3 2 2" xfId="34651"/>
    <cellStyle name="Финансовый 3 6 3 3" xfId="26316"/>
    <cellStyle name="Финансовый 3 6 4" xfId="10093"/>
    <cellStyle name="Финансовый 3 6 4 2" xfId="29211"/>
    <cellStyle name="Финансовый 3 6 5" xfId="20861"/>
    <cellStyle name="Финансовый 3 7" xfId="1934"/>
    <cellStyle name="Финансовый 3 7 2" xfId="7468"/>
    <cellStyle name="Финансовый 3 7 2 2" xfId="15804"/>
    <cellStyle name="Финансовый 3 7 2 2 2" xfId="34922"/>
    <cellStyle name="Финансовый 3 7 2 3" xfId="26587"/>
    <cellStyle name="Финансовый 3 7 3" xfId="10364"/>
    <cellStyle name="Финансовый 3 7 3 2" xfId="29482"/>
    <cellStyle name="Финансовый 3 7 4" xfId="21137"/>
    <cellStyle name="Финансовый 3 8" xfId="3383"/>
    <cellStyle name="Финансовый 3 8 2" xfId="11813"/>
    <cellStyle name="Финансовый 3 8 2 2" xfId="30931"/>
    <cellStyle name="Финансовый 3 8 3" xfId="22586"/>
    <cellStyle name="Финансовый 3 9" xfId="5556"/>
    <cellStyle name="Финансовый 3 9 2" xfId="13892"/>
    <cellStyle name="Финансовый 3 9 2 2" xfId="33010"/>
    <cellStyle name="Финансовый 3 9 3" xfId="24675"/>
    <cellStyle name="Финансовый 4" xfId="572"/>
    <cellStyle name="Финансовый 4 2" xfId="49099"/>
    <cellStyle name="Финансовый 5" xfId="715"/>
    <cellStyle name="Финансовый 6" xfId="3750"/>
    <cellStyle name="Финансовый 6 2" xfId="12179"/>
    <cellStyle name="Финансовый 6 2 2" xfId="31297"/>
    <cellStyle name="Финансовый 6 3" xfId="22951"/>
    <cellStyle name="Финансовый 7" xfId="9193"/>
    <cellStyle name="Хороший" xfId="56"/>
    <cellStyle name="Хороший 2" xfId="49100"/>
    <cellStyle name="Хороший 3" xfId="491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workbookViewId="0">
      <selection activeCell="C5" sqref="C5"/>
    </sheetView>
  </sheetViews>
  <sheetFormatPr defaultRowHeight="17.25"/>
  <cols>
    <col min="1" max="1" width="36.7109375" style="221" customWidth="1"/>
    <col min="2" max="2" width="55.42578125" style="221" customWidth="1"/>
    <col min="3" max="3" width="18" style="221" customWidth="1"/>
    <col min="4" max="4" width="16.140625" style="221" customWidth="1"/>
    <col min="5" max="5" width="17.5703125" style="221" customWidth="1"/>
    <col min="6" max="6" width="15.42578125" style="221" customWidth="1"/>
    <col min="7" max="7" width="13.7109375" style="221" customWidth="1"/>
    <col min="8" max="9" width="12.140625" style="221" customWidth="1"/>
    <col min="10" max="253" width="9.140625" style="221"/>
    <col min="254" max="254" width="3" style="221" customWidth="1"/>
    <col min="255" max="255" width="36.7109375" style="221" customWidth="1"/>
    <col min="256" max="256" width="58.42578125" style="221" customWidth="1"/>
    <col min="257" max="257" width="21.85546875" style="221" customWidth="1"/>
    <col min="258" max="509" width="9.140625" style="221"/>
    <col min="510" max="510" width="3" style="221" customWidth="1"/>
    <col min="511" max="511" width="36.7109375" style="221" customWidth="1"/>
    <col min="512" max="512" width="58.42578125" style="221" customWidth="1"/>
    <col min="513" max="513" width="21.85546875" style="221" customWidth="1"/>
    <col min="514" max="765" width="9.140625" style="221"/>
    <col min="766" max="766" width="3" style="221" customWidth="1"/>
    <col min="767" max="767" width="36.7109375" style="221" customWidth="1"/>
    <col min="768" max="768" width="58.42578125" style="221" customWidth="1"/>
    <col min="769" max="769" width="21.85546875" style="221" customWidth="1"/>
    <col min="770" max="1021" width="9.140625" style="221"/>
    <col min="1022" max="1022" width="3" style="221" customWidth="1"/>
    <col min="1023" max="1023" width="36.7109375" style="221" customWidth="1"/>
    <col min="1024" max="1024" width="58.42578125" style="221" customWidth="1"/>
    <col min="1025" max="1025" width="21.85546875" style="221" customWidth="1"/>
    <col min="1026" max="1277" width="9.140625" style="221"/>
    <col min="1278" max="1278" width="3" style="221" customWidth="1"/>
    <col min="1279" max="1279" width="36.7109375" style="221" customWidth="1"/>
    <col min="1280" max="1280" width="58.42578125" style="221" customWidth="1"/>
    <col min="1281" max="1281" width="21.85546875" style="221" customWidth="1"/>
    <col min="1282" max="1533" width="9.140625" style="221"/>
    <col min="1534" max="1534" width="3" style="221" customWidth="1"/>
    <col min="1535" max="1535" width="36.7109375" style="221" customWidth="1"/>
    <col min="1536" max="1536" width="58.42578125" style="221" customWidth="1"/>
    <col min="1537" max="1537" width="21.85546875" style="221" customWidth="1"/>
    <col min="1538" max="1789" width="9.140625" style="221"/>
    <col min="1790" max="1790" width="3" style="221" customWidth="1"/>
    <col min="1791" max="1791" width="36.7109375" style="221" customWidth="1"/>
    <col min="1792" max="1792" width="58.42578125" style="221" customWidth="1"/>
    <col min="1793" max="1793" width="21.85546875" style="221" customWidth="1"/>
    <col min="1794" max="2045" width="9.140625" style="221"/>
    <col min="2046" max="2046" width="3" style="221" customWidth="1"/>
    <col min="2047" max="2047" width="36.7109375" style="221" customWidth="1"/>
    <col min="2048" max="2048" width="58.42578125" style="221" customWidth="1"/>
    <col min="2049" max="2049" width="21.85546875" style="221" customWidth="1"/>
    <col min="2050" max="2301" width="9.140625" style="221"/>
    <col min="2302" max="2302" width="3" style="221" customWidth="1"/>
    <col min="2303" max="2303" width="36.7109375" style="221" customWidth="1"/>
    <col min="2304" max="2304" width="58.42578125" style="221" customWidth="1"/>
    <col min="2305" max="2305" width="21.85546875" style="221" customWidth="1"/>
    <col min="2306" max="2557" width="9.140625" style="221"/>
    <col min="2558" max="2558" width="3" style="221" customWidth="1"/>
    <col min="2559" max="2559" width="36.7109375" style="221" customWidth="1"/>
    <col min="2560" max="2560" width="58.42578125" style="221" customWidth="1"/>
    <col min="2561" max="2561" width="21.85546875" style="221" customWidth="1"/>
    <col min="2562" max="2813" width="9.140625" style="221"/>
    <col min="2814" max="2814" width="3" style="221" customWidth="1"/>
    <col min="2815" max="2815" width="36.7109375" style="221" customWidth="1"/>
    <col min="2816" max="2816" width="58.42578125" style="221" customWidth="1"/>
    <col min="2817" max="2817" width="21.85546875" style="221" customWidth="1"/>
    <col min="2818" max="3069" width="9.140625" style="221"/>
    <col min="3070" max="3070" width="3" style="221" customWidth="1"/>
    <col min="3071" max="3071" width="36.7109375" style="221" customWidth="1"/>
    <col min="3072" max="3072" width="58.42578125" style="221" customWidth="1"/>
    <col min="3073" max="3073" width="21.85546875" style="221" customWidth="1"/>
    <col min="3074" max="3325" width="9.140625" style="221"/>
    <col min="3326" max="3326" width="3" style="221" customWidth="1"/>
    <col min="3327" max="3327" width="36.7109375" style="221" customWidth="1"/>
    <col min="3328" max="3328" width="58.42578125" style="221" customWidth="1"/>
    <col min="3329" max="3329" width="21.85546875" style="221" customWidth="1"/>
    <col min="3330" max="3581" width="9.140625" style="221"/>
    <col min="3582" max="3582" width="3" style="221" customWidth="1"/>
    <col min="3583" max="3583" width="36.7109375" style="221" customWidth="1"/>
    <col min="3584" max="3584" width="58.42578125" style="221" customWidth="1"/>
    <col min="3585" max="3585" width="21.85546875" style="221" customWidth="1"/>
    <col min="3586" max="3837" width="9.140625" style="221"/>
    <col min="3838" max="3838" width="3" style="221" customWidth="1"/>
    <col min="3839" max="3839" width="36.7109375" style="221" customWidth="1"/>
    <col min="3840" max="3840" width="58.42578125" style="221" customWidth="1"/>
    <col min="3841" max="3841" width="21.85546875" style="221" customWidth="1"/>
    <col min="3842" max="4093" width="9.140625" style="221"/>
    <col min="4094" max="4094" width="3" style="221" customWidth="1"/>
    <col min="4095" max="4095" width="36.7109375" style="221" customWidth="1"/>
    <col min="4096" max="4096" width="58.42578125" style="221" customWidth="1"/>
    <col min="4097" max="4097" width="21.85546875" style="221" customWidth="1"/>
    <col min="4098" max="4349" width="9.140625" style="221"/>
    <col min="4350" max="4350" width="3" style="221" customWidth="1"/>
    <col min="4351" max="4351" width="36.7109375" style="221" customWidth="1"/>
    <col min="4352" max="4352" width="58.42578125" style="221" customWidth="1"/>
    <col min="4353" max="4353" width="21.85546875" style="221" customWidth="1"/>
    <col min="4354" max="4605" width="9.140625" style="221"/>
    <col min="4606" max="4606" width="3" style="221" customWidth="1"/>
    <col min="4607" max="4607" width="36.7109375" style="221" customWidth="1"/>
    <col min="4608" max="4608" width="58.42578125" style="221" customWidth="1"/>
    <col min="4609" max="4609" width="21.85546875" style="221" customWidth="1"/>
    <col min="4610" max="4861" width="9.140625" style="221"/>
    <col min="4862" max="4862" width="3" style="221" customWidth="1"/>
    <col min="4863" max="4863" width="36.7109375" style="221" customWidth="1"/>
    <col min="4864" max="4864" width="58.42578125" style="221" customWidth="1"/>
    <col min="4865" max="4865" width="21.85546875" style="221" customWidth="1"/>
    <col min="4866" max="5117" width="9.140625" style="221"/>
    <col min="5118" max="5118" width="3" style="221" customWidth="1"/>
    <col min="5119" max="5119" width="36.7109375" style="221" customWidth="1"/>
    <col min="5120" max="5120" width="58.42578125" style="221" customWidth="1"/>
    <col min="5121" max="5121" width="21.85546875" style="221" customWidth="1"/>
    <col min="5122" max="5373" width="9.140625" style="221"/>
    <col min="5374" max="5374" width="3" style="221" customWidth="1"/>
    <col min="5375" max="5375" width="36.7109375" style="221" customWidth="1"/>
    <col min="5376" max="5376" width="58.42578125" style="221" customWidth="1"/>
    <col min="5377" max="5377" width="21.85546875" style="221" customWidth="1"/>
    <col min="5378" max="5629" width="9.140625" style="221"/>
    <col min="5630" max="5630" width="3" style="221" customWidth="1"/>
    <col min="5631" max="5631" width="36.7109375" style="221" customWidth="1"/>
    <col min="5632" max="5632" width="58.42578125" style="221" customWidth="1"/>
    <col min="5633" max="5633" width="21.85546875" style="221" customWidth="1"/>
    <col min="5634" max="5885" width="9.140625" style="221"/>
    <col min="5886" max="5886" width="3" style="221" customWidth="1"/>
    <col min="5887" max="5887" width="36.7109375" style="221" customWidth="1"/>
    <col min="5888" max="5888" width="58.42578125" style="221" customWidth="1"/>
    <col min="5889" max="5889" width="21.85546875" style="221" customWidth="1"/>
    <col min="5890" max="6141" width="9.140625" style="221"/>
    <col min="6142" max="6142" width="3" style="221" customWidth="1"/>
    <col min="6143" max="6143" width="36.7109375" style="221" customWidth="1"/>
    <col min="6144" max="6144" width="58.42578125" style="221" customWidth="1"/>
    <col min="6145" max="6145" width="21.85546875" style="221" customWidth="1"/>
    <col min="6146" max="6397" width="9.140625" style="221"/>
    <col min="6398" max="6398" width="3" style="221" customWidth="1"/>
    <col min="6399" max="6399" width="36.7109375" style="221" customWidth="1"/>
    <col min="6400" max="6400" width="58.42578125" style="221" customWidth="1"/>
    <col min="6401" max="6401" width="21.85546875" style="221" customWidth="1"/>
    <col min="6402" max="6653" width="9.140625" style="221"/>
    <col min="6654" max="6654" width="3" style="221" customWidth="1"/>
    <col min="6655" max="6655" width="36.7109375" style="221" customWidth="1"/>
    <col min="6656" max="6656" width="58.42578125" style="221" customWidth="1"/>
    <col min="6657" max="6657" width="21.85546875" style="221" customWidth="1"/>
    <col min="6658" max="6909" width="9.140625" style="221"/>
    <col min="6910" max="6910" width="3" style="221" customWidth="1"/>
    <col min="6911" max="6911" width="36.7109375" style="221" customWidth="1"/>
    <col min="6912" max="6912" width="58.42578125" style="221" customWidth="1"/>
    <col min="6913" max="6913" width="21.85546875" style="221" customWidth="1"/>
    <col min="6914" max="7165" width="9.140625" style="221"/>
    <col min="7166" max="7166" width="3" style="221" customWidth="1"/>
    <col min="7167" max="7167" width="36.7109375" style="221" customWidth="1"/>
    <col min="7168" max="7168" width="58.42578125" style="221" customWidth="1"/>
    <col min="7169" max="7169" width="21.85546875" style="221" customWidth="1"/>
    <col min="7170" max="7421" width="9.140625" style="221"/>
    <col min="7422" max="7422" width="3" style="221" customWidth="1"/>
    <col min="7423" max="7423" width="36.7109375" style="221" customWidth="1"/>
    <col min="7424" max="7424" width="58.42578125" style="221" customWidth="1"/>
    <col min="7425" max="7425" width="21.85546875" style="221" customWidth="1"/>
    <col min="7426" max="7677" width="9.140625" style="221"/>
    <col min="7678" max="7678" width="3" style="221" customWidth="1"/>
    <col min="7679" max="7679" width="36.7109375" style="221" customWidth="1"/>
    <col min="7680" max="7680" width="58.42578125" style="221" customWidth="1"/>
    <col min="7681" max="7681" width="21.85546875" style="221" customWidth="1"/>
    <col min="7682" max="7933" width="9.140625" style="221"/>
    <col min="7934" max="7934" width="3" style="221" customWidth="1"/>
    <col min="7935" max="7935" width="36.7109375" style="221" customWidth="1"/>
    <col min="7936" max="7936" width="58.42578125" style="221" customWidth="1"/>
    <col min="7937" max="7937" width="21.85546875" style="221" customWidth="1"/>
    <col min="7938" max="8189" width="9.140625" style="221"/>
    <col min="8190" max="8190" width="3" style="221" customWidth="1"/>
    <col min="8191" max="8191" width="36.7109375" style="221" customWidth="1"/>
    <col min="8192" max="8192" width="58.42578125" style="221" customWidth="1"/>
    <col min="8193" max="8193" width="21.85546875" style="221" customWidth="1"/>
    <col min="8194" max="8445" width="9.140625" style="221"/>
    <col min="8446" max="8446" width="3" style="221" customWidth="1"/>
    <col min="8447" max="8447" width="36.7109375" style="221" customWidth="1"/>
    <col min="8448" max="8448" width="58.42578125" style="221" customWidth="1"/>
    <col min="8449" max="8449" width="21.85546875" style="221" customWidth="1"/>
    <col min="8450" max="8701" width="9.140625" style="221"/>
    <col min="8702" max="8702" width="3" style="221" customWidth="1"/>
    <col min="8703" max="8703" width="36.7109375" style="221" customWidth="1"/>
    <col min="8704" max="8704" width="58.42578125" style="221" customWidth="1"/>
    <col min="8705" max="8705" width="21.85546875" style="221" customWidth="1"/>
    <col min="8706" max="8957" width="9.140625" style="221"/>
    <col min="8958" max="8958" width="3" style="221" customWidth="1"/>
    <col min="8959" max="8959" width="36.7109375" style="221" customWidth="1"/>
    <col min="8960" max="8960" width="58.42578125" style="221" customWidth="1"/>
    <col min="8961" max="8961" width="21.85546875" style="221" customWidth="1"/>
    <col min="8962" max="9213" width="9.140625" style="221"/>
    <col min="9214" max="9214" width="3" style="221" customWidth="1"/>
    <col min="9215" max="9215" width="36.7109375" style="221" customWidth="1"/>
    <col min="9216" max="9216" width="58.42578125" style="221" customWidth="1"/>
    <col min="9217" max="9217" width="21.85546875" style="221" customWidth="1"/>
    <col min="9218" max="9469" width="9.140625" style="221"/>
    <col min="9470" max="9470" width="3" style="221" customWidth="1"/>
    <col min="9471" max="9471" width="36.7109375" style="221" customWidth="1"/>
    <col min="9472" max="9472" width="58.42578125" style="221" customWidth="1"/>
    <col min="9473" max="9473" width="21.85546875" style="221" customWidth="1"/>
    <col min="9474" max="9725" width="9.140625" style="221"/>
    <col min="9726" max="9726" width="3" style="221" customWidth="1"/>
    <col min="9727" max="9727" width="36.7109375" style="221" customWidth="1"/>
    <col min="9728" max="9728" width="58.42578125" style="221" customWidth="1"/>
    <col min="9729" max="9729" width="21.85546875" style="221" customWidth="1"/>
    <col min="9730" max="9981" width="9.140625" style="221"/>
    <col min="9982" max="9982" width="3" style="221" customWidth="1"/>
    <col min="9983" max="9983" width="36.7109375" style="221" customWidth="1"/>
    <col min="9984" max="9984" width="58.42578125" style="221" customWidth="1"/>
    <col min="9985" max="9985" width="21.85546875" style="221" customWidth="1"/>
    <col min="9986" max="10237" width="9.140625" style="221"/>
    <col min="10238" max="10238" width="3" style="221" customWidth="1"/>
    <col min="10239" max="10239" width="36.7109375" style="221" customWidth="1"/>
    <col min="10240" max="10240" width="58.42578125" style="221" customWidth="1"/>
    <col min="10241" max="10241" width="21.85546875" style="221" customWidth="1"/>
    <col min="10242" max="10493" width="9.140625" style="221"/>
    <col min="10494" max="10494" width="3" style="221" customWidth="1"/>
    <col min="10495" max="10495" width="36.7109375" style="221" customWidth="1"/>
    <col min="10496" max="10496" width="58.42578125" style="221" customWidth="1"/>
    <col min="10497" max="10497" width="21.85546875" style="221" customWidth="1"/>
    <col min="10498" max="10749" width="9.140625" style="221"/>
    <col min="10750" max="10750" width="3" style="221" customWidth="1"/>
    <col min="10751" max="10751" width="36.7109375" style="221" customWidth="1"/>
    <col min="10752" max="10752" width="58.42578125" style="221" customWidth="1"/>
    <col min="10753" max="10753" width="21.85546875" style="221" customWidth="1"/>
    <col min="10754" max="11005" width="9.140625" style="221"/>
    <col min="11006" max="11006" width="3" style="221" customWidth="1"/>
    <col min="11007" max="11007" width="36.7109375" style="221" customWidth="1"/>
    <col min="11008" max="11008" width="58.42578125" style="221" customWidth="1"/>
    <col min="11009" max="11009" width="21.85546875" style="221" customWidth="1"/>
    <col min="11010" max="11261" width="9.140625" style="221"/>
    <col min="11262" max="11262" width="3" style="221" customWidth="1"/>
    <col min="11263" max="11263" width="36.7109375" style="221" customWidth="1"/>
    <col min="11264" max="11264" width="58.42578125" style="221" customWidth="1"/>
    <col min="11265" max="11265" width="21.85546875" style="221" customWidth="1"/>
    <col min="11266" max="11517" width="9.140625" style="221"/>
    <col min="11518" max="11518" width="3" style="221" customWidth="1"/>
    <col min="11519" max="11519" width="36.7109375" style="221" customWidth="1"/>
    <col min="11520" max="11520" width="58.42578125" style="221" customWidth="1"/>
    <col min="11521" max="11521" width="21.85546875" style="221" customWidth="1"/>
    <col min="11522" max="11773" width="9.140625" style="221"/>
    <col min="11774" max="11774" width="3" style="221" customWidth="1"/>
    <col min="11775" max="11775" width="36.7109375" style="221" customWidth="1"/>
    <col min="11776" max="11776" width="58.42578125" style="221" customWidth="1"/>
    <col min="11777" max="11777" width="21.85546875" style="221" customWidth="1"/>
    <col min="11778" max="12029" width="9.140625" style="221"/>
    <col min="12030" max="12030" width="3" style="221" customWidth="1"/>
    <col min="12031" max="12031" width="36.7109375" style="221" customWidth="1"/>
    <col min="12032" max="12032" width="58.42578125" style="221" customWidth="1"/>
    <col min="12033" max="12033" width="21.85546875" style="221" customWidth="1"/>
    <col min="12034" max="12285" width="9.140625" style="221"/>
    <col min="12286" max="12286" width="3" style="221" customWidth="1"/>
    <col min="12287" max="12287" width="36.7109375" style="221" customWidth="1"/>
    <col min="12288" max="12288" width="58.42578125" style="221" customWidth="1"/>
    <col min="12289" max="12289" width="21.85546875" style="221" customWidth="1"/>
    <col min="12290" max="12541" width="9.140625" style="221"/>
    <col min="12542" max="12542" width="3" style="221" customWidth="1"/>
    <col min="12543" max="12543" width="36.7109375" style="221" customWidth="1"/>
    <col min="12544" max="12544" width="58.42578125" style="221" customWidth="1"/>
    <col min="12545" max="12545" width="21.85546875" style="221" customWidth="1"/>
    <col min="12546" max="12797" width="9.140625" style="221"/>
    <col min="12798" max="12798" width="3" style="221" customWidth="1"/>
    <col min="12799" max="12799" width="36.7109375" style="221" customWidth="1"/>
    <col min="12800" max="12800" width="58.42578125" style="221" customWidth="1"/>
    <col min="12801" max="12801" width="21.85546875" style="221" customWidth="1"/>
    <col min="12802" max="13053" width="9.140625" style="221"/>
    <col min="13054" max="13054" width="3" style="221" customWidth="1"/>
    <col min="13055" max="13055" width="36.7109375" style="221" customWidth="1"/>
    <col min="13056" max="13056" width="58.42578125" style="221" customWidth="1"/>
    <col min="13057" max="13057" width="21.85546875" style="221" customWidth="1"/>
    <col min="13058" max="13309" width="9.140625" style="221"/>
    <col min="13310" max="13310" width="3" style="221" customWidth="1"/>
    <col min="13311" max="13311" width="36.7109375" style="221" customWidth="1"/>
    <col min="13312" max="13312" width="58.42578125" style="221" customWidth="1"/>
    <col min="13313" max="13313" width="21.85546875" style="221" customWidth="1"/>
    <col min="13314" max="13565" width="9.140625" style="221"/>
    <col min="13566" max="13566" width="3" style="221" customWidth="1"/>
    <col min="13567" max="13567" width="36.7109375" style="221" customWidth="1"/>
    <col min="13568" max="13568" width="58.42578125" style="221" customWidth="1"/>
    <col min="13569" max="13569" width="21.85546875" style="221" customWidth="1"/>
    <col min="13570" max="13821" width="9.140625" style="221"/>
    <col min="13822" max="13822" width="3" style="221" customWidth="1"/>
    <col min="13823" max="13823" width="36.7109375" style="221" customWidth="1"/>
    <col min="13824" max="13824" width="58.42578125" style="221" customWidth="1"/>
    <col min="13825" max="13825" width="21.85546875" style="221" customWidth="1"/>
    <col min="13826" max="14077" width="9.140625" style="221"/>
    <col min="14078" max="14078" width="3" style="221" customWidth="1"/>
    <col min="14079" max="14079" width="36.7109375" style="221" customWidth="1"/>
    <col min="14080" max="14080" width="58.42578125" style="221" customWidth="1"/>
    <col min="14081" max="14081" width="21.85546875" style="221" customWidth="1"/>
    <col min="14082" max="14333" width="9.140625" style="221"/>
    <col min="14334" max="14334" width="3" style="221" customWidth="1"/>
    <col min="14335" max="14335" width="36.7109375" style="221" customWidth="1"/>
    <col min="14336" max="14336" width="58.42578125" style="221" customWidth="1"/>
    <col min="14337" max="14337" width="21.85546875" style="221" customWidth="1"/>
    <col min="14338" max="14589" width="9.140625" style="221"/>
    <col min="14590" max="14590" width="3" style="221" customWidth="1"/>
    <col min="14591" max="14591" width="36.7109375" style="221" customWidth="1"/>
    <col min="14592" max="14592" width="58.42578125" style="221" customWidth="1"/>
    <col min="14593" max="14593" width="21.85546875" style="221" customWidth="1"/>
    <col min="14594" max="14845" width="9.140625" style="221"/>
    <col min="14846" max="14846" width="3" style="221" customWidth="1"/>
    <col min="14847" max="14847" width="36.7109375" style="221" customWidth="1"/>
    <col min="14848" max="14848" width="58.42578125" style="221" customWidth="1"/>
    <col min="14849" max="14849" width="21.85546875" style="221" customWidth="1"/>
    <col min="14850" max="15101" width="9.140625" style="221"/>
    <col min="15102" max="15102" width="3" style="221" customWidth="1"/>
    <col min="15103" max="15103" width="36.7109375" style="221" customWidth="1"/>
    <col min="15104" max="15104" width="58.42578125" style="221" customWidth="1"/>
    <col min="15105" max="15105" width="21.85546875" style="221" customWidth="1"/>
    <col min="15106" max="15357" width="9.140625" style="221"/>
    <col min="15358" max="15358" width="3" style="221" customWidth="1"/>
    <col min="15359" max="15359" width="36.7109375" style="221" customWidth="1"/>
    <col min="15360" max="15360" width="58.42578125" style="221" customWidth="1"/>
    <col min="15361" max="15361" width="21.85546875" style="221" customWidth="1"/>
    <col min="15362" max="15613" width="9.140625" style="221"/>
    <col min="15614" max="15614" width="3" style="221" customWidth="1"/>
    <col min="15615" max="15615" width="36.7109375" style="221" customWidth="1"/>
    <col min="15616" max="15616" width="58.42578125" style="221" customWidth="1"/>
    <col min="15617" max="15617" width="21.85546875" style="221" customWidth="1"/>
    <col min="15618" max="15869" width="9.140625" style="221"/>
    <col min="15870" max="15870" width="3" style="221" customWidth="1"/>
    <col min="15871" max="15871" width="36.7109375" style="221" customWidth="1"/>
    <col min="15872" max="15872" width="58.42578125" style="221" customWidth="1"/>
    <col min="15873" max="15873" width="21.85546875" style="221" customWidth="1"/>
    <col min="15874" max="16125" width="9.140625" style="221"/>
    <col min="16126" max="16126" width="3" style="221" customWidth="1"/>
    <col min="16127" max="16127" width="36.7109375" style="221" customWidth="1"/>
    <col min="16128" max="16128" width="58.42578125" style="221" customWidth="1"/>
    <col min="16129" max="16129" width="21.85546875" style="221" customWidth="1"/>
    <col min="16130" max="16384" width="9.140625" style="221"/>
  </cols>
  <sheetData>
    <row r="1" spans="1:8" s="229" customFormat="1">
      <c r="B1" s="230" t="s">
        <v>189</v>
      </c>
      <c r="C1" s="231"/>
    </row>
    <row r="2" spans="1:8" s="229" customFormat="1">
      <c r="A2" s="232"/>
      <c r="B2" s="230" t="s">
        <v>106</v>
      </c>
      <c r="C2" s="231"/>
      <c r="D2" s="232"/>
      <c r="H2" s="233"/>
    </row>
    <row r="3" spans="1:8" s="229" customFormat="1">
      <c r="A3" s="232"/>
      <c r="B3" s="230" t="s">
        <v>107</v>
      </c>
      <c r="C3" s="231"/>
      <c r="D3" s="232"/>
    </row>
    <row r="4" spans="1:8" s="229" customFormat="1">
      <c r="C4" s="231"/>
    </row>
    <row r="5" spans="1:8" s="229" customFormat="1" ht="61.5" customHeight="1">
      <c r="A5" s="262" t="s">
        <v>190</v>
      </c>
      <c r="B5" s="262"/>
      <c r="C5" s="234"/>
    </row>
    <row r="6" spans="1:8" s="229" customFormat="1">
      <c r="C6" s="231"/>
    </row>
    <row r="7" spans="1:8" s="229" customFormat="1">
      <c r="B7" s="235" t="s">
        <v>180</v>
      </c>
      <c r="C7" s="231"/>
    </row>
    <row r="8" spans="1:8" s="229" customFormat="1" ht="69">
      <c r="A8" s="236"/>
      <c r="B8" s="167" t="s">
        <v>191</v>
      </c>
      <c r="C8" s="231"/>
    </row>
    <row r="9" spans="1:8" s="229" customFormat="1">
      <c r="A9" s="237" t="s">
        <v>192</v>
      </c>
      <c r="B9" s="238">
        <f>'h5'!H21</f>
        <v>3238189.7</v>
      </c>
      <c r="C9" s="231"/>
    </row>
    <row r="10" spans="1:8" s="229" customFormat="1">
      <c r="A10" s="237" t="s">
        <v>193</v>
      </c>
      <c r="B10" s="238">
        <f>B9</f>
        <v>3238189.7</v>
      </c>
      <c r="C10" s="231"/>
    </row>
    <row r="11" spans="1:8" s="229" customFormat="1">
      <c r="A11" s="237" t="s">
        <v>194</v>
      </c>
      <c r="B11" s="238">
        <f>B9-B10</f>
        <v>0</v>
      </c>
      <c r="D11" s="231"/>
    </row>
    <row r="12" spans="1:8" s="229" customFormat="1">
      <c r="C12" s="231"/>
    </row>
    <row r="13" spans="1:8" s="229" customFormat="1">
      <c r="B13" s="239"/>
      <c r="C13" s="231"/>
    </row>
    <row r="14" spans="1:8" s="229" customFormat="1">
      <c r="C14" s="231"/>
    </row>
    <row r="15" spans="1:8" s="229" customFormat="1">
      <c r="C15" s="231"/>
    </row>
    <row r="16" spans="1:8" s="229" customFormat="1">
      <c r="C16" s="231"/>
    </row>
    <row r="17" spans="3:3" s="229" customFormat="1">
      <c r="C17" s="231"/>
    </row>
    <row r="18" spans="3:3" s="229" customFormat="1">
      <c r="C18" s="231"/>
    </row>
    <row r="19" spans="3:3" s="229" customFormat="1">
      <c r="C19" s="231"/>
    </row>
    <row r="20" spans="3:3" s="229" customFormat="1">
      <c r="C20" s="231"/>
    </row>
    <row r="21" spans="3:3" s="229" customFormat="1">
      <c r="C21" s="231"/>
    </row>
    <row r="22" spans="3:3" s="229" customFormat="1">
      <c r="C22" s="231"/>
    </row>
    <row r="23" spans="3:3" s="229" customFormat="1">
      <c r="C23" s="231"/>
    </row>
  </sheetData>
  <mergeCells count="1">
    <mergeCell ref="A5:B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workbookViewId="0">
      <selection activeCell="A13" sqref="A13"/>
    </sheetView>
  </sheetViews>
  <sheetFormatPr defaultRowHeight="15.75"/>
  <cols>
    <col min="1" max="1" width="51.85546875" style="241" customWidth="1"/>
    <col min="2" max="2" width="33.5703125" style="241" customWidth="1"/>
    <col min="3" max="3" width="19.42578125" style="241" customWidth="1"/>
    <col min="4" max="255" width="9.140625" style="241"/>
    <col min="256" max="256" width="51.85546875" style="241" customWidth="1"/>
    <col min="257" max="257" width="17.85546875" style="241" customWidth="1"/>
    <col min="258" max="258" width="19.42578125" style="241" customWidth="1"/>
    <col min="259" max="511" width="9.140625" style="241"/>
    <col min="512" max="512" width="51.85546875" style="241" customWidth="1"/>
    <col min="513" max="513" width="17.85546875" style="241" customWidth="1"/>
    <col min="514" max="514" width="19.42578125" style="241" customWidth="1"/>
    <col min="515" max="767" width="9.140625" style="241"/>
    <col min="768" max="768" width="51.85546875" style="241" customWidth="1"/>
    <col min="769" max="769" width="17.85546875" style="241" customWidth="1"/>
    <col min="770" max="770" width="19.42578125" style="241" customWidth="1"/>
    <col min="771" max="1023" width="9.140625" style="241"/>
    <col min="1024" max="1024" width="51.85546875" style="241" customWidth="1"/>
    <col min="1025" max="1025" width="17.85546875" style="241" customWidth="1"/>
    <col min="1026" max="1026" width="19.42578125" style="241" customWidth="1"/>
    <col min="1027" max="1279" width="9.140625" style="241"/>
    <col min="1280" max="1280" width="51.85546875" style="241" customWidth="1"/>
    <col min="1281" max="1281" width="17.85546875" style="241" customWidth="1"/>
    <col min="1282" max="1282" width="19.42578125" style="241" customWidth="1"/>
    <col min="1283" max="1535" width="9.140625" style="241"/>
    <col min="1536" max="1536" width="51.85546875" style="241" customWidth="1"/>
    <col min="1537" max="1537" width="17.85546875" style="241" customWidth="1"/>
    <col min="1538" max="1538" width="19.42578125" style="241" customWidth="1"/>
    <col min="1539" max="1791" width="9.140625" style="241"/>
    <col min="1792" max="1792" width="51.85546875" style="241" customWidth="1"/>
    <col min="1793" max="1793" width="17.85546875" style="241" customWidth="1"/>
    <col min="1794" max="1794" width="19.42578125" style="241" customWidth="1"/>
    <col min="1795" max="2047" width="9.140625" style="241"/>
    <col min="2048" max="2048" width="51.85546875" style="241" customWidth="1"/>
    <col min="2049" max="2049" width="17.85546875" style="241" customWidth="1"/>
    <col min="2050" max="2050" width="19.42578125" style="241" customWidth="1"/>
    <col min="2051" max="2303" width="9.140625" style="241"/>
    <col min="2304" max="2304" width="51.85546875" style="241" customWidth="1"/>
    <col min="2305" max="2305" width="17.85546875" style="241" customWidth="1"/>
    <col min="2306" max="2306" width="19.42578125" style="241" customWidth="1"/>
    <col min="2307" max="2559" width="9.140625" style="241"/>
    <col min="2560" max="2560" width="51.85546875" style="241" customWidth="1"/>
    <col min="2561" max="2561" width="17.85546875" style="241" customWidth="1"/>
    <col min="2562" max="2562" width="19.42578125" style="241" customWidth="1"/>
    <col min="2563" max="2815" width="9.140625" style="241"/>
    <col min="2816" max="2816" width="51.85546875" style="241" customWidth="1"/>
    <col min="2817" max="2817" width="17.85546875" style="241" customWidth="1"/>
    <col min="2818" max="2818" width="19.42578125" style="241" customWidth="1"/>
    <col min="2819" max="3071" width="9.140625" style="241"/>
    <col min="3072" max="3072" width="51.85546875" style="241" customWidth="1"/>
    <col min="3073" max="3073" width="17.85546875" style="241" customWidth="1"/>
    <col min="3074" max="3074" width="19.42578125" style="241" customWidth="1"/>
    <col min="3075" max="3327" width="9.140625" style="241"/>
    <col min="3328" max="3328" width="51.85546875" style="241" customWidth="1"/>
    <col min="3329" max="3329" width="17.85546875" style="241" customWidth="1"/>
    <col min="3330" max="3330" width="19.42578125" style="241" customWidth="1"/>
    <col min="3331" max="3583" width="9.140625" style="241"/>
    <col min="3584" max="3584" width="51.85546875" style="241" customWidth="1"/>
    <col min="3585" max="3585" width="17.85546875" style="241" customWidth="1"/>
    <col min="3586" max="3586" width="19.42578125" style="241" customWidth="1"/>
    <col min="3587" max="3839" width="9.140625" style="241"/>
    <col min="3840" max="3840" width="51.85546875" style="241" customWidth="1"/>
    <col min="3841" max="3841" width="17.85546875" style="241" customWidth="1"/>
    <col min="3842" max="3842" width="19.42578125" style="241" customWidth="1"/>
    <col min="3843" max="4095" width="9.140625" style="241"/>
    <col min="4096" max="4096" width="51.85546875" style="241" customWidth="1"/>
    <col min="4097" max="4097" width="17.85546875" style="241" customWidth="1"/>
    <col min="4098" max="4098" width="19.42578125" style="241" customWidth="1"/>
    <col min="4099" max="4351" width="9.140625" style="241"/>
    <col min="4352" max="4352" width="51.85546875" style="241" customWidth="1"/>
    <col min="4353" max="4353" width="17.85546875" style="241" customWidth="1"/>
    <col min="4354" max="4354" width="19.42578125" style="241" customWidth="1"/>
    <col min="4355" max="4607" width="9.140625" style="241"/>
    <col min="4608" max="4608" width="51.85546875" style="241" customWidth="1"/>
    <col min="4609" max="4609" width="17.85546875" style="241" customWidth="1"/>
    <col min="4610" max="4610" width="19.42578125" style="241" customWidth="1"/>
    <col min="4611" max="4863" width="9.140625" style="241"/>
    <col min="4864" max="4864" width="51.85546875" style="241" customWidth="1"/>
    <col min="4865" max="4865" width="17.85546875" style="241" customWidth="1"/>
    <col min="4866" max="4866" width="19.42578125" style="241" customWidth="1"/>
    <col min="4867" max="5119" width="9.140625" style="241"/>
    <col min="5120" max="5120" width="51.85546875" style="241" customWidth="1"/>
    <col min="5121" max="5121" width="17.85546875" style="241" customWidth="1"/>
    <col min="5122" max="5122" width="19.42578125" style="241" customWidth="1"/>
    <col min="5123" max="5375" width="9.140625" style="241"/>
    <col min="5376" max="5376" width="51.85546875" style="241" customWidth="1"/>
    <col min="5377" max="5377" width="17.85546875" style="241" customWidth="1"/>
    <col min="5378" max="5378" width="19.42578125" style="241" customWidth="1"/>
    <col min="5379" max="5631" width="9.140625" style="241"/>
    <col min="5632" max="5632" width="51.85546875" style="241" customWidth="1"/>
    <col min="5633" max="5633" width="17.85546875" style="241" customWidth="1"/>
    <col min="5634" max="5634" width="19.42578125" style="241" customWidth="1"/>
    <col min="5635" max="5887" width="9.140625" style="241"/>
    <col min="5888" max="5888" width="51.85546875" style="241" customWidth="1"/>
    <col min="5889" max="5889" width="17.85546875" style="241" customWidth="1"/>
    <col min="5890" max="5890" width="19.42578125" style="241" customWidth="1"/>
    <col min="5891" max="6143" width="9.140625" style="241"/>
    <col min="6144" max="6144" width="51.85546875" style="241" customWidth="1"/>
    <col min="6145" max="6145" width="17.85546875" style="241" customWidth="1"/>
    <col min="6146" max="6146" width="19.42578125" style="241" customWidth="1"/>
    <col min="6147" max="6399" width="9.140625" style="241"/>
    <col min="6400" max="6400" width="51.85546875" style="241" customWidth="1"/>
    <col min="6401" max="6401" width="17.85546875" style="241" customWidth="1"/>
    <col min="6402" max="6402" width="19.42578125" style="241" customWidth="1"/>
    <col min="6403" max="6655" width="9.140625" style="241"/>
    <col min="6656" max="6656" width="51.85546875" style="241" customWidth="1"/>
    <col min="6657" max="6657" width="17.85546875" style="241" customWidth="1"/>
    <col min="6658" max="6658" width="19.42578125" style="241" customWidth="1"/>
    <col min="6659" max="6911" width="9.140625" style="241"/>
    <col min="6912" max="6912" width="51.85546875" style="241" customWidth="1"/>
    <col min="6913" max="6913" width="17.85546875" style="241" customWidth="1"/>
    <col min="6914" max="6914" width="19.42578125" style="241" customWidth="1"/>
    <col min="6915" max="7167" width="9.140625" style="241"/>
    <col min="7168" max="7168" width="51.85546875" style="241" customWidth="1"/>
    <col min="7169" max="7169" width="17.85546875" style="241" customWidth="1"/>
    <col min="7170" max="7170" width="19.42578125" style="241" customWidth="1"/>
    <col min="7171" max="7423" width="9.140625" style="241"/>
    <col min="7424" max="7424" width="51.85546875" style="241" customWidth="1"/>
    <col min="7425" max="7425" width="17.85546875" style="241" customWidth="1"/>
    <col min="7426" max="7426" width="19.42578125" style="241" customWidth="1"/>
    <col min="7427" max="7679" width="9.140625" style="241"/>
    <col min="7680" max="7680" width="51.85546875" style="241" customWidth="1"/>
    <col min="7681" max="7681" width="17.85546875" style="241" customWidth="1"/>
    <col min="7682" max="7682" width="19.42578125" style="241" customWidth="1"/>
    <col min="7683" max="7935" width="9.140625" style="241"/>
    <col min="7936" max="7936" width="51.85546875" style="241" customWidth="1"/>
    <col min="7937" max="7937" width="17.85546875" style="241" customWidth="1"/>
    <col min="7938" max="7938" width="19.42578125" style="241" customWidth="1"/>
    <col min="7939" max="8191" width="9.140625" style="241"/>
    <col min="8192" max="8192" width="51.85546875" style="241" customWidth="1"/>
    <col min="8193" max="8193" width="17.85546875" style="241" customWidth="1"/>
    <col min="8194" max="8194" width="19.42578125" style="241" customWidth="1"/>
    <col min="8195" max="8447" width="9.140625" style="241"/>
    <col min="8448" max="8448" width="51.85546875" style="241" customWidth="1"/>
    <col min="8449" max="8449" width="17.85546875" style="241" customWidth="1"/>
    <col min="8450" max="8450" width="19.42578125" style="241" customWidth="1"/>
    <col min="8451" max="8703" width="9.140625" style="241"/>
    <col min="8704" max="8704" width="51.85546875" style="241" customWidth="1"/>
    <col min="8705" max="8705" width="17.85546875" style="241" customWidth="1"/>
    <col min="8706" max="8706" width="19.42578125" style="241" customWidth="1"/>
    <col min="8707" max="8959" width="9.140625" style="241"/>
    <col min="8960" max="8960" width="51.85546875" style="241" customWidth="1"/>
    <col min="8961" max="8961" width="17.85546875" style="241" customWidth="1"/>
    <col min="8962" max="8962" width="19.42578125" style="241" customWidth="1"/>
    <col min="8963" max="9215" width="9.140625" style="241"/>
    <col min="9216" max="9216" width="51.85546875" style="241" customWidth="1"/>
    <col min="9217" max="9217" width="17.85546875" style="241" customWidth="1"/>
    <col min="9218" max="9218" width="19.42578125" style="241" customWidth="1"/>
    <col min="9219" max="9471" width="9.140625" style="241"/>
    <col min="9472" max="9472" width="51.85546875" style="241" customWidth="1"/>
    <col min="9473" max="9473" width="17.85546875" style="241" customWidth="1"/>
    <col min="9474" max="9474" width="19.42578125" style="241" customWidth="1"/>
    <col min="9475" max="9727" width="9.140625" style="241"/>
    <col min="9728" max="9728" width="51.85546875" style="241" customWidth="1"/>
    <col min="9729" max="9729" width="17.85546875" style="241" customWidth="1"/>
    <col min="9730" max="9730" width="19.42578125" style="241" customWidth="1"/>
    <col min="9731" max="9983" width="9.140625" style="241"/>
    <col min="9984" max="9984" width="51.85546875" style="241" customWidth="1"/>
    <col min="9985" max="9985" width="17.85546875" style="241" customWidth="1"/>
    <col min="9986" max="9986" width="19.42578125" style="241" customWidth="1"/>
    <col min="9987" max="10239" width="9.140625" style="241"/>
    <col min="10240" max="10240" width="51.85546875" style="241" customWidth="1"/>
    <col min="10241" max="10241" width="17.85546875" style="241" customWidth="1"/>
    <col min="10242" max="10242" width="19.42578125" style="241" customWidth="1"/>
    <col min="10243" max="10495" width="9.140625" style="241"/>
    <col min="10496" max="10496" width="51.85546875" style="241" customWidth="1"/>
    <col min="10497" max="10497" width="17.85546875" style="241" customWidth="1"/>
    <col min="10498" max="10498" width="19.42578125" style="241" customWidth="1"/>
    <col min="10499" max="10751" width="9.140625" style="241"/>
    <col min="10752" max="10752" width="51.85546875" style="241" customWidth="1"/>
    <col min="10753" max="10753" width="17.85546875" style="241" customWidth="1"/>
    <col min="10754" max="10754" width="19.42578125" style="241" customWidth="1"/>
    <col min="10755" max="11007" width="9.140625" style="241"/>
    <col min="11008" max="11008" width="51.85546875" style="241" customWidth="1"/>
    <col min="11009" max="11009" width="17.85546875" style="241" customWidth="1"/>
    <col min="11010" max="11010" width="19.42578125" style="241" customWidth="1"/>
    <col min="11011" max="11263" width="9.140625" style="241"/>
    <col min="11264" max="11264" width="51.85546875" style="241" customWidth="1"/>
    <col min="11265" max="11265" width="17.85546875" style="241" customWidth="1"/>
    <col min="11266" max="11266" width="19.42578125" style="241" customWidth="1"/>
    <col min="11267" max="11519" width="9.140625" style="241"/>
    <col min="11520" max="11520" width="51.85546875" style="241" customWidth="1"/>
    <col min="11521" max="11521" width="17.85546875" style="241" customWidth="1"/>
    <col min="11522" max="11522" width="19.42578125" style="241" customWidth="1"/>
    <col min="11523" max="11775" width="9.140625" style="241"/>
    <col min="11776" max="11776" width="51.85546875" style="241" customWidth="1"/>
    <col min="11777" max="11777" width="17.85546875" style="241" customWidth="1"/>
    <col min="11778" max="11778" width="19.42578125" style="241" customWidth="1"/>
    <col min="11779" max="12031" width="9.140625" style="241"/>
    <col min="12032" max="12032" width="51.85546875" style="241" customWidth="1"/>
    <col min="12033" max="12033" width="17.85546875" style="241" customWidth="1"/>
    <col min="12034" max="12034" width="19.42578125" style="241" customWidth="1"/>
    <col min="12035" max="12287" width="9.140625" style="241"/>
    <col min="12288" max="12288" width="51.85546875" style="241" customWidth="1"/>
    <col min="12289" max="12289" width="17.85546875" style="241" customWidth="1"/>
    <col min="12290" max="12290" width="19.42578125" style="241" customWidth="1"/>
    <col min="12291" max="12543" width="9.140625" style="241"/>
    <col min="12544" max="12544" width="51.85546875" style="241" customWidth="1"/>
    <col min="12545" max="12545" width="17.85546875" style="241" customWidth="1"/>
    <col min="12546" max="12546" width="19.42578125" style="241" customWidth="1"/>
    <col min="12547" max="12799" width="9.140625" style="241"/>
    <col min="12800" max="12800" width="51.85546875" style="241" customWidth="1"/>
    <col min="12801" max="12801" width="17.85546875" style="241" customWidth="1"/>
    <col min="12802" max="12802" width="19.42578125" style="241" customWidth="1"/>
    <col min="12803" max="13055" width="9.140625" style="241"/>
    <col min="13056" max="13056" width="51.85546875" style="241" customWidth="1"/>
    <col min="13057" max="13057" width="17.85546875" style="241" customWidth="1"/>
    <col min="13058" max="13058" width="19.42578125" style="241" customWidth="1"/>
    <col min="13059" max="13311" width="9.140625" style="241"/>
    <col min="13312" max="13312" width="51.85546875" style="241" customWidth="1"/>
    <col min="13313" max="13313" width="17.85546875" style="241" customWidth="1"/>
    <col min="13314" max="13314" width="19.42578125" style="241" customWidth="1"/>
    <col min="13315" max="13567" width="9.140625" style="241"/>
    <col min="13568" max="13568" width="51.85546875" style="241" customWidth="1"/>
    <col min="13569" max="13569" width="17.85546875" style="241" customWidth="1"/>
    <col min="13570" max="13570" width="19.42578125" style="241" customWidth="1"/>
    <col min="13571" max="13823" width="9.140625" style="241"/>
    <col min="13824" max="13824" width="51.85546875" style="241" customWidth="1"/>
    <col min="13825" max="13825" width="17.85546875" style="241" customWidth="1"/>
    <col min="13826" max="13826" width="19.42578125" style="241" customWidth="1"/>
    <col min="13827" max="14079" width="9.140625" style="241"/>
    <col min="14080" max="14080" width="51.85546875" style="241" customWidth="1"/>
    <col min="14081" max="14081" width="17.85546875" style="241" customWidth="1"/>
    <col min="14082" max="14082" width="19.42578125" style="241" customWidth="1"/>
    <col min="14083" max="14335" width="9.140625" style="241"/>
    <col min="14336" max="14336" width="51.85546875" style="241" customWidth="1"/>
    <col min="14337" max="14337" width="17.85546875" style="241" customWidth="1"/>
    <col min="14338" max="14338" width="19.42578125" style="241" customWidth="1"/>
    <col min="14339" max="14591" width="9.140625" style="241"/>
    <col min="14592" max="14592" width="51.85546875" style="241" customWidth="1"/>
    <col min="14593" max="14593" width="17.85546875" style="241" customWidth="1"/>
    <col min="14594" max="14594" width="19.42578125" style="241" customWidth="1"/>
    <col min="14595" max="14847" width="9.140625" style="241"/>
    <col min="14848" max="14848" width="51.85546875" style="241" customWidth="1"/>
    <col min="14849" max="14849" width="17.85546875" style="241" customWidth="1"/>
    <col min="14850" max="14850" width="19.42578125" style="241" customWidth="1"/>
    <col min="14851" max="15103" width="9.140625" style="241"/>
    <col min="15104" max="15104" width="51.85546875" style="241" customWidth="1"/>
    <col min="15105" max="15105" width="17.85546875" style="241" customWidth="1"/>
    <col min="15106" max="15106" width="19.42578125" style="241" customWidth="1"/>
    <col min="15107" max="15359" width="9.140625" style="241"/>
    <col min="15360" max="15360" width="51.85546875" style="241" customWidth="1"/>
    <col min="15361" max="15361" width="17.85546875" style="241" customWidth="1"/>
    <col min="15362" max="15362" width="19.42578125" style="241" customWidth="1"/>
    <col min="15363" max="15615" width="9.140625" style="241"/>
    <col min="15616" max="15616" width="51.85546875" style="241" customWidth="1"/>
    <col min="15617" max="15617" width="17.85546875" style="241" customWidth="1"/>
    <col min="15618" max="15618" width="19.42578125" style="241" customWidth="1"/>
    <col min="15619" max="15871" width="9.140625" style="241"/>
    <col min="15872" max="15872" width="51.85546875" style="241" customWidth="1"/>
    <col min="15873" max="15873" width="17.85546875" style="241" customWidth="1"/>
    <col min="15874" max="15874" width="19.42578125" style="241" customWidth="1"/>
    <col min="15875" max="16127" width="9.140625" style="241"/>
    <col min="16128" max="16128" width="51.85546875" style="241" customWidth="1"/>
    <col min="16129" max="16129" width="17.85546875" style="241" customWidth="1"/>
    <col min="16130" max="16130" width="19.42578125" style="241" customWidth="1"/>
    <col min="16131" max="16384" width="9.140625" style="241"/>
  </cols>
  <sheetData>
    <row r="1" spans="1:8" s="229" customFormat="1" ht="17.25">
      <c r="C1" s="230" t="s">
        <v>195</v>
      </c>
      <c r="D1" s="166"/>
    </row>
    <row r="2" spans="1:8" s="229" customFormat="1" ht="17.25">
      <c r="C2" s="230" t="s">
        <v>106</v>
      </c>
    </row>
    <row r="3" spans="1:8" s="229" customFormat="1" ht="17.25">
      <c r="A3" s="166"/>
      <c r="B3" s="166"/>
      <c r="C3" s="230" t="s">
        <v>107</v>
      </c>
    </row>
    <row r="4" spans="1:8" s="229" customFormat="1" ht="17.25"/>
    <row r="5" spans="1:8" s="229" customFormat="1" ht="72.75" customHeight="1">
      <c r="A5" s="262" t="s">
        <v>211</v>
      </c>
      <c r="B5" s="262"/>
      <c r="C5" s="262"/>
      <c r="G5" s="263"/>
      <c r="H5" s="263"/>
    </row>
    <row r="6" spans="1:8" ht="17.25">
      <c r="A6" s="264"/>
      <c r="B6" s="264"/>
      <c r="C6" s="264"/>
      <c r="D6" s="240"/>
    </row>
    <row r="7" spans="1:8" ht="17.25">
      <c r="A7" s="242"/>
      <c r="B7" s="255" t="s">
        <v>180</v>
      </c>
      <c r="C7" s="254"/>
      <c r="D7" s="222"/>
    </row>
    <row r="8" spans="1:8" ht="86.25" customHeight="1">
      <c r="A8" s="265" t="s">
        <v>196</v>
      </c>
      <c r="B8" s="243" t="s">
        <v>112</v>
      </c>
      <c r="C8" s="244"/>
      <c r="D8" s="222"/>
    </row>
    <row r="9" spans="1:8" ht="17.25">
      <c r="A9" s="266"/>
      <c r="B9" s="245" t="s">
        <v>0</v>
      </c>
      <c r="C9" s="246"/>
    </row>
    <row r="10" spans="1:8" ht="17.25">
      <c r="A10" s="261" t="s">
        <v>181</v>
      </c>
      <c r="B10" s="247">
        <f>B12</f>
        <v>3238189.7</v>
      </c>
    </row>
    <row r="11" spans="1:8" ht="17.25">
      <c r="A11" s="248" t="s">
        <v>48</v>
      </c>
      <c r="B11" s="248"/>
    </row>
    <row r="12" spans="1:8" ht="17.25">
      <c r="A12" s="249" t="s">
        <v>197</v>
      </c>
      <c r="B12" s="250">
        <f>h1.!B9</f>
        <v>3238189.7</v>
      </c>
    </row>
    <row r="13" spans="1:8">
      <c r="C13" s="251"/>
    </row>
    <row r="15" spans="1:8">
      <c r="B15" s="252"/>
      <c r="C15" s="252"/>
    </row>
    <row r="17" spans="2:3">
      <c r="B17" s="253"/>
      <c r="C17" s="253"/>
    </row>
  </sheetData>
  <mergeCells count="4">
    <mergeCell ref="A5:C5"/>
    <mergeCell ref="G5:H5"/>
    <mergeCell ref="A6:C6"/>
    <mergeCell ref="A8:A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C15" sqref="C15"/>
    </sheetView>
  </sheetViews>
  <sheetFormatPr defaultRowHeight="17.25"/>
  <cols>
    <col min="1" max="1" width="11.140625" style="3" customWidth="1"/>
    <col min="2" max="2" width="29" style="3" customWidth="1"/>
    <col min="3" max="3" width="38.42578125" style="3" customWidth="1"/>
    <col min="4" max="4" width="26.7109375" style="3" customWidth="1"/>
    <col min="5" max="255" width="9.140625" style="3"/>
    <col min="256" max="256" width="51.85546875" style="3" customWidth="1"/>
    <col min="257" max="257" width="17.85546875" style="3" customWidth="1"/>
    <col min="258" max="258" width="19.42578125" style="3" customWidth="1"/>
    <col min="259" max="511" width="9.140625" style="3"/>
    <col min="512" max="512" width="51.85546875" style="3" customWidth="1"/>
    <col min="513" max="513" width="17.85546875" style="3" customWidth="1"/>
    <col min="514" max="514" width="19.42578125" style="3" customWidth="1"/>
    <col min="515" max="767" width="9.140625" style="3"/>
    <col min="768" max="768" width="51.85546875" style="3" customWidth="1"/>
    <col min="769" max="769" width="17.85546875" style="3" customWidth="1"/>
    <col min="770" max="770" width="19.42578125" style="3" customWidth="1"/>
    <col min="771" max="1023" width="9.140625" style="3"/>
    <col min="1024" max="1024" width="51.85546875" style="3" customWidth="1"/>
    <col min="1025" max="1025" width="17.85546875" style="3" customWidth="1"/>
    <col min="1026" max="1026" width="19.42578125" style="3" customWidth="1"/>
    <col min="1027" max="1279" width="9.140625" style="3"/>
    <col min="1280" max="1280" width="51.85546875" style="3" customWidth="1"/>
    <col min="1281" max="1281" width="17.85546875" style="3" customWidth="1"/>
    <col min="1282" max="1282" width="19.42578125" style="3" customWidth="1"/>
    <col min="1283" max="1535" width="9.140625" style="3"/>
    <col min="1536" max="1536" width="51.85546875" style="3" customWidth="1"/>
    <col min="1537" max="1537" width="17.85546875" style="3" customWidth="1"/>
    <col min="1538" max="1538" width="19.42578125" style="3" customWidth="1"/>
    <col min="1539" max="1791" width="9.140625" style="3"/>
    <col min="1792" max="1792" width="51.85546875" style="3" customWidth="1"/>
    <col min="1793" max="1793" width="17.85546875" style="3" customWidth="1"/>
    <col min="1794" max="1794" width="19.42578125" style="3" customWidth="1"/>
    <col min="1795" max="2047" width="9.140625" style="3"/>
    <col min="2048" max="2048" width="51.85546875" style="3" customWidth="1"/>
    <col min="2049" max="2049" width="17.85546875" style="3" customWidth="1"/>
    <col min="2050" max="2050" width="19.42578125" style="3" customWidth="1"/>
    <col min="2051" max="2303" width="9.140625" style="3"/>
    <col min="2304" max="2304" width="51.85546875" style="3" customWidth="1"/>
    <col min="2305" max="2305" width="17.85546875" style="3" customWidth="1"/>
    <col min="2306" max="2306" width="19.42578125" style="3" customWidth="1"/>
    <col min="2307" max="2559" width="9.140625" style="3"/>
    <col min="2560" max="2560" width="51.85546875" style="3" customWidth="1"/>
    <col min="2561" max="2561" width="17.85546875" style="3" customWidth="1"/>
    <col min="2562" max="2562" width="19.42578125" style="3" customWidth="1"/>
    <col min="2563" max="2815" width="9.140625" style="3"/>
    <col min="2816" max="2816" width="51.85546875" style="3" customWidth="1"/>
    <col min="2817" max="2817" width="17.85546875" style="3" customWidth="1"/>
    <col min="2818" max="2818" width="19.42578125" style="3" customWidth="1"/>
    <col min="2819" max="3071" width="9.140625" style="3"/>
    <col min="3072" max="3072" width="51.85546875" style="3" customWidth="1"/>
    <col min="3073" max="3073" width="17.85546875" style="3" customWidth="1"/>
    <col min="3074" max="3074" width="19.42578125" style="3" customWidth="1"/>
    <col min="3075" max="3327" width="9.140625" style="3"/>
    <col min="3328" max="3328" width="51.85546875" style="3" customWidth="1"/>
    <col min="3329" max="3329" width="17.85546875" style="3" customWidth="1"/>
    <col min="3330" max="3330" width="19.42578125" style="3" customWidth="1"/>
    <col min="3331" max="3583" width="9.140625" style="3"/>
    <col min="3584" max="3584" width="51.85546875" style="3" customWidth="1"/>
    <col min="3585" max="3585" width="17.85546875" style="3" customWidth="1"/>
    <col min="3586" max="3586" width="19.42578125" style="3" customWidth="1"/>
    <col min="3587" max="3839" width="9.140625" style="3"/>
    <col min="3840" max="3840" width="51.85546875" style="3" customWidth="1"/>
    <col min="3841" max="3841" width="17.85546875" style="3" customWidth="1"/>
    <col min="3842" max="3842" width="19.42578125" style="3" customWidth="1"/>
    <col min="3843" max="4095" width="9.140625" style="3"/>
    <col min="4096" max="4096" width="51.85546875" style="3" customWidth="1"/>
    <col min="4097" max="4097" width="17.85546875" style="3" customWidth="1"/>
    <col min="4098" max="4098" width="19.42578125" style="3" customWidth="1"/>
    <col min="4099" max="4351" width="9.140625" style="3"/>
    <col min="4352" max="4352" width="51.85546875" style="3" customWidth="1"/>
    <col min="4353" max="4353" width="17.85546875" style="3" customWidth="1"/>
    <col min="4354" max="4354" width="19.42578125" style="3" customWidth="1"/>
    <col min="4355" max="4607" width="9.140625" style="3"/>
    <col min="4608" max="4608" width="51.85546875" style="3" customWidth="1"/>
    <col min="4609" max="4609" width="17.85546875" style="3" customWidth="1"/>
    <col min="4610" max="4610" width="19.42578125" style="3" customWidth="1"/>
    <col min="4611" max="4863" width="9.140625" style="3"/>
    <col min="4864" max="4864" width="51.85546875" style="3" customWidth="1"/>
    <col min="4865" max="4865" width="17.85546875" style="3" customWidth="1"/>
    <col min="4866" max="4866" width="19.42578125" style="3" customWidth="1"/>
    <col min="4867" max="5119" width="9.140625" style="3"/>
    <col min="5120" max="5120" width="51.85546875" style="3" customWidth="1"/>
    <col min="5121" max="5121" width="17.85546875" style="3" customWidth="1"/>
    <col min="5122" max="5122" width="19.42578125" style="3" customWidth="1"/>
    <col min="5123" max="5375" width="9.140625" style="3"/>
    <col min="5376" max="5376" width="51.85546875" style="3" customWidth="1"/>
    <col min="5377" max="5377" width="17.85546875" style="3" customWidth="1"/>
    <col min="5378" max="5378" width="19.42578125" style="3" customWidth="1"/>
    <col min="5379" max="5631" width="9.140625" style="3"/>
    <col min="5632" max="5632" width="51.85546875" style="3" customWidth="1"/>
    <col min="5633" max="5633" width="17.85546875" style="3" customWidth="1"/>
    <col min="5634" max="5634" width="19.42578125" style="3" customWidth="1"/>
    <col min="5635" max="5887" width="9.140625" style="3"/>
    <col min="5888" max="5888" width="51.85546875" style="3" customWidth="1"/>
    <col min="5889" max="5889" width="17.85546875" style="3" customWidth="1"/>
    <col min="5890" max="5890" width="19.42578125" style="3" customWidth="1"/>
    <col min="5891" max="6143" width="9.140625" style="3"/>
    <col min="6144" max="6144" width="51.85546875" style="3" customWidth="1"/>
    <col min="6145" max="6145" width="17.85546875" style="3" customWidth="1"/>
    <col min="6146" max="6146" width="19.42578125" style="3" customWidth="1"/>
    <col min="6147" max="6399" width="9.140625" style="3"/>
    <col min="6400" max="6400" width="51.85546875" style="3" customWidth="1"/>
    <col min="6401" max="6401" width="17.85546875" style="3" customWidth="1"/>
    <col min="6402" max="6402" width="19.42578125" style="3" customWidth="1"/>
    <col min="6403" max="6655" width="9.140625" style="3"/>
    <col min="6656" max="6656" width="51.85546875" style="3" customWidth="1"/>
    <col min="6657" max="6657" width="17.85546875" style="3" customWidth="1"/>
    <col min="6658" max="6658" width="19.42578125" style="3" customWidth="1"/>
    <col min="6659" max="6911" width="9.140625" style="3"/>
    <col min="6912" max="6912" width="51.85546875" style="3" customWidth="1"/>
    <col min="6913" max="6913" width="17.85546875" style="3" customWidth="1"/>
    <col min="6914" max="6914" width="19.42578125" style="3" customWidth="1"/>
    <col min="6915" max="7167" width="9.140625" style="3"/>
    <col min="7168" max="7168" width="51.85546875" style="3" customWidth="1"/>
    <col min="7169" max="7169" width="17.85546875" style="3" customWidth="1"/>
    <col min="7170" max="7170" width="19.42578125" style="3" customWidth="1"/>
    <col min="7171" max="7423" width="9.140625" style="3"/>
    <col min="7424" max="7424" width="51.85546875" style="3" customWidth="1"/>
    <col min="7425" max="7425" width="17.85546875" style="3" customWidth="1"/>
    <col min="7426" max="7426" width="19.42578125" style="3" customWidth="1"/>
    <col min="7427" max="7679" width="9.140625" style="3"/>
    <col min="7680" max="7680" width="51.85546875" style="3" customWidth="1"/>
    <col min="7681" max="7681" width="17.85546875" style="3" customWidth="1"/>
    <col min="7682" max="7682" width="19.42578125" style="3" customWidth="1"/>
    <col min="7683" max="7935" width="9.140625" style="3"/>
    <col min="7936" max="7936" width="51.85546875" style="3" customWidth="1"/>
    <col min="7937" max="7937" width="17.85546875" style="3" customWidth="1"/>
    <col min="7938" max="7938" width="19.42578125" style="3" customWidth="1"/>
    <col min="7939" max="8191" width="9.140625" style="3"/>
    <col min="8192" max="8192" width="51.85546875" style="3" customWidth="1"/>
    <col min="8193" max="8193" width="17.85546875" style="3" customWidth="1"/>
    <col min="8194" max="8194" width="19.42578125" style="3" customWidth="1"/>
    <col min="8195" max="8447" width="9.140625" style="3"/>
    <col min="8448" max="8448" width="51.85546875" style="3" customWidth="1"/>
    <col min="8449" max="8449" width="17.85546875" style="3" customWidth="1"/>
    <col min="8450" max="8450" width="19.42578125" style="3" customWidth="1"/>
    <col min="8451" max="8703" width="9.140625" style="3"/>
    <col min="8704" max="8704" width="51.85546875" style="3" customWidth="1"/>
    <col min="8705" max="8705" width="17.85546875" style="3" customWidth="1"/>
    <col min="8706" max="8706" width="19.42578125" style="3" customWidth="1"/>
    <col min="8707" max="8959" width="9.140625" style="3"/>
    <col min="8960" max="8960" width="51.85546875" style="3" customWidth="1"/>
    <col min="8961" max="8961" width="17.85546875" style="3" customWidth="1"/>
    <col min="8962" max="8962" width="19.42578125" style="3" customWidth="1"/>
    <col min="8963" max="9215" width="9.140625" style="3"/>
    <col min="9216" max="9216" width="51.85546875" style="3" customWidth="1"/>
    <col min="9217" max="9217" width="17.85546875" style="3" customWidth="1"/>
    <col min="9218" max="9218" width="19.42578125" style="3" customWidth="1"/>
    <col min="9219" max="9471" width="9.140625" style="3"/>
    <col min="9472" max="9472" width="51.85546875" style="3" customWidth="1"/>
    <col min="9473" max="9473" width="17.85546875" style="3" customWidth="1"/>
    <col min="9474" max="9474" width="19.42578125" style="3" customWidth="1"/>
    <col min="9475" max="9727" width="9.140625" style="3"/>
    <col min="9728" max="9728" width="51.85546875" style="3" customWidth="1"/>
    <col min="9729" max="9729" width="17.85546875" style="3" customWidth="1"/>
    <col min="9730" max="9730" width="19.42578125" style="3" customWidth="1"/>
    <col min="9731" max="9983" width="9.140625" style="3"/>
    <col min="9984" max="9984" width="51.85546875" style="3" customWidth="1"/>
    <col min="9985" max="9985" width="17.85546875" style="3" customWidth="1"/>
    <col min="9986" max="9986" width="19.42578125" style="3" customWidth="1"/>
    <col min="9987" max="10239" width="9.140625" style="3"/>
    <col min="10240" max="10240" width="51.85546875" style="3" customWidth="1"/>
    <col min="10241" max="10241" width="17.85546875" style="3" customWidth="1"/>
    <col min="10242" max="10242" width="19.42578125" style="3" customWidth="1"/>
    <col min="10243" max="10495" width="9.140625" style="3"/>
    <col min="10496" max="10496" width="51.85546875" style="3" customWidth="1"/>
    <col min="10497" max="10497" width="17.85546875" style="3" customWidth="1"/>
    <col min="10498" max="10498" width="19.42578125" style="3" customWidth="1"/>
    <col min="10499" max="10751" width="9.140625" style="3"/>
    <col min="10752" max="10752" width="51.85546875" style="3" customWidth="1"/>
    <col min="10753" max="10753" width="17.85546875" style="3" customWidth="1"/>
    <col min="10754" max="10754" width="19.42578125" style="3" customWidth="1"/>
    <col min="10755" max="11007" width="9.140625" style="3"/>
    <col min="11008" max="11008" width="51.85546875" style="3" customWidth="1"/>
    <col min="11009" max="11009" width="17.85546875" style="3" customWidth="1"/>
    <col min="11010" max="11010" width="19.42578125" style="3" customWidth="1"/>
    <col min="11011" max="11263" width="9.140625" style="3"/>
    <col min="11264" max="11264" width="51.85546875" style="3" customWidth="1"/>
    <col min="11265" max="11265" width="17.85546875" style="3" customWidth="1"/>
    <col min="11266" max="11266" width="19.42578125" style="3" customWidth="1"/>
    <col min="11267" max="11519" width="9.140625" style="3"/>
    <col min="11520" max="11520" width="51.85546875" style="3" customWidth="1"/>
    <col min="11521" max="11521" width="17.85546875" style="3" customWidth="1"/>
    <col min="11522" max="11522" width="19.42578125" style="3" customWidth="1"/>
    <col min="11523" max="11775" width="9.140625" style="3"/>
    <col min="11776" max="11776" width="51.85546875" style="3" customWidth="1"/>
    <col min="11777" max="11777" width="17.85546875" style="3" customWidth="1"/>
    <col min="11778" max="11778" width="19.42578125" style="3" customWidth="1"/>
    <col min="11779" max="12031" width="9.140625" style="3"/>
    <col min="12032" max="12032" width="51.85546875" style="3" customWidth="1"/>
    <col min="12033" max="12033" width="17.85546875" style="3" customWidth="1"/>
    <col min="12034" max="12034" width="19.42578125" style="3" customWidth="1"/>
    <col min="12035" max="12287" width="9.140625" style="3"/>
    <col min="12288" max="12288" width="51.85546875" style="3" customWidth="1"/>
    <col min="12289" max="12289" width="17.85546875" style="3" customWidth="1"/>
    <col min="12290" max="12290" width="19.42578125" style="3" customWidth="1"/>
    <col min="12291" max="12543" width="9.140625" style="3"/>
    <col min="12544" max="12544" width="51.85546875" style="3" customWidth="1"/>
    <col min="12545" max="12545" width="17.85546875" style="3" customWidth="1"/>
    <col min="12546" max="12546" width="19.42578125" style="3" customWidth="1"/>
    <col min="12547" max="12799" width="9.140625" style="3"/>
    <col min="12800" max="12800" width="51.85546875" style="3" customWidth="1"/>
    <col min="12801" max="12801" width="17.85546875" style="3" customWidth="1"/>
    <col min="12802" max="12802" width="19.42578125" style="3" customWidth="1"/>
    <col min="12803" max="13055" width="9.140625" style="3"/>
    <col min="13056" max="13056" width="51.85546875" style="3" customWidth="1"/>
    <col min="13057" max="13057" width="17.85546875" style="3" customWidth="1"/>
    <col min="13058" max="13058" width="19.42578125" style="3" customWidth="1"/>
    <col min="13059" max="13311" width="9.140625" style="3"/>
    <col min="13312" max="13312" width="51.85546875" style="3" customWidth="1"/>
    <col min="13313" max="13313" width="17.85546875" style="3" customWidth="1"/>
    <col min="13314" max="13314" width="19.42578125" style="3" customWidth="1"/>
    <col min="13315" max="13567" width="9.140625" style="3"/>
    <col min="13568" max="13568" width="51.85546875" style="3" customWidth="1"/>
    <col min="13569" max="13569" width="17.85546875" style="3" customWidth="1"/>
    <col min="13570" max="13570" width="19.42578125" style="3" customWidth="1"/>
    <col min="13571" max="13823" width="9.140625" style="3"/>
    <col min="13824" max="13824" width="51.85546875" style="3" customWidth="1"/>
    <col min="13825" max="13825" width="17.85546875" style="3" customWidth="1"/>
    <col min="13826" max="13826" width="19.42578125" style="3" customWidth="1"/>
    <col min="13827" max="14079" width="9.140625" style="3"/>
    <col min="14080" max="14080" width="51.85546875" style="3" customWidth="1"/>
    <col min="14081" max="14081" width="17.85546875" style="3" customWidth="1"/>
    <col min="14082" max="14082" width="19.42578125" style="3" customWidth="1"/>
    <col min="14083" max="14335" width="9.140625" style="3"/>
    <col min="14336" max="14336" width="51.85546875" style="3" customWidth="1"/>
    <col min="14337" max="14337" width="17.85546875" style="3" customWidth="1"/>
    <col min="14338" max="14338" width="19.42578125" style="3" customWidth="1"/>
    <col min="14339" max="14591" width="9.140625" style="3"/>
    <col min="14592" max="14592" width="51.85546875" style="3" customWidth="1"/>
    <col min="14593" max="14593" width="17.85546875" style="3" customWidth="1"/>
    <col min="14594" max="14594" width="19.42578125" style="3" customWidth="1"/>
    <col min="14595" max="14847" width="9.140625" style="3"/>
    <col min="14848" max="14848" width="51.85546875" style="3" customWidth="1"/>
    <col min="14849" max="14849" width="17.85546875" style="3" customWidth="1"/>
    <col min="14850" max="14850" width="19.42578125" style="3" customWidth="1"/>
    <col min="14851" max="15103" width="9.140625" style="3"/>
    <col min="15104" max="15104" width="51.85546875" style="3" customWidth="1"/>
    <col min="15105" max="15105" width="17.85546875" style="3" customWidth="1"/>
    <col min="15106" max="15106" width="19.42578125" style="3" customWidth="1"/>
    <col min="15107" max="15359" width="9.140625" style="3"/>
    <col min="15360" max="15360" width="51.85546875" style="3" customWidth="1"/>
    <col min="15361" max="15361" width="17.85546875" style="3" customWidth="1"/>
    <col min="15362" max="15362" width="19.42578125" style="3" customWidth="1"/>
    <col min="15363" max="15615" width="9.140625" style="3"/>
    <col min="15616" max="15616" width="51.85546875" style="3" customWidth="1"/>
    <col min="15617" max="15617" width="17.85546875" style="3" customWidth="1"/>
    <col min="15618" max="15618" width="19.42578125" style="3" customWidth="1"/>
    <col min="15619" max="15871" width="9.140625" style="3"/>
    <col min="15872" max="15872" width="51.85546875" style="3" customWidth="1"/>
    <col min="15873" max="15873" width="17.85546875" style="3" customWidth="1"/>
    <col min="15874" max="15874" width="19.42578125" style="3" customWidth="1"/>
    <col min="15875" max="16127" width="9.140625" style="3"/>
    <col min="16128" max="16128" width="51.85546875" style="3" customWidth="1"/>
    <col min="16129" max="16129" width="17.85546875" style="3" customWidth="1"/>
    <col min="16130" max="16130" width="19.42578125" style="3" customWidth="1"/>
    <col min="16131" max="16384" width="9.140625" style="3"/>
  </cols>
  <sheetData>
    <row r="1" spans="1:8" s="229" customFormat="1">
      <c r="C1" s="230" t="s">
        <v>203</v>
      </c>
      <c r="D1" s="230" t="s">
        <v>204</v>
      </c>
    </row>
    <row r="2" spans="1:8" s="229" customFormat="1">
      <c r="C2" s="270" t="s">
        <v>106</v>
      </c>
      <c r="D2" s="270"/>
    </row>
    <row r="3" spans="1:8" s="229" customFormat="1">
      <c r="A3" s="166"/>
      <c r="B3" s="166"/>
      <c r="C3" s="271" t="s">
        <v>107</v>
      </c>
      <c r="D3" s="271"/>
    </row>
    <row r="4" spans="1:8" s="229" customFormat="1"/>
    <row r="5" spans="1:8" s="229" customFormat="1" ht="72.75" customHeight="1">
      <c r="A5" s="262" t="s">
        <v>207</v>
      </c>
      <c r="B5" s="262"/>
      <c r="C5" s="262"/>
      <c r="D5" s="262"/>
      <c r="G5" s="263"/>
      <c r="H5" s="263"/>
    </row>
    <row r="6" spans="1:8">
      <c r="A6" s="269"/>
      <c r="B6" s="269"/>
      <c r="C6" s="269"/>
      <c r="D6" s="240"/>
    </row>
    <row r="8" spans="1:8">
      <c r="B8" s="201"/>
      <c r="C8" s="201"/>
    </row>
    <row r="9" spans="1:8" ht="69.75" customHeight="1">
      <c r="A9" s="178"/>
      <c r="B9" s="272" t="s">
        <v>198</v>
      </c>
      <c r="C9" s="272" t="s">
        <v>199</v>
      </c>
      <c r="D9" s="256" t="s">
        <v>112</v>
      </c>
    </row>
    <row r="10" spans="1:8" ht="21.75" customHeight="1">
      <c r="A10" s="178"/>
      <c r="B10" s="273"/>
      <c r="C10" s="273"/>
      <c r="D10" s="256" t="s">
        <v>0</v>
      </c>
    </row>
    <row r="11" spans="1:8" ht="19.5" customHeight="1">
      <c r="A11" s="267" t="s">
        <v>200</v>
      </c>
      <c r="B11" s="268"/>
      <c r="C11" s="178"/>
      <c r="D11" s="259">
        <f>D12</f>
        <v>3238189.7</v>
      </c>
    </row>
    <row r="12" spans="1:8" ht="38.25" customHeight="1">
      <c r="A12" s="258">
        <v>2</v>
      </c>
      <c r="B12" s="178" t="s">
        <v>212</v>
      </c>
      <c r="C12" s="178"/>
      <c r="D12" s="259">
        <f>D13</f>
        <v>3238189.7</v>
      </c>
    </row>
    <row r="13" spans="1:8" ht="138.75" customHeight="1">
      <c r="A13" s="258">
        <v>2.1</v>
      </c>
      <c r="B13" s="260" t="s">
        <v>202</v>
      </c>
      <c r="C13" s="167" t="s">
        <v>201</v>
      </c>
      <c r="D13" s="257">
        <f>'h2'!B12</f>
        <v>3238189.7</v>
      </c>
    </row>
  </sheetData>
  <mergeCells count="8">
    <mergeCell ref="A11:B11"/>
    <mergeCell ref="G5:H5"/>
    <mergeCell ref="A6:C6"/>
    <mergeCell ref="C2:D2"/>
    <mergeCell ref="C3:D3"/>
    <mergeCell ref="A5:D5"/>
    <mergeCell ref="B9:B10"/>
    <mergeCell ref="C9:C1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zoomScaleNormal="100" workbookViewId="0">
      <selection activeCell="C27" sqref="C27"/>
    </sheetView>
  </sheetViews>
  <sheetFormatPr defaultColWidth="9.140625" defaultRowHeight="17.25"/>
  <cols>
    <col min="1" max="1" width="9.85546875" style="155" customWidth="1"/>
    <col min="2" max="2" width="16.42578125" style="155" customWidth="1"/>
    <col min="3" max="3" width="76.28515625" style="155" customWidth="1"/>
    <col min="4" max="4" width="33.42578125" style="24" customWidth="1"/>
    <col min="5" max="6" width="9.140625" style="155"/>
    <col min="7" max="7" width="17.85546875" style="155" customWidth="1"/>
    <col min="8" max="8" width="10.28515625" style="155" bestFit="1" customWidth="1"/>
    <col min="9" max="16384" width="9.140625" style="155"/>
  </cols>
  <sheetData>
    <row r="1" spans="1:4">
      <c r="A1" s="12"/>
      <c r="B1" s="12"/>
      <c r="C1" s="12"/>
      <c r="D1" s="13" t="s">
        <v>209</v>
      </c>
    </row>
    <row r="2" spans="1:4">
      <c r="A2" s="12"/>
      <c r="B2" s="12"/>
      <c r="C2" s="12"/>
      <c r="D2" s="13" t="s">
        <v>106</v>
      </c>
    </row>
    <row r="3" spans="1:4">
      <c r="A3" s="12"/>
      <c r="B3" s="12"/>
      <c r="C3" s="12"/>
      <c r="D3" s="13" t="s">
        <v>107</v>
      </c>
    </row>
    <row r="4" spans="1:4">
      <c r="A4" s="12"/>
      <c r="B4" s="12"/>
      <c r="C4" s="12"/>
      <c r="D4" s="15"/>
    </row>
    <row r="5" spans="1:4" ht="70.5" customHeight="1">
      <c r="A5" s="274" t="s">
        <v>210</v>
      </c>
      <c r="B5" s="274"/>
      <c r="C5" s="274"/>
      <c r="D5" s="274"/>
    </row>
    <row r="6" spans="1:4" ht="18" thickBot="1">
      <c r="A6" s="12"/>
      <c r="B6" s="12"/>
      <c r="C6" s="12"/>
      <c r="D6" s="16" t="s">
        <v>108</v>
      </c>
    </row>
    <row r="7" spans="1:4" s="18" customFormat="1" ht="88.5" customHeight="1">
      <c r="A7" s="275" t="s">
        <v>38</v>
      </c>
      <c r="B7" s="276"/>
      <c r="C7" s="276" t="s">
        <v>111</v>
      </c>
      <c r="D7" s="17" t="s">
        <v>112</v>
      </c>
    </row>
    <row r="8" spans="1:4" s="18" customFormat="1" ht="24.75" customHeight="1">
      <c r="A8" s="151" t="s">
        <v>9</v>
      </c>
      <c r="B8" s="152" t="s">
        <v>113</v>
      </c>
      <c r="C8" s="277"/>
      <c r="D8" s="19" t="s">
        <v>114</v>
      </c>
    </row>
    <row r="9" spans="1:4" s="53" customFormat="1" ht="17.25" customHeight="1">
      <c r="A9" s="136" t="s">
        <v>115</v>
      </c>
      <c r="B9" s="137"/>
      <c r="C9" s="21" t="s">
        <v>109</v>
      </c>
      <c r="D9" s="52">
        <f>D11</f>
        <v>3238189.7</v>
      </c>
    </row>
    <row r="10" spans="1:4" s="18" customFormat="1" ht="18.75" customHeight="1">
      <c r="A10" s="20"/>
      <c r="B10" s="154"/>
      <c r="C10" s="153" t="s">
        <v>42</v>
      </c>
      <c r="D10" s="22"/>
    </row>
    <row r="11" spans="1:4" s="53" customFormat="1" ht="40.5" customHeight="1">
      <c r="A11" s="136"/>
      <c r="B11" s="137"/>
      <c r="C11" s="137" t="s">
        <v>116</v>
      </c>
      <c r="D11" s="52">
        <f>D12</f>
        <v>3238189.7</v>
      </c>
    </row>
    <row r="12" spans="1:4" s="90" customFormat="1">
      <c r="A12" s="89">
        <v>1212</v>
      </c>
      <c r="B12" s="89"/>
      <c r="C12" s="138" t="s">
        <v>117</v>
      </c>
      <c r="D12" s="157">
        <f>D18</f>
        <v>3238189.7</v>
      </c>
    </row>
    <row r="13" spans="1:4">
      <c r="A13" s="54"/>
      <c r="B13" s="54"/>
      <c r="C13" s="139" t="s">
        <v>14</v>
      </c>
      <c r="D13" s="55"/>
    </row>
    <row r="14" spans="1:4">
      <c r="A14" s="54"/>
      <c r="B14" s="54"/>
      <c r="C14" s="140" t="s">
        <v>119</v>
      </c>
      <c r="D14" s="55"/>
    </row>
    <row r="15" spans="1:4">
      <c r="A15" s="54"/>
      <c r="B15" s="54"/>
      <c r="C15" s="139" t="s">
        <v>150</v>
      </c>
      <c r="D15" s="55"/>
    </row>
    <row r="16" spans="1:4">
      <c r="A16" s="54"/>
      <c r="B16" s="54"/>
      <c r="C16" s="140" t="s">
        <v>120</v>
      </c>
      <c r="D16" s="55"/>
    </row>
    <row r="17" spans="1:4" ht="34.5">
      <c r="A17" s="54"/>
      <c r="B17" s="54"/>
      <c r="C17" s="139" t="s">
        <v>151</v>
      </c>
      <c r="D17" s="55"/>
    </row>
    <row r="18" spans="1:4">
      <c r="A18" s="54"/>
      <c r="B18" s="141" t="s">
        <v>152</v>
      </c>
      <c r="C18" s="142" t="s">
        <v>153</v>
      </c>
      <c r="D18" s="55">
        <f>'h6'!E15</f>
        <v>3238189.7</v>
      </c>
    </row>
    <row r="19" spans="1:4" ht="34.5">
      <c r="A19" s="54"/>
      <c r="B19" s="143"/>
      <c r="C19" s="141" t="s">
        <v>154</v>
      </c>
      <c r="D19" s="55"/>
    </row>
    <row r="20" spans="1:4">
      <c r="A20" s="54"/>
      <c r="B20" s="143"/>
      <c r="C20" s="142" t="s">
        <v>118</v>
      </c>
      <c r="D20" s="55"/>
    </row>
    <row r="21" spans="1:4" ht="34.5">
      <c r="A21" s="54"/>
      <c r="B21" s="143"/>
      <c r="C21" s="141" t="s">
        <v>154</v>
      </c>
      <c r="D21" s="55"/>
    </row>
    <row r="22" spans="1:4">
      <c r="A22" s="54"/>
      <c r="B22" s="143"/>
      <c r="C22" s="142" t="s">
        <v>155</v>
      </c>
      <c r="D22" s="55"/>
    </row>
    <row r="23" spans="1:4">
      <c r="A23" s="54"/>
      <c r="B23" s="143"/>
      <c r="C23" s="141" t="s">
        <v>156</v>
      </c>
      <c r="D23" s="55"/>
    </row>
    <row r="25" spans="1:4" s="223" customFormat="1">
      <c r="D25" s="24"/>
    </row>
    <row r="26" spans="1:4" s="223" customFormat="1">
      <c r="D26" s="24"/>
    </row>
    <row r="28" spans="1:4" s="101" customFormat="1" ht="24" customHeight="1">
      <c r="A28" s="156" t="s">
        <v>172</v>
      </c>
      <c r="B28" s="156"/>
    </row>
    <row r="29" spans="1:4">
      <c r="C29" s="155" t="s">
        <v>171</v>
      </c>
    </row>
    <row r="30" spans="1:4" s="101" customFormat="1">
      <c r="C30" s="92" t="s">
        <v>170</v>
      </c>
    </row>
  </sheetData>
  <mergeCells count="3">
    <mergeCell ref="A5:D5"/>
    <mergeCell ref="A7:B7"/>
    <mergeCell ref="C7:C8"/>
  </mergeCells>
  <pageMargins left="0" right="0" top="0" bottom="0" header="0" footer="0"/>
  <pageSetup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9"/>
  <sheetViews>
    <sheetView topLeftCell="A82" zoomScaleNormal="100" workbookViewId="0">
      <selection activeCell="G109" sqref="G109"/>
    </sheetView>
  </sheetViews>
  <sheetFormatPr defaultRowHeight="17.25"/>
  <cols>
    <col min="1" max="1" width="9.140625" style="25"/>
    <col min="2" max="2" width="8.7109375" style="84" customWidth="1"/>
    <col min="3" max="3" width="8.5703125" style="84" customWidth="1"/>
    <col min="4" max="4" width="6.5703125" style="84" customWidth="1"/>
    <col min="5" max="5" width="10.85546875" style="84" customWidth="1"/>
    <col min="6" max="6" width="11.5703125" style="84" customWidth="1"/>
    <col min="7" max="7" width="73.28515625" style="25" customWidth="1"/>
    <col min="8" max="8" width="30" style="25" customWidth="1"/>
    <col min="9" max="9" width="9.140625" style="25"/>
    <col min="10" max="10" width="16.7109375" style="25" hidden="1" customWidth="1"/>
    <col min="11" max="11" width="23.7109375" style="25" bestFit="1" customWidth="1"/>
    <col min="12" max="12" width="15.140625" style="25" customWidth="1"/>
    <col min="13" max="249" width="9.140625" style="25"/>
    <col min="250" max="250" width="7.5703125" style="25" bestFit="1" customWidth="1"/>
    <col min="251" max="251" width="7" style="25" bestFit="1" customWidth="1"/>
    <col min="252" max="252" width="5.5703125" style="25" bestFit="1" customWidth="1"/>
    <col min="253" max="253" width="8.7109375" style="25" bestFit="1" customWidth="1"/>
    <col min="254" max="254" width="8.42578125" style="25" bestFit="1" customWidth="1"/>
    <col min="255" max="255" width="76.140625" style="25" customWidth="1"/>
    <col min="256" max="257" width="16.5703125" style="25" customWidth="1"/>
    <col min="258" max="258" width="16.7109375" style="25" customWidth="1"/>
    <col min="259" max="259" width="18.5703125" style="25" customWidth="1"/>
    <col min="260" max="505" width="9.140625" style="25"/>
    <col min="506" max="506" width="7.5703125" style="25" bestFit="1" customWidth="1"/>
    <col min="507" max="507" width="7" style="25" bestFit="1" customWidth="1"/>
    <col min="508" max="508" width="5.5703125" style="25" bestFit="1" customWidth="1"/>
    <col min="509" max="509" width="8.7109375" style="25" bestFit="1" customWidth="1"/>
    <col min="510" max="510" width="8.42578125" style="25" bestFit="1" customWidth="1"/>
    <col min="511" max="511" width="76.140625" style="25" customWidth="1"/>
    <col min="512" max="513" width="16.5703125" style="25" customWidth="1"/>
    <col min="514" max="514" width="16.7109375" style="25" customWidth="1"/>
    <col min="515" max="515" width="18.5703125" style="25" customWidth="1"/>
    <col min="516" max="761" width="9.140625" style="25"/>
    <col min="762" max="762" width="7.5703125" style="25" bestFit="1" customWidth="1"/>
    <col min="763" max="763" width="7" style="25" bestFit="1" customWidth="1"/>
    <col min="764" max="764" width="5.5703125" style="25" bestFit="1" customWidth="1"/>
    <col min="765" max="765" width="8.7109375" style="25" bestFit="1" customWidth="1"/>
    <col min="766" max="766" width="8.42578125" style="25" bestFit="1" customWidth="1"/>
    <col min="767" max="767" width="76.140625" style="25" customWidth="1"/>
    <col min="768" max="769" width="16.5703125" style="25" customWidth="1"/>
    <col min="770" max="770" width="16.7109375" style="25" customWidth="1"/>
    <col min="771" max="771" width="18.5703125" style="25" customWidth="1"/>
    <col min="772" max="1017" width="9.140625" style="25"/>
    <col min="1018" max="1018" width="7.5703125" style="25" bestFit="1" customWidth="1"/>
    <col min="1019" max="1019" width="7" style="25" bestFit="1" customWidth="1"/>
    <col min="1020" max="1020" width="5.5703125" style="25" bestFit="1" customWidth="1"/>
    <col min="1021" max="1021" width="8.7109375" style="25" bestFit="1" customWidth="1"/>
    <col min="1022" max="1022" width="8.42578125" style="25" bestFit="1" customWidth="1"/>
    <col min="1023" max="1023" width="76.140625" style="25" customWidth="1"/>
    <col min="1024" max="1025" width="16.5703125" style="25" customWidth="1"/>
    <col min="1026" max="1026" width="16.7109375" style="25" customWidth="1"/>
    <col min="1027" max="1027" width="18.5703125" style="25" customWidth="1"/>
    <col min="1028" max="1273" width="9.140625" style="25"/>
    <col min="1274" max="1274" width="7.5703125" style="25" bestFit="1" customWidth="1"/>
    <col min="1275" max="1275" width="7" style="25" bestFit="1" customWidth="1"/>
    <col min="1276" max="1276" width="5.5703125" style="25" bestFit="1" customWidth="1"/>
    <col min="1277" max="1277" width="8.7109375" style="25" bestFit="1" customWidth="1"/>
    <col min="1278" max="1278" width="8.42578125" style="25" bestFit="1" customWidth="1"/>
    <col min="1279" max="1279" width="76.140625" style="25" customWidth="1"/>
    <col min="1280" max="1281" width="16.5703125" style="25" customWidth="1"/>
    <col min="1282" max="1282" width="16.7109375" style="25" customWidth="1"/>
    <col min="1283" max="1283" width="18.5703125" style="25" customWidth="1"/>
    <col min="1284" max="1529" width="9.140625" style="25"/>
    <col min="1530" max="1530" width="7.5703125" style="25" bestFit="1" customWidth="1"/>
    <col min="1531" max="1531" width="7" style="25" bestFit="1" customWidth="1"/>
    <col min="1532" max="1532" width="5.5703125" style="25" bestFit="1" customWidth="1"/>
    <col min="1533" max="1533" width="8.7109375" style="25" bestFit="1" customWidth="1"/>
    <col min="1534" max="1534" width="8.42578125" style="25" bestFit="1" customWidth="1"/>
    <col min="1535" max="1535" width="76.140625" style="25" customWidth="1"/>
    <col min="1536" max="1537" width="16.5703125" style="25" customWidth="1"/>
    <col min="1538" max="1538" width="16.7109375" style="25" customWidth="1"/>
    <col min="1539" max="1539" width="18.5703125" style="25" customWidth="1"/>
    <col min="1540" max="1785" width="9.140625" style="25"/>
    <col min="1786" max="1786" width="7.5703125" style="25" bestFit="1" customWidth="1"/>
    <col min="1787" max="1787" width="7" style="25" bestFit="1" customWidth="1"/>
    <col min="1788" max="1788" width="5.5703125" style="25" bestFit="1" customWidth="1"/>
    <col min="1789" max="1789" width="8.7109375" style="25" bestFit="1" customWidth="1"/>
    <col min="1790" max="1790" width="8.42578125" style="25" bestFit="1" customWidth="1"/>
    <col min="1791" max="1791" width="76.140625" style="25" customWidth="1"/>
    <col min="1792" max="1793" width="16.5703125" style="25" customWidth="1"/>
    <col min="1794" max="1794" width="16.7109375" style="25" customWidth="1"/>
    <col min="1795" max="1795" width="18.5703125" style="25" customWidth="1"/>
    <col min="1796" max="2041" width="9.140625" style="25"/>
    <col min="2042" max="2042" width="7.5703125" style="25" bestFit="1" customWidth="1"/>
    <col min="2043" max="2043" width="7" style="25" bestFit="1" customWidth="1"/>
    <col min="2044" max="2044" width="5.5703125" style="25" bestFit="1" customWidth="1"/>
    <col min="2045" max="2045" width="8.7109375" style="25" bestFit="1" customWidth="1"/>
    <col min="2046" max="2046" width="8.42578125" style="25" bestFit="1" customWidth="1"/>
    <col min="2047" max="2047" width="76.140625" style="25" customWidth="1"/>
    <col min="2048" max="2049" width="16.5703125" style="25" customWidth="1"/>
    <col min="2050" max="2050" width="16.7109375" style="25" customWidth="1"/>
    <col min="2051" max="2051" width="18.5703125" style="25" customWidth="1"/>
    <col min="2052" max="2297" width="9.140625" style="25"/>
    <col min="2298" max="2298" width="7.5703125" style="25" bestFit="1" customWidth="1"/>
    <col min="2299" max="2299" width="7" style="25" bestFit="1" customWidth="1"/>
    <col min="2300" max="2300" width="5.5703125" style="25" bestFit="1" customWidth="1"/>
    <col min="2301" max="2301" width="8.7109375" style="25" bestFit="1" customWidth="1"/>
    <col min="2302" max="2302" width="8.42578125" style="25" bestFit="1" customWidth="1"/>
    <col min="2303" max="2303" width="76.140625" style="25" customWidth="1"/>
    <col min="2304" max="2305" width="16.5703125" style="25" customWidth="1"/>
    <col min="2306" max="2306" width="16.7109375" style="25" customWidth="1"/>
    <col min="2307" max="2307" width="18.5703125" style="25" customWidth="1"/>
    <col min="2308" max="2553" width="9.140625" style="25"/>
    <col min="2554" max="2554" width="7.5703125" style="25" bestFit="1" customWidth="1"/>
    <col min="2555" max="2555" width="7" style="25" bestFit="1" customWidth="1"/>
    <col min="2556" max="2556" width="5.5703125" style="25" bestFit="1" customWidth="1"/>
    <col min="2557" max="2557" width="8.7109375" style="25" bestFit="1" customWidth="1"/>
    <col min="2558" max="2558" width="8.42578125" style="25" bestFit="1" customWidth="1"/>
    <col min="2559" max="2559" width="76.140625" style="25" customWidth="1"/>
    <col min="2560" max="2561" width="16.5703125" style="25" customWidth="1"/>
    <col min="2562" max="2562" width="16.7109375" style="25" customWidth="1"/>
    <col min="2563" max="2563" width="18.5703125" style="25" customWidth="1"/>
    <col min="2564" max="2809" width="9.140625" style="25"/>
    <col min="2810" max="2810" width="7.5703125" style="25" bestFit="1" customWidth="1"/>
    <col min="2811" max="2811" width="7" style="25" bestFit="1" customWidth="1"/>
    <col min="2812" max="2812" width="5.5703125" style="25" bestFit="1" customWidth="1"/>
    <col min="2813" max="2813" width="8.7109375" style="25" bestFit="1" customWidth="1"/>
    <col min="2814" max="2814" width="8.42578125" style="25" bestFit="1" customWidth="1"/>
    <col min="2815" max="2815" width="76.140625" style="25" customWidth="1"/>
    <col min="2816" max="2817" width="16.5703125" style="25" customWidth="1"/>
    <col min="2818" max="2818" width="16.7109375" style="25" customWidth="1"/>
    <col min="2819" max="2819" width="18.5703125" style="25" customWidth="1"/>
    <col min="2820" max="3065" width="9.140625" style="25"/>
    <col min="3066" max="3066" width="7.5703125" style="25" bestFit="1" customWidth="1"/>
    <col min="3067" max="3067" width="7" style="25" bestFit="1" customWidth="1"/>
    <col min="3068" max="3068" width="5.5703125" style="25" bestFit="1" customWidth="1"/>
    <col min="3069" max="3069" width="8.7109375" style="25" bestFit="1" customWidth="1"/>
    <col min="3070" max="3070" width="8.42578125" style="25" bestFit="1" customWidth="1"/>
    <col min="3071" max="3071" width="76.140625" style="25" customWidth="1"/>
    <col min="3072" max="3073" width="16.5703125" style="25" customWidth="1"/>
    <col min="3074" max="3074" width="16.7109375" style="25" customWidth="1"/>
    <col min="3075" max="3075" width="18.5703125" style="25" customWidth="1"/>
    <col min="3076" max="3321" width="9.140625" style="25"/>
    <col min="3322" max="3322" width="7.5703125" style="25" bestFit="1" customWidth="1"/>
    <col min="3323" max="3323" width="7" style="25" bestFit="1" customWidth="1"/>
    <col min="3324" max="3324" width="5.5703125" style="25" bestFit="1" customWidth="1"/>
    <col min="3325" max="3325" width="8.7109375" style="25" bestFit="1" customWidth="1"/>
    <col min="3326" max="3326" width="8.42578125" style="25" bestFit="1" customWidth="1"/>
    <col min="3327" max="3327" width="76.140625" style="25" customWidth="1"/>
    <col min="3328" max="3329" width="16.5703125" style="25" customWidth="1"/>
    <col min="3330" max="3330" width="16.7109375" style="25" customWidth="1"/>
    <col min="3331" max="3331" width="18.5703125" style="25" customWidth="1"/>
    <col min="3332" max="3577" width="9.140625" style="25"/>
    <col min="3578" max="3578" width="7.5703125" style="25" bestFit="1" customWidth="1"/>
    <col min="3579" max="3579" width="7" style="25" bestFit="1" customWidth="1"/>
    <col min="3580" max="3580" width="5.5703125" style="25" bestFit="1" customWidth="1"/>
    <col min="3581" max="3581" width="8.7109375" style="25" bestFit="1" customWidth="1"/>
    <col min="3582" max="3582" width="8.42578125" style="25" bestFit="1" customWidth="1"/>
    <col min="3583" max="3583" width="76.140625" style="25" customWidth="1"/>
    <col min="3584" max="3585" width="16.5703125" style="25" customWidth="1"/>
    <col min="3586" max="3586" width="16.7109375" style="25" customWidth="1"/>
    <col min="3587" max="3587" width="18.5703125" style="25" customWidth="1"/>
    <col min="3588" max="3833" width="9.140625" style="25"/>
    <col min="3834" max="3834" width="7.5703125" style="25" bestFit="1" customWidth="1"/>
    <col min="3835" max="3835" width="7" style="25" bestFit="1" customWidth="1"/>
    <col min="3836" max="3836" width="5.5703125" style="25" bestFit="1" customWidth="1"/>
    <col min="3837" max="3837" width="8.7109375" style="25" bestFit="1" customWidth="1"/>
    <col min="3838" max="3838" width="8.42578125" style="25" bestFit="1" customWidth="1"/>
    <col min="3839" max="3839" width="76.140625" style="25" customWidth="1"/>
    <col min="3840" max="3841" width="16.5703125" style="25" customWidth="1"/>
    <col min="3842" max="3842" width="16.7109375" style="25" customWidth="1"/>
    <col min="3843" max="3843" width="18.5703125" style="25" customWidth="1"/>
    <col min="3844" max="4089" width="9.140625" style="25"/>
    <col min="4090" max="4090" width="7.5703125" style="25" bestFit="1" customWidth="1"/>
    <col min="4091" max="4091" width="7" style="25" bestFit="1" customWidth="1"/>
    <col min="4092" max="4092" width="5.5703125" style="25" bestFit="1" customWidth="1"/>
    <col min="4093" max="4093" width="8.7109375" style="25" bestFit="1" customWidth="1"/>
    <col min="4094" max="4094" width="8.42578125" style="25" bestFit="1" customWidth="1"/>
    <col min="4095" max="4095" width="76.140625" style="25" customWidth="1"/>
    <col min="4096" max="4097" width="16.5703125" style="25" customWidth="1"/>
    <col min="4098" max="4098" width="16.7109375" style="25" customWidth="1"/>
    <col min="4099" max="4099" width="18.5703125" style="25" customWidth="1"/>
    <col min="4100" max="4345" width="9.140625" style="25"/>
    <col min="4346" max="4346" width="7.5703125" style="25" bestFit="1" customWidth="1"/>
    <col min="4347" max="4347" width="7" style="25" bestFit="1" customWidth="1"/>
    <col min="4348" max="4348" width="5.5703125" style="25" bestFit="1" customWidth="1"/>
    <col min="4349" max="4349" width="8.7109375" style="25" bestFit="1" customWidth="1"/>
    <col min="4350" max="4350" width="8.42578125" style="25" bestFit="1" customWidth="1"/>
    <col min="4351" max="4351" width="76.140625" style="25" customWidth="1"/>
    <col min="4352" max="4353" width="16.5703125" style="25" customWidth="1"/>
    <col min="4354" max="4354" width="16.7109375" style="25" customWidth="1"/>
    <col min="4355" max="4355" width="18.5703125" style="25" customWidth="1"/>
    <col min="4356" max="4601" width="9.140625" style="25"/>
    <col min="4602" max="4602" width="7.5703125" style="25" bestFit="1" customWidth="1"/>
    <col min="4603" max="4603" width="7" style="25" bestFit="1" customWidth="1"/>
    <col min="4604" max="4604" width="5.5703125" style="25" bestFit="1" customWidth="1"/>
    <col min="4605" max="4605" width="8.7109375" style="25" bestFit="1" customWidth="1"/>
    <col min="4606" max="4606" width="8.42578125" style="25" bestFit="1" customWidth="1"/>
    <col min="4607" max="4607" width="76.140625" style="25" customWidth="1"/>
    <col min="4608" max="4609" width="16.5703125" style="25" customWidth="1"/>
    <col min="4610" max="4610" width="16.7109375" style="25" customWidth="1"/>
    <col min="4611" max="4611" width="18.5703125" style="25" customWidth="1"/>
    <col min="4612" max="4857" width="9.140625" style="25"/>
    <col min="4858" max="4858" width="7.5703125" style="25" bestFit="1" customWidth="1"/>
    <col min="4859" max="4859" width="7" style="25" bestFit="1" customWidth="1"/>
    <col min="4860" max="4860" width="5.5703125" style="25" bestFit="1" customWidth="1"/>
    <col min="4861" max="4861" width="8.7109375" style="25" bestFit="1" customWidth="1"/>
    <col min="4862" max="4862" width="8.42578125" style="25" bestFit="1" customWidth="1"/>
    <col min="4863" max="4863" width="76.140625" style="25" customWidth="1"/>
    <col min="4864" max="4865" width="16.5703125" style="25" customWidth="1"/>
    <col min="4866" max="4866" width="16.7109375" style="25" customWidth="1"/>
    <col min="4867" max="4867" width="18.5703125" style="25" customWidth="1"/>
    <col min="4868" max="5113" width="9.140625" style="25"/>
    <col min="5114" max="5114" width="7.5703125" style="25" bestFit="1" customWidth="1"/>
    <col min="5115" max="5115" width="7" style="25" bestFit="1" customWidth="1"/>
    <col min="5116" max="5116" width="5.5703125" style="25" bestFit="1" customWidth="1"/>
    <col min="5117" max="5117" width="8.7109375" style="25" bestFit="1" customWidth="1"/>
    <col min="5118" max="5118" width="8.42578125" style="25" bestFit="1" customWidth="1"/>
    <col min="5119" max="5119" width="76.140625" style="25" customWidth="1"/>
    <col min="5120" max="5121" width="16.5703125" style="25" customWidth="1"/>
    <col min="5122" max="5122" width="16.7109375" style="25" customWidth="1"/>
    <col min="5123" max="5123" width="18.5703125" style="25" customWidth="1"/>
    <col min="5124" max="5369" width="9.140625" style="25"/>
    <col min="5370" max="5370" width="7.5703125" style="25" bestFit="1" customWidth="1"/>
    <col min="5371" max="5371" width="7" style="25" bestFit="1" customWidth="1"/>
    <col min="5372" max="5372" width="5.5703125" style="25" bestFit="1" customWidth="1"/>
    <col min="5373" max="5373" width="8.7109375" style="25" bestFit="1" customWidth="1"/>
    <col min="5374" max="5374" width="8.42578125" style="25" bestFit="1" customWidth="1"/>
    <col min="5375" max="5375" width="76.140625" style="25" customWidth="1"/>
    <col min="5376" max="5377" width="16.5703125" style="25" customWidth="1"/>
    <col min="5378" max="5378" width="16.7109375" style="25" customWidth="1"/>
    <col min="5379" max="5379" width="18.5703125" style="25" customWidth="1"/>
    <col min="5380" max="5625" width="9.140625" style="25"/>
    <col min="5626" max="5626" width="7.5703125" style="25" bestFit="1" customWidth="1"/>
    <col min="5627" max="5627" width="7" style="25" bestFit="1" customWidth="1"/>
    <col min="5628" max="5628" width="5.5703125" style="25" bestFit="1" customWidth="1"/>
    <col min="5629" max="5629" width="8.7109375" style="25" bestFit="1" customWidth="1"/>
    <col min="5630" max="5630" width="8.42578125" style="25" bestFit="1" customWidth="1"/>
    <col min="5631" max="5631" width="76.140625" style="25" customWidth="1"/>
    <col min="5632" max="5633" width="16.5703125" style="25" customWidth="1"/>
    <col min="5634" max="5634" width="16.7109375" style="25" customWidth="1"/>
    <col min="5635" max="5635" width="18.5703125" style="25" customWidth="1"/>
    <col min="5636" max="5881" width="9.140625" style="25"/>
    <col min="5882" max="5882" width="7.5703125" style="25" bestFit="1" customWidth="1"/>
    <col min="5883" max="5883" width="7" style="25" bestFit="1" customWidth="1"/>
    <col min="5884" max="5884" width="5.5703125" style="25" bestFit="1" customWidth="1"/>
    <col min="5885" max="5885" width="8.7109375" style="25" bestFit="1" customWidth="1"/>
    <col min="5886" max="5886" width="8.42578125" style="25" bestFit="1" customWidth="1"/>
    <col min="5887" max="5887" width="76.140625" style="25" customWidth="1"/>
    <col min="5888" max="5889" width="16.5703125" style="25" customWidth="1"/>
    <col min="5890" max="5890" width="16.7109375" style="25" customWidth="1"/>
    <col min="5891" max="5891" width="18.5703125" style="25" customWidth="1"/>
    <col min="5892" max="6137" width="9.140625" style="25"/>
    <col min="6138" max="6138" width="7.5703125" style="25" bestFit="1" customWidth="1"/>
    <col min="6139" max="6139" width="7" style="25" bestFit="1" customWidth="1"/>
    <col min="6140" max="6140" width="5.5703125" style="25" bestFit="1" customWidth="1"/>
    <col min="6141" max="6141" width="8.7109375" style="25" bestFit="1" customWidth="1"/>
    <col min="6142" max="6142" width="8.42578125" style="25" bestFit="1" customWidth="1"/>
    <col min="6143" max="6143" width="76.140625" style="25" customWidth="1"/>
    <col min="6144" max="6145" width="16.5703125" style="25" customWidth="1"/>
    <col min="6146" max="6146" width="16.7109375" style="25" customWidth="1"/>
    <col min="6147" max="6147" width="18.5703125" style="25" customWidth="1"/>
    <col min="6148" max="6393" width="9.140625" style="25"/>
    <col min="6394" max="6394" width="7.5703125" style="25" bestFit="1" customWidth="1"/>
    <col min="6395" max="6395" width="7" style="25" bestFit="1" customWidth="1"/>
    <col min="6396" max="6396" width="5.5703125" style="25" bestFit="1" customWidth="1"/>
    <col min="6397" max="6397" width="8.7109375" style="25" bestFit="1" customWidth="1"/>
    <col min="6398" max="6398" width="8.42578125" style="25" bestFit="1" customWidth="1"/>
    <col min="6399" max="6399" width="76.140625" style="25" customWidth="1"/>
    <col min="6400" max="6401" width="16.5703125" style="25" customWidth="1"/>
    <col min="6402" max="6402" width="16.7109375" style="25" customWidth="1"/>
    <col min="6403" max="6403" width="18.5703125" style="25" customWidth="1"/>
    <col min="6404" max="6649" width="9.140625" style="25"/>
    <col min="6650" max="6650" width="7.5703125" style="25" bestFit="1" customWidth="1"/>
    <col min="6651" max="6651" width="7" style="25" bestFit="1" customWidth="1"/>
    <col min="6652" max="6652" width="5.5703125" style="25" bestFit="1" customWidth="1"/>
    <col min="6653" max="6653" width="8.7109375" style="25" bestFit="1" customWidth="1"/>
    <col min="6654" max="6654" width="8.42578125" style="25" bestFit="1" customWidth="1"/>
    <col min="6655" max="6655" width="76.140625" style="25" customWidth="1"/>
    <col min="6656" max="6657" width="16.5703125" style="25" customWidth="1"/>
    <col min="6658" max="6658" width="16.7109375" style="25" customWidth="1"/>
    <col min="6659" max="6659" width="18.5703125" style="25" customWidth="1"/>
    <col min="6660" max="6905" width="9.140625" style="25"/>
    <col min="6906" max="6906" width="7.5703125" style="25" bestFit="1" customWidth="1"/>
    <col min="6907" max="6907" width="7" style="25" bestFit="1" customWidth="1"/>
    <col min="6908" max="6908" width="5.5703125" style="25" bestFit="1" customWidth="1"/>
    <col min="6909" max="6909" width="8.7109375" style="25" bestFit="1" customWidth="1"/>
    <col min="6910" max="6910" width="8.42578125" style="25" bestFit="1" customWidth="1"/>
    <col min="6911" max="6911" width="76.140625" style="25" customWidth="1"/>
    <col min="6912" max="6913" width="16.5703125" style="25" customWidth="1"/>
    <col min="6914" max="6914" width="16.7109375" style="25" customWidth="1"/>
    <col min="6915" max="6915" width="18.5703125" style="25" customWidth="1"/>
    <col min="6916" max="7161" width="9.140625" style="25"/>
    <col min="7162" max="7162" width="7.5703125" style="25" bestFit="1" customWidth="1"/>
    <col min="7163" max="7163" width="7" style="25" bestFit="1" customWidth="1"/>
    <col min="7164" max="7164" width="5.5703125" style="25" bestFit="1" customWidth="1"/>
    <col min="7165" max="7165" width="8.7109375" style="25" bestFit="1" customWidth="1"/>
    <col min="7166" max="7166" width="8.42578125" style="25" bestFit="1" customWidth="1"/>
    <col min="7167" max="7167" width="76.140625" style="25" customWidth="1"/>
    <col min="7168" max="7169" width="16.5703125" style="25" customWidth="1"/>
    <col min="7170" max="7170" width="16.7109375" style="25" customWidth="1"/>
    <col min="7171" max="7171" width="18.5703125" style="25" customWidth="1"/>
    <col min="7172" max="7417" width="9.140625" style="25"/>
    <col min="7418" max="7418" width="7.5703125" style="25" bestFit="1" customWidth="1"/>
    <col min="7419" max="7419" width="7" style="25" bestFit="1" customWidth="1"/>
    <col min="7420" max="7420" width="5.5703125" style="25" bestFit="1" customWidth="1"/>
    <col min="7421" max="7421" width="8.7109375" style="25" bestFit="1" customWidth="1"/>
    <col min="7422" max="7422" width="8.42578125" style="25" bestFit="1" customWidth="1"/>
    <col min="7423" max="7423" width="76.140625" style="25" customWidth="1"/>
    <col min="7424" max="7425" width="16.5703125" style="25" customWidth="1"/>
    <col min="7426" max="7426" width="16.7109375" style="25" customWidth="1"/>
    <col min="7427" max="7427" width="18.5703125" style="25" customWidth="1"/>
    <col min="7428" max="7673" width="9.140625" style="25"/>
    <col min="7674" max="7674" width="7.5703125" style="25" bestFit="1" customWidth="1"/>
    <col min="7675" max="7675" width="7" style="25" bestFit="1" customWidth="1"/>
    <col min="7676" max="7676" width="5.5703125" style="25" bestFit="1" customWidth="1"/>
    <col min="7677" max="7677" width="8.7109375" style="25" bestFit="1" customWidth="1"/>
    <col min="7678" max="7678" width="8.42578125" style="25" bestFit="1" customWidth="1"/>
    <col min="7679" max="7679" width="76.140625" style="25" customWidth="1"/>
    <col min="7680" max="7681" width="16.5703125" style="25" customWidth="1"/>
    <col min="7682" max="7682" width="16.7109375" style="25" customWidth="1"/>
    <col min="7683" max="7683" width="18.5703125" style="25" customWidth="1"/>
    <col min="7684" max="7929" width="9.140625" style="25"/>
    <col min="7930" max="7930" width="7.5703125" style="25" bestFit="1" customWidth="1"/>
    <col min="7931" max="7931" width="7" style="25" bestFit="1" customWidth="1"/>
    <col min="7932" max="7932" width="5.5703125" style="25" bestFit="1" customWidth="1"/>
    <col min="7933" max="7933" width="8.7109375" style="25" bestFit="1" customWidth="1"/>
    <col min="7934" max="7934" width="8.42578125" style="25" bestFit="1" customWidth="1"/>
    <col min="7935" max="7935" width="76.140625" style="25" customWidth="1"/>
    <col min="7936" max="7937" width="16.5703125" style="25" customWidth="1"/>
    <col min="7938" max="7938" width="16.7109375" style="25" customWidth="1"/>
    <col min="7939" max="7939" width="18.5703125" style="25" customWidth="1"/>
    <col min="7940" max="8185" width="9.140625" style="25"/>
    <col min="8186" max="8186" width="7.5703125" style="25" bestFit="1" customWidth="1"/>
    <col min="8187" max="8187" width="7" style="25" bestFit="1" customWidth="1"/>
    <col min="8188" max="8188" width="5.5703125" style="25" bestFit="1" customWidth="1"/>
    <col min="8189" max="8189" width="8.7109375" style="25" bestFit="1" customWidth="1"/>
    <col min="8190" max="8190" width="8.42578125" style="25" bestFit="1" customWidth="1"/>
    <col min="8191" max="8191" width="76.140625" style="25" customWidth="1"/>
    <col min="8192" max="8193" width="16.5703125" style="25" customWidth="1"/>
    <col min="8194" max="8194" width="16.7109375" style="25" customWidth="1"/>
    <col min="8195" max="8195" width="18.5703125" style="25" customWidth="1"/>
    <col min="8196" max="8441" width="9.140625" style="25"/>
    <col min="8442" max="8442" width="7.5703125" style="25" bestFit="1" customWidth="1"/>
    <col min="8443" max="8443" width="7" style="25" bestFit="1" customWidth="1"/>
    <col min="8444" max="8444" width="5.5703125" style="25" bestFit="1" customWidth="1"/>
    <col min="8445" max="8445" width="8.7109375" style="25" bestFit="1" customWidth="1"/>
    <col min="8446" max="8446" width="8.42578125" style="25" bestFit="1" customWidth="1"/>
    <col min="8447" max="8447" width="76.140625" style="25" customWidth="1"/>
    <col min="8448" max="8449" width="16.5703125" style="25" customWidth="1"/>
    <col min="8450" max="8450" width="16.7109375" style="25" customWidth="1"/>
    <col min="8451" max="8451" width="18.5703125" style="25" customWidth="1"/>
    <col min="8452" max="8697" width="9.140625" style="25"/>
    <col min="8698" max="8698" width="7.5703125" style="25" bestFit="1" customWidth="1"/>
    <col min="8699" max="8699" width="7" style="25" bestFit="1" customWidth="1"/>
    <col min="8700" max="8700" width="5.5703125" style="25" bestFit="1" customWidth="1"/>
    <col min="8701" max="8701" width="8.7109375" style="25" bestFit="1" customWidth="1"/>
    <col min="8702" max="8702" width="8.42578125" style="25" bestFit="1" customWidth="1"/>
    <col min="8703" max="8703" width="76.140625" style="25" customWidth="1"/>
    <col min="8704" max="8705" width="16.5703125" style="25" customWidth="1"/>
    <col min="8706" max="8706" width="16.7109375" style="25" customWidth="1"/>
    <col min="8707" max="8707" width="18.5703125" style="25" customWidth="1"/>
    <col min="8708" max="8953" width="9.140625" style="25"/>
    <col min="8954" max="8954" width="7.5703125" style="25" bestFit="1" customWidth="1"/>
    <col min="8955" max="8955" width="7" style="25" bestFit="1" customWidth="1"/>
    <col min="8956" max="8956" width="5.5703125" style="25" bestFit="1" customWidth="1"/>
    <col min="8957" max="8957" width="8.7109375" style="25" bestFit="1" customWidth="1"/>
    <col min="8958" max="8958" width="8.42578125" style="25" bestFit="1" customWidth="1"/>
    <col min="8959" max="8959" width="76.140625" style="25" customWidth="1"/>
    <col min="8960" max="8961" width="16.5703125" style="25" customWidth="1"/>
    <col min="8962" max="8962" width="16.7109375" style="25" customWidth="1"/>
    <col min="8963" max="8963" width="18.5703125" style="25" customWidth="1"/>
    <col min="8964" max="9209" width="9.140625" style="25"/>
    <col min="9210" max="9210" width="7.5703125" style="25" bestFit="1" customWidth="1"/>
    <col min="9211" max="9211" width="7" style="25" bestFit="1" customWidth="1"/>
    <col min="9212" max="9212" width="5.5703125" style="25" bestFit="1" customWidth="1"/>
    <col min="9213" max="9213" width="8.7109375" style="25" bestFit="1" customWidth="1"/>
    <col min="9214" max="9214" width="8.42578125" style="25" bestFit="1" customWidth="1"/>
    <col min="9215" max="9215" width="76.140625" style="25" customWidth="1"/>
    <col min="9216" max="9217" width="16.5703125" style="25" customWidth="1"/>
    <col min="9218" max="9218" width="16.7109375" style="25" customWidth="1"/>
    <col min="9219" max="9219" width="18.5703125" style="25" customWidth="1"/>
    <col min="9220" max="9465" width="9.140625" style="25"/>
    <col min="9466" max="9466" width="7.5703125" style="25" bestFit="1" customWidth="1"/>
    <col min="9467" max="9467" width="7" style="25" bestFit="1" customWidth="1"/>
    <col min="9468" max="9468" width="5.5703125" style="25" bestFit="1" customWidth="1"/>
    <col min="9469" max="9469" width="8.7109375" style="25" bestFit="1" customWidth="1"/>
    <col min="9470" max="9470" width="8.42578125" style="25" bestFit="1" customWidth="1"/>
    <col min="9471" max="9471" width="76.140625" style="25" customWidth="1"/>
    <col min="9472" max="9473" width="16.5703125" style="25" customWidth="1"/>
    <col min="9474" max="9474" width="16.7109375" style="25" customWidth="1"/>
    <col min="9475" max="9475" width="18.5703125" style="25" customWidth="1"/>
    <col min="9476" max="9721" width="9.140625" style="25"/>
    <col min="9722" max="9722" width="7.5703125" style="25" bestFit="1" customWidth="1"/>
    <col min="9723" max="9723" width="7" style="25" bestFit="1" customWidth="1"/>
    <col min="9724" max="9724" width="5.5703125" style="25" bestFit="1" customWidth="1"/>
    <col min="9725" max="9725" width="8.7109375" style="25" bestFit="1" customWidth="1"/>
    <col min="9726" max="9726" width="8.42578125" style="25" bestFit="1" customWidth="1"/>
    <col min="9727" max="9727" width="76.140625" style="25" customWidth="1"/>
    <col min="9728" max="9729" width="16.5703125" style="25" customWidth="1"/>
    <col min="9730" max="9730" width="16.7109375" style="25" customWidth="1"/>
    <col min="9731" max="9731" width="18.5703125" style="25" customWidth="1"/>
    <col min="9732" max="9977" width="9.140625" style="25"/>
    <col min="9978" max="9978" width="7.5703125" style="25" bestFit="1" customWidth="1"/>
    <col min="9979" max="9979" width="7" style="25" bestFit="1" customWidth="1"/>
    <col min="9980" max="9980" width="5.5703125" style="25" bestFit="1" customWidth="1"/>
    <col min="9981" max="9981" width="8.7109375" style="25" bestFit="1" customWidth="1"/>
    <col min="9982" max="9982" width="8.42578125" style="25" bestFit="1" customWidth="1"/>
    <col min="9983" max="9983" width="76.140625" style="25" customWidth="1"/>
    <col min="9984" max="9985" width="16.5703125" style="25" customWidth="1"/>
    <col min="9986" max="9986" width="16.7109375" style="25" customWidth="1"/>
    <col min="9987" max="9987" width="18.5703125" style="25" customWidth="1"/>
    <col min="9988" max="10233" width="9.140625" style="25"/>
    <col min="10234" max="10234" width="7.5703125" style="25" bestFit="1" customWidth="1"/>
    <col min="10235" max="10235" width="7" style="25" bestFit="1" customWidth="1"/>
    <col min="10236" max="10236" width="5.5703125" style="25" bestFit="1" customWidth="1"/>
    <col min="10237" max="10237" width="8.7109375" style="25" bestFit="1" customWidth="1"/>
    <col min="10238" max="10238" width="8.42578125" style="25" bestFit="1" customWidth="1"/>
    <col min="10239" max="10239" width="76.140625" style="25" customWidth="1"/>
    <col min="10240" max="10241" width="16.5703125" style="25" customWidth="1"/>
    <col min="10242" max="10242" width="16.7109375" style="25" customWidth="1"/>
    <col min="10243" max="10243" width="18.5703125" style="25" customWidth="1"/>
    <col min="10244" max="10489" width="9.140625" style="25"/>
    <col min="10490" max="10490" width="7.5703125" style="25" bestFit="1" customWidth="1"/>
    <col min="10491" max="10491" width="7" style="25" bestFit="1" customWidth="1"/>
    <col min="10492" max="10492" width="5.5703125" style="25" bestFit="1" customWidth="1"/>
    <col min="10493" max="10493" width="8.7109375" style="25" bestFit="1" customWidth="1"/>
    <col min="10494" max="10494" width="8.42578125" style="25" bestFit="1" customWidth="1"/>
    <col min="10495" max="10495" width="76.140625" style="25" customWidth="1"/>
    <col min="10496" max="10497" width="16.5703125" style="25" customWidth="1"/>
    <col min="10498" max="10498" width="16.7109375" style="25" customWidth="1"/>
    <col min="10499" max="10499" width="18.5703125" style="25" customWidth="1"/>
    <col min="10500" max="10745" width="9.140625" style="25"/>
    <col min="10746" max="10746" width="7.5703125" style="25" bestFit="1" customWidth="1"/>
    <col min="10747" max="10747" width="7" style="25" bestFit="1" customWidth="1"/>
    <col min="10748" max="10748" width="5.5703125" style="25" bestFit="1" customWidth="1"/>
    <col min="10749" max="10749" width="8.7109375" style="25" bestFit="1" customWidth="1"/>
    <col min="10750" max="10750" width="8.42578125" style="25" bestFit="1" customWidth="1"/>
    <col min="10751" max="10751" width="76.140625" style="25" customWidth="1"/>
    <col min="10752" max="10753" width="16.5703125" style="25" customWidth="1"/>
    <col min="10754" max="10754" width="16.7109375" style="25" customWidth="1"/>
    <col min="10755" max="10755" width="18.5703125" style="25" customWidth="1"/>
    <col min="10756" max="11001" width="9.140625" style="25"/>
    <col min="11002" max="11002" width="7.5703125" style="25" bestFit="1" customWidth="1"/>
    <col min="11003" max="11003" width="7" style="25" bestFit="1" customWidth="1"/>
    <col min="11004" max="11004" width="5.5703125" style="25" bestFit="1" customWidth="1"/>
    <col min="11005" max="11005" width="8.7109375" style="25" bestFit="1" customWidth="1"/>
    <col min="11006" max="11006" width="8.42578125" style="25" bestFit="1" customWidth="1"/>
    <col min="11007" max="11007" width="76.140625" style="25" customWidth="1"/>
    <col min="11008" max="11009" width="16.5703125" style="25" customWidth="1"/>
    <col min="11010" max="11010" width="16.7109375" style="25" customWidth="1"/>
    <col min="11011" max="11011" width="18.5703125" style="25" customWidth="1"/>
    <col min="11012" max="11257" width="9.140625" style="25"/>
    <col min="11258" max="11258" width="7.5703125" style="25" bestFit="1" customWidth="1"/>
    <col min="11259" max="11259" width="7" style="25" bestFit="1" customWidth="1"/>
    <col min="11260" max="11260" width="5.5703125" style="25" bestFit="1" customWidth="1"/>
    <col min="11261" max="11261" width="8.7109375" style="25" bestFit="1" customWidth="1"/>
    <col min="11262" max="11262" width="8.42578125" style="25" bestFit="1" customWidth="1"/>
    <col min="11263" max="11263" width="76.140625" style="25" customWidth="1"/>
    <col min="11264" max="11265" width="16.5703125" style="25" customWidth="1"/>
    <col min="11266" max="11266" width="16.7109375" style="25" customWidth="1"/>
    <col min="11267" max="11267" width="18.5703125" style="25" customWidth="1"/>
    <col min="11268" max="11513" width="9.140625" style="25"/>
    <col min="11514" max="11514" width="7.5703125" style="25" bestFit="1" customWidth="1"/>
    <col min="11515" max="11515" width="7" style="25" bestFit="1" customWidth="1"/>
    <col min="11516" max="11516" width="5.5703125" style="25" bestFit="1" customWidth="1"/>
    <col min="11517" max="11517" width="8.7109375" style="25" bestFit="1" customWidth="1"/>
    <col min="11518" max="11518" width="8.42578125" style="25" bestFit="1" customWidth="1"/>
    <col min="11519" max="11519" width="76.140625" style="25" customWidth="1"/>
    <col min="11520" max="11521" width="16.5703125" style="25" customWidth="1"/>
    <col min="11522" max="11522" width="16.7109375" style="25" customWidth="1"/>
    <col min="11523" max="11523" width="18.5703125" style="25" customWidth="1"/>
    <col min="11524" max="11769" width="9.140625" style="25"/>
    <col min="11770" max="11770" width="7.5703125" style="25" bestFit="1" customWidth="1"/>
    <col min="11771" max="11771" width="7" style="25" bestFit="1" customWidth="1"/>
    <col min="11772" max="11772" width="5.5703125" style="25" bestFit="1" customWidth="1"/>
    <col min="11773" max="11773" width="8.7109375" style="25" bestFit="1" customWidth="1"/>
    <col min="11774" max="11774" width="8.42578125" style="25" bestFit="1" customWidth="1"/>
    <col min="11775" max="11775" width="76.140625" style="25" customWidth="1"/>
    <col min="11776" max="11777" width="16.5703125" style="25" customWidth="1"/>
    <col min="11778" max="11778" width="16.7109375" style="25" customWidth="1"/>
    <col min="11779" max="11779" width="18.5703125" style="25" customWidth="1"/>
    <col min="11780" max="12025" width="9.140625" style="25"/>
    <col min="12026" max="12026" width="7.5703125" style="25" bestFit="1" customWidth="1"/>
    <col min="12027" max="12027" width="7" style="25" bestFit="1" customWidth="1"/>
    <col min="12028" max="12028" width="5.5703125" style="25" bestFit="1" customWidth="1"/>
    <col min="12029" max="12029" width="8.7109375" style="25" bestFit="1" customWidth="1"/>
    <col min="12030" max="12030" width="8.42578125" style="25" bestFit="1" customWidth="1"/>
    <col min="12031" max="12031" width="76.140625" style="25" customWidth="1"/>
    <col min="12032" max="12033" width="16.5703125" style="25" customWidth="1"/>
    <col min="12034" max="12034" width="16.7109375" style="25" customWidth="1"/>
    <col min="12035" max="12035" width="18.5703125" style="25" customWidth="1"/>
    <col min="12036" max="12281" width="9.140625" style="25"/>
    <col min="12282" max="12282" width="7.5703125" style="25" bestFit="1" customWidth="1"/>
    <col min="12283" max="12283" width="7" style="25" bestFit="1" customWidth="1"/>
    <col min="12284" max="12284" width="5.5703125" style="25" bestFit="1" customWidth="1"/>
    <col min="12285" max="12285" width="8.7109375" style="25" bestFit="1" customWidth="1"/>
    <col min="12286" max="12286" width="8.42578125" style="25" bestFit="1" customWidth="1"/>
    <col min="12287" max="12287" width="76.140625" style="25" customWidth="1"/>
    <col min="12288" max="12289" width="16.5703125" style="25" customWidth="1"/>
    <col min="12290" max="12290" width="16.7109375" style="25" customWidth="1"/>
    <col min="12291" max="12291" width="18.5703125" style="25" customWidth="1"/>
    <col min="12292" max="12537" width="9.140625" style="25"/>
    <col min="12538" max="12538" width="7.5703125" style="25" bestFit="1" customWidth="1"/>
    <col min="12539" max="12539" width="7" style="25" bestFit="1" customWidth="1"/>
    <col min="12540" max="12540" width="5.5703125" style="25" bestFit="1" customWidth="1"/>
    <col min="12541" max="12541" width="8.7109375" style="25" bestFit="1" customWidth="1"/>
    <col min="12542" max="12542" width="8.42578125" style="25" bestFit="1" customWidth="1"/>
    <col min="12543" max="12543" width="76.140625" style="25" customWidth="1"/>
    <col min="12544" max="12545" width="16.5703125" style="25" customWidth="1"/>
    <col min="12546" max="12546" width="16.7109375" style="25" customWidth="1"/>
    <col min="12547" max="12547" width="18.5703125" style="25" customWidth="1"/>
    <col min="12548" max="12793" width="9.140625" style="25"/>
    <col min="12794" max="12794" width="7.5703125" style="25" bestFit="1" customWidth="1"/>
    <col min="12795" max="12795" width="7" style="25" bestFit="1" customWidth="1"/>
    <col min="12796" max="12796" width="5.5703125" style="25" bestFit="1" customWidth="1"/>
    <col min="12797" max="12797" width="8.7109375" style="25" bestFit="1" customWidth="1"/>
    <col min="12798" max="12798" width="8.42578125" style="25" bestFit="1" customWidth="1"/>
    <col min="12799" max="12799" width="76.140625" style="25" customWidth="1"/>
    <col min="12800" max="12801" width="16.5703125" style="25" customWidth="1"/>
    <col min="12802" max="12802" width="16.7109375" style="25" customWidth="1"/>
    <col min="12803" max="12803" width="18.5703125" style="25" customWidth="1"/>
    <col min="12804" max="13049" width="9.140625" style="25"/>
    <col min="13050" max="13050" width="7.5703125" style="25" bestFit="1" customWidth="1"/>
    <col min="13051" max="13051" width="7" style="25" bestFit="1" customWidth="1"/>
    <col min="13052" max="13052" width="5.5703125" style="25" bestFit="1" customWidth="1"/>
    <col min="13053" max="13053" width="8.7109375" style="25" bestFit="1" customWidth="1"/>
    <col min="13054" max="13054" width="8.42578125" style="25" bestFit="1" customWidth="1"/>
    <col min="13055" max="13055" width="76.140625" style="25" customWidth="1"/>
    <col min="13056" max="13057" width="16.5703125" style="25" customWidth="1"/>
    <col min="13058" max="13058" width="16.7109375" style="25" customWidth="1"/>
    <col min="13059" max="13059" width="18.5703125" style="25" customWidth="1"/>
    <col min="13060" max="13305" width="9.140625" style="25"/>
    <col min="13306" max="13306" width="7.5703125" style="25" bestFit="1" customWidth="1"/>
    <col min="13307" max="13307" width="7" style="25" bestFit="1" customWidth="1"/>
    <col min="13308" max="13308" width="5.5703125" style="25" bestFit="1" customWidth="1"/>
    <col min="13309" max="13309" width="8.7109375" style="25" bestFit="1" customWidth="1"/>
    <col min="13310" max="13310" width="8.42578125" style="25" bestFit="1" customWidth="1"/>
    <col min="13311" max="13311" width="76.140625" style="25" customWidth="1"/>
    <col min="13312" max="13313" width="16.5703125" style="25" customWidth="1"/>
    <col min="13314" max="13314" width="16.7109375" style="25" customWidth="1"/>
    <col min="13315" max="13315" width="18.5703125" style="25" customWidth="1"/>
    <col min="13316" max="13561" width="9.140625" style="25"/>
    <col min="13562" max="13562" width="7.5703125" style="25" bestFit="1" customWidth="1"/>
    <col min="13563" max="13563" width="7" style="25" bestFit="1" customWidth="1"/>
    <col min="13564" max="13564" width="5.5703125" style="25" bestFit="1" customWidth="1"/>
    <col min="13565" max="13565" width="8.7109375" style="25" bestFit="1" customWidth="1"/>
    <col min="13566" max="13566" width="8.42578125" style="25" bestFit="1" customWidth="1"/>
    <col min="13567" max="13567" width="76.140625" style="25" customWidth="1"/>
    <col min="13568" max="13569" width="16.5703125" style="25" customWidth="1"/>
    <col min="13570" max="13570" width="16.7109375" style="25" customWidth="1"/>
    <col min="13571" max="13571" width="18.5703125" style="25" customWidth="1"/>
    <col min="13572" max="13817" width="9.140625" style="25"/>
    <col min="13818" max="13818" width="7.5703125" style="25" bestFit="1" customWidth="1"/>
    <col min="13819" max="13819" width="7" style="25" bestFit="1" customWidth="1"/>
    <col min="13820" max="13820" width="5.5703125" style="25" bestFit="1" customWidth="1"/>
    <col min="13821" max="13821" width="8.7109375" style="25" bestFit="1" customWidth="1"/>
    <col min="13822" max="13822" width="8.42578125" style="25" bestFit="1" customWidth="1"/>
    <col min="13823" max="13823" width="76.140625" style="25" customWidth="1"/>
    <col min="13824" max="13825" width="16.5703125" style="25" customWidth="1"/>
    <col min="13826" max="13826" width="16.7109375" style="25" customWidth="1"/>
    <col min="13827" max="13827" width="18.5703125" style="25" customWidth="1"/>
    <col min="13828" max="14073" width="9.140625" style="25"/>
    <col min="14074" max="14074" width="7.5703125" style="25" bestFit="1" customWidth="1"/>
    <col min="14075" max="14075" width="7" style="25" bestFit="1" customWidth="1"/>
    <col min="14076" max="14076" width="5.5703125" style="25" bestFit="1" customWidth="1"/>
    <col min="14077" max="14077" width="8.7109375" style="25" bestFit="1" customWidth="1"/>
    <col min="14078" max="14078" width="8.42578125" style="25" bestFit="1" customWidth="1"/>
    <col min="14079" max="14079" width="76.140625" style="25" customWidth="1"/>
    <col min="14080" max="14081" width="16.5703125" style="25" customWidth="1"/>
    <col min="14082" max="14082" width="16.7109375" style="25" customWidth="1"/>
    <col min="14083" max="14083" width="18.5703125" style="25" customWidth="1"/>
    <col min="14084" max="14329" width="9.140625" style="25"/>
    <col min="14330" max="14330" width="7.5703125" style="25" bestFit="1" customWidth="1"/>
    <col min="14331" max="14331" width="7" style="25" bestFit="1" customWidth="1"/>
    <col min="14332" max="14332" width="5.5703125" style="25" bestFit="1" customWidth="1"/>
    <col min="14333" max="14333" width="8.7109375" style="25" bestFit="1" customWidth="1"/>
    <col min="14334" max="14334" width="8.42578125" style="25" bestFit="1" customWidth="1"/>
    <col min="14335" max="14335" width="76.140625" style="25" customWidth="1"/>
    <col min="14336" max="14337" width="16.5703125" style="25" customWidth="1"/>
    <col min="14338" max="14338" width="16.7109375" style="25" customWidth="1"/>
    <col min="14339" max="14339" width="18.5703125" style="25" customWidth="1"/>
    <col min="14340" max="14585" width="9.140625" style="25"/>
    <col min="14586" max="14586" width="7.5703125" style="25" bestFit="1" customWidth="1"/>
    <col min="14587" max="14587" width="7" style="25" bestFit="1" customWidth="1"/>
    <col min="14588" max="14588" width="5.5703125" style="25" bestFit="1" customWidth="1"/>
    <col min="14589" max="14589" width="8.7109375" style="25" bestFit="1" customWidth="1"/>
    <col min="14590" max="14590" width="8.42578125" style="25" bestFit="1" customWidth="1"/>
    <col min="14591" max="14591" width="76.140625" style="25" customWidth="1"/>
    <col min="14592" max="14593" width="16.5703125" style="25" customWidth="1"/>
    <col min="14594" max="14594" width="16.7109375" style="25" customWidth="1"/>
    <col min="14595" max="14595" width="18.5703125" style="25" customWidth="1"/>
    <col min="14596" max="14841" width="9.140625" style="25"/>
    <col min="14842" max="14842" width="7.5703125" style="25" bestFit="1" customWidth="1"/>
    <col min="14843" max="14843" width="7" style="25" bestFit="1" customWidth="1"/>
    <col min="14844" max="14844" width="5.5703125" style="25" bestFit="1" customWidth="1"/>
    <col min="14845" max="14845" width="8.7109375" style="25" bestFit="1" customWidth="1"/>
    <col min="14846" max="14846" width="8.42578125" style="25" bestFit="1" customWidth="1"/>
    <col min="14847" max="14847" width="76.140625" style="25" customWidth="1"/>
    <col min="14848" max="14849" width="16.5703125" style="25" customWidth="1"/>
    <col min="14850" max="14850" width="16.7109375" style="25" customWidth="1"/>
    <col min="14851" max="14851" width="18.5703125" style="25" customWidth="1"/>
    <col min="14852" max="15097" width="9.140625" style="25"/>
    <col min="15098" max="15098" width="7.5703125" style="25" bestFit="1" customWidth="1"/>
    <col min="15099" max="15099" width="7" style="25" bestFit="1" customWidth="1"/>
    <col min="15100" max="15100" width="5.5703125" style="25" bestFit="1" customWidth="1"/>
    <col min="15101" max="15101" width="8.7109375" style="25" bestFit="1" customWidth="1"/>
    <col min="15102" max="15102" width="8.42578125" style="25" bestFit="1" customWidth="1"/>
    <col min="15103" max="15103" width="76.140625" style="25" customWidth="1"/>
    <col min="15104" max="15105" width="16.5703125" style="25" customWidth="1"/>
    <col min="15106" max="15106" width="16.7109375" style="25" customWidth="1"/>
    <col min="15107" max="15107" width="18.5703125" style="25" customWidth="1"/>
    <col min="15108" max="15353" width="9.140625" style="25"/>
    <col min="15354" max="15354" width="7.5703125" style="25" bestFit="1" customWidth="1"/>
    <col min="15355" max="15355" width="7" style="25" bestFit="1" customWidth="1"/>
    <col min="15356" max="15356" width="5.5703125" style="25" bestFit="1" customWidth="1"/>
    <col min="15357" max="15357" width="8.7109375" style="25" bestFit="1" customWidth="1"/>
    <col min="15358" max="15358" width="8.42578125" style="25" bestFit="1" customWidth="1"/>
    <col min="15359" max="15359" width="76.140625" style="25" customWidth="1"/>
    <col min="15360" max="15361" width="16.5703125" style="25" customWidth="1"/>
    <col min="15362" max="15362" width="16.7109375" style="25" customWidth="1"/>
    <col min="15363" max="15363" width="18.5703125" style="25" customWidth="1"/>
    <col min="15364" max="15609" width="9.140625" style="25"/>
    <col min="15610" max="15610" width="7.5703125" style="25" bestFit="1" customWidth="1"/>
    <col min="15611" max="15611" width="7" style="25" bestFit="1" customWidth="1"/>
    <col min="15612" max="15612" width="5.5703125" style="25" bestFit="1" customWidth="1"/>
    <col min="15613" max="15613" width="8.7109375" style="25" bestFit="1" customWidth="1"/>
    <col min="15614" max="15614" width="8.42578125" style="25" bestFit="1" customWidth="1"/>
    <col min="15615" max="15615" width="76.140625" style="25" customWidth="1"/>
    <col min="15616" max="15617" width="16.5703125" style="25" customWidth="1"/>
    <col min="15618" max="15618" width="16.7109375" style="25" customWidth="1"/>
    <col min="15619" max="15619" width="18.5703125" style="25" customWidth="1"/>
    <col min="15620" max="15865" width="9.140625" style="25"/>
    <col min="15866" max="15866" width="7.5703125" style="25" bestFit="1" customWidth="1"/>
    <col min="15867" max="15867" width="7" style="25" bestFit="1" customWidth="1"/>
    <col min="15868" max="15868" width="5.5703125" style="25" bestFit="1" customWidth="1"/>
    <col min="15869" max="15869" width="8.7109375" style="25" bestFit="1" customWidth="1"/>
    <col min="15870" max="15870" width="8.42578125" style="25" bestFit="1" customWidth="1"/>
    <col min="15871" max="15871" width="76.140625" style="25" customWidth="1"/>
    <col min="15872" max="15873" width="16.5703125" style="25" customWidth="1"/>
    <col min="15874" max="15874" width="16.7109375" style="25" customWidth="1"/>
    <col min="15875" max="15875" width="18.5703125" style="25" customWidth="1"/>
    <col min="15876" max="16121" width="9.140625" style="25"/>
    <col min="16122" max="16122" width="7.5703125" style="25" bestFit="1" customWidth="1"/>
    <col min="16123" max="16123" width="7" style="25" bestFit="1" customWidth="1"/>
    <col min="16124" max="16124" width="5.5703125" style="25" bestFit="1" customWidth="1"/>
    <col min="16125" max="16125" width="8.7109375" style="25" bestFit="1" customWidth="1"/>
    <col min="16126" max="16126" width="8.42578125" style="25" bestFit="1" customWidth="1"/>
    <col min="16127" max="16127" width="76.140625" style="25" customWidth="1"/>
    <col min="16128" max="16129" width="16.5703125" style="25" customWidth="1"/>
    <col min="16130" max="16130" width="16.7109375" style="25" customWidth="1"/>
    <col min="16131" max="16131" width="18.5703125" style="25" customWidth="1"/>
    <col min="16132" max="16384" width="9.140625" style="25"/>
  </cols>
  <sheetData>
    <row r="1" spans="2:12" ht="14.25" customHeight="1">
      <c r="B1" s="281" t="s">
        <v>188</v>
      </c>
      <c r="C1" s="281"/>
      <c r="D1" s="281"/>
      <c r="E1" s="281"/>
      <c r="F1" s="281"/>
      <c r="G1" s="281"/>
      <c r="H1" s="281"/>
    </row>
    <row r="2" spans="2:12" ht="15" customHeight="1">
      <c r="B2" s="281" t="s">
        <v>106</v>
      </c>
      <c r="C2" s="281"/>
      <c r="D2" s="281"/>
      <c r="E2" s="281"/>
      <c r="F2" s="281"/>
      <c r="G2" s="281"/>
      <c r="H2" s="281"/>
    </row>
    <row r="3" spans="2:12">
      <c r="B3" s="281" t="s">
        <v>107</v>
      </c>
      <c r="C3" s="281"/>
      <c r="D3" s="281"/>
      <c r="E3" s="281"/>
      <c r="F3" s="281"/>
      <c r="G3" s="281"/>
      <c r="H3" s="281"/>
    </row>
    <row r="4" spans="2:12">
      <c r="B4" s="281"/>
      <c r="C4" s="281"/>
      <c r="D4" s="281"/>
      <c r="E4" s="281"/>
      <c r="F4" s="281"/>
      <c r="G4" s="281"/>
      <c r="H4" s="281"/>
    </row>
    <row r="5" spans="2:12" ht="54.75" customHeight="1">
      <c r="B5" s="282" t="s">
        <v>121</v>
      </c>
      <c r="C5" s="282"/>
      <c r="D5" s="282"/>
      <c r="E5" s="282"/>
      <c r="F5" s="282"/>
      <c r="G5" s="282"/>
      <c r="H5" s="282"/>
    </row>
    <row r="6" spans="2:12">
      <c r="G6" s="84"/>
      <c r="H6" s="84"/>
    </row>
    <row r="7" spans="2:12" ht="18" thickBot="1">
      <c r="H7" s="26" t="s">
        <v>108</v>
      </c>
      <c r="I7" s="27"/>
    </row>
    <row r="8" spans="2:12" ht="112.5" customHeight="1">
      <c r="B8" s="278" t="s">
        <v>122</v>
      </c>
      <c r="C8" s="279"/>
      <c r="D8" s="279"/>
      <c r="E8" s="279" t="s">
        <v>38</v>
      </c>
      <c r="F8" s="279"/>
      <c r="G8" s="279" t="s">
        <v>123</v>
      </c>
      <c r="H8" s="28" t="s">
        <v>112</v>
      </c>
    </row>
    <row r="9" spans="2:12" ht="44.25" customHeight="1">
      <c r="B9" s="29" t="s">
        <v>124</v>
      </c>
      <c r="C9" s="180" t="s">
        <v>125</v>
      </c>
      <c r="D9" s="180" t="s">
        <v>126</v>
      </c>
      <c r="E9" s="180" t="s">
        <v>9</v>
      </c>
      <c r="F9" s="180" t="s">
        <v>10</v>
      </c>
      <c r="G9" s="280"/>
      <c r="H9" s="30" t="s">
        <v>114</v>
      </c>
    </row>
    <row r="10" spans="2:12" s="36" customFormat="1" ht="18.75" customHeight="1">
      <c r="B10" s="39"/>
      <c r="C10" s="39"/>
      <c r="D10" s="39"/>
      <c r="E10" s="39"/>
      <c r="F10" s="39"/>
      <c r="G10" s="38" t="s">
        <v>20</v>
      </c>
      <c r="H10" s="33">
        <f t="shared" ref="H10" si="0">+H12</f>
        <v>3238189.7</v>
      </c>
      <c r="J10" s="40">
        <f>+H10</f>
        <v>3238189.7</v>
      </c>
      <c r="K10" s="47"/>
      <c r="L10" s="41"/>
    </row>
    <row r="11" spans="2:12" ht="16.5" customHeight="1">
      <c r="B11" s="180"/>
      <c r="C11" s="180"/>
      <c r="D11" s="180"/>
      <c r="E11" s="180"/>
      <c r="F11" s="180"/>
      <c r="G11" s="32" t="s">
        <v>48</v>
      </c>
      <c r="H11" s="31"/>
      <c r="K11" s="48"/>
    </row>
    <row r="12" spans="2:12" s="36" customFormat="1" ht="37.5" customHeight="1">
      <c r="B12" s="37"/>
      <c r="C12" s="37"/>
      <c r="D12" s="37"/>
      <c r="E12" s="37"/>
      <c r="F12" s="37"/>
      <c r="G12" s="38" t="s">
        <v>110</v>
      </c>
      <c r="H12" s="33">
        <f>H13</f>
        <v>3238189.7</v>
      </c>
    </row>
    <row r="13" spans="2:12" s="36" customFormat="1" ht="21.75" customHeight="1">
      <c r="B13" s="119" t="s">
        <v>11</v>
      </c>
      <c r="C13" s="120"/>
      <c r="D13" s="120"/>
      <c r="E13" s="120"/>
      <c r="F13" s="120"/>
      <c r="G13" s="121" t="s">
        <v>16</v>
      </c>
      <c r="H13" s="33">
        <f>H15</f>
        <v>3238189.7</v>
      </c>
    </row>
    <row r="14" spans="2:12" s="36" customFormat="1" ht="15.75" customHeight="1">
      <c r="B14" s="122"/>
      <c r="C14" s="123"/>
      <c r="D14" s="123"/>
      <c r="E14" s="123"/>
      <c r="F14" s="123"/>
      <c r="G14" s="124" t="s">
        <v>1</v>
      </c>
      <c r="H14" s="33"/>
    </row>
    <row r="15" spans="2:12" s="36" customFormat="1" ht="34.5">
      <c r="B15" s="119"/>
      <c r="C15" s="119" t="s">
        <v>15</v>
      </c>
      <c r="D15" s="120"/>
      <c r="E15" s="120"/>
      <c r="F15" s="120"/>
      <c r="G15" s="125" t="s">
        <v>17</v>
      </c>
      <c r="H15" s="33">
        <f>H17</f>
        <v>3238189.7</v>
      </c>
    </row>
    <row r="16" spans="2:12" s="36" customFormat="1" ht="17.25" customHeight="1">
      <c r="B16" s="122"/>
      <c r="C16" s="122"/>
      <c r="D16" s="123"/>
      <c r="E16" s="123"/>
      <c r="F16" s="123"/>
      <c r="G16" s="124" t="s">
        <v>1</v>
      </c>
      <c r="H16" s="33"/>
    </row>
    <row r="17" spans="2:8" s="36" customFormat="1" ht="34.5">
      <c r="B17" s="119"/>
      <c r="C17" s="119"/>
      <c r="D17" s="119" t="s">
        <v>11</v>
      </c>
      <c r="E17" s="120"/>
      <c r="F17" s="120"/>
      <c r="G17" s="125" t="s">
        <v>17</v>
      </c>
      <c r="H17" s="33">
        <f>H21</f>
        <v>3238189.7</v>
      </c>
    </row>
    <row r="18" spans="2:8" s="36" customFormat="1" ht="18.75" customHeight="1">
      <c r="B18" s="122"/>
      <c r="C18" s="122"/>
      <c r="D18" s="122"/>
      <c r="E18" s="123"/>
      <c r="F18" s="123"/>
      <c r="G18" s="126" t="s">
        <v>1</v>
      </c>
      <c r="H18" s="33"/>
    </row>
    <row r="19" spans="2:8" s="36" customFormat="1" ht="36.75" customHeight="1">
      <c r="B19" s="122"/>
      <c r="C19" s="122"/>
      <c r="D19" s="122"/>
      <c r="E19" s="123"/>
      <c r="F19" s="123"/>
      <c r="G19" s="127" t="s">
        <v>13</v>
      </c>
      <c r="H19" s="33">
        <f>H21</f>
        <v>3238189.7</v>
      </c>
    </row>
    <row r="20" spans="2:8" s="36" customFormat="1" ht="17.25" customHeight="1">
      <c r="B20" s="122"/>
      <c r="C20" s="122"/>
      <c r="D20" s="122"/>
      <c r="E20" s="123"/>
      <c r="F20" s="123"/>
      <c r="G20" s="124" t="s">
        <v>1</v>
      </c>
      <c r="H20" s="33"/>
    </row>
    <row r="21" spans="2:8" s="36" customFormat="1" ht="19.5" customHeight="1">
      <c r="B21" s="122"/>
      <c r="C21" s="122"/>
      <c r="D21" s="122"/>
      <c r="E21" s="128">
        <v>1212</v>
      </c>
      <c r="F21" s="123"/>
      <c r="G21" s="129" t="s">
        <v>14</v>
      </c>
      <c r="H21" s="33">
        <f>H23</f>
        <v>3238189.7</v>
      </c>
    </row>
    <row r="22" spans="2:8" s="36" customFormat="1" ht="20.25" customHeight="1">
      <c r="B22" s="122"/>
      <c r="C22" s="122"/>
      <c r="D22" s="122"/>
      <c r="E22" s="128"/>
      <c r="F22" s="123"/>
      <c r="G22" s="129" t="s">
        <v>12</v>
      </c>
      <c r="H22" s="33"/>
    </row>
    <row r="23" spans="2:8" s="36" customFormat="1" ht="39.75" customHeight="1">
      <c r="B23" s="122"/>
      <c r="C23" s="122"/>
      <c r="D23" s="122"/>
      <c r="E23" s="128"/>
      <c r="F23" s="128">
        <v>12007</v>
      </c>
      <c r="G23" s="130" t="s">
        <v>25</v>
      </c>
      <c r="H23" s="148">
        <f>H32+H39+H46+H53+H60+H67+H74+H81+H88+H95+H25</f>
        <v>3238189.7</v>
      </c>
    </row>
    <row r="24" spans="2:8" s="36" customFormat="1" ht="21.75" customHeight="1">
      <c r="B24" s="122"/>
      <c r="C24" s="122"/>
      <c r="D24" s="122"/>
      <c r="E24" s="128"/>
      <c r="F24" s="128"/>
      <c r="G24" s="129" t="s">
        <v>18</v>
      </c>
      <c r="H24" s="214"/>
    </row>
    <row r="25" spans="2:8" s="36" customFormat="1" ht="20.25" customHeight="1">
      <c r="B25" s="208"/>
      <c r="C25" s="208"/>
      <c r="D25" s="208"/>
      <c r="E25" s="206"/>
      <c r="F25" s="206"/>
      <c r="G25" s="207" t="s">
        <v>182</v>
      </c>
      <c r="H25" s="215">
        <f>H27</f>
        <v>-24055.3</v>
      </c>
    </row>
    <row r="26" spans="2:8" s="36" customFormat="1" ht="35.25" customHeight="1">
      <c r="B26" s="203"/>
      <c r="C26" s="203"/>
      <c r="D26" s="203"/>
      <c r="E26" s="204"/>
      <c r="F26" s="204"/>
      <c r="G26" s="205" t="s">
        <v>19</v>
      </c>
      <c r="H26" s="216"/>
    </row>
    <row r="27" spans="2:8" s="36" customFormat="1" ht="24.75" customHeight="1">
      <c r="B27" s="203"/>
      <c r="C27" s="203"/>
      <c r="D27" s="203"/>
      <c r="E27" s="204"/>
      <c r="F27" s="204"/>
      <c r="G27" s="205" t="s">
        <v>20</v>
      </c>
      <c r="H27" s="216">
        <f>H28</f>
        <v>-24055.3</v>
      </c>
    </row>
    <row r="28" spans="2:8" s="36" customFormat="1" ht="24.75" customHeight="1">
      <c r="B28" s="203"/>
      <c r="C28" s="203"/>
      <c r="D28" s="203"/>
      <c r="E28" s="204"/>
      <c r="F28" s="204"/>
      <c r="G28" s="205" t="s">
        <v>21</v>
      </c>
      <c r="H28" s="216">
        <f>H29</f>
        <v>-24055.3</v>
      </c>
    </row>
    <row r="29" spans="2:8" s="36" customFormat="1" ht="24.75" customHeight="1">
      <c r="B29" s="203"/>
      <c r="C29" s="203"/>
      <c r="D29" s="203"/>
      <c r="E29" s="204"/>
      <c r="F29" s="204"/>
      <c r="G29" s="205" t="s">
        <v>22</v>
      </c>
      <c r="H29" s="216">
        <f>H30</f>
        <v>-24055.3</v>
      </c>
    </row>
    <row r="30" spans="2:8" s="36" customFormat="1" ht="39" customHeight="1">
      <c r="B30" s="203"/>
      <c r="C30" s="203"/>
      <c r="D30" s="203"/>
      <c r="E30" s="204"/>
      <c r="F30" s="204"/>
      <c r="G30" s="205" t="s">
        <v>23</v>
      </c>
      <c r="H30" s="216">
        <f>H31</f>
        <v>-24055.3</v>
      </c>
    </row>
    <row r="31" spans="2:8" s="36" customFormat="1" ht="24.75" customHeight="1">
      <c r="B31" s="203"/>
      <c r="C31" s="203"/>
      <c r="D31" s="203"/>
      <c r="E31" s="204"/>
      <c r="F31" s="204"/>
      <c r="G31" s="205" t="s">
        <v>24</v>
      </c>
      <c r="H31" s="216">
        <f>'h6'!E19</f>
        <v>-24055.3</v>
      </c>
    </row>
    <row r="32" spans="2:8" s="36" customFormat="1" ht="18.75" customHeight="1">
      <c r="B32" s="37"/>
      <c r="C32" s="37"/>
      <c r="D32" s="37"/>
      <c r="E32" s="37"/>
      <c r="F32" s="37"/>
      <c r="G32" s="131" t="s">
        <v>129</v>
      </c>
      <c r="H32" s="217">
        <f>H34</f>
        <v>1156687.7000000002</v>
      </c>
    </row>
    <row r="33" spans="2:11" s="36" customFormat="1" ht="36.75" customHeight="1">
      <c r="B33" s="37"/>
      <c r="C33" s="37"/>
      <c r="D33" s="37"/>
      <c r="E33" s="37"/>
      <c r="F33" s="37"/>
      <c r="G33" s="129" t="s">
        <v>19</v>
      </c>
      <c r="H33" s="218"/>
      <c r="K33" s="88"/>
    </row>
    <row r="34" spans="2:11" s="36" customFormat="1" ht="15.75" customHeight="1">
      <c r="B34" s="37"/>
      <c r="C34" s="37"/>
      <c r="D34" s="37"/>
      <c r="E34" s="37"/>
      <c r="F34" s="37"/>
      <c r="G34" s="129" t="s">
        <v>20</v>
      </c>
      <c r="H34" s="219">
        <f>H36</f>
        <v>1156687.7000000002</v>
      </c>
    </row>
    <row r="35" spans="2:11" s="36" customFormat="1" ht="18.75" customHeight="1">
      <c r="B35" s="37"/>
      <c r="C35" s="37"/>
      <c r="D35" s="37"/>
      <c r="E35" s="37"/>
      <c r="F35" s="37"/>
      <c r="G35" s="129" t="s">
        <v>21</v>
      </c>
      <c r="H35" s="219">
        <f>H36</f>
        <v>1156687.7000000002</v>
      </c>
    </row>
    <row r="36" spans="2:11" s="36" customFormat="1" ht="18" customHeight="1">
      <c r="B36" s="37"/>
      <c r="C36" s="37"/>
      <c r="D36" s="37"/>
      <c r="E36" s="37"/>
      <c r="F36" s="37"/>
      <c r="G36" s="129" t="s">
        <v>22</v>
      </c>
      <c r="H36" s="219">
        <f>H37</f>
        <v>1156687.7000000002</v>
      </c>
    </row>
    <row r="37" spans="2:11" s="36" customFormat="1" ht="34.5">
      <c r="B37" s="37"/>
      <c r="C37" s="37"/>
      <c r="D37" s="37"/>
      <c r="E37" s="37"/>
      <c r="F37" s="37"/>
      <c r="G37" s="129" t="s">
        <v>23</v>
      </c>
      <c r="H37" s="219">
        <f>H38</f>
        <v>1156687.7000000002</v>
      </c>
    </row>
    <row r="38" spans="2:11" s="36" customFormat="1" ht="17.25" customHeight="1">
      <c r="B38" s="37"/>
      <c r="C38" s="37"/>
      <c r="D38" s="37"/>
      <c r="E38" s="37"/>
      <c r="F38" s="37"/>
      <c r="G38" s="129" t="s">
        <v>24</v>
      </c>
      <c r="H38" s="134">
        <f>'h6'!E20</f>
        <v>1156687.7000000002</v>
      </c>
    </row>
    <row r="39" spans="2:11" s="36" customFormat="1" ht="16.5" customHeight="1">
      <c r="B39" s="37"/>
      <c r="C39" s="37"/>
      <c r="D39" s="37"/>
      <c r="E39" s="37"/>
      <c r="F39" s="37"/>
      <c r="G39" s="131" t="s">
        <v>130</v>
      </c>
      <c r="H39" s="132">
        <f>H41</f>
        <v>367647.60000000003</v>
      </c>
    </row>
    <row r="40" spans="2:11" s="36" customFormat="1" ht="42" customHeight="1">
      <c r="B40" s="37"/>
      <c r="C40" s="37"/>
      <c r="D40" s="37"/>
      <c r="E40" s="37"/>
      <c r="F40" s="37"/>
      <c r="G40" s="129" t="s">
        <v>19</v>
      </c>
      <c r="H40" s="133"/>
    </row>
    <row r="41" spans="2:11" s="36" customFormat="1" ht="24" customHeight="1">
      <c r="B41" s="37"/>
      <c r="C41" s="37"/>
      <c r="D41" s="37"/>
      <c r="E41" s="37"/>
      <c r="F41" s="37"/>
      <c r="G41" s="129" t="s">
        <v>20</v>
      </c>
      <c r="H41" s="134">
        <f>H42</f>
        <v>367647.60000000003</v>
      </c>
    </row>
    <row r="42" spans="2:11" s="36" customFormat="1" ht="15.75" customHeight="1">
      <c r="B42" s="37"/>
      <c r="C42" s="37"/>
      <c r="D42" s="37"/>
      <c r="E42" s="37"/>
      <c r="F42" s="37"/>
      <c r="G42" s="129" t="s">
        <v>21</v>
      </c>
      <c r="H42" s="134">
        <f>H44</f>
        <v>367647.60000000003</v>
      </c>
    </row>
    <row r="43" spans="2:11" s="36" customFormat="1" ht="17.25" customHeight="1">
      <c r="B43" s="37"/>
      <c r="C43" s="37"/>
      <c r="D43" s="37"/>
      <c r="E43" s="37"/>
      <c r="F43" s="37"/>
      <c r="G43" s="129" t="s">
        <v>22</v>
      </c>
      <c r="H43" s="134">
        <f>H44</f>
        <v>367647.60000000003</v>
      </c>
    </row>
    <row r="44" spans="2:11" s="36" customFormat="1" ht="34.5">
      <c r="B44" s="37"/>
      <c r="C44" s="37"/>
      <c r="D44" s="37"/>
      <c r="E44" s="37"/>
      <c r="F44" s="37"/>
      <c r="G44" s="129" t="s">
        <v>23</v>
      </c>
      <c r="H44" s="134">
        <f>H45</f>
        <v>367647.60000000003</v>
      </c>
    </row>
    <row r="45" spans="2:11" s="36" customFormat="1" ht="15" customHeight="1">
      <c r="B45" s="37"/>
      <c r="C45" s="37"/>
      <c r="D45" s="37"/>
      <c r="E45" s="37"/>
      <c r="F45" s="37"/>
      <c r="G45" s="129" t="s">
        <v>24</v>
      </c>
      <c r="H45" s="134">
        <f>'h6'!E27</f>
        <v>367647.60000000003</v>
      </c>
    </row>
    <row r="46" spans="2:11" s="36" customFormat="1" ht="19.5" customHeight="1">
      <c r="B46" s="37"/>
      <c r="C46" s="37"/>
      <c r="D46" s="37"/>
      <c r="E46" s="37"/>
      <c r="F46" s="37"/>
      <c r="G46" s="131" t="s">
        <v>131</v>
      </c>
      <c r="H46" s="132">
        <f>H48</f>
        <v>164890.40000000002</v>
      </c>
    </row>
    <row r="47" spans="2:11" s="36" customFormat="1" ht="39.75" customHeight="1">
      <c r="B47" s="37"/>
      <c r="C47" s="37"/>
      <c r="D47" s="37"/>
      <c r="E47" s="37"/>
      <c r="F47" s="37"/>
      <c r="G47" s="129" t="s">
        <v>19</v>
      </c>
      <c r="H47" s="133"/>
    </row>
    <row r="48" spans="2:11" s="36" customFormat="1" ht="18" customHeight="1">
      <c r="B48" s="37"/>
      <c r="C48" s="37"/>
      <c r="D48" s="37"/>
      <c r="E48" s="37"/>
      <c r="F48" s="37"/>
      <c r="G48" s="129" t="s">
        <v>20</v>
      </c>
      <c r="H48" s="134">
        <f>H49</f>
        <v>164890.40000000002</v>
      </c>
    </row>
    <row r="49" spans="2:8" s="36" customFormat="1" ht="24" customHeight="1">
      <c r="B49" s="37"/>
      <c r="C49" s="37"/>
      <c r="D49" s="37"/>
      <c r="E49" s="37"/>
      <c r="F49" s="37"/>
      <c r="G49" s="129" t="s">
        <v>21</v>
      </c>
      <c r="H49" s="134">
        <f>H50</f>
        <v>164890.40000000002</v>
      </c>
    </row>
    <row r="50" spans="2:8" s="36" customFormat="1" ht="21.75" customHeight="1">
      <c r="B50" s="37"/>
      <c r="C50" s="37"/>
      <c r="D50" s="37"/>
      <c r="E50" s="37"/>
      <c r="F50" s="37"/>
      <c r="G50" s="129" t="s">
        <v>22</v>
      </c>
      <c r="H50" s="134">
        <f>H51</f>
        <v>164890.40000000002</v>
      </c>
    </row>
    <row r="51" spans="2:8" s="36" customFormat="1" ht="32.25" customHeight="1">
      <c r="B51" s="37"/>
      <c r="C51" s="37"/>
      <c r="D51" s="37"/>
      <c r="E51" s="37"/>
      <c r="F51" s="37"/>
      <c r="G51" s="129" t="s">
        <v>23</v>
      </c>
      <c r="H51" s="134">
        <f>H52</f>
        <v>164890.40000000002</v>
      </c>
    </row>
    <row r="52" spans="2:8" s="36" customFormat="1" ht="23.25" customHeight="1">
      <c r="B52" s="37"/>
      <c r="C52" s="37"/>
      <c r="D52" s="37"/>
      <c r="E52" s="37"/>
      <c r="F52" s="37"/>
      <c r="G52" s="129" t="s">
        <v>24</v>
      </c>
      <c r="H52" s="134">
        <f>'h6'!E33</f>
        <v>164890.40000000002</v>
      </c>
    </row>
    <row r="53" spans="2:8" s="36" customFormat="1" ht="23.25" customHeight="1">
      <c r="B53" s="37"/>
      <c r="C53" s="37"/>
      <c r="D53" s="37"/>
      <c r="E53" s="37"/>
      <c r="F53" s="37"/>
      <c r="G53" s="131" t="s">
        <v>132</v>
      </c>
      <c r="H53" s="135">
        <f>H55</f>
        <v>69834.5</v>
      </c>
    </row>
    <row r="54" spans="2:8" s="36" customFormat="1" ht="44.25" customHeight="1">
      <c r="B54" s="37"/>
      <c r="C54" s="37"/>
      <c r="D54" s="37"/>
      <c r="E54" s="37"/>
      <c r="F54" s="37"/>
      <c r="G54" s="129" t="s">
        <v>19</v>
      </c>
      <c r="H54" s="133"/>
    </row>
    <row r="55" spans="2:8" s="36" customFormat="1" ht="17.25" customHeight="1">
      <c r="B55" s="37"/>
      <c r="C55" s="37"/>
      <c r="D55" s="37"/>
      <c r="E55" s="37"/>
      <c r="F55" s="37"/>
      <c r="G55" s="129" t="s">
        <v>20</v>
      </c>
      <c r="H55" s="133">
        <f>H56</f>
        <v>69834.5</v>
      </c>
    </row>
    <row r="56" spans="2:8" s="36" customFormat="1" ht="15" customHeight="1">
      <c r="B56" s="37"/>
      <c r="C56" s="37"/>
      <c r="D56" s="37"/>
      <c r="E56" s="37"/>
      <c r="F56" s="37"/>
      <c r="G56" s="129" t="s">
        <v>21</v>
      </c>
      <c r="H56" s="133">
        <f>H57</f>
        <v>69834.5</v>
      </c>
    </row>
    <row r="57" spans="2:8" s="36" customFormat="1" ht="18" customHeight="1">
      <c r="B57" s="37"/>
      <c r="C57" s="37"/>
      <c r="D57" s="37"/>
      <c r="E57" s="37"/>
      <c r="F57" s="37"/>
      <c r="G57" s="129" t="s">
        <v>22</v>
      </c>
      <c r="H57" s="133">
        <f>H58</f>
        <v>69834.5</v>
      </c>
    </row>
    <row r="58" spans="2:8" s="36" customFormat="1" ht="36" customHeight="1">
      <c r="B58" s="37"/>
      <c r="C58" s="37"/>
      <c r="D58" s="37"/>
      <c r="E58" s="37"/>
      <c r="F58" s="37"/>
      <c r="G58" s="129" t="s">
        <v>23</v>
      </c>
      <c r="H58" s="133">
        <f>H59</f>
        <v>69834.5</v>
      </c>
    </row>
    <row r="59" spans="2:8" s="36" customFormat="1" ht="21" customHeight="1">
      <c r="B59" s="37"/>
      <c r="C59" s="37"/>
      <c r="D59" s="37"/>
      <c r="E59" s="37"/>
      <c r="F59" s="37"/>
      <c r="G59" s="129" t="s">
        <v>24</v>
      </c>
      <c r="H59" s="133">
        <f>'h6'!E38</f>
        <v>69834.5</v>
      </c>
    </row>
    <row r="60" spans="2:8" s="36" customFormat="1" ht="26.25" customHeight="1">
      <c r="B60" s="37"/>
      <c r="C60" s="37"/>
      <c r="D60" s="37"/>
      <c r="E60" s="37"/>
      <c r="F60" s="37"/>
      <c r="G60" s="131" t="s">
        <v>148</v>
      </c>
      <c r="H60" s="135">
        <f>H62</f>
        <v>378788.10000000003</v>
      </c>
    </row>
    <row r="61" spans="2:8" s="36" customFormat="1" ht="39" customHeight="1">
      <c r="B61" s="37"/>
      <c r="C61" s="37"/>
      <c r="D61" s="37"/>
      <c r="E61" s="37"/>
      <c r="F61" s="37"/>
      <c r="G61" s="129" t="s">
        <v>19</v>
      </c>
      <c r="H61" s="133"/>
    </row>
    <row r="62" spans="2:8" s="36" customFormat="1" ht="18" customHeight="1">
      <c r="B62" s="37"/>
      <c r="C62" s="37"/>
      <c r="D62" s="37"/>
      <c r="E62" s="37"/>
      <c r="F62" s="37"/>
      <c r="G62" s="129" t="s">
        <v>20</v>
      </c>
      <c r="H62" s="133">
        <f>H63</f>
        <v>378788.10000000003</v>
      </c>
    </row>
    <row r="63" spans="2:8" s="36" customFormat="1" ht="20.25" customHeight="1">
      <c r="B63" s="37"/>
      <c r="C63" s="37"/>
      <c r="D63" s="37"/>
      <c r="E63" s="37"/>
      <c r="F63" s="37"/>
      <c r="G63" s="129" t="s">
        <v>21</v>
      </c>
      <c r="H63" s="133">
        <f>H64</f>
        <v>378788.10000000003</v>
      </c>
    </row>
    <row r="64" spans="2:8" s="36" customFormat="1" ht="18.75" customHeight="1">
      <c r="B64" s="37"/>
      <c r="C64" s="37"/>
      <c r="D64" s="37"/>
      <c r="E64" s="37"/>
      <c r="F64" s="37"/>
      <c r="G64" s="129" t="s">
        <v>22</v>
      </c>
      <c r="H64" s="133">
        <f>H65</f>
        <v>378788.10000000003</v>
      </c>
    </row>
    <row r="65" spans="2:8" s="36" customFormat="1" ht="36" customHeight="1">
      <c r="B65" s="37"/>
      <c r="C65" s="37"/>
      <c r="D65" s="37"/>
      <c r="E65" s="37"/>
      <c r="F65" s="37"/>
      <c r="G65" s="130" t="s">
        <v>23</v>
      </c>
      <c r="H65" s="133">
        <f>H66</f>
        <v>378788.10000000003</v>
      </c>
    </row>
    <row r="66" spans="2:8" s="36" customFormat="1" ht="21.75" customHeight="1">
      <c r="B66" s="37"/>
      <c r="C66" s="37"/>
      <c r="D66" s="37"/>
      <c r="E66" s="37"/>
      <c r="F66" s="37"/>
      <c r="G66" s="129" t="s">
        <v>24</v>
      </c>
      <c r="H66" s="133">
        <f>'h6'!E43</f>
        <v>378788.10000000003</v>
      </c>
    </row>
    <row r="67" spans="2:8" s="36" customFormat="1" ht="24.75" customHeight="1">
      <c r="B67" s="37"/>
      <c r="C67" s="37"/>
      <c r="D67" s="37"/>
      <c r="E67" s="37"/>
      <c r="F67" s="37"/>
      <c r="G67" s="131" t="s">
        <v>133</v>
      </c>
      <c r="H67" s="135">
        <f>H69</f>
        <v>277562.69999999995</v>
      </c>
    </row>
    <row r="68" spans="2:8" s="36" customFormat="1" ht="41.25" customHeight="1">
      <c r="B68" s="37"/>
      <c r="C68" s="37"/>
      <c r="D68" s="37"/>
      <c r="E68" s="37"/>
      <c r="F68" s="37"/>
      <c r="G68" s="129" t="s">
        <v>19</v>
      </c>
      <c r="H68" s="133"/>
    </row>
    <row r="69" spans="2:8" s="36" customFormat="1" ht="19.5" customHeight="1">
      <c r="B69" s="37"/>
      <c r="C69" s="37"/>
      <c r="D69" s="37"/>
      <c r="E69" s="37"/>
      <c r="F69" s="37"/>
      <c r="G69" s="129" t="s">
        <v>20</v>
      </c>
      <c r="H69" s="133">
        <f>H70</f>
        <v>277562.69999999995</v>
      </c>
    </row>
    <row r="70" spans="2:8" s="36" customFormat="1" ht="17.25" customHeight="1">
      <c r="B70" s="37"/>
      <c r="C70" s="37"/>
      <c r="D70" s="37"/>
      <c r="E70" s="37"/>
      <c r="F70" s="37"/>
      <c r="G70" s="129" t="s">
        <v>21</v>
      </c>
      <c r="H70" s="133">
        <f>H71</f>
        <v>277562.69999999995</v>
      </c>
    </row>
    <row r="71" spans="2:8" s="36" customFormat="1" ht="18.75" customHeight="1">
      <c r="B71" s="37"/>
      <c r="C71" s="37"/>
      <c r="D71" s="37"/>
      <c r="E71" s="37"/>
      <c r="F71" s="37"/>
      <c r="G71" s="129" t="s">
        <v>22</v>
      </c>
      <c r="H71" s="133">
        <f>H72</f>
        <v>277562.69999999995</v>
      </c>
    </row>
    <row r="72" spans="2:8" s="36" customFormat="1" ht="30.75" customHeight="1">
      <c r="B72" s="37"/>
      <c r="C72" s="37"/>
      <c r="D72" s="37"/>
      <c r="E72" s="37"/>
      <c r="F72" s="37"/>
      <c r="G72" s="130" t="s">
        <v>23</v>
      </c>
      <c r="H72" s="133">
        <f>H73</f>
        <v>277562.69999999995</v>
      </c>
    </row>
    <row r="73" spans="2:8" s="36" customFormat="1" ht="20.25" customHeight="1">
      <c r="B73" s="37"/>
      <c r="C73" s="37"/>
      <c r="D73" s="37"/>
      <c r="E73" s="37"/>
      <c r="F73" s="37"/>
      <c r="G73" s="129" t="s">
        <v>24</v>
      </c>
      <c r="H73" s="133">
        <f>'h6'!E52</f>
        <v>277562.69999999995</v>
      </c>
    </row>
    <row r="74" spans="2:8" s="36" customFormat="1" ht="23.25" customHeight="1">
      <c r="B74" s="37"/>
      <c r="C74" s="37"/>
      <c r="D74" s="37"/>
      <c r="E74" s="37"/>
      <c r="F74" s="37"/>
      <c r="G74" s="131" t="s">
        <v>169</v>
      </c>
      <c r="H74" s="135">
        <f>H76</f>
        <v>88400.2</v>
      </c>
    </row>
    <row r="75" spans="2:8" s="36" customFormat="1" ht="32.25" customHeight="1">
      <c r="B75" s="37"/>
      <c r="C75" s="37"/>
      <c r="D75" s="37"/>
      <c r="E75" s="37"/>
      <c r="F75" s="37"/>
      <c r="G75" s="129" t="s">
        <v>19</v>
      </c>
      <c r="H75" s="133"/>
    </row>
    <row r="76" spans="2:8" s="36" customFormat="1" ht="21.75" customHeight="1">
      <c r="B76" s="37"/>
      <c r="C76" s="37"/>
      <c r="D76" s="37"/>
      <c r="E76" s="37"/>
      <c r="F76" s="37"/>
      <c r="G76" s="129" t="s">
        <v>20</v>
      </c>
      <c r="H76" s="133">
        <f>H77</f>
        <v>88400.2</v>
      </c>
    </row>
    <row r="77" spans="2:8" s="36" customFormat="1" ht="18" customHeight="1">
      <c r="B77" s="37"/>
      <c r="C77" s="37"/>
      <c r="D77" s="37"/>
      <c r="E77" s="37"/>
      <c r="F77" s="37"/>
      <c r="G77" s="129" t="s">
        <v>21</v>
      </c>
      <c r="H77" s="133">
        <f>H78</f>
        <v>88400.2</v>
      </c>
    </row>
    <row r="78" spans="2:8" s="36" customFormat="1" ht="18.75" customHeight="1">
      <c r="B78" s="37"/>
      <c r="C78" s="37"/>
      <c r="D78" s="37"/>
      <c r="E78" s="37"/>
      <c r="F78" s="37"/>
      <c r="G78" s="129" t="s">
        <v>22</v>
      </c>
      <c r="H78" s="133">
        <f>H79</f>
        <v>88400.2</v>
      </c>
    </row>
    <row r="79" spans="2:8" s="36" customFormat="1" ht="36.75" customHeight="1">
      <c r="B79" s="37"/>
      <c r="C79" s="37"/>
      <c r="D79" s="37"/>
      <c r="E79" s="37"/>
      <c r="F79" s="37"/>
      <c r="G79" s="130" t="s">
        <v>23</v>
      </c>
      <c r="H79" s="133">
        <f>H80</f>
        <v>88400.2</v>
      </c>
    </row>
    <row r="80" spans="2:8" s="36" customFormat="1" ht="25.5" customHeight="1">
      <c r="B80" s="45"/>
      <c r="C80" s="45"/>
      <c r="D80" s="45"/>
      <c r="E80" s="45"/>
      <c r="F80" s="45"/>
      <c r="G80" s="129" t="s">
        <v>24</v>
      </c>
      <c r="H80" s="133">
        <f>'h6'!E57</f>
        <v>88400.2</v>
      </c>
    </row>
    <row r="81" spans="2:8" s="36" customFormat="1" ht="25.5" customHeight="1">
      <c r="B81" s="45"/>
      <c r="C81" s="45"/>
      <c r="D81" s="45"/>
      <c r="E81" s="45"/>
      <c r="F81" s="45"/>
      <c r="G81" s="131" t="s">
        <v>71</v>
      </c>
      <c r="H81" s="135">
        <f>H83</f>
        <v>350729</v>
      </c>
    </row>
    <row r="82" spans="2:8" s="36" customFormat="1" ht="35.25" customHeight="1">
      <c r="B82" s="45"/>
      <c r="C82" s="45"/>
      <c r="D82" s="45"/>
      <c r="E82" s="45"/>
      <c r="F82" s="45"/>
      <c r="G82" s="129" t="s">
        <v>19</v>
      </c>
      <c r="H82" s="133"/>
    </row>
    <row r="83" spans="2:8" s="36" customFormat="1" ht="21" customHeight="1">
      <c r="B83" s="45"/>
      <c r="C83" s="45"/>
      <c r="D83" s="45"/>
      <c r="E83" s="45"/>
      <c r="F83" s="45"/>
      <c r="G83" s="129" t="s">
        <v>20</v>
      </c>
      <c r="H83" s="134">
        <f>H84</f>
        <v>350729</v>
      </c>
    </row>
    <row r="84" spans="2:8" s="36" customFormat="1" ht="18" customHeight="1">
      <c r="B84" s="45"/>
      <c r="C84" s="45"/>
      <c r="D84" s="45"/>
      <c r="E84" s="45"/>
      <c r="F84" s="45"/>
      <c r="G84" s="129" t="s">
        <v>21</v>
      </c>
      <c r="H84" s="134">
        <f>H85</f>
        <v>350729</v>
      </c>
    </row>
    <row r="85" spans="2:8" s="36" customFormat="1" ht="19.5" customHeight="1">
      <c r="B85" s="45"/>
      <c r="C85" s="45"/>
      <c r="D85" s="45"/>
      <c r="E85" s="45"/>
      <c r="F85" s="45"/>
      <c r="G85" s="129" t="s">
        <v>22</v>
      </c>
      <c r="H85" s="134">
        <f>H86</f>
        <v>350729</v>
      </c>
    </row>
    <row r="86" spans="2:8" s="36" customFormat="1" ht="39" customHeight="1">
      <c r="B86" s="45"/>
      <c r="C86" s="45"/>
      <c r="D86" s="45"/>
      <c r="E86" s="45"/>
      <c r="F86" s="45"/>
      <c r="G86" s="130" t="s">
        <v>23</v>
      </c>
      <c r="H86" s="134">
        <f>H87</f>
        <v>350729</v>
      </c>
    </row>
    <row r="87" spans="2:8" s="36" customFormat="1" ht="25.5" customHeight="1">
      <c r="B87" s="45"/>
      <c r="C87" s="45"/>
      <c r="D87" s="45"/>
      <c r="E87" s="45"/>
      <c r="F87" s="45"/>
      <c r="G87" s="129" t="s">
        <v>24</v>
      </c>
      <c r="H87" s="134">
        <f>'h6'!E62</f>
        <v>350729</v>
      </c>
    </row>
    <row r="88" spans="2:8" s="36" customFormat="1" ht="25.5" customHeight="1">
      <c r="B88" s="45"/>
      <c r="C88" s="45"/>
      <c r="D88" s="45"/>
      <c r="E88" s="45"/>
      <c r="F88" s="45"/>
      <c r="G88" s="131" t="s">
        <v>81</v>
      </c>
      <c r="H88" s="135">
        <f>H91</f>
        <v>78586.3</v>
      </c>
    </row>
    <row r="89" spans="2:8" s="36" customFormat="1" ht="36.75" customHeight="1">
      <c r="B89" s="45"/>
      <c r="C89" s="45"/>
      <c r="D89" s="45"/>
      <c r="E89" s="45"/>
      <c r="F89" s="45"/>
      <c r="G89" s="129" t="s">
        <v>19</v>
      </c>
      <c r="H89" s="133"/>
    </row>
    <row r="90" spans="2:8" s="36" customFormat="1" ht="18" customHeight="1">
      <c r="B90" s="170"/>
      <c r="C90" s="170"/>
      <c r="D90" s="170"/>
      <c r="E90" s="170"/>
      <c r="F90" s="170"/>
      <c r="G90" s="171" t="s">
        <v>20</v>
      </c>
      <c r="H90" s="172">
        <f>H91</f>
        <v>78586.3</v>
      </c>
    </row>
    <row r="91" spans="2:8" s="36" customFormat="1" ht="19.5" customHeight="1">
      <c r="B91" s="170"/>
      <c r="C91" s="170"/>
      <c r="D91" s="170"/>
      <c r="E91" s="170"/>
      <c r="F91" s="170"/>
      <c r="G91" s="171" t="s">
        <v>21</v>
      </c>
      <c r="H91" s="172">
        <f>H92</f>
        <v>78586.3</v>
      </c>
    </row>
    <row r="92" spans="2:8" s="36" customFormat="1" ht="21" customHeight="1">
      <c r="B92" s="170"/>
      <c r="C92" s="170"/>
      <c r="D92" s="170"/>
      <c r="E92" s="170"/>
      <c r="F92" s="170"/>
      <c r="G92" s="171" t="s">
        <v>22</v>
      </c>
      <c r="H92" s="172">
        <f>H93</f>
        <v>78586.3</v>
      </c>
    </row>
    <row r="93" spans="2:8" s="36" customFormat="1" ht="30" customHeight="1">
      <c r="B93" s="170"/>
      <c r="C93" s="170"/>
      <c r="D93" s="170"/>
      <c r="E93" s="170"/>
      <c r="F93" s="170"/>
      <c r="G93" s="173" t="s">
        <v>23</v>
      </c>
      <c r="H93" s="172">
        <f>H94</f>
        <v>78586.3</v>
      </c>
    </row>
    <row r="94" spans="2:8" s="36" customFormat="1" ht="25.5" customHeight="1">
      <c r="B94" s="170"/>
      <c r="C94" s="170"/>
      <c r="D94" s="170"/>
      <c r="E94" s="170"/>
      <c r="F94" s="170"/>
      <c r="G94" s="171" t="s">
        <v>24</v>
      </c>
      <c r="H94" s="172">
        <f>'h6'!E67</f>
        <v>78586.3</v>
      </c>
    </row>
    <row r="95" spans="2:8" s="36" customFormat="1" ht="21" customHeight="1">
      <c r="B95" s="170"/>
      <c r="C95" s="170"/>
      <c r="D95" s="170"/>
      <c r="E95" s="170"/>
      <c r="F95" s="170"/>
      <c r="G95" s="174" t="s">
        <v>149</v>
      </c>
      <c r="H95" s="175">
        <f>H97</f>
        <v>329118.5</v>
      </c>
    </row>
    <row r="96" spans="2:8" s="36" customFormat="1" ht="33" customHeight="1">
      <c r="B96" s="170"/>
      <c r="C96" s="170"/>
      <c r="D96" s="170"/>
      <c r="E96" s="170"/>
      <c r="F96" s="170"/>
      <c r="G96" s="171" t="s">
        <v>19</v>
      </c>
      <c r="H96" s="176"/>
    </row>
    <row r="97" spans="1:8" s="36" customFormat="1" ht="18" customHeight="1">
      <c r="B97" s="170"/>
      <c r="C97" s="170"/>
      <c r="D97" s="170"/>
      <c r="E97" s="170"/>
      <c r="F97" s="170"/>
      <c r="G97" s="171" t="s">
        <v>20</v>
      </c>
      <c r="H97" s="172">
        <f>H98</f>
        <v>329118.5</v>
      </c>
    </row>
    <row r="98" spans="1:8" s="36" customFormat="1" ht="17.25" customHeight="1">
      <c r="B98" s="170"/>
      <c r="C98" s="170"/>
      <c r="D98" s="170"/>
      <c r="E98" s="170"/>
      <c r="F98" s="170"/>
      <c r="G98" s="171" t="s">
        <v>21</v>
      </c>
      <c r="H98" s="172">
        <f>H99</f>
        <v>329118.5</v>
      </c>
    </row>
    <row r="99" spans="1:8" s="36" customFormat="1" ht="20.25" customHeight="1">
      <c r="B99" s="170"/>
      <c r="C99" s="170"/>
      <c r="D99" s="170"/>
      <c r="E99" s="170"/>
      <c r="F99" s="170"/>
      <c r="G99" s="171" t="s">
        <v>22</v>
      </c>
      <c r="H99" s="172">
        <f>H100</f>
        <v>329118.5</v>
      </c>
    </row>
    <row r="100" spans="1:8" s="36" customFormat="1" ht="33" customHeight="1">
      <c r="B100" s="170"/>
      <c r="C100" s="170"/>
      <c r="D100" s="170"/>
      <c r="E100" s="170"/>
      <c r="F100" s="170"/>
      <c r="G100" s="173" t="s">
        <v>23</v>
      </c>
      <c r="H100" s="172">
        <f>H101</f>
        <v>329118.5</v>
      </c>
    </row>
    <row r="101" spans="1:8" s="36" customFormat="1" ht="21" customHeight="1">
      <c r="B101" s="170"/>
      <c r="C101" s="170"/>
      <c r="D101" s="170"/>
      <c r="E101" s="170"/>
      <c r="F101" s="170"/>
      <c r="G101" s="171" t="s">
        <v>24</v>
      </c>
      <c r="H101" s="172">
        <f>'h6'!E72</f>
        <v>329118.5</v>
      </c>
    </row>
    <row r="102" spans="1:8" s="34" customFormat="1">
      <c r="A102" s="23"/>
      <c r="B102" s="168"/>
      <c r="C102" s="168"/>
      <c r="D102" s="168"/>
      <c r="E102" s="168"/>
      <c r="F102" s="168"/>
      <c r="G102" s="44"/>
      <c r="H102" s="169"/>
    </row>
    <row r="103" spans="1:8" s="34" customFormat="1">
      <c r="A103" s="23"/>
      <c r="B103" s="168"/>
      <c r="C103" s="168"/>
      <c r="D103" s="168"/>
      <c r="E103" s="168"/>
      <c r="F103" s="168"/>
      <c r="G103" s="44"/>
      <c r="H103" s="169"/>
    </row>
    <row r="104" spans="1:8" s="34" customFormat="1">
      <c r="A104" s="23"/>
      <c r="B104" s="168"/>
      <c r="C104" s="168"/>
      <c r="D104" s="168"/>
      <c r="E104" s="168"/>
      <c r="F104" s="168"/>
      <c r="G104" s="44"/>
      <c r="H104" s="169"/>
    </row>
    <row r="105" spans="1:8" s="34" customFormat="1">
      <c r="A105" s="23"/>
      <c r="B105" s="168"/>
      <c r="C105" s="168"/>
      <c r="D105" s="168"/>
      <c r="E105" s="168"/>
      <c r="F105" s="168"/>
      <c r="G105" s="44"/>
      <c r="H105" s="169"/>
    </row>
    <row r="106" spans="1:8" s="34" customFormat="1">
      <c r="A106" s="23"/>
      <c r="B106" s="168"/>
      <c r="C106" s="168"/>
      <c r="D106" s="168"/>
      <c r="E106" s="168"/>
      <c r="F106" s="168"/>
      <c r="G106" s="44"/>
      <c r="H106" s="169"/>
    </row>
    <row r="107" spans="1:8" s="34" customFormat="1">
      <c r="A107" s="23"/>
      <c r="B107" s="168"/>
      <c r="C107" s="168"/>
      <c r="D107" s="168"/>
      <c r="E107" s="168"/>
      <c r="F107" s="168"/>
      <c r="G107" s="44"/>
      <c r="H107" s="169"/>
    </row>
    <row r="108" spans="1:8" s="34" customFormat="1">
      <c r="A108" s="23"/>
      <c r="B108" s="168"/>
      <c r="C108" s="168"/>
      <c r="D108" s="168"/>
      <c r="E108" s="168"/>
      <c r="F108" s="168"/>
      <c r="G108" s="44"/>
      <c r="H108" s="169"/>
    </row>
    <row r="109" spans="1:8" s="34" customFormat="1">
      <c r="A109" s="23"/>
      <c r="B109" s="168"/>
      <c r="C109" s="168"/>
      <c r="D109" s="168"/>
      <c r="E109" s="168"/>
      <c r="F109" s="168"/>
      <c r="G109" s="44"/>
      <c r="H109" s="169"/>
    </row>
    <row r="110" spans="1:8" s="34" customFormat="1">
      <c r="A110" s="23"/>
      <c r="B110" s="168"/>
      <c r="C110" s="168"/>
      <c r="D110" s="168"/>
      <c r="E110" s="168"/>
      <c r="F110" s="168"/>
      <c r="G110" s="44"/>
      <c r="H110" s="169"/>
    </row>
    <row r="111" spans="1:8" s="34" customFormat="1">
      <c r="A111" s="23"/>
      <c r="B111" s="168"/>
      <c r="C111" s="168"/>
      <c r="D111" s="168"/>
      <c r="E111" s="168"/>
      <c r="F111" s="168"/>
      <c r="G111" s="44"/>
      <c r="H111" s="169"/>
    </row>
    <row r="112" spans="1:8" s="34" customFormat="1">
      <c r="A112" s="23"/>
      <c r="B112" s="168"/>
      <c r="C112" s="168"/>
      <c r="D112" s="168"/>
      <c r="E112" s="168"/>
      <c r="F112" s="168"/>
      <c r="G112" s="44"/>
      <c r="H112" s="169"/>
    </row>
    <row r="113" spans="1:8" s="34" customFormat="1">
      <c r="A113" s="23"/>
      <c r="B113" s="168"/>
      <c r="C113" s="168"/>
      <c r="D113" s="168"/>
      <c r="E113" s="168"/>
      <c r="F113" s="168"/>
      <c r="G113" s="44"/>
      <c r="H113" s="169"/>
    </row>
    <row r="114" spans="1:8" s="34" customFormat="1">
      <c r="A114" s="23"/>
      <c r="B114" s="168"/>
      <c r="C114" s="168"/>
      <c r="D114" s="168"/>
      <c r="E114" s="168"/>
      <c r="F114" s="168"/>
      <c r="G114" s="44"/>
      <c r="H114" s="169"/>
    </row>
    <row r="118" spans="1:8" s="101" customFormat="1">
      <c r="B118" s="156" t="s">
        <v>172</v>
      </c>
      <c r="C118" s="156"/>
    </row>
    <row r="119" spans="1:8" s="185" customFormat="1">
      <c r="D119" s="185" t="s">
        <v>171</v>
      </c>
      <c r="E119" s="24"/>
      <c r="H119" s="185" t="s">
        <v>170</v>
      </c>
    </row>
  </sheetData>
  <mergeCells count="8">
    <mergeCell ref="B8:D8"/>
    <mergeCell ref="E8:F8"/>
    <mergeCell ref="G8:G9"/>
    <mergeCell ref="B1:H1"/>
    <mergeCell ref="B2:H2"/>
    <mergeCell ref="B3:H3"/>
    <mergeCell ref="B4:H4"/>
    <mergeCell ref="B5:H5"/>
  </mergeCells>
  <pageMargins left="0" right="0" top="0" bottom="0" header="0" footer="0"/>
  <pageSetup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86"/>
  <sheetViews>
    <sheetView topLeftCell="B31" zoomScale="106" zoomScaleNormal="106" workbookViewId="0">
      <selection activeCell="B5" sqref="B5:E5"/>
    </sheetView>
  </sheetViews>
  <sheetFormatPr defaultRowHeight="17.25"/>
  <cols>
    <col min="1" max="1" width="9.140625" style="91"/>
    <col min="2" max="2" width="11.42578125" style="91" customWidth="1"/>
    <col min="3" max="3" width="15.42578125" style="91" customWidth="1"/>
    <col min="4" max="4" width="83.7109375" style="91" customWidth="1"/>
    <col min="5" max="5" width="35.85546875" style="91" customWidth="1"/>
    <col min="6" max="6" width="9.140625" style="91"/>
    <col min="7" max="7" width="20.85546875" style="91" customWidth="1"/>
    <col min="8" max="8" width="9.140625" style="91"/>
    <col min="9" max="9" width="10.42578125" style="91" bestFit="1" customWidth="1"/>
    <col min="10" max="158" width="9.140625" style="91"/>
    <col min="159" max="159" width="5" style="91" customWidth="1"/>
    <col min="160" max="160" width="4.7109375" style="91" customWidth="1"/>
    <col min="161" max="161" width="5" style="91" customWidth="1"/>
    <col min="162" max="162" width="19.7109375" style="91" customWidth="1"/>
    <col min="163" max="163" width="49.85546875" style="91" customWidth="1"/>
    <col min="164" max="164" width="14.5703125" style="91" customWidth="1"/>
    <col min="165" max="165" width="13.7109375" style="91" customWidth="1"/>
    <col min="166" max="166" width="13.42578125" style="91" customWidth="1"/>
    <col min="167" max="167" width="15.42578125" style="91" customWidth="1"/>
    <col min="168" max="169" width="10.28515625" style="91" bestFit="1" customWidth="1"/>
    <col min="170" max="414" width="9.140625" style="91"/>
    <col min="415" max="415" width="5" style="91" customWidth="1"/>
    <col min="416" max="416" width="4.7109375" style="91" customWidth="1"/>
    <col min="417" max="417" width="5" style="91" customWidth="1"/>
    <col min="418" max="418" width="19.7109375" style="91" customWidth="1"/>
    <col min="419" max="419" width="49.85546875" style="91" customWidth="1"/>
    <col min="420" max="420" width="14.5703125" style="91" customWidth="1"/>
    <col min="421" max="421" width="13.7109375" style="91" customWidth="1"/>
    <col min="422" max="422" width="13.42578125" style="91" customWidth="1"/>
    <col min="423" max="423" width="15.42578125" style="91" customWidth="1"/>
    <col min="424" max="425" width="10.28515625" style="91" bestFit="1" customWidth="1"/>
    <col min="426" max="670" width="9.140625" style="91"/>
    <col min="671" max="671" width="5" style="91" customWidth="1"/>
    <col min="672" max="672" width="4.7109375" style="91" customWidth="1"/>
    <col min="673" max="673" width="5" style="91" customWidth="1"/>
    <col min="674" max="674" width="19.7109375" style="91" customWidth="1"/>
    <col min="675" max="675" width="49.85546875" style="91" customWidth="1"/>
    <col min="676" max="676" width="14.5703125" style="91" customWidth="1"/>
    <col min="677" max="677" width="13.7109375" style="91" customWidth="1"/>
    <col min="678" max="678" width="13.42578125" style="91" customWidth="1"/>
    <col min="679" max="679" width="15.42578125" style="91" customWidth="1"/>
    <col min="680" max="681" width="10.28515625" style="91" bestFit="1" customWidth="1"/>
    <col min="682" max="926" width="9.140625" style="91"/>
    <col min="927" max="927" width="5" style="91" customWidth="1"/>
    <col min="928" max="928" width="4.7109375" style="91" customWidth="1"/>
    <col min="929" max="929" width="5" style="91" customWidth="1"/>
    <col min="930" max="930" width="19.7109375" style="91" customWidth="1"/>
    <col min="931" max="931" width="49.85546875" style="91" customWidth="1"/>
    <col min="932" max="932" width="14.5703125" style="91" customWidth="1"/>
    <col min="933" max="933" width="13.7109375" style="91" customWidth="1"/>
    <col min="934" max="934" width="13.42578125" style="91" customWidth="1"/>
    <col min="935" max="935" width="15.42578125" style="91" customWidth="1"/>
    <col min="936" max="937" width="10.28515625" style="91" bestFit="1" customWidth="1"/>
    <col min="938" max="1182" width="9.140625" style="91"/>
    <col min="1183" max="1183" width="5" style="91" customWidth="1"/>
    <col min="1184" max="1184" width="4.7109375" style="91" customWidth="1"/>
    <col min="1185" max="1185" width="5" style="91" customWidth="1"/>
    <col min="1186" max="1186" width="19.7109375" style="91" customWidth="1"/>
    <col min="1187" max="1187" width="49.85546875" style="91" customWidth="1"/>
    <col min="1188" max="1188" width="14.5703125" style="91" customWidth="1"/>
    <col min="1189" max="1189" width="13.7109375" style="91" customWidth="1"/>
    <col min="1190" max="1190" width="13.42578125" style="91" customWidth="1"/>
    <col min="1191" max="1191" width="15.42578125" style="91" customWidth="1"/>
    <col min="1192" max="1193" width="10.28515625" style="91" bestFit="1" customWidth="1"/>
    <col min="1194" max="1438" width="9.140625" style="91"/>
    <col min="1439" max="1439" width="5" style="91" customWidth="1"/>
    <col min="1440" max="1440" width="4.7109375" style="91" customWidth="1"/>
    <col min="1441" max="1441" width="5" style="91" customWidth="1"/>
    <col min="1442" max="1442" width="19.7109375" style="91" customWidth="1"/>
    <col min="1443" max="1443" width="49.85546875" style="91" customWidth="1"/>
    <col min="1444" max="1444" width="14.5703125" style="91" customWidth="1"/>
    <col min="1445" max="1445" width="13.7109375" style="91" customWidth="1"/>
    <col min="1446" max="1446" width="13.42578125" style="91" customWidth="1"/>
    <col min="1447" max="1447" width="15.42578125" style="91" customWidth="1"/>
    <col min="1448" max="1449" width="10.28515625" style="91" bestFit="1" customWidth="1"/>
    <col min="1450" max="1694" width="9.140625" style="91"/>
    <col min="1695" max="1695" width="5" style="91" customWidth="1"/>
    <col min="1696" max="1696" width="4.7109375" style="91" customWidth="1"/>
    <col min="1697" max="1697" width="5" style="91" customWidth="1"/>
    <col min="1698" max="1698" width="19.7109375" style="91" customWidth="1"/>
    <col min="1699" max="1699" width="49.85546875" style="91" customWidth="1"/>
    <col min="1700" max="1700" width="14.5703125" style="91" customWidth="1"/>
    <col min="1701" max="1701" width="13.7109375" style="91" customWidth="1"/>
    <col min="1702" max="1702" width="13.42578125" style="91" customWidth="1"/>
    <col min="1703" max="1703" width="15.42578125" style="91" customWidth="1"/>
    <col min="1704" max="1705" width="10.28515625" style="91" bestFit="1" customWidth="1"/>
    <col min="1706" max="1950" width="9.140625" style="91"/>
    <col min="1951" max="1951" width="5" style="91" customWidth="1"/>
    <col min="1952" max="1952" width="4.7109375" style="91" customWidth="1"/>
    <col min="1953" max="1953" width="5" style="91" customWidth="1"/>
    <col min="1954" max="1954" width="19.7109375" style="91" customWidth="1"/>
    <col min="1955" max="1955" width="49.85546875" style="91" customWidth="1"/>
    <col min="1956" max="1956" width="14.5703125" style="91" customWidth="1"/>
    <col min="1957" max="1957" width="13.7109375" style="91" customWidth="1"/>
    <col min="1958" max="1958" width="13.42578125" style="91" customWidth="1"/>
    <col min="1959" max="1959" width="15.42578125" style="91" customWidth="1"/>
    <col min="1960" max="1961" width="10.28515625" style="91" bestFit="1" customWidth="1"/>
    <col min="1962" max="2206" width="9.140625" style="91"/>
    <col min="2207" max="2207" width="5" style="91" customWidth="1"/>
    <col min="2208" max="2208" width="4.7109375" style="91" customWidth="1"/>
    <col min="2209" max="2209" width="5" style="91" customWidth="1"/>
    <col min="2210" max="2210" width="19.7109375" style="91" customWidth="1"/>
    <col min="2211" max="2211" width="49.85546875" style="91" customWidth="1"/>
    <col min="2212" max="2212" width="14.5703125" style="91" customWidth="1"/>
    <col min="2213" max="2213" width="13.7109375" style="91" customWidth="1"/>
    <col min="2214" max="2214" width="13.42578125" style="91" customWidth="1"/>
    <col min="2215" max="2215" width="15.42578125" style="91" customWidth="1"/>
    <col min="2216" max="2217" width="10.28515625" style="91" bestFit="1" customWidth="1"/>
    <col min="2218" max="2462" width="9.140625" style="91"/>
    <col min="2463" max="2463" width="5" style="91" customWidth="1"/>
    <col min="2464" max="2464" width="4.7109375" style="91" customWidth="1"/>
    <col min="2465" max="2465" width="5" style="91" customWidth="1"/>
    <col min="2466" max="2466" width="19.7109375" style="91" customWidth="1"/>
    <col min="2467" max="2467" width="49.85546875" style="91" customWidth="1"/>
    <col min="2468" max="2468" width="14.5703125" style="91" customWidth="1"/>
    <col min="2469" max="2469" width="13.7109375" style="91" customWidth="1"/>
    <col min="2470" max="2470" width="13.42578125" style="91" customWidth="1"/>
    <col min="2471" max="2471" width="15.42578125" style="91" customWidth="1"/>
    <col min="2472" max="2473" width="10.28515625" style="91" bestFit="1" customWidth="1"/>
    <col min="2474" max="2718" width="9.140625" style="91"/>
    <col min="2719" max="2719" width="5" style="91" customWidth="1"/>
    <col min="2720" max="2720" width="4.7109375" style="91" customWidth="1"/>
    <col min="2721" max="2721" width="5" style="91" customWidth="1"/>
    <col min="2722" max="2722" width="19.7109375" style="91" customWidth="1"/>
    <col min="2723" max="2723" width="49.85546875" style="91" customWidth="1"/>
    <col min="2724" max="2724" width="14.5703125" style="91" customWidth="1"/>
    <col min="2725" max="2725" width="13.7109375" style="91" customWidth="1"/>
    <col min="2726" max="2726" width="13.42578125" style="91" customWidth="1"/>
    <col min="2727" max="2727" width="15.42578125" style="91" customWidth="1"/>
    <col min="2728" max="2729" width="10.28515625" style="91" bestFit="1" customWidth="1"/>
    <col min="2730" max="2974" width="9.140625" style="91"/>
    <col min="2975" max="2975" width="5" style="91" customWidth="1"/>
    <col min="2976" max="2976" width="4.7109375" style="91" customWidth="1"/>
    <col min="2977" max="2977" width="5" style="91" customWidth="1"/>
    <col min="2978" max="2978" width="19.7109375" style="91" customWidth="1"/>
    <col min="2979" max="2979" width="49.85546875" style="91" customWidth="1"/>
    <col min="2980" max="2980" width="14.5703125" style="91" customWidth="1"/>
    <col min="2981" max="2981" width="13.7109375" style="91" customWidth="1"/>
    <col min="2982" max="2982" width="13.42578125" style="91" customWidth="1"/>
    <col min="2983" max="2983" width="15.42578125" style="91" customWidth="1"/>
    <col min="2984" max="2985" width="10.28515625" style="91" bestFit="1" customWidth="1"/>
    <col min="2986" max="3230" width="9.140625" style="91"/>
    <col min="3231" max="3231" width="5" style="91" customWidth="1"/>
    <col min="3232" max="3232" width="4.7109375" style="91" customWidth="1"/>
    <col min="3233" max="3233" width="5" style="91" customWidth="1"/>
    <col min="3234" max="3234" width="19.7109375" style="91" customWidth="1"/>
    <col min="3235" max="3235" width="49.85546875" style="91" customWidth="1"/>
    <col min="3236" max="3236" width="14.5703125" style="91" customWidth="1"/>
    <col min="3237" max="3237" width="13.7109375" style="91" customWidth="1"/>
    <col min="3238" max="3238" width="13.42578125" style="91" customWidth="1"/>
    <col min="3239" max="3239" width="15.42578125" style="91" customWidth="1"/>
    <col min="3240" max="3241" width="10.28515625" style="91" bestFit="1" customWidth="1"/>
    <col min="3242" max="3486" width="9.140625" style="91"/>
    <col min="3487" max="3487" width="5" style="91" customWidth="1"/>
    <col min="3488" max="3488" width="4.7109375" style="91" customWidth="1"/>
    <col min="3489" max="3489" width="5" style="91" customWidth="1"/>
    <col min="3490" max="3490" width="19.7109375" style="91" customWidth="1"/>
    <col min="3491" max="3491" width="49.85546875" style="91" customWidth="1"/>
    <col min="3492" max="3492" width="14.5703125" style="91" customWidth="1"/>
    <col min="3493" max="3493" width="13.7109375" style="91" customWidth="1"/>
    <col min="3494" max="3494" width="13.42578125" style="91" customWidth="1"/>
    <col min="3495" max="3495" width="15.42578125" style="91" customWidth="1"/>
    <col min="3496" max="3497" width="10.28515625" style="91" bestFit="1" customWidth="1"/>
    <col min="3498" max="3742" width="9.140625" style="91"/>
    <col min="3743" max="3743" width="5" style="91" customWidth="1"/>
    <col min="3744" max="3744" width="4.7109375" style="91" customWidth="1"/>
    <col min="3745" max="3745" width="5" style="91" customWidth="1"/>
    <col min="3746" max="3746" width="19.7109375" style="91" customWidth="1"/>
    <col min="3747" max="3747" width="49.85546875" style="91" customWidth="1"/>
    <col min="3748" max="3748" width="14.5703125" style="91" customWidth="1"/>
    <col min="3749" max="3749" width="13.7109375" style="91" customWidth="1"/>
    <col min="3750" max="3750" width="13.42578125" style="91" customWidth="1"/>
    <col min="3751" max="3751" width="15.42578125" style="91" customWidth="1"/>
    <col min="3752" max="3753" width="10.28515625" style="91" bestFit="1" customWidth="1"/>
    <col min="3754" max="3998" width="9.140625" style="91"/>
    <col min="3999" max="3999" width="5" style="91" customWidth="1"/>
    <col min="4000" max="4000" width="4.7109375" style="91" customWidth="1"/>
    <col min="4001" max="4001" width="5" style="91" customWidth="1"/>
    <col min="4002" max="4002" width="19.7109375" style="91" customWidth="1"/>
    <col min="4003" max="4003" width="49.85546875" style="91" customWidth="1"/>
    <col min="4004" max="4004" width="14.5703125" style="91" customWidth="1"/>
    <col min="4005" max="4005" width="13.7109375" style="91" customWidth="1"/>
    <col min="4006" max="4006" width="13.42578125" style="91" customWidth="1"/>
    <col min="4007" max="4007" width="15.42578125" style="91" customWidth="1"/>
    <col min="4008" max="4009" width="10.28515625" style="91" bestFit="1" customWidth="1"/>
    <col min="4010" max="4254" width="9.140625" style="91"/>
    <col min="4255" max="4255" width="5" style="91" customWidth="1"/>
    <col min="4256" max="4256" width="4.7109375" style="91" customWidth="1"/>
    <col min="4257" max="4257" width="5" style="91" customWidth="1"/>
    <col min="4258" max="4258" width="19.7109375" style="91" customWidth="1"/>
    <col min="4259" max="4259" width="49.85546875" style="91" customWidth="1"/>
    <col min="4260" max="4260" width="14.5703125" style="91" customWidth="1"/>
    <col min="4261" max="4261" width="13.7109375" style="91" customWidth="1"/>
    <col min="4262" max="4262" width="13.42578125" style="91" customWidth="1"/>
    <col min="4263" max="4263" width="15.42578125" style="91" customWidth="1"/>
    <col min="4264" max="4265" width="10.28515625" style="91" bestFit="1" customWidth="1"/>
    <col min="4266" max="4510" width="9.140625" style="91"/>
    <col min="4511" max="4511" width="5" style="91" customWidth="1"/>
    <col min="4512" max="4512" width="4.7109375" style="91" customWidth="1"/>
    <col min="4513" max="4513" width="5" style="91" customWidth="1"/>
    <col min="4514" max="4514" width="19.7109375" style="91" customWidth="1"/>
    <col min="4515" max="4515" width="49.85546875" style="91" customWidth="1"/>
    <col min="4516" max="4516" width="14.5703125" style="91" customWidth="1"/>
    <col min="4517" max="4517" width="13.7109375" style="91" customWidth="1"/>
    <col min="4518" max="4518" width="13.42578125" style="91" customWidth="1"/>
    <col min="4519" max="4519" width="15.42578125" style="91" customWidth="1"/>
    <col min="4520" max="4521" width="10.28515625" style="91" bestFit="1" customWidth="1"/>
    <col min="4522" max="4766" width="9.140625" style="91"/>
    <col min="4767" max="4767" width="5" style="91" customWidth="1"/>
    <col min="4768" max="4768" width="4.7109375" style="91" customWidth="1"/>
    <col min="4769" max="4769" width="5" style="91" customWidth="1"/>
    <col min="4770" max="4770" width="19.7109375" style="91" customWidth="1"/>
    <col min="4771" max="4771" width="49.85546875" style="91" customWidth="1"/>
    <col min="4772" max="4772" width="14.5703125" style="91" customWidth="1"/>
    <col min="4773" max="4773" width="13.7109375" style="91" customWidth="1"/>
    <col min="4774" max="4774" width="13.42578125" style="91" customWidth="1"/>
    <col min="4775" max="4775" width="15.42578125" style="91" customWidth="1"/>
    <col min="4776" max="4777" width="10.28515625" style="91" bestFit="1" customWidth="1"/>
    <col min="4778" max="5022" width="9.140625" style="91"/>
    <col min="5023" max="5023" width="5" style="91" customWidth="1"/>
    <col min="5024" max="5024" width="4.7109375" style="91" customWidth="1"/>
    <col min="5025" max="5025" width="5" style="91" customWidth="1"/>
    <col min="5026" max="5026" width="19.7109375" style="91" customWidth="1"/>
    <col min="5027" max="5027" width="49.85546875" style="91" customWidth="1"/>
    <col min="5028" max="5028" width="14.5703125" style="91" customWidth="1"/>
    <col min="5029" max="5029" width="13.7109375" style="91" customWidth="1"/>
    <col min="5030" max="5030" width="13.42578125" style="91" customWidth="1"/>
    <col min="5031" max="5031" width="15.42578125" style="91" customWidth="1"/>
    <col min="5032" max="5033" width="10.28515625" style="91" bestFit="1" customWidth="1"/>
    <col min="5034" max="5278" width="9.140625" style="91"/>
    <col min="5279" max="5279" width="5" style="91" customWidth="1"/>
    <col min="5280" max="5280" width="4.7109375" style="91" customWidth="1"/>
    <col min="5281" max="5281" width="5" style="91" customWidth="1"/>
    <col min="5282" max="5282" width="19.7109375" style="91" customWidth="1"/>
    <col min="5283" max="5283" width="49.85546875" style="91" customWidth="1"/>
    <col min="5284" max="5284" width="14.5703125" style="91" customWidth="1"/>
    <col min="5285" max="5285" width="13.7109375" style="91" customWidth="1"/>
    <col min="5286" max="5286" width="13.42578125" style="91" customWidth="1"/>
    <col min="5287" max="5287" width="15.42578125" style="91" customWidth="1"/>
    <col min="5288" max="5289" width="10.28515625" style="91" bestFit="1" customWidth="1"/>
    <col min="5290" max="5534" width="9.140625" style="91"/>
    <col min="5535" max="5535" width="5" style="91" customWidth="1"/>
    <col min="5536" max="5536" width="4.7109375" style="91" customWidth="1"/>
    <col min="5537" max="5537" width="5" style="91" customWidth="1"/>
    <col min="5538" max="5538" width="19.7109375" style="91" customWidth="1"/>
    <col min="5539" max="5539" width="49.85546875" style="91" customWidth="1"/>
    <col min="5540" max="5540" width="14.5703125" style="91" customWidth="1"/>
    <col min="5541" max="5541" width="13.7109375" style="91" customWidth="1"/>
    <col min="5542" max="5542" width="13.42578125" style="91" customWidth="1"/>
    <col min="5543" max="5543" width="15.42578125" style="91" customWidth="1"/>
    <col min="5544" max="5545" width="10.28515625" style="91" bestFit="1" customWidth="1"/>
    <col min="5546" max="5790" width="9.140625" style="91"/>
    <col min="5791" max="5791" width="5" style="91" customWidth="1"/>
    <col min="5792" max="5792" width="4.7109375" style="91" customWidth="1"/>
    <col min="5793" max="5793" width="5" style="91" customWidth="1"/>
    <col min="5794" max="5794" width="19.7109375" style="91" customWidth="1"/>
    <col min="5795" max="5795" width="49.85546875" style="91" customWidth="1"/>
    <col min="5796" max="5796" width="14.5703125" style="91" customWidth="1"/>
    <col min="5797" max="5797" width="13.7109375" style="91" customWidth="1"/>
    <col min="5798" max="5798" width="13.42578125" style="91" customWidth="1"/>
    <col min="5799" max="5799" width="15.42578125" style="91" customWidth="1"/>
    <col min="5800" max="5801" width="10.28515625" style="91" bestFit="1" customWidth="1"/>
    <col min="5802" max="6046" width="9.140625" style="91"/>
    <col min="6047" max="6047" width="5" style="91" customWidth="1"/>
    <col min="6048" max="6048" width="4.7109375" style="91" customWidth="1"/>
    <col min="6049" max="6049" width="5" style="91" customWidth="1"/>
    <col min="6050" max="6050" width="19.7109375" style="91" customWidth="1"/>
    <col min="6051" max="6051" width="49.85546875" style="91" customWidth="1"/>
    <col min="6052" max="6052" width="14.5703125" style="91" customWidth="1"/>
    <col min="6053" max="6053" width="13.7109375" style="91" customWidth="1"/>
    <col min="6054" max="6054" width="13.42578125" style="91" customWidth="1"/>
    <col min="6055" max="6055" width="15.42578125" style="91" customWidth="1"/>
    <col min="6056" max="6057" width="10.28515625" style="91" bestFit="1" customWidth="1"/>
    <col min="6058" max="6302" width="9.140625" style="91"/>
    <col min="6303" max="6303" width="5" style="91" customWidth="1"/>
    <col min="6304" max="6304" width="4.7109375" style="91" customWidth="1"/>
    <col min="6305" max="6305" width="5" style="91" customWidth="1"/>
    <col min="6306" max="6306" width="19.7109375" style="91" customWidth="1"/>
    <col min="6307" max="6307" width="49.85546875" style="91" customWidth="1"/>
    <col min="6308" max="6308" width="14.5703125" style="91" customWidth="1"/>
    <col min="6309" max="6309" width="13.7109375" style="91" customWidth="1"/>
    <col min="6310" max="6310" width="13.42578125" style="91" customWidth="1"/>
    <col min="6311" max="6311" width="15.42578125" style="91" customWidth="1"/>
    <col min="6312" max="6313" width="10.28515625" style="91" bestFit="1" customWidth="1"/>
    <col min="6314" max="6558" width="9.140625" style="91"/>
    <col min="6559" max="6559" width="5" style="91" customWidth="1"/>
    <col min="6560" max="6560" width="4.7109375" style="91" customWidth="1"/>
    <col min="6561" max="6561" width="5" style="91" customWidth="1"/>
    <col min="6562" max="6562" width="19.7109375" style="91" customWidth="1"/>
    <col min="6563" max="6563" width="49.85546875" style="91" customWidth="1"/>
    <col min="6564" max="6564" width="14.5703125" style="91" customWidth="1"/>
    <col min="6565" max="6565" width="13.7109375" style="91" customWidth="1"/>
    <col min="6566" max="6566" width="13.42578125" style="91" customWidth="1"/>
    <col min="6567" max="6567" width="15.42578125" style="91" customWidth="1"/>
    <col min="6568" max="6569" width="10.28515625" style="91" bestFit="1" customWidth="1"/>
    <col min="6570" max="6814" width="9.140625" style="91"/>
    <col min="6815" max="6815" width="5" style="91" customWidth="1"/>
    <col min="6816" max="6816" width="4.7109375" style="91" customWidth="1"/>
    <col min="6817" max="6817" width="5" style="91" customWidth="1"/>
    <col min="6818" max="6818" width="19.7109375" style="91" customWidth="1"/>
    <col min="6819" max="6819" width="49.85546875" style="91" customWidth="1"/>
    <col min="6820" max="6820" width="14.5703125" style="91" customWidth="1"/>
    <col min="6821" max="6821" width="13.7109375" style="91" customWidth="1"/>
    <col min="6822" max="6822" width="13.42578125" style="91" customWidth="1"/>
    <col min="6823" max="6823" width="15.42578125" style="91" customWidth="1"/>
    <col min="6824" max="6825" width="10.28515625" style="91" bestFit="1" customWidth="1"/>
    <col min="6826" max="7070" width="9.140625" style="91"/>
    <col min="7071" max="7071" width="5" style="91" customWidth="1"/>
    <col min="7072" max="7072" width="4.7109375" style="91" customWidth="1"/>
    <col min="7073" max="7073" width="5" style="91" customWidth="1"/>
    <col min="7074" max="7074" width="19.7109375" style="91" customWidth="1"/>
    <col min="7075" max="7075" width="49.85546875" style="91" customWidth="1"/>
    <col min="7076" max="7076" width="14.5703125" style="91" customWidth="1"/>
    <col min="7077" max="7077" width="13.7109375" style="91" customWidth="1"/>
    <col min="7078" max="7078" width="13.42578125" style="91" customWidth="1"/>
    <col min="7079" max="7079" width="15.42578125" style="91" customWidth="1"/>
    <col min="7080" max="7081" width="10.28515625" style="91" bestFit="1" customWidth="1"/>
    <col min="7082" max="7326" width="9.140625" style="91"/>
    <col min="7327" max="7327" width="5" style="91" customWidth="1"/>
    <col min="7328" max="7328" width="4.7109375" style="91" customWidth="1"/>
    <col min="7329" max="7329" width="5" style="91" customWidth="1"/>
    <col min="7330" max="7330" width="19.7109375" style="91" customWidth="1"/>
    <col min="7331" max="7331" width="49.85546875" style="91" customWidth="1"/>
    <col min="7332" max="7332" width="14.5703125" style="91" customWidth="1"/>
    <col min="7333" max="7333" width="13.7109375" style="91" customWidth="1"/>
    <col min="7334" max="7334" width="13.42578125" style="91" customWidth="1"/>
    <col min="7335" max="7335" width="15.42578125" style="91" customWidth="1"/>
    <col min="7336" max="7337" width="10.28515625" style="91" bestFit="1" customWidth="1"/>
    <col min="7338" max="7582" width="9.140625" style="91"/>
    <col min="7583" max="7583" width="5" style="91" customWidth="1"/>
    <col min="7584" max="7584" width="4.7109375" style="91" customWidth="1"/>
    <col min="7585" max="7585" width="5" style="91" customWidth="1"/>
    <col min="7586" max="7586" width="19.7109375" style="91" customWidth="1"/>
    <col min="7587" max="7587" width="49.85546875" style="91" customWidth="1"/>
    <col min="7588" max="7588" width="14.5703125" style="91" customWidth="1"/>
    <col min="7589" max="7589" width="13.7109375" style="91" customWidth="1"/>
    <col min="7590" max="7590" width="13.42578125" style="91" customWidth="1"/>
    <col min="7591" max="7591" width="15.42578125" style="91" customWidth="1"/>
    <col min="7592" max="7593" width="10.28515625" style="91" bestFit="1" customWidth="1"/>
    <col min="7594" max="7838" width="9.140625" style="91"/>
    <col min="7839" max="7839" width="5" style="91" customWidth="1"/>
    <col min="7840" max="7840" width="4.7109375" style="91" customWidth="1"/>
    <col min="7841" max="7841" width="5" style="91" customWidth="1"/>
    <col min="7842" max="7842" width="19.7109375" style="91" customWidth="1"/>
    <col min="7843" max="7843" width="49.85546875" style="91" customWidth="1"/>
    <col min="7844" max="7844" width="14.5703125" style="91" customWidth="1"/>
    <col min="7845" max="7845" width="13.7109375" style="91" customWidth="1"/>
    <col min="7846" max="7846" width="13.42578125" style="91" customWidth="1"/>
    <col min="7847" max="7847" width="15.42578125" style="91" customWidth="1"/>
    <col min="7848" max="7849" width="10.28515625" style="91" bestFit="1" customWidth="1"/>
    <col min="7850" max="8094" width="9.140625" style="91"/>
    <col min="8095" max="8095" width="5" style="91" customWidth="1"/>
    <col min="8096" max="8096" width="4.7109375" style="91" customWidth="1"/>
    <col min="8097" max="8097" width="5" style="91" customWidth="1"/>
    <col min="8098" max="8098" width="19.7109375" style="91" customWidth="1"/>
    <col min="8099" max="8099" width="49.85546875" style="91" customWidth="1"/>
    <col min="8100" max="8100" width="14.5703125" style="91" customWidth="1"/>
    <col min="8101" max="8101" width="13.7109375" style="91" customWidth="1"/>
    <col min="8102" max="8102" width="13.42578125" style="91" customWidth="1"/>
    <col min="8103" max="8103" width="15.42578125" style="91" customWidth="1"/>
    <col min="8104" max="8105" width="10.28515625" style="91" bestFit="1" customWidth="1"/>
    <col min="8106" max="8350" width="9.140625" style="91"/>
    <col min="8351" max="8351" width="5" style="91" customWidth="1"/>
    <col min="8352" max="8352" width="4.7109375" style="91" customWidth="1"/>
    <col min="8353" max="8353" width="5" style="91" customWidth="1"/>
    <col min="8354" max="8354" width="19.7109375" style="91" customWidth="1"/>
    <col min="8355" max="8355" width="49.85546875" style="91" customWidth="1"/>
    <col min="8356" max="8356" width="14.5703125" style="91" customWidth="1"/>
    <col min="8357" max="8357" width="13.7109375" style="91" customWidth="1"/>
    <col min="8358" max="8358" width="13.42578125" style="91" customWidth="1"/>
    <col min="8359" max="8359" width="15.42578125" style="91" customWidth="1"/>
    <col min="8360" max="8361" width="10.28515625" style="91" bestFit="1" customWidth="1"/>
    <col min="8362" max="8606" width="9.140625" style="91"/>
    <col min="8607" max="8607" width="5" style="91" customWidth="1"/>
    <col min="8608" max="8608" width="4.7109375" style="91" customWidth="1"/>
    <col min="8609" max="8609" width="5" style="91" customWidth="1"/>
    <col min="8610" max="8610" width="19.7109375" style="91" customWidth="1"/>
    <col min="8611" max="8611" width="49.85546875" style="91" customWidth="1"/>
    <col min="8612" max="8612" width="14.5703125" style="91" customWidth="1"/>
    <col min="8613" max="8613" width="13.7109375" style="91" customWidth="1"/>
    <col min="8614" max="8614" width="13.42578125" style="91" customWidth="1"/>
    <col min="8615" max="8615" width="15.42578125" style="91" customWidth="1"/>
    <col min="8616" max="8617" width="10.28515625" style="91" bestFit="1" customWidth="1"/>
    <col min="8618" max="8862" width="9.140625" style="91"/>
    <col min="8863" max="8863" width="5" style="91" customWidth="1"/>
    <col min="8864" max="8864" width="4.7109375" style="91" customWidth="1"/>
    <col min="8865" max="8865" width="5" style="91" customWidth="1"/>
    <col min="8866" max="8866" width="19.7109375" style="91" customWidth="1"/>
    <col min="8867" max="8867" width="49.85546875" style="91" customWidth="1"/>
    <col min="8868" max="8868" width="14.5703125" style="91" customWidth="1"/>
    <col min="8869" max="8869" width="13.7109375" style="91" customWidth="1"/>
    <col min="8870" max="8870" width="13.42578125" style="91" customWidth="1"/>
    <col min="8871" max="8871" width="15.42578125" style="91" customWidth="1"/>
    <col min="8872" max="8873" width="10.28515625" style="91" bestFit="1" customWidth="1"/>
    <col min="8874" max="9118" width="9.140625" style="91"/>
    <col min="9119" max="9119" width="5" style="91" customWidth="1"/>
    <col min="9120" max="9120" width="4.7109375" style="91" customWidth="1"/>
    <col min="9121" max="9121" width="5" style="91" customWidth="1"/>
    <col min="9122" max="9122" width="19.7109375" style="91" customWidth="1"/>
    <col min="9123" max="9123" width="49.85546875" style="91" customWidth="1"/>
    <col min="9124" max="9124" width="14.5703125" style="91" customWidth="1"/>
    <col min="9125" max="9125" width="13.7109375" style="91" customWidth="1"/>
    <col min="9126" max="9126" width="13.42578125" style="91" customWidth="1"/>
    <col min="9127" max="9127" width="15.42578125" style="91" customWidth="1"/>
    <col min="9128" max="9129" width="10.28515625" style="91" bestFit="1" customWidth="1"/>
    <col min="9130" max="9374" width="9.140625" style="91"/>
    <col min="9375" max="9375" width="5" style="91" customWidth="1"/>
    <col min="9376" max="9376" width="4.7109375" style="91" customWidth="1"/>
    <col min="9377" max="9377" width="5" style="91" customWidth="1"/>
    <col min="9378" max="9378" width="19.7109375" style="91" customWidth="1"/>
    <col min="9379" max="9379" width="49.85546875" style="91" customWidth="1"/>
    <col min="9380" max="9380" width="14.5703125" style="91" customWidth="1"/>
    <col min="9381" max="9381" width="13.7109375" style="91" customWidth="1"/>
    <col min="9382" max="9382" width="13.42578125" style="91" customWidth="1"/>
    <col min="9383" max="9383" width="15.42578125" style="91" customWidth="1"/>
    <col min="9384" max="9385" width="10.28515625" style="91" bestFit="1" customWidth="1"/>
    <col min="9386" max="9630" width="9.140625" style="91"/>
    <col min="9631" max="9631" width="5" style="91" customWidth="1"/>
    <col min="9632" max="9632" width="4.7109375" style="91" customWidth="1"/>
    <col min="9633" max="9633" width="5" style="91" customWidth="1"/>
    <col min="9634" max="9634" width="19.7109375" style="91" customWidth="1"/>
    <col min="9635" max="9635" width="49.85546875" style="91" customWidth="1"/>
    <col min="9636" max="9636" width="14.5703125" style="91" customWidth="1"/>
    <col min="9637" max="9637" width="13.7109375" style="91" customWidth="1"/>
    <col min="9638" max="9638" width="13.42578125" style="91" customWidth="1"/>
    <col min="9639" max="9639" width="15.42578125" style="91" customWidth="1"/>
    <col min="9640" max="9641" width="10.28515625" style="91" bestFit="1" customWidth="1"/>
    <col min="9642" max="9886" width="9.140625" style="91"/>
    <col min="9887" max="9887" width="5" style="91" customWidth="1"/>
    <col min="9888" max="9888" width="4.7109375" style="91" customWidth="1"/>
    <col min="9889" max="9889" width="5" style="91" customWidth="1"/>
    <col min="9890" max="9890" width="19.7109375" style="91" customWidth="1"/>
    <col min="9891" max="9891" width="49.85546875" style="91" customWidth="1"/>
    <col min="9892" max="9892" width="14.5703125" style="91" customWidth="1"/>
    <col min="9893" max="9893" width="13.7109375" style="91" customWidth="1"/>
    <col min="9894" max="9894" width="13.42578125" style="91" customWidth="1"/>
    <col min="9895" max="9895" width="15.42578125" style="91" customWidth="1"/>
    <col min="9896" max="9897" width="10.28515625" style="91" bestFit="1" customWidth="1"/>
    <col min="9898" max="10142" width="9.140625" style="91"/>
    <col min="10143" max="10143" width="5" style="91" customWidth="1"/>
    <col min="10144" max="10144" width="4.7109375" style="91" customWidth="1"/>
    <col min="10145" max="10145" width="5" style="91" customWidth="1"/>
    <col min="10146" max="10146" width="19.7109375" style="91" customWidth="1"/>
    <col min="10147" max="10147" width="49.85546875" style="91" customWidth="1"/>
    <col min="10148" max="10148" width="14.5703125" style="91" customWidth="1"/>
    <col min="10149" max="10149" width="13.7109375" style="91" customWidth="1"/>
    <col min="10150" max="10150" width="13.42578125" style="91" customWidth="1"/>
    <col min="10151" max="10151" width="15.42578125" style="91" customWidth="1"/>
    <col min="10152" max="10153" width="10.28515625" style="91" bestFit="1" customWidth="1"/>
    <col min="10154" max="10398" width="9.140625" style="91"/>
    <col min="10399" max="10399" width="5" style="91" customWidth="1"/>
    <col min="10400" max="10400" width="4.7109375" style="91" customWidth="1"/>
    <col min="10401" max="10401" width="5" style="91" customWidth="1"/>
    <col min="10402" max="10402" width="19.7109375" style="91" customWidth="1"/>
    <col min="10403" max="10403" width="49.85546875" style="91" customWidth="1"/>
    <col min="10404" max="10404" width="14.5703125" style="91" customWidth="1"/>
    <col min="10405" max="10405" width="13.7109375" style="91" customWidth="1"/>
    <col min="10406" max="10406" width="13.42578125" style="91" customWidth="1"/>
    <col min="10407" max="10407" width="15.42578125" style="91" customWidth="1"/>
    <col min="10408" max="10409" width="10.28515625" style="91" bestFit="1" customWidth="1"/>
    <col min="10410" max="10654" width="9.140625" style="91"/>
    <col min="10655" max="10655" width="5" style="91" customWidth="1"/>
    <col min="10656" max="10656" width="4.7109375" style="91" customWidth="1"/>
    <col min="10657" max="10657" width="5" style="91" customWidth="1"/>
    <col min="10658" max="10658" width="19.7109375" style="91" customWidth="1"/>
    <col min="10659" max="10659" width="49.85546875" style="91" customWidth="1"/>
    <col min="10660" max="10660" width="14.5703125" style="91" customWidth="1"/>
    <col min="10661" max="10661" width="13.7109375" style="91" customWidth="1"/>
    <col min="10662" max="10662" width="13.42578125" style="91" customWidth="1"/>
    <col min="10663" max="10663" width="15.42578125" style="91" customWidth="1"/>
    <col min="10664" max="10665" width="10.28515625" style="91" bestFit="1" customWidth="1"/>
    <col min="10666" max="10910" width="9.140625" style="91"/>
    <col min="10911" max="10911" width="5" style="91" customWidth="1"/>
    <col min="10912" max="10912" width="4.7109375" style="91" customWidth="1"/>
    <col min="10913" max="10913" width="5" style="91" customWidth="1"/>
    <col min="10914" max="10914" width="19.7109375" style="91" customWidth="1"/>
    <col min="10915" max="10915" width="49.85546875" style="91" customWidth="1"/>
    <col min="10916" max="10916" width="14.5703125" style="91" customWidth="1"/>
    <col min="10917" max="10917" width="13.7109375" style="91" customWidth="1"/>
    <col min="10918" max="10918" width="13.42578125" style="91" customWidth="1"/>
    <col min="10919" max="10919" width="15.42578125" style="91" customWidth="1"/>
    <col min="10920" max="10921" width="10.28515625" style="91" bestFit="1" customWidth="1"/>
    <col min="10922" max="11166" width="9.140625" style="91"/>
    <col min="11167" max="11167" width="5" style="91" customWidth="1"/>
    <col min="11168" max="11168" width="4.7109375" style="91" customWidth="1"/>
    <col min="11169" max="11169" width="5" style="91" customWidth="1"/>
    <col min="11170" max="11170" width="19.7109375" style="91" customWidth="1"/>
    <col min="11171" max="11171" width="49.85546875" style="91" customWidth="1"/>
    <col min="11172" max="11172" width="14.5703125" style="91" customWidth="1"/>
    <col min="11173" max="11173" width="13.7109375" style="91" customWidth="1"/>
    <col min="11174" max="11174" width="13.42578125" style="91" customWidth="1"/>
    <col min="11175" max="11175" width="15.42578125" style="91" customWidth="1"/>
    <col min="11176" max="11177" width="10.28515625" style="91" bestFit="1" customWidth="1"/>
    <col min="11178" max="11422" width="9.140625" style="91"/>
    <col min="11423" max="11423" width="5" style="91" customWidth="1"/>
    <col min="11424" max="11424" width="4.7109375" style="91" customWidth="1"/>
    <col min="11425" max="11425" width="5" style="91" customWidth="1"/>
    <col min="11426" max="11426" width="19.7109375" style="91" customWidth="1"/>
    <col min="11427" max="11427" width="49.85546875" style="91" customWidth="1"/>
    <col min="11428" max="11428" width="14.5703125" style="91" customWidth="1"/>
    <col min="11429" max="11429" width="13.7109375" style="91" customWidth="1"/>
    <col min="11430" max="11430" width="13.42578125" style="91" customWidth="1"/>
    <col min="11431" max="11431" width="15.42578125" style="91" customWidth="1"/>
    <col min="11432" max="11433" width="10.28515625" style="91" bestFit="1" customWidth="1"/>
    <col min="11434" max="11678" width="9.140625" style="91"/>
    <col min="11679" max="11679" width="5" style="91" customWidth="1"/>
    <col min="11680" max="11680" width="4.7109375" style="91" customWidth="1"/>
    <col min="11681" max="11681" width="5" style="91" customWidth="1"/>
    <col min="11682" max="11682" width="19.7109375" style="91" customWidth="1"/>
    <col min="11683" max="11683" width="49.85546875" style="91" customWidth="1"/>
    <col min="11684" max="11684" width="14.5703125" style="91" customWidth="1"/>
    <col min="11685" max="11685" width="13.7109375" style="91" customWidth="1"/>
    <col min="11686" max="11686" width="13.42578125" style="91" customWidth="1"/>
    <col min="11687" max="11687" width="15.42578125" style="91" customWidth="1"/>
    <col min="11688" max="11689" width="10.28515625" style="91" bestFit="1" customWidth="1"/>
    <col min="11690" max="11934" width="9.140625" style="91"/>
    <col min="11935" max="11935" width="5" style="91" customWidth="1"/>
    <col min="11936" max="11936" width="4.7109375" style="91" customWidth="1"/>
    <col min="11937" max="11937" width="5" style="91" customWidth="1"/>
    <col min="11938" max="11938" width="19.7109375" style="91" customWidth="1"/>
    <col min="11939" max="11939" width="49.85546875" style="91" customWidth="1"/>
    <col min="11940" max="11940" width="14.5703125" style="91" customWidth="1"/>
    <col min="11941" max="11941" width="13.7109375" style="91" customWidth="1"/>
    <col min="11942" max="11942" width="13.42578125" style="91" customWidth="1"/>
    <col min="11943" max="11943" width="15.42578125" style="91" customWidth="1"/>
    <col min="11944" max="11945" width="10.28515625" style="91" bestFit="1" customWidth="1"/>
    <col min="11946" max="12190" width="9.140625" style="91"/>
    <col min="12191" max="12191" width="5" style="91" customWidth="1"/>
    <col min="12192" max="12192" width="4.7109375" style="91" customWidth="1"/>
    <col min="12193" max="12193" width="5" style="91" customWidth="1"/>
    <col min="12194" max="12194" width="19.7109375" style="91" customWidth="1"/>
    <col min="12195" max="12195" width="49.85546875" style="91" customWidth="1"/>
    <col min="12196" max="12196" width="14.5703125" style="91" customWidth="1"/>
    <col min="12197" max="12197" width="13.7109375" style="91" customWidth="1"/>
    <col min="12198" max="12198" width="13.42578125" style="91" customWidth="1"/>
    <col min="12199" max="12199" width="15.42578125" style="91" customWidth="1"/>
    <col min="12200" max="12201" width="10.28515625" style="91" bestFit="1" customWidth="1"/>
    <col min="12202" max="12446" width="9.140625" style="91"/>
    <col min="12447" max="12447" width="5" style="91" customWidth="1"/>
    <col min="12448" max="12448" width="4.7109375" style="91" customWidth="1"/>
    <col min="12449" max="12449" width="5" style="91" customWidth="1"/>
    <col min="12450" max="12450" width="19.7109375" style="91" customWidth="1"/>
    <col min="12451" max="12451" width="49.85546875" style="91" customWidth="1"/>
    <col min="12452" max="12452" width="14.5703125" style="91" customWidth="1"/>
    <col min="12453" max="12453" width="13.7109375" style="91" customWidth="1"/>
    <col min="12454" max="12454" width="13.42578125" style="91" customWidth="1"/>
    <col min="12455" max="12455" width="15.42578125" style="91" customWidth="1"/>
    <col min="12456" max="12457" width="10.28515625" style="91" bestFit="1" customWidth="1"/>
    <col min="12458" max="12702" width="9.140625" style="91"/>
    <col min="12703" max="12703" width="5" style="91" customWidth="1"/>
    <col min="12704" max="12704" width="4.7109375" style="91" customWidth="1"/>
    <col min="12705" max="12705" width="5" style="91" customWidth="1"/>
    <col min="12706" max="12706" width="19.7109375" style="91" customWidth="1"/>
    <col min="12707" max="12707" width="49.85546875" style="91" customWidth="1"/>
    <col min="12708" max="12708" width="14.5703125" style="91" customWidth="1"/>
    <col min="12709" max="12709" width="13.7109375" style="91" customWidth="1"/>
    <col min="12710" max="12710" width="13.42578125" style="91" customWidth="1"/>
    <col min="12711" max="12711" width="15.42578125" style="91" customWidth="1"/>
    <col min="12712" max="12713" width="10.28515625" style="91" bestFit="1" customWidth="1"/>
    <col min="12714" max="12958" width="9.140625" style="91"/>
    <col min="12959" max="12959" width="5" style="91" customWidth="1"/>
    <col min="12960" max="12960" width="4.7109375" style="91" customWidth="1"/>
    <col min="12961" max="12961" width="5" style="91" customWidth="1"/>
    <col min="12962" max="12962" width="19.7109375" style="91" customWidth="1"/>
    <col min="12963" max="12963" width="49.85546875" style="91" customWidth="1"/>
    <col min="12964" max="12964" width="14.5703125" style="91" customWidth="1"/>
    <col min="12965" max="12965" width="13.7109375" style="91" customWidth="1"/>
    <col min="12966" max="12966" width="13.42578125" style="91" customWidth="1"/>
    <col min="12967" max="12967" width="15.42578125" style="91" customWidth="1"/>
    <col min="12968" max="12969" width="10.28515625" style="91" bestFit="1" customWidth="1"/>
    <col min="12970" max="13214" width="9.140625" style="91"/>
    <col min="13215" max="13215" width="5" style="91" customWidth="1"/>
    <col min="13216" max="13216" width="4.7109375" style="91" customWidth="1"/>
    <col min="13217" max="13217" width="5" style="91" customWidth="1"/>
    <col min="13218" max="13218" width="19.7109375" style="91" customWidth="1"/>
    <col min="13219" max="13219" width="49.85546875" style="91" customWidth="1"/>
    <col min="13220" max="13220" width="14.5703125" style="91" customWidth="1"/>
    <col min="13221" max="13221" width="13.7109375" style="91" customWidth="1"/>
    <col min="13222" max="13222" width="13.42578125" style="91" customWidth="1"/>
    <col min="13223" max="13223" width="15.42578125" style="91" customWidth="1"/>
    <col min="13224" max="13225" width="10.28515625" style="91" bestFit="1" customWidth="1"/>
    <col min="13226" max="13470" width="9.140625" style="91"/>
    <col min="13471" max="13471" width="5" style="91" customWidth="1"/>
    <col min="13472" max="13472" width="4.7109375" style="91" customWidth="1"/>
    <col min="13473" max="13473" width="5" style="91" customWidth="1"/>
    <col min="13474" max="13474" width="19.7109375" style="91" customWidth="1"/>
    <col min="13475" max="13475" width="49.85546875" style="91" customWidth="1"/>
    <col min="13476" max="13476" width="14.5703125" style="91" customWidth="1"/>
    <col min="13477" max="13477" width="13.7109375" style="91" customWidth="1"/>
    <col min="13478" max="13478" width="13.42578125" style="91" customWidth="1"/>
    <col min="13479" max="13479" width="15.42578125" style="91" customWidth="1"/>
    <col min="13480" max="13481" width="10.28515625" style="91" bestFit="1" customWidth="1"/>
    <col min="13482" max="13726" width="9.140625" style="91"/>
    <col min="13727" max="13727" width="5" style="91" customWidth="1"/>
    <col min="13728" max="13728" width="4.7109375" style="91" customWidth="1"/>
    <col min="13729" max="13729" width="5" style="91" customWidth="1"/>
    <col min="13730" max="13730" width="19.7109375" style="91" customWidth="1"/>
    <col min="13731" max="13731" width="49.85546875" style="91" customWidth="1"/>
    <col min="13732" max="13732" width="14.5703125" style="91" customWidth="1"/>
    <col min="13733" max="13733" width="13.7109375" style="91" customWidth="1"/>
    <col min="13734" max="13734" width="13.42578125" style="91" customWidth="1"/>
    <col min="13735" max="13735" width="15.42578125" style="91" customWidth="1"/>
    <col min="13736" max="13737" width="10.28515625" style="91" bestFit="1" customWidth="1"/>
    <col min="13738" max="13982" width="9.140625" style="91"/>
    <col min="13983" max="13983" width="5" style="91" customWidth="1"/>
    <col min="13984" max="13984" width="4.7109375" style="91" customWidth="1"/>
    <col min="13985" max="13985" width="5" style="91" customWidth="1"/>
    <col min="13986" max="13986" width="19.7109375" style="91" customWidth="1"/>
    <col min="13987" max="13987" width="49.85546875" style="91" customWidth="1"/>
    <col min="13988" max="13988" width="14.5703125" style="91" customWidth="1"/>
    <col min="13989" max="13989" width="13.7109375" style="91" customWidth="1"/>
    <col min="13990" max="13990" width="13.42578125" style="91" customWidth="1"/>
    <col min="13991" max="13991" width="15.42578125" style="91" customWidth="1"/>
    <col min="13992" max="13993" width="10.28515625" style="91" bestFit="1" customWidth="1"/>
    <col min="13994" max="14238" width="9.140625" style="91"/>
    <col min="14239" max="14239" width="5" style="91" customWidth="1"/>
    <col min="14240" max="14240" width="4.7109375" style="91" customWidth="1"/>
    <col min="14241" max="14241" width="5" style="91" customWidth="1"/>
    <col min="14242" max="14242" width="19.7109375" style="91" customWidth="1"/>
    <col min="14243" max="14243" width="49.85546875" style="91" customWidth="1"/>
    <col min="14244" max="14244" width="14.5703125" style="91" customWidth="1"/>
    <col min="14245" max="14245" width="13.7109375" style="91" customWidth="1"/>
    <col min="14246" max="14246" width="13.42578125" style="91" customWidth="1"/>
    <col min="14247" max="14247" width="15.42578125" style="91" customWidth="1"/>
    <col min="14248" max="14249" width="10.28515625" style="91" bestFit="1" customWidth="1"/>
    <col min="14250" max="14494" width="9.140625" style="91"/>
    <col min="14495" max="14495" width="5" style="91" customWidth="1"/>
    <col min="14496" max="14496" width="4.7109375" style="91" customWidth="1"/>
    <col min="14497" max="14497" width="5" style="91" customWidth="1"/>
    <col min="14498" max="14498" width="19.7109375" style="91" customWidth="1"/>
    <col min="14499" max="14499" width="49.85546875" style="91" customWidth="1"/>
    <col min="14500" max="14500" width="14.5703125" style="91" customWidth="1"/>
    <col min="14501" max="14501" width="13.7109375" style="91" customWidth="1"/>
    <col min="14502" max="14502" width="13.42578125" style="91" customWidth="1"/>
    <col min="14503" max="14503" width="15.42578125" style="91" customWidth="1"/>
    <col min="14504" max="14505" width="10.28515625" style="91" bestFit="1" customWidth="1"/>
    <col min="14506" max="14750" width="9.140625" style="91"/>
    <col min="14751" max="14751" width="5" style="91" customWidth="1"/>
    <col min="14752" max="14752" width="4.7109375" style="91" customWidth="1"/>
    <col min="14753" max="14753" width="5" style="91" customWidth="1"/>
    <col min="14754" max="14754" width="19.7109375" style="91" customWidth="1"/>
    <col min="14755" max="14755" width="49.85546875" style="91" customWidth="1"/>
    <col min="14756" max="14756" width="14.5703125" style="91" customWidth="1"/>
    <col min="14757" max="14757" width="13.7109375" style="91" customWidth="1"/>
    <col min="14758" max="14758" width="13.42578125" style="91" customWidth="1"/>
    <col min="14759" max="14759" width="15.42578125" style="91" customWidth="1"/>
    <col min="14760" max="14761" width="10.28515625" style="91" bestFit="1" customWidth="1"/>
    <col min="14762" max="15006" width="9.140625" style="91"/>
    <col min="15007" max="15007" width="5" style="91" customWidth="1"/>
    <col min="15008" max="15008" width="4.7109375" style="91" customWidth="1"/>
    <col min="15009" max="15009" width="5" style="91" customWidth="1"/>
    <col min="15010" max="15010" width="19.7109375" style="91" customWidth="1"/>
    <col min="15011" max="15011" width="49.85546875" style="91" customWidth="1"/>
    <col min="15012" max="15012" width="14.5703125" style="91" customWidth="1"/>
    <col min="15013" max="15013" width="13.7109375" style="91" customWidth="1"/>
    <col min="15014" max="15014" width="13.42578125" style="91" customWidth="1"/>
    <col min="15015" max="15015" width="15.42578125" style="91" customWidth="1"/>
    <col min="15016" max="15017" width="10.28515625" style="91" bestFit="1" customWidth="1"/>
    <col min="15018" max="15262" width="9.140625" style="91"/>
    <col min="15263" max="15263" width="5" style="91" customWidth="1"/>
    <col min="15264" max="15264" width="4.7109375" style="91" customWidth="1"/>
    <col min="15265" max="15265" width="5" style="91" customWidth="1"/>
    <col min="15266" max="15266" width="19.7109375" style="91" customWidth="1"/>
    <col min="15267" max="15267" width="49.85546875" style="91" customWidth="1"/>
    <col min="15268" max="15268" width="14.5703125" style="91" customWidth="1"/>
    <col min="15269" max="15269" width="13.7109375" style="91" customWidth="1"/>
    <col min="15270" max="15270" width="13.42578125" style="91" customWidth="1"/>
    <col min="15271" max="15271" width="15.42578125" style="91" customWidth="1"/>
    <col min="15272" max="15273" width="10.28515625" style="91" bestFit="1" customWidth="1"/>
    <col min="15274" max="15518" width="9.140625" style="91"/>
    <col min="15519" max="15519" width="5" style="91" customWidth="1"/>
    <col min="15520" max="15520" width="4.7109375" style="91" customWidth="1"/>
    <col min="15521" max="15521" width="5" style="91" customWidth="1"/>
    <col min="15522" max="15522" width="19.7109375" style="91" customWidth="1"/>
    <col min="15523" max="15523" width="49.85546875" style="91" customWidth="1"/>
    <col min="15524" max="15524" width="14.5703125" style="91" customWidth="1"/>
    <col min="15525" max="15525" width="13.7109375" style="91" customWidth="1"/>
    <col min="15526" max="15526" width="13.42578125" style="91" customWidth="1"/>
    <col min="15527" max="15527" width="15.42578125" style="91" customWidth="1"/>
    <col min="15528" max="15529" width="10.28515625" style="91" bestFit="1" customWidth="1"/>
    <col min="15530" max="15774" width="9.140625" style="91"/>
    <col min="15775" max="15775" width="5" style="91" customWidth="1"/>
    <col min="15776" max="15776" width="4.7109375" style="91" customWidth="1"/>
    <col min="15777" max="15777" width="5" style="91" customWidth="1"/>
    <col min="15778" max="15778" width="19.7109375" style="91" customWidth="1"/>
    <col min="15779" max="15779" width="49.85546875" style="91" customWidth="1"/>
    <col min="15780" max="15780" width="14.5703125" style="91" customWidth="1"/>
    <col min="15781" max="15781" width="13.7109375" style="91" customWidth="1"/>
    <col min="15782" max="15782" width="13.42578125" style="91" customWidth="1"/>
    <col min="15783" max="15783" width="15.42578125" style="91" customWidth="1"/>
    <col min="15784" max="15785" width="10.28515625" style="91" bestFit="1" customWidth="1"/>
    <col min="15786" max="16030" width="9.140625" style="91"/>
    <col min="16031" max="16031" width="5" style="91" customWidth="1"/>
    <col min="16032" max="16032" width="4.7109375" style="91" customWidth="1"/>
    <col min="16033" max="16033" width="5" style="91" customWidth="1"/>
    <col min="16034" max="16034" width="19.7109375" style="91" customWidth="1"/>
    <col min="16035" max="16035" width="49.85546875" style="91" customWidth="1"/>
    <col min="16036" max="16036" width="14.5703125" style="91" customWidth="1"/>
    <col min="16037" max="16037" width="13.7109375" style="91" customWidth="1"/>
    <col min="16038" max="16038" width="13.42578125" style="91" customWidth="1"/>
    <col min="16039" max="16039" width="15.42578125" style="91" customWidth="1"/>
    <col min="16040" max="16041" width="10.28515625" style="91" bestFit="1" customWidth="1"/>
    <col min="16042" max="16384" width="9.140625" style="91"/>
  </cols>
  <sheetData>
    <row r="1" spans="2:5">
      <c r="C1" s="91" t="s">
        <v>53</v>
      </c>
      <c r="E1" s="92" t="s">
        <v>208</v>
      </c>
    </row>
    <row r="2" spans="2:5">
      <c r="D2" s="93"/>
      <c r="E2" s="92" t="s">
        <v>51</v>
      </c>
    </row>
    <row r="3" spans="2:5">
      <c r="D3" s="93"/>
      <c r="E3" s="94" t="s">
        <v>37</v>
      </c>
    </row>
    <row r="4" spans="2:5">
      <c r="C4" s="95"/>
      <c r="D4" s="95"/>
      <c r="E4" s="95"/>
    </row>
    <row r="5" spans="2:5" ht="66.75" customHeight="1">
      <c r="B5" s="283" t="s">
        <v>52</v>
      </c>
      <c r="C5" s="283"/>
      <c r="D5" s="283"/>
      <c r="E5" s="283"/>
    </row>
    <row r="6" spans="2:5">
      <c r="C6" s="96"/>
      <c r="D6" s="96"/>
      <c r="E6" s="96" t="s">
        <v>49</v>
      </c>
    </row>
    <row r="7" spans="2:5" s="97" customFormat="1" ht="76.5" customHeight="1">
      <c r="B7" s="280" t="s">
        <v>38</v>
      </c>
      <c r="C7" s="280"/>
      <c r="D7" s="284" t="s">
        <v>39</v>
      </c>
      <c r="E7" s="87" t="s">
        <v>59</v>
      </c>
    </row>
    <row r="8" spans="2:5" s="97" customFormat="1">
      <c r="B8" s="87" t="s">
        <v>40</v>
      </c>
      <c r="C8" s="87" t="s">
        <v>10</v>
      </c>
      <c r="D8" s="285"/>
      <c r="E8" s="87" t="s">
        <v>0</v>
      </c>
    </row>
    <row r="9" spans="2:5" s="97" customFormat="1">
      <c r="B9" s="100"/>
      <c r="C9" s="100"/>
      <c r="D9" s="98" t="s">
        <v>41</v>
      </c>
      <c r="E9" s="70">
        <f>E11</f>
        <v>3238189.7</v>
      </c>
    </row>
    <row r="10" spans="2:5" s="97" customFormat="1">
      <c r="B10" s="100"/>
      <c r="C10" s="100"/>
      <c r="D10" s="98" t="s">
        <v>42</v>
      </c>
      <c r="E10" s="56"/>
    </row>
    <row r="11" spans="2:5" s="101" customFormat="1">
      <c r="B11" s="99"/>
      <c r="C11" s="100"/>
      <c r="D11" s="98" t="s">
        <v>47</v>
      </c>
      <c r="E11" s="70">
        <f>E13</f>
        <v>3238189.7</v>
      </c>
    </row>
    <row r="12" spans="2:5" s="101" customFormat="1">
      <c r="B12" s="99"/>
      <c r="C12" s="100"/>
      <c r="D12" s="98" t="s">
        <v>48</v>
      </c>
      <c r="E12" s="56"/>
    </row>
    <row r="13" spans="2:5" ht="27.75" customHeight="1">
      <c r="B13" s="102"/>
      <c r="C13" s="100"/>
      <c r="D13" s="98" t="s">
        <v>13</v>
      </c>
      <c r="E13" s="70">
        <f t="shared" ref="E13" si="0">+E15</f>
        <v>3238189.7</v>
      </c>
    </row>
    <row r="14" spans="2:5">
      <c r="B14" s="102"/>
      <c r="C14" s="100"/>
      <c r="D14" s="98" t="s">
        <v>43</v>
      </c>
      <c r="E14" s="56"/>
    </row>
    <row r="15" spans="2:5">
      <c r="B15" s="144">
        <v>1212</v>
      </c>
      <c r="C15" s="102"/>
      <c r="D15" s="98" t="s">
        <v>14</v>
      </c>
      <c r="E15" s="70">
        <f t="shared" ref="E15" si="1">+E17</f>
        <v>3238189.7</v>
      </c>
    </row>
    <row r="16" spans="2:5" s="101" customFormat="1">
      <c r="B16" s="100"/>
      <c r="C16" s="100"/>
      <c r="D16" s="98" t="s">
        <v>48</v>
      </c>
      <c r="E16" s="56"/>
    </row>
    <row r="17" spans="2:9" ht="36.75" customHeight="1">
      <c r="B17" s="100"/>
      <c r="C17" s="144">
        <v>12007</v>
      </c>
      <c r="D17" s="103" t="s">
        <v>44</v>
      </c>
      <c r="E17" s="107">
        <f>E20+E27+E33+E38+E43+E52+E57+E62+E72+E67+E18+E19</f>
        <v>3238189.7</v>
      </c>
      <c r="G17" s="179"/>
    </row>
    <row r="18" spans="2:9" s="101" customFormat="1" ht="18" customHeight="1">
      <c r="B18" s="35"/>
      <c r="C18" s="35"/>
      <c r="D18" s="104" t="s">
        <v>18</v>
      </c>
      <c r="E18" s="210"/>
    </row>
    <row r="19" spans="2:9" s="213" customFormat="1" ht="16.5" customHeight="1">
      <c r="B19" s="177"/>
      <c r="C19" s="177"/>
      <c r="D19" s="211" t="s">
        <v>182</v>
      </c>
      <c r="E19" s="212">
        <v>-24055.3</v>
      </c>
    </row>
    <row r="20" spans="2:9" ht="20.25" customHeight="1">
      <c r="B20" s="105"/>
      <c r="C20" s="106"/>
      <c r="D20" s="109" t="s">
        <v>67</v>
      </c>
      <c r="E20" s="107">
        <f>SUM(E22:E26)</f>
        <v>1156687.7000000002</v>
      </c>
      <c r="G20" s="118"/>
    </row>
    <row r="21" spans="2:9">
      <c r="B21" s="105"/>
      <c r="C21" s="106"/>
      <c r="D21" s="104" t="s">
        <v>45</v>
      </c>
      <c r="E21" s="110"/>
      <c r="G21" s="108"/>
    </row>
    <row r="22" spans="2:9" ht="86.25">
      <c r="B22" s="105"/>
      <c r="C22" s="106"/>
      <c r="D22" s="104" t="s">
        <v>102</v>
      </c>
      <c r="E22" s="71">
        <v>82978.399999999994</v>
      </c>
      <c r="G22" s="111"/>
      <c r="I22" s="108"/>
    </row>
    <row r="23" spans="2:9">
      <c r="B23" s="105"/>
      <c r="C23" s="106"/>
      <c r="D23" s="104" t="s">
        <v>83</v>
      </c>
      <c r="E23" s="71">
        <v>83349.3</v>
      </c>
      <c r="G23" s="112"/>
    </row>
    <row r="24" spans="2:9" ht="86.25">
      <c r="B24" s="159"/>
      <c r="C24" s="160"/>
      <c r="D24" s="104" t="s">
        <v>176</v>
      </c>
      <c r="E24" s="161">
        <v>749892.3</v>
      </c>
      <c r="G24" s="111"/>
    </row>
    <row r="25" spans="2:9" ht="34.5">
      <c r="B25" s="105"/>
      <c r="C25" s="106"/>
      <c r="D25" s="104" t="s">
        <v>103</v>
      </c>
      <c r="E25" s="71">
        <v>132400.1</v>
      </c>
      <c r="G25" s="111"/>
      <c r="I25" s="108"/>
    </row>
    <row r="26" spans="2:9" ht="34.5">
      <c r="B26" s="105"/>
      <c r="C26" s="106"/>
      <c r="D26" s="103" t="s">
        <v>134</v>
      </c>
      <c r="E26" s="71">
        <v>108067.6</v>
      </c>
      <c r="G26" s="111"/>
      <c r="I26" s="108"/>
    </row>
    <row r="27" spans="2:9">
      <c r="B27" s="105"/>
      <c r="C27" s="106"/>
      <c r="D27" s="109" t="s">
        <v>77</v>
      </c>
      <c r="E27" s="107">
        <f>SUM(E29:E32)</f>
        <v>367647.60000000003</v>
      </c>
    </row>
    <row r="28" spans="2:9">
      <c r="B28" s="105"/>
      <c r="C28" s="106"/>
      <c r="D28" s="104" t="s">
        <v>45</v>
      </c>
      <c r="E28" s="110"/>
    </row>
    <row r="29" spans="2:9" ht="34.5">
      <c r="B29" s="105"/>
      <c r="C29" s="106"/>
      <c r="D29" s="104" t="s">
        <v>84</v>
      </c>
      <c r="E29" s="110">
        <v>289955.20000000001</v>
      </c>
    </row>
    <row r="30" spans="2:9" ht="34.5">
      <c r="B30" s="159"/>
      <c r="C30" s="160"/>
      <c r="D30" s="104" t="s">
        <v>177</v>
      </c>
      <c r="E30" s="162">
        <v>15986.1</v>
      </c>
    </row>
    <row r="31" spans="2:9" ht="34.5">
      <c r="B31" s="105"/>
      <c r="C31" s="106"/>
      <c r="D31" s="104" t="s">
        <v>135</v>
      </c>
      <c r="E31" s="110">
        <v>30943.9</v>
      </c>
    </row>
    <row r="32" spans="2:9" ht="34.5">
      <c r="B32" s="105"/>
      <c r="C32" s="106"/>
      <c r="D32" s="85" t="s">
        <v>85</v>
      </c>
      <c r="E32" s="71">
        <v>30762.400000000001</v>
      </c>
    </row>
    <row r="33" spans="2:5">
      <c r="B33" s="105"/>
      <c r="C33" s="106"/>
      <c r="D33" s="109" t="s">
        <v>73</v>
      </c>
      <c r="E33" s="107">
        <f>SUM(E35:E37)</f>
        <v>164890.40000000002</v>
      </c>
    </row>
    <row r="34" spans="2:5">
      <c r="B34" s="105"/>
      <c r="C34" s="106"/>
      <c r="D34" s="104" t="s">
        <v>45</v>
      </c>
      <c r="E34" s="110"/>
    </row>
    <row r="35" spans="2:5" ht="71.25" customHeight="1">
      <c r="B35" s="105"/>
      <c r="C35" s="106"/>
      <c r="D35" s="85" t="s">
        <v>86</v>
      </c>
      <c r="E35" s="110">
        <v>5167.8</v>
      </c>
    </row>
    <row r="36" spans="2:5" ht="71.25" customHeight="1">
      <c r="B36" s="159"/>
      <c r="C36" s="160"/>
      <c r="D36" s="158" t="s">
        <v>178</v>
      </c>
      <c r="E36" s="162">
        <v>114345.60000000001</v>
      </c>
    </row>
    <row r="37" spans="2:5" ht="103.5">
      <c r="B37" s="105"/>
      <c r="C37" s="106"/>
      <c r="D37" s="86" t="s">
        <v>104</v>
      </c>
      <c r="E37" s="110">
        <v>45377</v>
      </c>
    </row>
    <row r="38" spans="2:5" ht="24" customHeight="1">
      <c r="B38" s="105"/>
      <c r="C38" s="106"/>
      <c r="D38" s="109" t="s">
        <v>65</v>
      </c>
      <c r="E38" s="107">
        <f>SUM(E40:E42)</f>
        <v>69834.5</v>
      </c>
    </row>
    <row r="39" spans="2:5" ht="17.25" customHeight="1">
      <c r="B39" s="105"/>
      <c r="C39" s="106"/>
      <c r="D39" s="113" t="s">
        <v>45</v>
      </c>
      <c r="E39" s="114"/>
    </row>
    <row r="40" spans="2:5" ht="69">
      <c r="B40" s="105"/>
      <c r="C40" s="106"/>
      <c r="D40" s="85" t="s">
        <v>105</v>
      </c>
      <c r="E40" s="114">
        <v>2028</v>
      </c>
    </row>
    <row r="41" spans="2:5" ht="69">
      <c r="B41" s="105"/>
      <c r="C41" s="106"/>
      <c r="D41" s="85" t="s">
        <v>136</v>
      </c>
      <c r="E41" s="114">
        <v>28556.3</v>
      </c>
    </row>
    <row r="42" spans="2:5" ht="103.5">
      <c r="B42" s="105"/>
      <c r="C42" s="106"/>
      <c r="D42" s="85" t="s">
        <v>87</v>
      </c>
      <c r="E42" s="114">
        <v>39250.199999999997</v>
      </c>
    </row>
    <row r="43" spans="2:5" ht="25.5" customHeight="1">
      <c r="B43" s="102"/>
      <c r="C43" s="102"/>
      <c r="D43" s="115" t="s">
        <v>88</v>
      </c>
      <c r="E43" s="107">
        <f>SUM(E45:E51)</f>
        <v>378788.10000000003</v>
      </c>
    </row>
    <row r="44" spans="2:5">
      <c r="B44" s="102"/>
      <c r="C44" s="102"/>
      <c r="D44" s="102" t="s">
        <v>45</v>
      </c>
      <c r="E44" s="71"/>
    </row>
    <row r="45" spans="2:5" ht="51.75">
      <c r="B45" s="102"/>
      <c r="C45" s="102"/>
      <c r="D45" s="85" t="s">
        <v>174</v>
      </c>
      <c r="E45" s="71">
        <v>63289.2</v>
      </c>
    </row>
    <row r="46" spans="2:5" ht="34.5">
      <c r="B46" s="102"/>
      <c r="C46" s="102"/>
      <c r="D46" s="85" t="s">
        <v>89</v>
      </c>
      <c r="E46" s="71">
        <v>74340</v>
      </c>
    </row>
    <row r="47" spans="2:5" ht="86.25">
      <c r="B47" s="102"/>
      <c r="C47" s="102"/>
      <c r="D47" s="85" t="s">
        <v>90</v>
      </c>
      <c r="E47" s="71">
        <v>25921</v>
      </c>
    </row>
    <row r="48" spans="2:5" ht="51.75">
      <c r="B48" s="102"/>
      <c r="C48" s="102"/>
      <c r="D48" s="85" t="s">
        <v>91</v>
      </c>
      <c r="E48" s="71">
        <v>35700.199999999997</v>
      </c>
    </row>
    <row r="49" spans="2:5">
      <c r="B49" s="102"/>
      <c r="C49" s="102"/>
      <c r="D49" s="85" t="s">
        <v>92</v>
      </c>
      <c r="E49" s="71">
        <v>21294</v>
      </c>
    </row>
    <row r="50" spans="2:5" ht="34.5">
      <c r="B50" s="102"/>
      <c r="C50" s="102"/>
      <c r="D50" s="85" t="s">
        <v>137</v>
      </c>
      <c r="E50" s="71">
        <v>149786</v>
      </c>
    </row>
    <row r="51" spans="2:5" ht="51.75">
      <c r="B51" s="102"/>
      <c r="C51" s="102"/>
      <c r="D51" s="85" t="s">
        <v>93</v>
      </c>
      <c r="E51" s="71">
        <v>8457.7000000000007</v>
      </c>
    </row>
    <row r="52" spans="2:5" ht="25.5" customHeight="1">
      <c r="B52" s="102"/>
      <c r="C52" s="102"/>
      <c r="D52" s="115" t="s">
        <v>60</v>
      </c>
      <c r="E52" s="107">
        <f>SUM(E54:E56)</f>
        <v>277562.69999999995</v>
      </c>
    </row>
    <row r="53" spans="2:5">
      <c r="B53" s="102"/>
      <c r="C53" s="102"/>
      <c r="D53" s="102" t="s">
        <v>45</v>
      </c>
      <c r="E53" s="71"/>
    </row>
    <row r="54" spans="2:5" ht="34.5">
      <c r="B54" s="102"/>
      <c r="C54" s="102"/>
      <c r="D54" s="85" t="s">
        <v>94</v>
      </c>
      <c r="E54" s="71">
        <v>141418.1</v>
      </c>
    </row>
    <row r="55" spans="2:5" ht="51.75">
      <c r="B55" s="102"/>
      <c r="C55" s="102"/>
      <c r="D55" s="116" t="s">
        <v>138</v>
      </c>
      <c r="E55" s="71">
        <v>65186.7</v>
      </c>
    </row>
    <row r="56" spans="2:5" ht="51.75">
      <c r="B56" s="102"/>
      <c r="C56" s="102"/>
      <c r="D56" s="85" t="s">
        <v>139</v>
      </c>
      <c r="E56" s="71">
        <v>70957.899999999994</v>
      </c>
    </row>
    <row r="57" spans="2:5" ht="25.5" customHeight="1">
      <c r="B57" s="102"/>
      <c r="C57" s="102"/>
      <c r="D57" s="115" t="s">
        <v>97</v>
      </c>
      <c r="E57" s="107">
        <f>SUM(E59:E61)</f>
        <v>88400.2</v>
      </c>
    </row>
    <row r="58" spans="2:5">
      <c r="B58" s="102"/>
      <c r="C58" s="102"/>
      <c r="D58" s="102" t="s">
        <v>45</v>
      </c>
      <c r="E58" s="71"/>
    </row>
    <row r="59" spans="2:5" ht="34.5">
      <c r="B59" s="102"/>
      <c r="C59" s="102"/>
      <c r="D59" s="85" t="s">
        <v>95</v>
      </c>
      <c r="E59" s="71">
        <v>52318.7</v>
      </c>
    </row>
    <row r="60" spans="2:5" ht="34.5">
      <c r="B60" s="102"/>
      <c r="C60" s="102"/>
      <c r="D60" s="85" t="s">
        <v>96</v>
      </c>
      <c r="E60" s="71">
        <v>5252.8</v>
      </c>
    </row>
    <row r="61" spans="2:5" ht="51.75">
      <c r="B61" s="102"/>
      <c r="C61" s="102"/>
      <c r="D61" s="116" t="s">
        <v>140</v>
      </c>
      <c r="E61" s="71">
        <v>30828.7</v>
      </c>
    </row>
    <row r="62" spans="2:5" ht="25.5" customHeight="1">
      <c r="B62" s="102"/>
      <c r="C62" s="102"/>
      <c r="D62" s="115" t="s">
        <v>70</v>
      </c>
      <c r="E62" s="107">
        <f>E64+E65+E66</f>
        <v>350729</v>
      </c>
    </row>
    <row r="63" spans="2:5">
      <c r="B63" s="102"/>
      <c r="C63" s="102"/>
      <c r="D63" s="102" t="s">
        <v>45</v>
      </c>
      <c r="E63" s="71"/>
    </row>
    <row r="64" spans="2:5" ht="34.5">
      <c r="B64" s="102"/>
      <c r="C64" s="102"/>
      <c r="D64" s="85" t="s">
        <v>141</v>
      </c>
      <c r="E64" s="71">
        <v>69864.899999999994</v>
      </c>
    </row>
    <row r="65" spans="2:7" ht="362.25">
      <c r="B65" s="102"/>
      <c r="C65" s="102"/>
      <c r="D65" s="85" t="s">
        <v>175</v>
      </c>
      <c r="E65" s="117">
        <v>96220.9</v>
      </c>
    </row>
    <row r="66" spans="2:7" ht="34.5">
      <c r="B66" s="102"/>
      <c r="C66" s="102"/>
      <c r="D66" s="85" t="s">
        <v>142</v>
      </c>
      <c r="E66" s="117">
        <v>184643.20000000001</v>
      </c>
    </row>
    <row r="67" spans="2:7" ht="25.5" customHeight="1">
      <c r="B67" s="102"/>
      <c r="C67" s="102"/>
      <c r="D67" s="115" t="s">
        <v>163</v>
      </c>
      <c r="E67" s="107">
        <f>E69+E70+E71</f>
        <v>78586.3</v>
      </c>
    </row>
    <row r="68" spans="2:7">
      <c r="B68" s="102"/>
      <c r="C68" s="102"/>
      <c r="D68" s="102" t="s">
        <v>45</v>
      </c>
      <c r="E68" s="71"/>
    </row>
    <row r="69" spans="2:7" ht="51.75">
      <c r="B69" s="102"/>
      <c r="C69" s="102"/>
      <c r="D69" s="85" t="s">
        <v>143</v>
      </c>
      <c r="E69" s="71">
        <v>17320</v>
      </c>
    </row>
    <row r="70" spans="2:7" ht="51.75">
      <c r="B70" s="102"/>
      <c r="C70" s="102"/>
      <c r="D70" s="83" t="s">
        <v>144</v>
      </c>
      <c r="E70" s="71">
        <v>16671</v>
      </c>
    </row>
    <row r="71" spans="2:7" ht="69">
      <c r="B71" s="102"/>
      <c r="C71" s="102"/>
      <c r="D71" s="85" t="s">
        <v>145</v>
      </c>
      <c r="E71" s="71">
        <v>44595.3</v>
      </c>
    </row>
    <row r="72" spans="2:7" ht="25.5" customHeight="1">
      <c r="B72" s="102"/>
      <c r="C72" s="102"/>
      <c r="D72" s="115" t="s">
        <v>98</v>
      </c>
      <c r="E72" s="107">
        <f>SUM(E74:E79)</f>
        <v>329118.5</v>
      </c>
      <c r="G72" s="118"/>
    </row>
    <row r="73" spans="2:7">
      <c r="B73" s="102"/>
      <c r="C73" s="102"/>
      <c r="D73" s="102" t="s">
        <v>45</v>
      </c>
      <c r="E73" s="71"/>
    </row>
    <row r="74" spans="2:7" ht="51.75">
      <c r="B74" s="102"/>
      <c r="C74" s="102"/>
      <c r="D74" s="85" t="s">
        <v>99</v>
      </c>
      <c r="E74" s="71">
        <v>50645.7</v>
      </c>
    </row>
    <row r="75" spans="2:7">
      <c r="B75" s="102"/>
      <c r="C75" s="102"/>
      <c r="D75" s="85" t="s">
        <v>146</v>
      </c>
      <c r="E75" s="71">
        <v>29894.799999999999</v>
      </c>
    </row>
    <row r="76" spans="2:7" ht="51.75">
      <c r="B76" s="102"/>
      <c r="C76" s="102"/>
      <c r="D76" s="85" t="s">
        <v>147</v>
      </c>
      <c r="E76" s="71">
        <v>36521.5</v>
      </c>
    </row>
    <row r="77" spans="2:7" ht="34.5">
      <c r="B77" s="102"/>
      <c r="C77" s="102"/>
      <c r="D77" s="85" t="s">
        <v>100</v>
      </c>
      <c r="E77" s="71">
        <v>92206.9</v>
      </c>
    </row>
    <row r="78" spans="2:7" ht="51.75">
      <c r="B78" s="163"/>
      <c r="C78" s="163"/>
      <c r="D78" s="158" t="s">
        <v>179</v>
      </c>
      <c r="E78" s="161">
        <v>78705</v>
      </c>
    </row>
    <row r="79" spans="2:7" ht="69">
      <c r="B79" s="102"/>
      <c r="C79" s="102"/>
      <c r="D79" s="85" t="s">
        <v>101</v>
      </c>
      <c r="E79" s="71">
        <v>41144.6</v>
      </c>
    </row>
    <row r="85" spans="2:5" s="1" customFormat="1">
      <c r="B85" s="146" t="s">
        <v>172</v>
      </c>
      <c r="C85" s="146"/>
    </row>
    <row r="86" spans="2:5" s="14" customFormat="1">
      <c r="D86" s="14" t="s">
        <v>173</v>
      </c>
      <c r="E86" s="24" t="s">
        <v>170</v>
      </c>
    </row>
  </sheetData>
  <mergeCells count="3">
    <mergeCell ref="B5:E5"/>
    <mergeCell ref="B7:C7"/>
    <mergeCell ref="D7:D8"/>
  </mergeCells>
  <pageMargins left="0" right="0" top="0" bottom="0" header="0" footer="0"/>
  <pageSetup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L35"/>
  <sheetViews>
    <sheetView topLeftCell="A10" zoomScale="90" zoomScaleNormal="90" workbookViewId="0">
      <selection activeCell="D36" sqref="D36"/>
    </sheetView>
  </sheetViews>
  <sheetFormatPr defaultRowHeight="17.25"/>
  <cols>
    <col min="1" max="1" width="9.140625" style="1"/>
    <col min="2" max="2" width="41.140625" style="1" customWidth="1"/>
    <col min="3" max="3" width="59.7109375" style="1" customWidth="1"/>
    <col min="4" max="4" width="41.140625" style="1" customWidth="1"/>
    <col min="5" max="5" width="10.42578125" style="1" bestFit="1" customWidth="1"/>
    <col min="6" max="6" width="21.5703125" style="1" bestFit="1" customWidth="1"/>
    <col min="7" max="16384" width="9.140625" style="1"/>
  </cols>
  <sheetData>
    <row r="1" spans="2:90" ht="31.5" customHeight="1">
      <c r="D1" s="4" t="s">
        <v>187</v>
      </c>
    </row>
    <row r="2" spans="2:90" ht="15.75" customHeight="1">
      <c r="D2" s="4" t="s">
        <v>51</v>
      </c>
    </row>
    <row r="3" spans="2:90">
      <c r="D3" s="4" t="s">
        <v>37</v>
      </c>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row>
    <row r="4" spans="2:90">
      <c r="D4" s="4"/>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row>
    <row r="5" spans="2:90" s="3" customFormat="1" ht="66.75" customHeight="1">
      <c r="B5" s="286" t="s">
        <v>205</v>
      </c>
      <c r="C5" s="286"/>
      <c r="D5" s="286"/>
    </row>
    <row r="6" spans="2:90" s="3" customFormat="1" ht="21" customHeight="1">
      <c r="B6" s="188"/>
      <c r="C6" s="188"/>
      <c r="D6" s="209" t="s">
        <v>127</v>
      </c>
    </row>
    <row r="7" spans="2:90" s="43" customFormat="1">
      <c r="B7" s="292" t="s">
        <v>110</v>
      </c>
      <c r="C7" s="292"/>
      <c r="D7" s="292"/>
    </row>
    <row r="8" spans="2:90" s="146" customFormat="1">
      <c r="B8" s="293" t="s">
        <v>128</v>
      </c>
      <c r="C8" s="293"/>
      <c r="D8" s="293"/>
    </row>
    <row r="9" spans="2:90">
      <c r="B9" s="42"/>
      <c r="C9" s="42"/>
      <c r="D9" s="42"/>
    </row>
    <row r="10" spans="2:90" s="43" customFormat="1">
      <c r="B10" s="60" t="s">
        <v>26</v>
      </c>
      <c r="C10" s="67" t="s">
        <v>2</v>
      </c>
      <c r="F10" s="202"/>
    </row>
    <row r="11" spans="2:90">
      <c r="B11" s="183">
        <v>1212</v>
      </c>
      <c r="C11" s="63" t="s">
        <v>28</v>
      </c>
    </row>
    <row r="12" spans="2:90">
      <c r="B12" s="62"/>
      <c r="C12" s="57"/>
    </row>
    <row r="13" spans="2:90" s="43" customFormat="1">
      <c r="B13" s="288" t="s">
        <v>3</v>
      </c>
      <c r="C13" s="288"/>
    </row>
    <row r="14" spans="2:90" ht="63.75" customHeight="1">
      <c r="B14" s="69" t="s">
        <v>4</v>
      </c>
      <c r="C14" s="69">
        <v>1212</v>
      </c>
      <c r="D14" s="51" t="s">
        <v>58</v>
      </c>
    </row>
    <row r="15" spans="2:90">
      <c r="B15" s="69" t="s">
        <v>5</v>
      </c>
      <c r="C15" s="69">
        <v>12007</v>
      </c>
      <c r="D15" s="49" t="s">
        <v>0</v>
      </c>
    </row>
    <row r="16" spans="2:90" ht="34.5">
      <c r="B16" s="69" t="s">
        <v>6</v>
      </c>
      <c r="C16" s="64" t="s">
        <v>35</v>
      </c>
      <c r="D16" s="50"/>
    </row>
    <row r="17" spans="2:6" ht="34.5">
      <c r="B17" s="69" t="s">
        <v>7</v>
      </c>
      <c r="C17" s="183" t="s">
        <v>36</v>
      </c>
      <c r="D17" s="50"/>
    </row>
    <row r="18" spans="2:6">
      <c r="B18" s="183" t="s">
        <v>30</v>
      </c>
      <c r="C18" s="183" t="s">
        <v>31</v>
      </c>
      <c r="D18" s="50"/>
      <c r="F18" s="149"/>
    </row>
    <row r="19" spans="2:6" ht="34.5">
      <c r="B19" s="183" t="s">
        <v>32</v>
      </c>
      <c r="C19" s="183" t="s">
        <v>33</v>
      </c>
      <c r="D19" s="50"/>
    </row>
    <row r="20" spans="2:6">
      <c r="B20" s="287" t="s">
        <v>8</v>
      </c>
      <c r="C20" s="287"/>
      <c r="D20" s="50"/>
    </row>
    <row r="21" spans="2:6">
      <c r="B21" s="181" t="s">
        <v>46</v>
      </c>
      <c r="C21" s="181"/>
      <c r="D21" s="51">
        <v>0</v>
      </c>
    </row>
    <row r="22" spans="2:6">
      <c r="B22" s="59" t="s">
        <v>54</v>
      </c>
      <c r="C22" s="59"/>
      <c r="D22" s="51">
        <f>SUM(D23:D33)</f>
        <v>39</v>
      </c>
    </row>
    <row r="23" spans="2:6" ht="51.75">
      <c r="B23" s="289"/>
      <c r="C23" s="8" t="s">
        <v>56</v>
      </c>
      <c r="D23" s="66">
        <f>'h8'!D160+'h8'!D139+'h8'!D47+'h8'!D24</f>
        <v>8</v>
      </c>
    </row>
    <row r="24" spans="2:6" ht="34.5">
      <c r="B24" s="289"/>
      <c r="C24" s="183" t="s">
        <v>157</v>
      </c>
      <c r="D24" s="66">
        <f>'h8'!D227</f>
        <v>1</v>
      </c>
    </row>
    <row r="25" spans="2:6" ht="34.5">
      <c r="B25" s="289"/>
      <c r="C25" s="183" t="s">
        <v>158</v>
      </c>
      <c r="D25" s="66">
        <v>1</v>
      </c>
    </row>
    <row r="26" spans="2:6">
      <c r="B26" s="289"/>
      <c r="C26" s="61" t="s">
        <v>63</v>
      </c>
      <c r="D26" s="66">
        <f>'h8'!D204+'h8'!D183+'h8'!D118+'h8'!D94+'h8'!D71+'h8'!D229</f>
        <v>6</v>
      </c>
    </row>
    <row r="27" spans="2:6">
      <c r="B27" s="289"/>
      <c r="C27" s="183" t="s">
        <v>64</v>
      </c>
      <c r="D27" s="66">
        <f>'h8'!D25+'h8'!D49</f>
        <v>2</v>
      </c>
    </row>
    <row r="28" spans="2:6">
      <c r="B28" s="289"/>
      <c r="C28" s="68" t="s">
        <v>159</v>
      </c>
      <c r="D28" s="66">
        <f>'h8'!D203+'h8'!D93+'h8'!D26</f>
        <v>4</v>
      </c>
    </row>
    <row r="29" spans="2:6" ht="34.5">
      <c r="B29" s="289"/>
      <c r="C29" s="183" t="s">
        <v>160</v>
      </c>
      <c r="D29" s="66">
        <f>'h8'!D161+'h8'!D230</f>
        <v>2</v>
      </c>
    </row>
    <row r="30" spans="2:6" ht="51.75">
      <c r="B30" s="289"/>
      <c r="C30" s="183" t="s">
        <v>161</v>
      </c>
      <c r="D30" s="66">
        <v>3</v>
      </c>
    </row>
    <row r="31" spans="2:6" ht="34.5">
      <c r="B31" s="289"/>
      <c r="C31" s="183" t="s">
        <v>162</v>
      </c>
      <c r="D31" s="66">
        <f>'h8'!D228+'h8'!D115</f>
        <v>2</v>
      </c>
    </row>
    <row r="32" spans="2:6" ht="51.75">
      <c r="B32" s="290"/>
      <c r="C32" s="183" t="s">
        <v>76</v>
      </c>
      <c r="D32" s="147">
        <f>'h8'!D95+'h8'!D117+'h8'!D140+'h8'!D182+'h8'!D72</f>
        <v>5</v>
      </c>
    </row>
    <row r="33" spans="2:5" ht="86.25">
      <c r="B33" s="289"/>
      <c r="C33" s="145" t="s">
        <v>82</v>
      </c>
      <c r="D33" s="66">
        <f>'h8'!D225++'h8'!D181+'h8'!D116+'h8'!D50</f>
        <v>5</v>
      </c>
    </row>
    <row r="34" spans="2:5" ht="17.25" customHeight="1">
      <c r="B34" s="291" t="s">
        <v>34</v>
      </c>
      <c r="C34" s="291"/>
      <c r="D34" s="150">
        <f>'h6'!E17</f>
        <v>3238189.7</v>
      </c>
      <c r="E34" s="149"/>
    </row>
    <row r="35" spans="2:5">
      <c r="B35" s="62"/>
      <c r="C35" s="62"/>
      <c r="D35" s="65"/>
    </row>
  </sheetData>
  <mergeCells count="7">
    <mergeCell ref="B5:D5"/>
    <mergeCell ref="B20:C20"/>
    <mergeCell ref="B13:C13"/>
    <mergeCell ref="B23:B33"/>
    <mergeCell ref="B34:C34"/>
    <mergeCell ref="B7:D7"/>
    <mergeCell ref="B8:D8"/>
  </mergeCells>
  <pageMargins left="0" right="0" top="0" bottom="0" header="0" footer="0"/>
  <pageSetup paperSize="9" scale="65" orientation="portrait" r:id="rId1"/>
  <colBreaks count="1" manualBreakCount="1">
    <brk id="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D258"/>
  <sheetViews>
    <sheetView tabSelected="1" topLeftCell="A16" zoomScaleNormal="100" workbookViewId="0">
      <selection activeCell="C13" sqref="C13"/>
    </sheetView>
  </sheetViews>
  <sheetFormatPr defaultRowHeight="17.25"/>
  <cols>
    <col min="1" max="1" width="9.140625" style="1"/>
    <col min="2" max="2" width="28.7109375" style="1" customWidth="1"/>
    <col min="3" max="3" width="59.7109375" style="1" customWidth="1"/>
    <col min="4" max="4" width="35.85546875" style="1" customWidth="1"/>
    <col min="5" max="5" width="16.5703125" style="1" bestFit="1" customWidth="1"/>
    <col min="6" max="6" width="9.140625" style="1"/>
    <col min="7" max="7" width="13" style="1" bestFit="1" customWidth="1"/>
    <col min="8" max="16384" width="9.140625" style="1"/>
  </cols>
  <sheetData>
    <row r="1" spans="2:82">
      <c r="D1" s="4" t="s">
        <v>186</v>
      </c>
    </row>
    <row r="2" spans="2:82">
      <c r="D2" s="4" t="s">
        <v>51</v>
      </c>
    </row>
    <row r="3" spans="2:82">
      <c r="D3" s="5" t="s">
        <v>37</v>
      </c>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row>
    <row r="4" spans="2:82">
      <c r="D4" s="6"/>
    </row>
    <row r="5" spans="2:82" s="3" customFormat="1" ht="63" customHeight="1">
      <c r="B5" s="308" t="s">
        <v>206</v>
      </c>
      <c r="C5" s="308"/>
      <c r="D5" s="308"/>
    </row>
    <row r="6" spans="2:82" ht="16.5" customHeight="1">
      <c r="B6" s="184"/>
      <c r="C6" s="184"/>
      <c r="D6" s="10"/>
      <c r="E6" s="184"/>
    </row>
    <row r="7" spans="2:82">
      <c r="B7" s="184"/>
      <c r="C7" s="184"/>
      <c r="D7" s="225" t="s">
        <v>69</v>
      </c>
    </row>
    <row r="8" spans="2:82" s="43" customFormat="1" ht="21" customHeight="1">
      <c r="B8" s="309" t="s">
        <v>68</v>
      </c>
      <c r="C8" s="309"/>
    </row>
    <row r="9" spans="2:82" s="43" customFormat="1">
      <c r="B9" s="288" t="s">
        <v>50</v>
      </c>
      <c r="C9" s="288"/>
      <c r="D9" s="220"/>
    </row>
    <row r="10" spans="2:82">
      <c r="B10" s="184"/>
      <c r="C10" s="184"/>
      <c r="D10" s="184"/>
    </row>
    <row r="11" spans="2:82" s="43" customFormat="1">
      <c r="B11" s="60" t="s">
        <v>26</v>
      </c>
      <c r="C11" s="67" t="s">
        <v>2</v>
      </c>
    </row>
    <row r="12" spans="2:82">
      <c r="B12" s="183" t="s">
        <v>27</v>
      </c>
      <c r="C12" s="63" t="s">
        <v>28</v>
      </c>
    </row>
    <row r="13" spans="2:82">
      <c r="B13" s="184"/>
      <c r="C13" s="184"/>
    </row>
    <row r="14" spans="2:82" s="43" customFormat="1" ht="19.5" customHeight="1">
      <c r="B14" s="288" t="s">
        <v>3</v>
      </c>
      <c r="C14" s="288"/>
    </row>
    <row r="15" spans="2:82" ht="51.75">
      <c r="B15" s="69" t="s">
        <v>4</v>
      </c>
      <c r="C15" s="69" t="s">
        <v>27</v>
      </c>
      <c r="D15" s="51" t="s">
        <v>58</v>
      </c>
    </row>
    <row r="16" spans="2:82">
      <c r="B16" s="69" t="s">
        <v>5</v>
      </c>
      <c r="C16" s="69" t="s">
        <v>29</v>
      </c>
      <c r="D16" s="49" t="s">
        <v>0</v>
      </c>
    </row>
    <row r="17" spans="2:4" ht="34.5">
      <c r="B17" s="69" t="s">
        <v>6</v>
      </c>
      <c r="C17" s="64" t="s">
        <v>35</v>
      </c>
      <c r="D17" s="50"/>
    </row>
    <row r="18" spans="2:4" ht="34.5">
      <c r="B18" s="69" t="s">
        <v>7</v>
      </c>
      <c r="C18" s="183" t="s">
        <v>36</v>
      </c>
      <c r="D18" s="50"/>
    </row>
    <row r="19" spans="2:4">
      <c r="B19" s="183" t="s">
        <v>30</v>
      </c>
      <c r="C19" s="183" t="s">
        <v>31</v>
      </c>
      <c r="D19" s="50"/>
    </row>
    <row r="20" spans="2:4" ht="51.75">
      <c r="B20" s="183" t="s">
        <v>32</v>
      </c>
      <c r="C20" s="183" t="s">
        <v>33</v>
      </c>
      <c r="D20" s="11"/>
    </row>
    <row r="21" spans="2:4">
      <c r="B21" s="287" t="s">
        <v>8</v>
      </c>
      <c r="C21" s="287"/>
      <c r="D21" s="50"/>
    </row>
    <row r="22" spans="2:4">
      <c r="B22" s="59" t="s">
        <v>46</v>
      </c>
      <c r="C22" s="59"/>
      <c r="D22" s="66">
        <v>0</v>
      </c>
    </row>
    <row r="23" spans="2:4">
      <c r="B23" s="59" t="s">
        <v>54</v>
      </c>
      <c r="C23" s="59"/>
      <c r="D23" s="79">
        <f>SUM(D24:D26)</f>
        <v>5</v>
      </c>
    </row>
    <row r="24" spans="2:4" ht="34.5">
      <c r="B24" s="310" t="s">
        <v>55</v>
      </c>
      <c r="C24" s="183" t="s">
        <v>57</v>
      </c>
      <c r="D24" s="79">
        <v>3</v>
      </c>
    </row>
    <row r="25" spans="2:4">
      <c r="B25" s="305"/>
      <c r="C25" s="183" t="s">
        <v>64</v>
      </c>
      <c r="D25" s="79">
        <v>1</v>
      </c>
    </row>
    <row r="26" spans="2:4">
      <c r="B26" s="311"/>
      <c r="C26" s="68" t="s">
        <v>159</v>
      </c>
      <c r="D26" s="80">
        <v>1</v>
      </c>
    </row>
    <row r="27" spans="2:4">
      <c r="B27" s="291" t="s">
        <v>34</v>
      </c>
      <c r="C27" s="291"/>
      <c r="D27" s="81">
        <f>'h6'!E20</f>
        <v>1156687.7000000002</v>
      </c>
    </row>
    <row r="28" spans="2:4">
      <c r="B28" s="184"/>
      <c r="C28" s="184"/>
      <c r="D28" s="9"/>
    </row>
    <row r="29" spans="2:4">
      <c r="B29" s="184"/>
      <c r="C29" s="184"/>
      <c r="D29" s="225" t="s">
        <v>79</v>
      </c>
    </row>
    <row r="30" spans="2:4" s="43" customFormat="1">
      <c r="B30" s="294" t="s">
        <v>78</v>
      </c>
      <c r="C30" s="294"/>
    </row>
    <row r="31" spans="2:4">
      <c r="B31" s="189"/>
      <c r="C31" s="189"/>
    </row>
    <row r="32" spans="2:4" s="43" customFormat="1">
      <c r="B32" s="288" t="s">
        <v>50</v>
      </c>
      <c r="C32" s="288"/>
      <c r="D32" s="220"/>
    </row>
    <row r="33" spans="2:4">
      <c r="B33" s="184"/>
      <c r="C33" s="184"/>
      <c r="D33" s="184"/>
    </row>
    <row r="34" spans="2:4" s="43" customFormat="1">
      <c r="B34" s="60" t="s">
        <v>26</v>
      </c>
      <c r="C34" s="67" t="s">
        <v>2</v>
      </c>
    </row>
    <row r="35" spans="2:4">
      <c r="B35" s="183" t="s">
        <v>27</v>
      </c>
      <c r="C35" s="63" t="s">
        <v>28</v>
      </c>
    </row>
    <row r="36" spans="2:4">
      <c r="B36" s="184"/>
      <c r="C36" s="184"/>
    </row>
    <row r="37" spans="2:4" s="43" customFormat="1" ht="23.25" customHeight="1">
      <c r="B37" s="288" t="s">
        <v>3</v>
      </c>
      <c r="C37" s="288"/>
    </row>
    <row r="38" spans="2:4" ht="51.75">
      <c r="B38" s="69" t="s">
        <v>4</v>
      </c>
      <c r="C38" s="69" t="s">
        <v>27</v>
      </c>
      <c r="D38" s="51" t="s">
        <v>58</v>
      </c>
    </row>
    <row r="39" spans="2:4">
      <c r="B39" s="69" t="s">
        <v>5</v>
      </c>
      <c r="C39" s="69" t="s">
        <v>29</v>
      </c>
      <c r="D39" s="49" t="s">
        <v>0</v>
      </c>
    </row>
    <row r="40" spans="2:4" ht="34.5">
      <c r="B40" s="69" t="s">
        <v>6</v>
      </c>
      <c r="C40" s="64" t="s">
        <v>35</v>
      </c>
      <c r="D40" s="50"/>
    </row>
    <row r="41" spans="2:4" ht="34.5">
      <c r="B41" s="69" t="s">
        <v>7</v>
      </c>
      <c r="C41" s="183" t="s">
        <v>36</v>
      </c>
      <c r="D41" s="50"/>
    </row>
    <row r="42" spans="2:4">
      <c r="B42" s="183" t="s">
        <v>30</v>
      </c>
      <c r="C42" s="183" t="s">
        <v>31</v>
      </c>
      <c r="D42" s="50"/>
    </row>
    <row r="43" spans="2:4" ht="51.75">
      <c r="B43" s="183" t="s">
        <v>32</v>
      </c>
      <c r="C43" s="183" t="s">
        <v>33</v>
      </c>
      <c r="D43" s="11"/>
    </row>
    <row r="44" spans="2:4">
      <c r="B44" s="287" t="s">
        <v>8</v>
      </c>
      <c r="C44" s="287"/>
      <c r="D44" s="50"/>
    </row>
    <row r="45" spans="2:4">
      <c r="B45" s="59" t="s">
        <v>46</v>
      </c>
      <c r="C45" s="59"/>
      <c r="D45" s="66">
        <v>0</v>
      </c>
    </row>
    <row r="46" spans="2:4">
      <c r="B46" s="59" t="s">
        <v>54</v>
      </c>
      <c r="C46" s="59"/>
      <c r="D46" s="79">
        <f>SUM(D47:D50)</f>
        <v>4</v>
      </c>
    </row>
    <row r="47" spans="2:4" ht="34.5">
      <c r="B47" s="306" t="s">
        <v>55</v>
      </c>
      <c r="C47" s="183" t="s">
        <v>57</v>
      </c>
      <c r="D47" s="79">
        <v>1</v>
      </c>
    </row>
    <row r="48" spans="2:4" ht="51.75">
      <c r="B48" s="305"/>
      <c r="C48" s="183" t="s">
        <v>161</v>
      </c>
      <c r="D48" s="79">
        <v>1</v>
      </c>
    </row>
    <row r="49" spans="2:4">
      <c r="B49" s="305"/>
      <c r="C49" s="183" t="s">
        <v>64</v>
      </c>
      <c r="D49" s="164">
        <v>1</v>
      </c>
    </row>
    <row r="50" spans="2:4" ht="86.25">
      <c r="B50" s="311"/>
      <c r="C50" s="183" t="s">
        <v>82</v>
      </c>
      <c r="D50" s="79">
        <v>1</v>
      </c>
    </row>
    <row r="51" spans="2:4">
      <c r="B51" s="291" t="s">
        <v>34</v>
      </c>
      <c r="C51" s="291"/>
      <c r="D51" s="81">
        <f>'h6'!E27</f>
        <v>367647.60000000003</v>
      </c>
    </row>
    <row r="52" spans="2:4">
      <c r="B52" s="62"/>
      <c r="C52" s="62"/>
      <c r="D52" s="72"/>
    </row>
    <row r="53" spans="2:4">
      <c r="B53" s="184"/>
      <c r="C53" s="184"/>
      <c r="D53" s="10" t="s">
        <v>74</v>
      </c>
    </row>
    <row r="54" spans="2:4">
      <c r="B54" s="307" t="s">
        <v>75</v>
      </c>
      <c r="C54" s="307"/>
    </row>
    <row r="55" spans="2:4">
      <c r="B55" s="189"/>
      <c r="C55" s="189"/>
    </row>
    <row r="56" spans="2:4">
      <c r="B56" s="295" t="s">
        <v>50</v>
      </c>
      <c r="C56" s="295"/>
      <c r="D56" s="184"/>
    </row>
    <row r="57" spans="2:4">
      <c r="B57" s="184"/>
      <c r="C57" s="184"/>
      <c r="D57" s="184"/>
    </row>
    <row r="58" spans="2:4" s="43" customFormat="1">
      <c r="B58" s="60" t="s">
        <v>26</v>
      </c>
      <c r="C58" s="67" t="s">
        <v>2</v>
      </c>
    </row>
    <row r="59" spans="2:4">
      <c r="B59" s="183" t="s">
        <v>27</v>
      </c>
      <c r="C59" s="63" t="s">
        <v>28</v>
      </c>
    </row>
    <row r="60" spans="2:4">
      <c r="B60" s="184"/>
      <c r="C60" s="184"/>
    </row>
    <row r="61" spans="2:4" s="43" customFormat="1">
      <c r="B61" s="288" t="s">
        <v>3</v>
      </c>
      <c r="C61" s="288"/>
    </row>
    <row r="62" spans="2:4" ht="51.75">
      <c r="B62" s="69" t="s">
        <v>4</v>
      </c>
      <c r="C62" s="69" t="s">
        <v>27</v>
      </c>
      <c r="D62" s="51" t="s">
        <v>58</v>
      </c>
    </row>
    <row r="63" spans="2:4">
      <c r="B63" s="69" t="s">
        <v>5</v>
      </c>
      <c r="C63" s="69" t="s">
        <v>29</v>
      </c>
      <c r="D63" s="49" t="s">
        <v>0</v>
      </c>
    </row>
    <row r="64" spans="2:4" ht="34.5">
      <c r="B64" s="69" t="s">
        <v>6</v>
      </c>
      <c r="C64" s="64" t="s">
        <v>35</v>
      </c>
      <c r="D64" s="50"/>
    </row>
    <row r="65" spans="2:4" ht="34.5">
      <c r="B65" s="69" t="s">
        <v>7</v>
      </c>
      <c r="C65" s="183" t="s">
        <v>36</v>
      </c>
      <c r="D65" s="50"/>
    </row>
    <row r="66" spans="2:4">
      <c r="B66" s="183" t="s">
        <v>30</v>
      </c>
      <c r="C66" s="183" t="s">
        <v>31</v>
      </c>
      <c r="D66" s="50"/>
    </row>
    <row r="67" spans="2:4" ht="51.75">
      <c r="B67" s="183" t="s">
        <v>32</v>
      </c>
      <c r="C67" s="183" t="s">
        <v>33</v>
      </c>
      <c r="D67" s="11"/>
    </row>
    <row r="68" spans="2:4">
      <c r="B68" s="287" t="s">
        <v>8</v>
      </c>
      <c r="C68" s="287"/>
      <c r="D68" s="50"/>
    </row>
    <row r="69" spans="2:4">
      <c r="B69" s="59" t="s">
        <v>46</v>
      </c>
      <c r="C69" s="59"/>
      <c r="D69" s="66">
        <v>0</v>
      </c>
    </row>
    <row r="70" spans="2:4">
      <c r="B70" s="59" t="s">
        <v>54</v>
      </c>
      <c r="C70" s="59"/>
      <c r="D70" s="79">
        <f>SUM(D71:D73)</f>
        <v>3</v>
      </c>
    </row>
    <row r="71" spans="2:4">
      <c r="B71" s="306" t="s">
        <v>55</v>
      </c>
      <c r="C71" s="61" t="s">
        <v>63</v>
      </c>
      <c r="D71" s="79">
        <v>1</v>
      </c>
    </row>
    <row r="72" spans="2:4" ht="51.75">
      <c r="B72" s="305"/>
      <c r="C72" s="183" t="s">
        <v>76</v>
      </c>
      <c r="D72" s="164">
        <v>1</v>
      </c>
    </row>
    <row r="73" spans="2:4" ht="34.5">
      <c r="B73" s="305"/>
      <c r="C73" s="183" t="s">
        <v>158</v>
      </c>
      <c r="D73" s="79">
        <v>1</v>
      </c>
    </row>
    <row r="74" spans="2:4">
      <c r="B74" s="291" t="s">
        <v>34</v>
      </c>
      <c r="C74" s="291"/>
      <c r="D74" s="81">
        <f>'h6'!E33</f>
        <v>164890.40000000002</v>
      </c>
    </row>
    <row r="75" spans="2:4">
      <c r="B75" s="62"/>
      <c r="C75" s="62"/>
      <c r="D75" s="72"/>
    </row>
    <row r="76" spans="2:4">
      <c r="B76" s="184"/>
      <c r="C76" s="184"/>
      <c r="D76" s="225" t="s">
        <v>66</v>
      </c>
    </row>
    <row r="77" spans="2:4" s="43" customFormat="1">
      <c r="B77" s="294" t="s">
        <v>65</v>
      </c>
      <c r="C77" s="294"/>
    </row>
    <row r="78" spans="2:4">
      <c r="B78" s="295" t="s">
        <v>50</v>
      </c>
      <c r="C78" s="295"/>
      <c r="D78" s="184"/>
    </row>
    <row r="79" spans="2:4">
      <c r="B79" s="184"/>
      <c r="C79" s="184"/>
      <c r="D79" s="184"/>
    </row>
    <row r="80" spans="2:4" s="43" customFormat="1">
      <c r="B80" s="60" t="s">
        <v>26</v>
      </c>
      <c r="C80" s="67" t="s">
        <v>2</v>
      </c>
    </row>
    <row r="81" spans="2:4">
      <c r="B81" s="183" t="s">
        <v>27</v>
      </c>
      <c r="C81" s="63" t="s">
        <v>28</v>
      </c>
    </row>
    <row r="82" spans="2:4">
      <c r="B82" s="184"/>
      <c r="C82" s="184"/>
    </row>
    <row r="83" spans="2:4" s="43" customFormat="1">
      <c r="B83" s="288" t="s">
        <v>3</v>
      </c>
      <c r="C83" s="288"/>
    </row>
    <row r="84" spans="2:4" ht="51.75">
      <c r="B84" s="69" t="s">
        <v>4</v>
      </c>
      <c r="C84" s="69" t="s">
        <v>27</v>
      </c>
      <c r="D84" s="51" t="s">
        <v>58</v>
      </c>
    </row>
    <row r="85" spans="2:4">
      <c r="B85" s="69" t="s">
        <v>5</v>
      </c>
      <c r="C85" s="69" t="s">
        <v>29</v>
      </c>
      <c r="D85" s="49" t="s">
        <v>0</v>
      </c>
    </row>
    <row r="86" spans="2:4" ht="34.5">
      <c r="B86" s="69" t="s">
        <v>6</v>
      </c>
      <c r="C86" s="64" t="s">
        <v>35</v>
      </c>
      <c r="D86" s="50"/>
    </row>
    <row r="87" spans="2:4" ht="34.5">
      <c r="B87" s="69" t="s">
        <v>7</v>
      </c>
      <c r="C87" s="183" t="s">
        <v>36</v>
      </c>
      <c r="D87" s="50"/>
    </row>
    <row r="88" spans="2:4">
      <c r="B88" s="183" t="s">
        <v>30</v>
      </c>
      <c r="C88" s="183" t="s">
        <v>31</v>
      </c>
      <c r="D88" s="50"/>
    </row>
    <row r="89" spans="2:4" ht="51.75">
      <c r="B89" s="183" t="s">
        <v>32</v>
      </c>
      <c r="C89" s="183" t="s">
        <v>33</v>
      </c>
      <c r="D89" s="50"/>
    </row>
    <row r="90" spans="2:4">
      <c r="B90" s="287" t="s">
        <v>8</v>
      </c>
      <c r="C90" s="287"/>
      <c r="D90" s="50"/>
    </row>
    <row r="91" spans="2:4">
      <c r="B91" s="59" t="s">
        <v>46</v>
      </c>
      <c r="C91" s="59"/>
      <c r="D91" s="11">
        <v>0</v>
      </c>
    </row>
    <row r="92" spans="2:4">
      <c r="B92" s="59" t="s">
        <v>54</v>
      </c>
      <c r="C92" s="50"/>
      <c r="D92" s="11">
        <f>SUM(D93:D95)</f>
        <v>3</v>
      </c>
    </row>
    <row r="93" spans="2:4">
      <c r="B93" s="306" t="s">
        <v>55</v>
      </c>
      <c r="C93" s="68" t="s">
        <v>159</v>
      </c>
      <c r="D93" s="11">
        <v>1</v>
      </c>
    </row>
    <row r="94" spans="2:4">
      <c r="B94" s="305"/>
      <c r="C94" s="61" t="s">
        <v>63</v>
      </c>
      <c r="D94" s="11">
        <v>1</v>
      </c>
    </row>
    <row r="95" spans="2:4" ht="51.75">
      <c r="B95" s="305"/>
      <c r="C95" s="58" t="s">
        <v>76</v>
      </c>
      <c r="D95" s="11">
        <v>1</v>
      </c>
    </row>
    <row r="96" spans="2:4">
      <c r="B96" s="291" t="s">
        <v>34</v>
      </c>
      <c r="C96" s="291"/>
      <c r="D96" s="81">
        <f>'h6'!E38</f>
        <v>69834.5</v>
      </c>
    </row>
    <row r="97" spans="2:4">
      <c r="B97" s="184"/>
      <c r="C97" s="184"/>
      <c r="D97" s="46"/>
    </row>
    <row r="98" spans="2:4">
      <c r="B98" s="269"/>
      <c r="C98" s="262"/>
      <c r="D98" s="224" t="s">
        <v>164</v>
      </c>
    </row>
    <row r="99" spans="2:4" s="43" customFormat="1">
      <c r="B99" s="294" t="s">
        <v>165</v>
      </c>
      <c r="C99" s="294"/>
    </row>
    <row r="100" spans="2:4">
      <c r="B100" s="295" t="s">
        <v>50</v>
      </c>
      <c r="C100" s="295"/>
      <c r="D100" s="184"/>
    </row>
    <row r="101" spans="2:4">
      <c r="B101" s="184"/>
      <c r="C101" s="184"/>
      <c r="D101" s="184"/>
    </row>
    <row r="102" spans="2:4" s="43" customFormat="1">
      <c r="B102" s="60" t="s">
        <v>26</v>
      </c>
      <c r="C102" s="67" t="s">
        <v>2</v>
      </c>
    </row>
    <row r="103" spans="2:4">
      <c r="B103" s="183" t="s">
        <v>27</v>
      </c>
      <c r="C103" s="63" t="s">
        <v>28</v>
      </c>
    </row>
    <row r="104" spans="2:4">
      <c r="B104" s="184"/>
      <c r="C104" s="184"/>
    </row>
    <row r="105" spans="2:4" s="43" customFormat="1">
      <c r="B105" s="288" t="s">
        <v>3</v>
      </c>
      <c r="C105" s="288"/>
    </row>
    <row r="106" spans="2:4" ht="51.75">
      <c r="B106" s="69" t="s">
        <v>4</v>
      </c>
      <c r="C106" s="69" t="s">
        <v>27</v>
      </c>
      <c r="D106" s="51" t="s">
        <v>58</v>
      </c>
    </row>
    <row r="107" spans="2:4">
      <c r="B107" s="69" t="s">
        <v>5</v>
      </c>
      <c r="C107" s="69" t="s">
        <v>29</v>
      </c>
      <c r="D107" s="49" t="s">
        <v>0</v>
      </c>
    </row>
    <row r="108" spans="2:4" ht="34.5">
      <c r="B108" s="69" t="s">
        <v>6</v>
      </c>
      <c r="C108" s="64" t="s">
        <v>35</v>
      </c>
      <c r="D108" s="50"/>
    </row>
    <row r="109" spans="2:4" ht="34.5">
      <c r="B109" s="69" t="s">
        <v>7</v>
      </c>
      <c r="C109" s="183" t="s">
        <v>36</v>
      </c>
      <c r="D109" s="50"/>
    </row>
    <row r="110" spans="2:4">
      <c r="B110" s="183" t="s">
        <v>30</v>
      </c>
      <c r="C110" s="183" t="s">
        <v>31</v>
      </c>
      <c r="D110" s="50"/>
    </row>
    <row r="111" spans="2:4" ht="51.75">
      <c r="B111" s="183" t="s">
        <v>32</v>
      </c>
      <c r="C111" s="183" t="s">
        <v>33</v>
      </c>
      <c r="D111" s="50"/>
    </row>
    <row r="112" spans="2:4">
      <c r="B112" s="287" t="s">
        <v>8</v>
      </c>
      <c r="C112" s="287"/>
      <c r="D112" s="50"/>
    </row>
    <row r="113" spans="2:4">
      <c r="B113" s="59" t="s">
        <v>46</v>
      </c>
      <c r="C113" s="59"/>
      <c r="D113" s="66">
        <v>0</v>
      </c>
    </row>
    <row r="114" spans="2:4">
      <c r="B114" s="59" t="s">
        <v>54</v>
      </c>
      <c r="C114" s="59"/>
      <c r="D114" s="79">
        <f>SUM(D115:D119)</f>
        <v>6</v>
      </c>
    </row>
    <row r="115" spans="2:4" ht="34.5">
      <c r="B115" s="305"/>
      <c r="C115" s="183" t="s">
        <v>162</v>
      </c>
      <c r="D115" s="79">
        <v>1</v>
      </c>
    </row>
    <row r="116" spans="2:4" ht="86.25">
      <c r="B116" s="305"/>
      <c r="C116" s="145" t="s">
        <v>82</v>
      </c>
      <c r="D116" s="79">
        <v>2</v>
      </c>
    </row>
    <row r="117" spans="2:4" ht="51.75">
      <c r="B117" s="305"/>
      <c r="C117" s="145" t="s">
        <v>76</v>
      </c>
      <c r="D117" s="79">
        <v>1</v>
      </c>
    </row>
    <row r="118" spans="2:4">
      <c r="B118" s="305"/>
      <c r="C118" s="76" t="s">
        <v>63</v>
      </c>
      <c r="D118" s="79">
        <v>1</v>
      </c>
    </row>
    <row r="119" spans="2:4" ht="51.75">
      <c r="B119" s="305"/>
      <c r="C119" s="183" t="s">
        <v>161</v>
      </c>
      <c r="D119" s="79">
        <v>1</v>
      </c>
    </row>
    <row r="120" spans="2:4">
      <c r="B120" s="291" t="s">
        <v>34</v>
      </c>
      <c r="C120" s="291"/>
      <c r="D120" s="75">
        <f>'h6'!E43</f>
        <v>378788.10000000003</v>
      </c>
    </row>
    <row r="121" spans="2:4">
      <c r="B121" s="184"/>
      <c r="C121" s="184"/>
      <c r="D121" s="7"/>
    </row>
    <row r="122" spans="2:4">
      <c r="B122" s="269"/>
      <c r="C122" s="262"/>
      <c r="D122" s="224" t="s">
        <v>61</v>
      </c>
    </row>
    <row r="123" spans="2:4" s="43" customFormat="1">
      <c r="B123" s="294" t="s">
        <v>62</v>
      </c>
      <c r="C123" s="294"/>
    </row>
    <row r="124" spans="2:4">
      <c r="B124" s="295" t="s">
        <v>50</v>
      </c>
      <c r="C124" s="295"/>
      <c r="D124" s="184"/>
    </row>
    <row r="125" spans="2:4">
      <c r="B125" s="184"/>
      <c r="C125" s="184"/>
      <c r="D125" s="184"/>
    </row>
    <row r="126" spans="2:4" s="43" customFormat="1">
      <c r="B126" s="60" t="s">
        <v>26</v>
      </c>
      <c r="C126" s="67" t="s">
        <v>2</v>
      </c>
    </row>
    <row r="127" spans="2:4">
      <c r="B127" s="183" t="s">
        <v>27</v>
      </c>
      <c r="C127" s="63" t="s">
        <v>28</v>
      </c>
    </row>
    <row r="128" spans="2:4">
      <c r="B128" s="184"/>
      <c r="C128" s="184"/>
    </row>
    <row r="129" spans="2:4" s="43" customFormat="1">
      <c r="B129" s="288" t="s">
        <v>3</v>
      </c>
      <c r="C129" s="288"/>
    </row>
    <row r="130" spans="2:4" ht="51.75">
      <c r="B130" s="69" t="s">
        <v>4</v>
      </c>
      <c r="C130" s="69" t="s">
        <v>27</v>
      </c>
      <c r="D130" s="51" t="s">
        <v>58</v>
      </c>
    </row>
    <row r="131" spans="2:4">
      <c r="B131" s="69" t="s">
        <v>5</v>
      </c>
      <c r="C131" s="69" t="s">
        <v>29</v>
      </c>
      <c r="D131" s="49" t="s">
        <v>0</v>
      </c>
    </row>
    <row r="132" spans="2:4" ht="34.5">
      <c r="B132" s="69" t="s">
        <v>6</v>
      </c>
      <c r="C132" s="64" t="s">
        <v>35</v>
      </c>
      <c r="D132" s="50"/>
    </row>
    <row r="133" spans="2:4" ht="34.5">
      <c r="B133" s="69" t="s">
        <v>7</v>
      </c>
      <c r="C133" s="183" t="s">
        <v>36</v>
      </c>
      <c r="D133" s="50"/>
    </row>
    <row r="134" spans="2:4">
      <c r="B134" s="183" t="s">
        <v>30</v>
      </c>
      <c r="C134" s="183" t="s">
        <v>31</v>
      </c>
      <c r="D134" s="50"/>
    </row>
    <row r="135" spans="2:4" ht="51.75">
      <c r="B135" s="183" t="s">
        <v>32</v>
      </c>
      <c r="C135" s="183" t="s">
        <v>33</v>
      </c>
      <c r="D135" s="50"/>
    </row>
    <row r="136" spans="2:4">
      <c r="B136" s="287" t="s">
        <v>8</v>
      </c>
      <c r="C136" s="287"/>
      <c r="D136" s="50"/>
    </row>
    <row r="137" spans="2:4">
      <c r="B137" s="59" t="s">
        <v>46</v>
      </c>
      <c r="C137" s="59"/>
      <c r="D137" s="66">
        <v>0</v>
      </c>
    </row>
    <row r="138" spans="2:4">
      <c r="B138" s="59" t="s">
        <v>54</v>
      </c>
      <c r="C138" s="59"/>
      <c r="D138" s="79">
        <f>D139+D140</f>
        <v>3</v>
      </c>
    </row>
    <row r="139" spans="2:4" ht="34.5">
      <c r="B139" s="306" t="s">
        <v>55</v>
      </c>
      <c r="C139" s="183" t="s">
        <v>57</v>
      </c>
      <c r="D139" s="79">
        <v>2</v>
      </c>
    </row>
    <row r="140" spans="2:4" ht="51.75">
      <c r="B140" s="305"/>
      <c r="C140" s="183" t="s">
        <v>76</v>
      </c>
      <c r="D140" s="79">
        <v>1</v>
      </c>
    </row>
    <row r="141" spans="2:4">
      <c r="B141" s="291" t="s">
        <v>34</v>
      </c>
      <c r="C141" s="291"/>
      <c r="D141" s="75">
        <f>'h6'!E52</f>
        <v>277562.69999999995</v>
      </c>
    </row>
    <row r="142" spans="2:4">
      <c r="B142" s="184"/>
      <c r="C142" s="184"/>
      <c r="D142" s="7"/>
    </row>
    <row r="143" spans="2:4">
      <c r="B143" s="269"/>
      <c r="C143" s="262"/>
      <c r="D143" s="224" t="s">
        <v>166</v>
      </c>
    </row>
    <row r="144" spans="2:4" s="43" customFormat="1">
      <c r="B144" s="294" t="s">
        <v>167</v>
      </c>
      <c r="C144" s="294"/>
    </row>
    <row r="145" spans="2:4">
      <c r="B145" s="295" t="s">
        <v>50</v>
      </c>
      <c r="C145" s="295"/>
      <c r="D145" s="184"/>
    </row>
    <row r="146" spans="2:4">
      <c r="B146" s="184"/>
      <c r="C146" s="184"/>
      <c r="D146" s="184"/>
    </row>
    <row r="147" spans="2:4" s="43" customFormat="1">
      <c r="B147" s="60" t="s">
        <v>26</v>
      </c>
      <c r="C147" s="67" t="s">
        <v>2</v>
      </c>
    </row>
    <row r="148" spans="2:4">
      <c r="B148" s="183" t="s">
        <v>27</v>
      </c>
      <c r="C148" s="63" t="s">
        <v>28</v>
      </c>
    </row>
    <row r="149" spans="2:4">
      <c r="B149" s="184"/>
      <c r="C149" s="184"/>
    </row>
    <row r="150" spans="2:4" s="43" customFormat="1">
      <c r="B150" s="288" t="s">
        <v>3</v>
      </c>
      <c r="C150" s="288"/>
    </row>
    <row r="151" spans="2:4" ht="51.75">
      <c r="B151" s="69" t="s">
        <v>4</v>
      </c>
      <c r="C151" s="69" t="s">
        <v>27</v>
      </c>
      <c r="D151" s="51" t="s">
        <v>58</v>
      </c>
    </row>
    <row r="152" spans="2:4">
      <c r="B152" s="69" t="s">
        <v>5</v>
      </c>
      <c r="C152" s="69" t="s">
        <v>29</v>
      </c>
      <c r="D152" s="49" t="s">
        <v>0</v>
      </c>
    </row>
    <row r="153" spans="2:4" ht="34.5">
      <c r="B153" s="69" t="s">
        <v>6</v>
      </c>
      <c r="C153" s="64" t="s">
        <v>35</v>
      </c>
      <c r="D153" s="50"/>
    </row>
    <row r="154" spans="2:4" ht="34.5">
      <c r="B154" s="69" t="s">
        <v>7</v>
      </c>
      <c r="C154" s="183" t="s">
        <v>36</v>
      </c>
      <c r="D154" s="50"/>
    </row>
    <row r="155" spans="2:4">
      <c r="B155" s="183" t="s">
        <v>30</v>
      </c>
      <c r="C155" s="183" t="s">
        <v>31</v>
      </c>
      <c r="D155" s="50"/>
    </row>
    <row r="156" spans="2:4" ht="51.75">
      <c r="B156" s="183" t="s">
        <v>32</v>
      </c>
      <c r="C156" s="183" t="s">
        <v>33</v>
      </c>
      <c r="D156" s="50"/>
    </row>
    <row r="157" spans="2:4">
      <c r="B157" s="287" t="s">
        <v>8</v>
      </c>
      <c r="C157" s="287"/>
      <c r="D157" s="50"/>
    </row>
    <row r="158" spans="2:4">
      <c r="B158" s="59" t="s">
        <v>46</v>
      </c>
      <c r="C158" s="59"/>
      <c r="D158" s="66">
        <v>0</v>
      </c>
    </row>
    <row r="159" spans="2:4">
      <c r="B159" s="59" t="s">
        <v>54</v>
      </c>
      <c r="C159" s="59"/>
      <c r="D159" s="79">
        <f>D160+D161</f>
        <v>3</v>
      </c>
    </row>
    <row r="160" spans="2:4" ht="34.5">
      <c r="B160" s="306" t="s">
        <v>55</v>
      </c>
      <c r="C160" s="183" t="s">
        <v>57</v>
      </c>
      <c r="D160" s="79">
        <v>2</v>
      </c>
    </row>
    <row r="161" spans="2:4" ht="34.5">
      <c r="B161" s="305"/>
      <c r="C161" s="183" t="s">
        <v>160</v>
      </c>
      <c r="D161" s="79">
        <v>1</v>
      </c>
    </row>
    <row r="162" spans="2:4">
      <c r="B162" s="291" t="s">
        <v>34</v>
      </c>
      <c r="C162" s="291"/>
      <c r="D162" s="75">
        <f>'h6'!E57</f>
        <v>88400.2</v>
      </c>
    </row>
    <row r="163" spans="2:4">
      <c r="B163" s="184"/>
      <c r="C163" s="184"/>
      <c r="D163" s="7"/>
    </row>
    <row r="164" spans="2:4">
      <c r="B164" s="187"/>
      <c r="C164" s="188"/>
      <c r="D164" s="226" t="s">
        <v>72</v>
      </c>
    </row>
    <row r="165" spans="2:4" s="43" customFormat="1">
      <c r="B165" s="294" t="s">
        <v>71</v>
      </c>
      <c r="C165" s="294"/>
    </row>
    <row r="166" spans="2:4">
      <c r="B166" s="295" t="s">
        <v>50</v>
      </c>
      <c r="C166" s="295"/>
      <c r="D166" s="184"/>
    </row>
    <row r="167" spans="2:4">
      <c r="B167" s="184"/>
      <c r="C167" s="184"/>
      <c r="D167" s="184"/>
    </row>
    <row r="168" spans="2:4" s="43" customFormat="1">
      <c r="B168" s="60" t="s">
        <v>26</v>
      </c>
      <c r="C168" s="67" t="s">
        <v>2</v>
      </c>
    </row>
    <row r="169" spans="2:4">
      <c r="B169" s="183" t="s">
        <v>27</v>
      </c>
      <c r="C169" s="63" t="s">
        <v>28</v>
      </c>
    </row>
    <row r="170" spans="2:4">
      <c r="B170" s="78"/>
      <c r="C170" s="82"/>
    </row>
    <row r="171" spans="2:4" s="43" customFormat="1" ht="21" customHeight="1">
      <c r="B171" s="296" t="s">
        <v>3</v>
      </c>
      <c r="C171" s="296"/>
    </row>
    <row r="172" spans="2:4" ht="51.75">
      <c r="B172" s="69" t="s">
        <v>4</v>
      </c>
      <c r="C172" s="69" t="s">
        <v>27</v>
      </c>
      <c r="D172" s="51" t="s">
        <v>58</v>
      </c>
    </row>
    <row r="173" spans="2:4">
      <c r="B173" s="69" t="s">
        <v>5</v>
      </c>
      <c r="C173" s="69" t="s">
        <v>29</v>
      </c>
      <c r="D173" s="49" t="s">
        <v>0</v>
      </c>
    </row>
    <row r="174" spans="2:4" ht="34.5">
      <c r="B174" s="69" t="s">
        <v>6</v>
      </c>
      <c r="C174" s="64" t="s">
        <v>35</v>
      </c>
      <c r="D174" s="50"/>
    </row>
    <row r="175" spans="2:4" ht="34.5">
      <c r="B175" s="69" t="s">
        <v>7</v>
      </c>
      <c r="C175" s="183" t="s">
        <v>36</v>
      </c>
      <c r="D175" s="50"/>
    </row>
    <row r="176" spans="2:4">
      <c r="B176" s="183" t="s">
        <v>30</v>
      </c>
      <c r="C176" s="183" t="s">
        <v>31</v>
      </c>
      <c r="D176" s="50"/>
    </row>
    <row r="177" spans="2:4" ht="51.75">
      <c r="B177" s="183" t="s">
        <v>32</v>
      </c>
      <c r="C177" s="183" t="s">
        <v>33</v>
      </c>
      <c r="D177" s="50"/>
    </row>
    <row r="178" spans="2:4">
      <c r="B178" s="287" t="s">
        <v>8</v>
      </c>
      <c r="C178" s="287"/>
      <c r="D178" s="50"/>
    </row>
    <row r="179" spans="2:4">
      <c r="B179" s="73" t="s">
        <v>46</v>
      </c>
      <c r="C179" s="73"/>
      <c r="D179" s="66">
        <v>0</v>
      </c>
    </row>
    <row r="180" spans="2:4">
      <c r="B180" s="73" t="s">
        <v>54</v>
      </c>
      <c r="C180" s="73"/>
      <c r="D180" s="66">
        <f>D181+D182+D183</f>
        <v>3</v>
      </c>
    </row>
    <row r="181" spans="2:4" ht="86.25">
      <c r="B181" s="74"/>
      <c r="C181" s="145" t="s">
        <v>82</v>
      </c>
      <c r="D181" s="66">
        <v>1</v>
      </c>
    </row>
    <row r="182" spans="2:4" ht="51.75">
      <c r="B182" s="74"/>
      <c r="C182" s="58" t="s">
        <v>76</v>
      </c>
      <c r="D182" s="66">
        <v>1</v>
      </c>
    </row>
    <row r="183" spans="2:4">
      <c r="B183" s="186"/>
      <c r="C183" s="61" t="s">
        <v>63</v>
      </c>
      <c r="D183" s="66">
        <v>1</v>
      </c>
    </row>
    <row r="184" spans="2:4">
      <c r="B184" s="291" t="s">
        <v>34</v>
      </c>
      <c r="C184" s="291"/>
      <c r="D184" s="75">
        <f>'h6'!E62</f>
        <v>350729</v>
      </c>
    </row>
    <row r="185" spans="2:4">
      <c r="B185" s="184"/>
      <c r="C185" s="184"/>
      <c r="D185" s="7"/>
    </row>
    <row r="186" spans="2:4">
      <c r="B186" s="187"/>
      <c r="C186" s="188"/>
      <c r="D186" s="226" t="s">
        <v>80</v>
      </c>
    </row>
    <row r="187" spans="2:4" s="43" customFormat="1">
      <c r="B187" s="294" t="s">
        <v>81</v>
      </c>
      <c r="C187" s="294"/>
    </row>
    <row r="188" spans="2:4">
      <c r="B188" s="295" t="s">
        <v>50</v>
      </c>
      <c r="C188" s="295"/>
      <c r="D188" s="184"/>
    </row>
    <row r="189" spans="2:4">
      <c r="B189" s="184"/>
      <c r="C189" s="184"/>
      <c r="D189" s="184"/>
    </row>
    <row r="190" spans="2:4" s="43" customFormat="1">
      <c r="B190" s="60" t="s">
        <v>26</v>
      </c>
      <c r="C190" s="67" t="s">
        <v>2</v>
      </c>
    </row>
    <row r="191" spans="2:4">
      <c r="B191" s="183" t="s">
        <v>27</v>
      </c>
      <c r="C191" s="63" t="s">
        <v>28</v>
      </c>
    </row>
    <row r="192" spans="2:4">
      <c r="B192" s="78"/>
      <c r="C192" s="82"/>
    </row>
    <row r="193" spans="2:4" s="43" customFormat="1">
      <c r="B193" s="296" t="s">
        <v>3</v>
      </c>
      <c r="C193" s="296"/>
    </row>
    <row r="194" spans="2:4" ht="51.75">
      <c r="B194" s="69" t="s">
        <v>4</v>
      </c>
      <c r="C194" s="69" t="s">
        <v>27</v>
      </c>
      <c r="D194" s="51" t="s">
        <v>58</v>
      </c>
    </row>
    <row r="195" spans="2:4">
      <c r="B195" s="69" t="s">
        <v>5</v>
      </c>
      <c r="C195" s="69" t="s">
        <v>29</v>
      </c>
      <c r="D195" s="49" t="s">
        <v>0</v>
      </c>
    </row>
    <row r="196" spans="2:4" ht="34.5">
      <c r="B196" s="69" t="s">
        <v>6</v>
      </c>
      <c r="C196" s="64" t="s">
        <v>35</v>
      </c>
      <c r="D196" s="50"/>
    </row>
    <row r="197" spans="2:4" ht="34.5">
      <c r="B197" s="69" t="s">
        <v>7</v>
      </c>
      <c r="C197" s="183" t="s">
        <v>36</v>
      </c>
      <c r="D197" s="50"/>
    </row>
    <row r="198" spans="2:4">
      <c r="B198" s="183" t="s">
        <v>30</v>
      </c>
      <c r="C198" s="183" t="s">
        <v>31</v>
      </c>
      <c r="D198" s="50"/>
    </row>
    <row r="199" spans="2:4" ht="51.75">
      <c r="B199" s="183" t="s">
        <v>32</v>
      </c>
      <c r="C199" s="183" t="s">
        <v>33</v>
      </c>
      <c r="D199" s="50"/>
    </row>
    <row r="200" spans="2:4">
      <c r="B200" s="287" t="s">
        <v>8</v>
      </c>
      <c r="C200" s="287"/>
      <c r="D200" s="50"/>
    </row>
    <row r="201" spans="2:4">
      <c r="B201" s="73" t="s">
        <v>46</v>
      </c>
      <c r="C201" s="73"/>
      <c r="D201" s="66">
        <v>1</v>
      </c>
    </row>
    <row r="202" spans="2:4">
      <c r="B202" s="73" t="s">
        <v>54</v>
      </c>
      <c r="C202" s="73"/>
      <c r="D202" s="66">
        <f>D203+D204</f>
        <v>3</v>
      </c>
    </row>
    <row r="203" spans="2:4">
      <c r="B203" s="298" t="s">
        <v>55</v>
      </c>
      <c r="C203" s="68" t="s">
        <v>159</v>
      </c>
      <c r="D203" s="66">
        <v>2</v>
      </c>
    </row>
    <row r="204" spans="2:4">
      <c r="B204" s="300"/>
      <c r="C204" s="76" t="s">
        <v>63</v>
      </c>
      <c r="D204" s="66">
        <v>1</v>
      </c>
    </row>
    <row r="205" spans="2:4">
      <c r="B205" s="291" t="s">
        <v>34</v>
      </c>
      <c r="C205" s="291"/>
      <c r="D205" s="75">
        <f>'h6'!E67</f>
        <v>78586.3</v>
      </c>
    </row>
    <row r="206" spans="2:4">
      <c r="B206" s="62"/>
      <c r="C206" s="62"/>
      <c r="D206" s="77"/>
    </row>
    <row r="207" spans="2:4">
      <c r="B207" s="187"/>
      <c r="C207" s="188"/>
      <c r="D207" s="226" t="s">
        <v>168</v>
      </c>
    </row>
    <row r="208" spans="2:4" s="43" customFormat="1">
      <c r="B208" s="294" t="s">
        <v>149</v>
      </c>
      <c r="C208" s="294"/>
    </row>
    <row r="209" spans="2:4">
      <c r="B209" s="189"/>
      <c r="C209" s="189"/>
    </row>
    <row r="210" spans="2:4">
      <c r="B210" s="295" t="s">
        <v>50</v>
      </c>
      <c r="C210" s="295"/>
      <c r="D210" s="184"/>
    </row>
    <row r="211" spans="2:4">
      <c r="B211" s="184"/>
      <c r="C211" s="184"/>
      <c r="D211" s="184"/>
    </row>
    <row r="212" spans="2:4" s="43" customFormat="1">
      <c r="B212" s="60" t="s">
        <v>26</v>
      </c>
      <c r="C212" s="67" t="s">
        <v>2</v>
      </c>
    </row>
    <row r="213" spans="2:4">
      <c r="B213" s="183" t="s">
        <v>27</v>
      </c>
      <c r="C213" s="63" t="s">
        <v>28</v>
      </c>
    </row>
    <row r="214" spans="2:4">
      <c r="B214" s="78"/>
      <c r="C214" s="82"/>
    </row>
    <row r="215" spans="2:4" s="43" customFormat="1">
      <c r="B215" s="296" t="s">
        <v>3</v>
      </c>
      <c r="C215" s="296"/>
    </row>
    <row r="216" spans="2:4" ht="51.75">
      <c r="B216" s="69" t="s">
        <v>4</v>
      </c>
      <c r="C216" s="69" t="s">
        <v>27</v>
      </c>
      <c r="D216" s="51" t="s">
        <v>58</v>
      </c>
    </row>
    <row r="217" spans="2:4">
      <c r="B217" s="69" t="s">
        <v>5</v>
      </c>
      <c r="C217" s="69" t="s">
        <v>29</v>
      </c>
      <c r="D217" s="49" t="s">
        <v>0</v>
      </c>
    </row>
    <row r="218" spans="2:4" ht="34.5">
      <c r="B218" s="69" t="s">
        <v>6</v>
      </c>
      <c r="C218" s="64" t="s">
        <v>35</v>
      </c>
      <c r="D218" s="50"/>
    </row>
    <row r="219" spans="2:4" ht="34.5">
      <c r="B219" s="69" t="s">
        <v>7</v>
      </c>
      <c r="C219" s="183" t="s">
        <v>36</v>
      </c>
      <c r="D219" s="50"/>
    </row>
    <row r="220" spans="2:4">
      <c r="B220" s="183" t="s">
        <v>30</v>
      </c>
      <c r="C220" s="183" t="s">
        <v>31</v>
      </c>
      <c r="D220" s="50"/>
    </row>
    <row r="221" spans="2:4" ht="51.75">
      <c r="B221" s="183" t="s">
        <v>32</v>
      </c>
      <c r="C221" s="183" t="s">
        <v>33</v>
      </c>
      <c r="D221" s="50"/>
    </row>
    <row r="222" spans="2:4">
      <c r="B222" s="287" t="s">
        <v>8</v>
      </c>
      <c r="C222" s="287"/>
      <c r="D222" s="50"/>
    </row>
    <row r="223" spans="2:4">
      <c r="B223" s="73" t="s">
        <v>46</v>
      </c>
      <c r="C223" s="73"/>
      <c r="D223" s="66">
        <v>1</v>
      </c>
    </row>
    <row r="224" spans="2:4">
      <c r="B224" s="73" t="s">
        <v>54</v>
      </c>
      <c r="C224" s="73"/>
      <c r="D224" s="66">
        <f>SUM(D225:D230)</f>
        <v>6</v>
      </c>
    </row>
    <row r="225" spans="2:4" ht="59.25" customHeight="1">
      <c r="B225" s="298" t="s">
        <v>55</v>
      </c>
      <c r="C225" s="183" t="s">
        <v>82</v>
      </c>
      <c r="D225" s="66">
        <v>1</v>
      </c>
    </row>
    <row r="226" spans="2:4" ht="51.75">
      <c r="B226" s="299"/>
      <c r="C226" s="183" t="s">
        <v>161</v>
      </c>
      <c r="D226" s="66">
        <v>1</v>
      </c>
    </row>
    <row r="227" spans="2:4" ht="34.5">
      <c r="B227" s="299"/>
      <c r="C227" s="183" t="s">
        <v>157</v>
      </c>
      <c r="D227" s="66">
        <v>1</v>
      </c>
    </row>
    <row r="228" spans="2:4" ht="34.5">
      <c r="B228" s="299"/>
      <c r="C228" s="183" t="s">
        <v>162</v>
      </c>
      <c r="D228" s="66">
        <v>1</v>
      </c>
    </row>
    <row r="229" spans="2:4">
      <c r="B229" s="299"/>
      <c r="C229" s="61" t="s">
        <v>63</v>
      </c>
      <c r="D229" s="147">
        <v>1</v>
      </c>
    </row>
    <row r="230" spans="2:4" ht="34.5">
      <c r="B230" s="300"/>
      <c r="C230" s="183" t="s">
        <v>160</v>
      </c>
      <c r="D230" s="66">
        <v>1</v>
      </c>
    </row>
    <row r="231" spans="2:4">
      <c r="B231" s="291" t="s">
        <v>34</v>
      </c>
      <c r="C231" s="291"/>
      <c r="D231" s="75">
        <f>'h6'!E72</f>
        <v>329118.5</v>
      </c>
    </row>
    <row r="232" spans="2:4">
      <c r="B232" s="184"/>
      <c r="C232" s="184"/>
      <c r="D232" s="7"/>
    </row>
    <row r="233" spans="2:4">
      <c r="B233" s="184"/>
      <c r="C233" s="184"/>
      <c r="D233" s="228" t="s">
        <v>183</v>
      </c>
    </row>
    <row r="234" spans="2:4" s="43" customFormat="1">
      <c r="B234" s="294" t="s">
        <v>182</v>
      </c>
      <c r="C234" s="294"/>
      <c r="D234" s="227"/>
    </row>
    <row r="235" spans="2:4" ht="17.25" customHeight="1">
      <c r="B235" s="301" t="s">
        <v>50</v>
      </c>
      <c r="C235" s="301"/>
    </row>
    <row r="236" spans="2:4">
      <c r="B236" s="184"/>
      <c r="C236" s="184"/>
      <c r="D236" s="184"/>
    </row>
    <row r="237" spans="2:4">
      <c r="B237" s="191" t="s">
        <v>26</v>
      </c>
      <c r="C237" s="191" t="s">
        <v>184</v>
      </c>
      <c r="D237" s="182"/>
    </row>
    <row r="238" spans="2:4">
      <c r="B238" s="192" t="s">
        <v>27</v>
      </c>
      <c r="C238" s="193" t="s">
        <v>28</v>
      </c>
    </row>
    <row r="239" spans="2:4">
      <c r="B239" s="62"/>
      <c r="C239" s="57"/>
      <c r="D239" s="194"/>
    </row>
    <row r="240" spans="2:4" ht="17.25" customHeight="1">
      <c r="B240" s="302" t="s">
        <v>3</v>
      </c>
      <c r="C240" s="302"/>
      <c r="D240" s="43"/>
    </row>
    <row r="241" spans="2:4" ht="66.75" customHeight="1">
      <c r="B241" s="178" t="s">
        <v>4</v>
      </c>
      <c r="C241" s="195" t="s">
        <v>27</v>
      </c>
      <c r="D241" s="190" t="s">
        <v>185</v>
      </c>
    </row>
    <row r="242" spans="2:4">
      <c r="B242" s="178" t="s">
        <v>5</v>
      </c>
      <c r="C242" s="195" t="s">
        <v>29</v>
      </c>
      <c r="D242" s="165" t="s">
        <v>0</v>
      </c>
    </row>
    <row r="243" spans="2:4" ht="34.5">
      <c r="B243" s="178" t="s">
        <v>6</v>
      </c>
      <c r="C243" s="196" t="s">
        <v>35</v>
      </c>
      <c r="D243" s="165"/>
    </row>
    <row r="244" spans="2:4" ht="34.5">
      <c r="B244" s="178" t="s">
        <v>7</v>
      </c>
      <c r="C244" s="197" t="s">
        <v>36</v>
      </c>
      <c r="D244" s="198"/>
    </row>
    <row r="245" spans="2:4">
      <c r="B245" s="192" t="s">
        <v>30</v>
      </c>
      <c r="C245" s="197" t="s">
        <v>31</v>
      </c>
      <c r="D245" s="198"/>
    </row>
    <row r="246" spans="2:4" ht="51.75">
      <c r="B246" s="192" t="s">
        <v>32</v>
      </c>
      <c r="C246" s="199" t="s">
        <v>33</v>
      </c>
      <c r="D246" s="198"/>
    </row>
    <row r="247" spans="2:4" ht="17.25" customHeight="1">
      <c r="B247" s="303" t="s">
        <v>8</v>
      </c>
      <c r="C247" s="304"/>
      <c r="D247" s="198"/>
    </row>
    <row r="248" spans="2:4" ht="17.25" customHeight="1">
      <c r="B248" s="303" t="s">
        <v>34</v>
      </c>
      <c r="C248" s="304"/>
      <c r="D248" s="200">
        <f>'h6'!E19</f>
        <v>-24055.3</v>
      </c>
    </row>
    <row r="250" spans="2:4" ht="18.75" customHeight="1">
      <c r="B250" s="184"/>
      <c r="C250" s="184"/>
      <c r="D250" s="7"/>
    </row>
    <row r="251" spans="2:4">
      <c r="B251" s="184"/>
      <c r="C251" s="184"/>
      <c r="D251" s="7"/>
    </row>
    <row r="252" spans="2:4">
      <c r="B252" s="184"/>
      <c r="C252" s="184"/>
      <c r="D252" s="7"/>
    </row>
    <row r="253" spans="2:4">
      <c r="B253" s="184"/>
      <c r="C253" s="184"/>
      <c r="D253" s="7"/>
    </row>
    <row r="254" spans="2:4">
      <c r="B254" s="184"/>
      <c r="C254" s="184"/>
      <c r="D254" s="7"/>
    </row>
    <row r="255" spans="2:4">
      <c r="B255" s="184"/>
      <c r="C255" s="184"/>
      <c r="D255" s="7"/>
    </row>
    <row r="256" spans="2:4">
      <c r="B256" s="146" t="s">
        <v>172</v>
      </c>
      <c r="C256" s="146"/>
    </row>
    <row r="257" spans="3:5" s="185" customFormat="1">
      <c r="C257" s="297" t="s">
        <v>173</v>
      </c>
      <c r="D257" s="297"/>
      <c r="E257" s="24"/>
    </row>
    <row r="258" spans="3:5">
      <c r="D258" s="1" t="s">
        <v>170</v>
      </c>
    </row>
  </sheetData>
  <mergeCells count="69">
    <mergeCell ref="B93:B95"/>
    <mergeCell ref="B96:C96"/>
    <mergeCell ref="B90:C90"/>
    <mergeCell ref="B123:C123"/>
    <mergeCell ref="B5:D5"/>
    <mergeCell ref="B27:C27"/>
    <mergeCell ref="B32:C32"/>
    <mergeCell ref="B8:C8"/>
    <mergeCell ref="B9:C9"/>
    <mergeCell ref="B14:C14"/>
    <mergeCell ref="B21:C21"/>
    <mergeCell ref="B24:B26"/>
    <mergeCell ref="B30:C30"/>
    <mergeCell ref="B37:C37"/>
    <mergeCell ref="B44:C44"/>
    <mergeCell ref="B47:B50"/>
    <mergeCell ref="B51:C51"/>
    <mergeCell ref="B83:C83"/>
    <mergeCell ref="B54:C54"/>
    <mergeCell ref="B56:C56"/>
    <mergeCell ref="B68:C68"/>
    <mergeCell ref="B71:B73"/>
    <mergeCell ref="B74:C74"/>
    <mergeCell ref="B77:C77"/>
    <mergeCell ref="B78:C78"/>
    <mergeCell ref="B61:C61"/>
    <mergeCell ref="B98:C98"/>
    <mergeCell ref="B99:C99"/>
    <mergeCell ref="B100:C100"/>
    <mergeCell ref="B105:C105"/>
    <mergeCell ref="B112:C112"/>
    <mergeCell ref="B115:B119"/>
    <mergeCell ref="B120:C120"/>
    <mergeCell ref="B122:C122"/>
    <mergeCell ref="B124:C124"/>
    <mergeCell ref="B162:C162"/>
    <mergeCell ref="B145:C145"/>
    <mergeCell ref="B157:C157"/>
    <mergeCell ref="B160:B161"/>
    <mergeCell ref="B150:C150"/>
    <mergeCell ref="B143:C143"/>
    <mergeCell ref="B144:C144"/>
    <mergeCell ref="B136:C136"/>
    <mergeCell ref="B129:C129"/>
    <mergeCell ref="B139:B140"/>
    <mergeCell ref="B141:C141"/>
    <mergeCell ref="B247:C247"/>
    <mergeCell ref="B248:C248"/>
    <mergeCell ref="B165:C165"/>
    <mergeCell ref="B166:C166"/>
    <mergeCell ref="B171:C171"/>
    <mergeCell ref="B178:C178"/>
    <mergeCell ref="B184:C184"/>
    <mergeCell ref="B187:C187"/>
    <mergeCell ref="B188:C188"/>
    <mergeCell ref="B193:C193"/>
    <mergeCell ref="B200:C200"/>
    <mergeCell ref="C257:D257"/>
    <mergeCell ref="B222:C222"/>
    <mergeCell ref="B225:B230"/>
    <mergeCell ref="B231:C231"/>
    <mergeCell ref="B203:B204"/>
    <mergeCell ref="B205:C205"/>
    <mergeCell ref="B208:C208"/>
    <mergeCell ref="B210:C210"/>
    <mergeCell ref="B215:C215"/>
    <mergeCell ref="B234:C234"/>
    <mergeCell ref="B235:C235"/>
    <mergeCell ref="B240:C240"/>
  </mergeCells>
  <pageMargins left="0.7" right="0.7" top="0.75" bottom="0.75" header="0.3" footer="0.3"/>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h1.</vt:lpstr>
      <vt:lpstr>h2</vt:lpstr>
      <vt:lpstr>h3.</vt:lpstr>
      <vt:lpstr>h4</vt:lpstr>
      <vt:lpstr>h5</vt:lpstr>
      <vt:lpstr>h6</vt:lpstr>
      <vt:lpstr>h7</vt:lpstr>
      <vt:lpstr>h8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Siranush Chteyan</dc:creator>
  <cp:keywords>https:/mul2-mta.gov.am/tasks/1288052/oneclick/9542175996064dfa1c5479efcf15cd64c468e2fbe0e5459f14ddf15e8edd26cf.xlsx?token=85f598cdcde67b8d1629665b461e2977</cp:keywords>
  <cp:lastModifiedBy>Arpine Martirosyan</cp:lastModifiedBy>
  <cp:lastPrinted>2023-11-15T05:43:07Z</cp:lastPrinted>
  <dcterms:created xsi:type="dcterms:W3CDTF">1996-10-14T23:33:28Z</dcterms:created>
  <dcterms:modified xsi:type="dcterms:W3CDTF">2023-11-17T06:01:37Z</dcterms:modified>
</cp:coreProperties>
</file>